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6"/>
  </bookViews>
  <sheets>
    <sheet name="DRL50" sheetId="2" r:id="rId1"/>
    <sheet name="DRL50 (2)" sheetId="10" r:id="rId2"/>
    <sheet name="DRL100" sheetId="7" r:id="rId3"/>
    <sheet name="DRL100 (2)" sheetId="14" r:id="rId4"/>
    <sheet name="DH0125" sheetId="9" r:id="rId5"/>
    <sheet name="0125" sheetId="15" r:id="rId6"/>
    <sheet name="0110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4" i="14" l="1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Z2" i="14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AS94" i="7" l="1"/>
  <c r="AR94" i="7"/>
  <c r="AQ94" i="7"/>
  <c r="AP94" i="7"/>
  <c r="AO94" i="7"/>
  <c r="AN94" i="7"/>
  <c r="AM94" i="7"/>
  <c r="AL94" i="7"/>
  <c r="AK94" i="7"/>
  <c r="AJ94" i="7"/>
  <c r="AH94" i="7"/>
  <c r="AG94" i="7"/>
  <c r="BC94" i="7" s="1"/>
  <c r="AF94" i="7"/>
  <c r="BB94" i="7" s="1"/>
  <c r="AE94" i="7"/>
  <c r="AD94" i="7"/>
  <c r="AZ94" i="7" s="1"/>
  <c r="AC94" i="7"/>
  <c r="AY94" i="7" s="1"/>
  <c r="AB94" i="7"/>
  <c r="AX94" i="7" s="1"/>
  <c r="AA94" i="7"/>
  <c r="AW94" i="7" s="1"/>
  <c r="Z94" i="7"/>
  <c r="AV94" i="7" s="1"/>
  <c r="Y94" i="7"/>
  <c r="AU94" i="7" s="1"/>
  <c r="AS93" i="7"/>
  <c r="AR93" i="7"/>
  <c r="AQ93" i="7"/>
  <c r="AP93" i="7"/>
  <c r="AO93" i="7"/>
  <c r="AN93" i="7"/>
  <c r="AM93" i="7"/>
  <c r="AL93" i="7"/>
  <c r="AK93" i="7"/>
  <c r="AJ93" i="7"/>
  <c r="AH93" i="7"/>
  <c r="BD93" i="7" s="1"/>
  <c r="AG93" i="7"/>
  <c r="AF93" i="7"/>
  <c r="AE93" i="7"/>
  <c r="BA93" i="7" s="1"/>
  <c r="AD93" i="7"/>
  <c r="AZ93" i="7" s="1"/>
  <c r="AC93" i="7"/>
  <c r="AY93" i="7" s="1"/>
  <c r="AB93" i="7"/>
  <c r="AX93" i="7" s="1"/>
  <c r="AA93" i="7"/>
  <c r="AW93" i="7" s="1"/>
  <c r="Z93" i="7"/>
  <c r="AV93" i="7" s="1"/>
  <c r="Y93" i="7"/>
  <c r="AU93" i="7" s="1"/>
  <c r="BC93" i="7" l="1"/>
  <c r="BD94" i="7"/>
  <c r="BA94" i="7"/>
  <c r="BF94" i="7" s="1"/>
  <c r="CM94" i="7" s="1"/>
  <c r="BB93" i="7"/>
  <c r="BL93" i="7"/>
  <c r="CB93" i="7"/>
  <c r="CB94" i="7"/>
  <c r="BL94" i="7"/>
  <c r="CL93" i="7"/>
  <c r="CC93" i="7"/>
  <c r="BM93" i="7"/>
  <c r="CK94" i="7"/>
  <c r="BY94" i="7"/>
  <c r="BI94" i="7"/>
  <c r="BQ94" i="7"/>
  <c r="CG94" i="7"/>
  <c r="BZ93" i="7"/>
  <c r="BJ93" i="7"/>
  <c r="CD93" i="7"/>
  <c r="BN93" i="7"/>
  <c r="BR93" i="7"/>
  <c r="BJ94" i="7"/>
  <c r="BZ94" i="7"/>
  <c r="BN94" i="7"/>
  <c r="CD94" i="7"/>
  <c r="BP93" i="7"/>
  <c r="CF93" i="7"/>
  <c r="CF94" i="7"/>
  <c r="BP94" i="7"/>
  <c r="BG93" i="7"/>
  <c r="BY93" i="7"/>
  <c r="BF93" i="7"/>
  <c r="CM93" i="7" s="1"/>
  <c r="CK93" i="7"/>
  <c r="BI93" i="7"/>
  <c r="BQ93" i="7"/>
  <c r="CG93" i="7"/>
  <c r="CC94" i="7"/>
  <c r="BM94" i="7"/>
  <c r="BK93" i="7"/>
  <c r="CA93" i="7"/>
  <c r="CE93" i="7"/>
  <c r="BO93" i="7"/>
  <c r="CA94" i="7"/>
  <c r="BK94" i="7"/>
  <c r="BO94" i="7"/>
  <c r="CN94" i="7" l="1"/>
  <c r="CO94" i="7" s="1"/>
  <c r="CE94" i="7"/>
  <c r="CI94" i="7" s="1"/>
  <c r="BR94" i="7"/>
  <c r="BG94" i="7"/>
  <c r="CL94" i="7"/>
  <c r="BT93" i="7"/>
  <c r="BS93" i="7"/>
  <c r="BS94" i="7"/>
  <c r="BT94" i="7"/>
  <c r="CH94" i="7"/>
  <c r="CH93" i="7"/>
  <c r="CI93" i="7"/>
  <c r="CN93" i="7"/>
  <c r="CO93" i="7" s="1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80" i="7"/>
  <c r="AR80" i="7"/>
  <c r="AQ80" i="7"/>
  <c r="AP80" i="7"/>
  <c r="AO80" i="7"/>
  <c r="AN80" i="7"/>
  <c r="AM80" i="7"/>
  <c r="AL80" i="7"/>
  <c r="AK80" i="7"/>
  <c r="AJ80" i="7"/>
  <c r="AH80" i="7"/>
  <c r="BD80" i="7" s="1"/>
  <c r="AG80" i="7"/>
  <c r="AF80" i="7"/>
  <c r="AE80" i="7"/>
  <c r="AD80" i="7"/>
  <c r="AZ80" i="7" s="1"/>
  <c r="AC80" i="7"/>
  <c r="AB80" i="7"/>
  <c r="AA80" i="7"/>
  <c r="Z80" i="7"/>
  <c r="AV80" i="7" s="1"/>
  <c r="BJ80" i="7" s="1"/>
  <c r="Y80" i="7"/>
  <c r="AS11" i="7"/>
  <c r="AR11" i="7"/>
  <c r="AQ11" i="7"/>
  <c r="AP11" i="7"/>
  <c r="AO11" i="7"/>
  <c r="AN11" i="7"/>
  <c r="AM11" i="7"/>
  <c r="AL11" i="7"/>
  <c r="AK11" i="7"/>
  <c r="AJ11" i="7"/>
  <c r="AH11" i="7"/>
  <c r="BD11" i="7" s="1"/>
  <c r="BR11" i="7" s="1"/>
  <c r="AG11" i="7"/>
  <c r="AF11" i="7"/>
  <c r="AE11" i="7"/>
  <c r="AD11" i="7"/>
  <c r="AZ11" i="7" s="1"/>
  <c r="AC11" i="7"/>
  <c r="AB11" i="7"/>
  <c r="AA11" i="7"/>
  <c r="Z11" i="7"/>
  <c r="AV11" i="7" s="1"/>
  <c r="Y11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36" i="7"/>
  <c r="AR36" i="7"/>
  <c r="AQ36" i="7"/>
  <c r="AP36" i="7"/>
  <c r="AO36" i="7"/>
  <c r="AN36" i="7"/>
  <c r="AM36" i="7"/>
  <c r="AL36" i="7"/>
  <c r="AK36" i="7"/>
  <c r="AJ36" i="7"/>
  <c r="AH36" i="7"/>
  <c r="BD36" i="7" s="1"/>
  <c r="AG36" i="7"/>
  <c r="AF36" i="7"/>
  <c r="AE36" i="7"/>
  <c r="AD36" i="7"/>
  <c r="AC36" i="7"/>
  <c r="AB36" i="7"/>
  <c r="AA36" i="7"/>
  <c r="Z36" i="7"/>
  <c r="Y36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BW94" i="7" l="1"/>
  <c r="BV94" i="7"/>
  <c r="BW93" i="7"/>
  <c r="BV93" i="7"/>
  <c r="AX80" i="7"/>
  <c r="AY10" i="7"/>
  <c r="BM10" i="7" s="1"/>
  <c r="BC10" i="7"/>
  <c r="AU44" i="7"/>
  <c r="BI44" i="7" s="1"/>
  <c r="AY44" i="7"/>
  <c r="BM44" i="7" s="1"/>
  <c r="BC44" i="7"/>
  <c r="AU88" i="7"/>
  <c r="AY88" i="7"/>
  <c r="BM88" i="7" s="1"/>
  <c r="BC88" i="7"/>
  <c r="AU34" i="7"/>
  <c r="BI34" i="7" s="1"/>
  <c r="AY34" i="7"/>
  <c r="BM34" i="7" s="1"/>
  <c r="BC34" i="7"/>
  <c r="BQ34" i="7" s="1"/>
  <c r="BC49" i="7"/>
  <c r="BQ49" i="7" s="1"/>
  <c r="AU73" i="7"/>
  <c r="CK73" i="7" s="1"/>
  <c r="AY73" i="7"/>
  <c r="BM73" i="7" s="1"/>
  <c r="BC73" i="7"/>
  <c r="BQ73" i="7" s="1"/>
  <c r="AU10" i="7"/>
  <c r="BI10" i="7" s="1"/>
  <c r="AZ34" i="7"/>
  <c r="AX45" i="7"/>
  <c r="BB45" i="7"/>
  <c r="BP45" i="7" s="1"/>
  <c r="AX54" i="7"/>
  <c r="BL54" i="7" s="1"/>
  <c r="AW68" i="7"/>
  <c r="BK68" i="7" s="1"/>
  <c r="BA68" i="7"/>
  <c r="AW36" i="7"/>
  <c r="BK36" i="7" s="1"/>
  <c r="BA36" i="7"/>
  <c r="BO36" i="7" s="1"/>
  <c r="AW86" i="7"/>
  <c r="BK86" i="7" s="1"/>
  <c r="BA86" i="7"/>
  <c r="BO86" i="7" s="1"/>
  <c r="BB54" i="7"/>
  <c r="BP54" i="7" s="1"/>
  <c r="AV10" i="7"/>
  <c r="BY10" i="7" s="1"/>
  <c r="AZ10" i="7"/>
  <c r="BN10" i="7" s="1"/>
  <c r="AV44" i="7"/>
  <c r="BJ44" i="7" s="1"/>
  <c r="AZ44" i="7"/>
  <c r="AV88" i="7"/>
  <c r="AZ88" i="7"/>
  <c r="BD88" i="7"/>
  <c r="AV34" i="7"/>
  <c r="AU45" i="7"/>
  <c r="AY45" i="7"/>
  <c r="BM45" i="7" s="1"/>
  <c r="BC45" i="7"/>
  <c r="BQ45" i="7" s="1"/>
  <c r="AW45" i="7"/>
  <c r="BK45" i="7" s="1"/>
  <c r="AX68" i="7"/>
  <c r="BL68" i="7" s="1"/>
  <c r="BB68" i="7"/>
  <c r="BP68" i="7" s="1"/>
  <c r="AX86" i="7"/>
  <c r="BL86" i="7" s="1"/>
  <c r="BB86" i="7"/>
  <c r="AW3" i="7"/>
  <c r="BK3" i="7" s="1"/>
  <c r="BA3" i="7"/>
  <c r="BO3" i="7" s="1"/>
  <c r="BD10" i="7"/>
  <c r="CG10" i="7" s="1"/>
  <c r="BD44" i="7"/>
  <c r="AZ54" i="7"/>
  <c r="BN54" i="7" s="1"/>
  <c r="AV49" i="7"/>
  <c r="BJ49" i="7" s="1"/>
  <c r="AZ49" i="7"/>
  <c r="BN49" i="7" s="1"/>
  <c r="BD49" i="7"/>
  <c r="BR49" i="7" s="1"/>
  <c r="AY36" i="7"/>
  <c r="AV73" i="7"/>
  <c r="BJ73" i="7" s="1"/>
  <c r="AZ42" i="2"/>
  <c r="BN42" i="2" s="1"/>
  <c r="AV50" i="2"/>
  <c r="BJ50" i="2" s="1"/>
  <c r="BD50" i="2"/>
  <c r="BR50" i="2" s="1"/>
  <c r="AX50" i="2"/>
  <c r="BL50" i="2" s="1"/>
  <c r="AZ7" i="2"/>
  <c r="BN7" i="2" s="1"/>
  <c r="AV49" i="2"/>
  <c r="BJ49" i="2" s="1"/>
  <c r="AZ49" i="2"/>
  <c r="BN49" i="2" s="1"/>
  <c r="BD49" i="2"/>
  <c r="BR49" i="2" s="1"/>
  <c r="AX49" i="2"/>
  <c r="BL49" i="2" s="1"/>
  <c r="AV42" i="2"/>
  <c r="BJ42" i="2" s="1"/>
  <c r="BD42" i="2"/>
  <c r="BR42" i="2" s="1"/>
  <c r="AZ50" i="2"/>
  <c r="BN50" i="2" s="1"/>
  <c r="AW42" i="2"/>
  <c r="BK42" i="2" s="1"/>
  <c r="BA42" i="2"/>
  <c r="BO42" i="2" s="1"/>
  <c r="AW50" i="2"/>
  <c r="BK50" i="2" s="1"/>
  <c r="BA50" i="2"/>
  <c r="BO50" i="2" s="1"/>
  <c r="AW49" i="2"/>
  <c r="CA49" i="2" s="1"/>
  <c r="BA49" i="2"/>
  <c r="BO49" i="2" s="1"/>
  <c r="AX35" i="2"/>
  <c r="BL35" i="2" s="1"/>
  <c r="BB35" i="2"/>
  <c r="BP35" i="2" s="1"/>
  <c r="AX7" i="2"/>
  <c r="BL7" i="2" s="1"/>
  <c r="BB7" i="2"/>
  <c r="BP7" i="2" s="1"/>
  <c r="AX51" i="2"/>
  <c r="BL51" i="2" s="1"/>
  <c r="BB51" i="2"/>
  <c r="BP51" i="2" s="1"/>
  <c r="AY42" i="2"/>
  <c r="BM42" i="2" s="1"/>
  <c r="AU54" i="2"/>
  <c r="BI54" i="2" s="1"/>
  <c r="AY54" i="2"/>
  <c r="BM54" i="2" s="1"/>
  <c r="BC54" i="2"/>
  <c r="BQ54" i="2" s="1"/>
  <c r="AU7" i="2"/>
  <c r="AY7" i="2"/>
  <c r="BM7" i="2" s="1"/>
  <c r="BC7" i="2"/>
  <c r="BQ7" i="2" s="1"/>
  <c r="AU22" i="2"/>
  <c r="AY22" i="2"/>
  <c r="BM22" i="2" s="1"/>
  <c r="BC22" i="2"/>
  <c r="BQ22" i="2" s="1"/>
  <c r="AW10" i="7"/>
  <c r="BK10" i="7" s="1"/>
  <c r="BA10" i="7"/>
  <c r="AW44" i="7"/>
  <c r="BZ44" i="7" s="1"/>
  <c r="BA44" i="7"/>
  <c r="BO44" i="7" s="1"/>
  <c r="AW88" i="7"/>
  <c r="BK88" i="7" s="1"/>
  <c r="BA88" i="7"/>
  <c r="BO88" i="7" s="1"/>
  <c r="AU54" i="7"/>
  <c r="AY54" i="7"/>
  <c r="BM54" i="7" s="1"/>
  <c r="BC54" i="7"/>
  <c r="AX49" i="7"/>
  <c r="BL49" i="7" s="1"/>
  <c r="BB49" i="7"/>
  <c r="AU36" i="7"/>
  <c r="BI36" i="7" s="1"/>
  <c r="BC36" i="7"/>
  <c r="BQ36" i="7" s="1"/>
  <c r="AU86" i="7"/>
  <c r="BI86" i="7" s="1"/>
  <c r="AY86" i="7"/>
  <c r="CB86" i="7" s="1"/>
  <c r="BC86" i="7"/>
  <c r="BQ86" i="7" s="1"/>
  <c r="AX11" i="7"/>
  <c r="BL11" i="7" s="1"/>
  <c r="BB11" i="7"/>
  <c r="BP11" i="7" s="1"/>
  <c r="AW80" i="7"/>
  <c r="BA80" i="7"/>
  <c r="BO80" i="7" s="1"/>
  <c r="AZ73" i="7"/>
  <c r="BD73" i="7"/>
  <c r="AX3" i="7"/>
  <c r="BL3" i="7" s="1"/>
  <c r="BB3" i="7"/>
  <c r="AX10" i="7"/>
  <c r="BL10" i="7" s="1"/>
  <c r="BB10" i="7"/>
  <c r="BP10" i="7" s="1"/>
  <c r="AX44" i="7"/>
  <c r="CA44" i="7" s="1"/>
  <c r="BB44" i="7"/>
  <c r="BP44" i="7" s="1"/>
  <c r="AX88" i="7"/>
  <c r="BL88" i="7" s="1"/>
  <c r="BB88" i="7"/>
  <c r="BP88" i="7" s="1"/>
  <c r="AX34" i="7"/>
  <c r="BL34" i="7" s="1"/>
  <c r="BB34" i="7"/>
  <c r="CF34" i="7" s="1"/>
  <c r="BD34" i="7"/>
  <c r="BA45" i="7"/>
  <c r="AV54" i="7"/>
  <c r="BJ54" i="7" s="1"/>
  <c r="BD54" i="7"/>
  <c r="BR54" i="7" s="1"/>
  <c r="AU49" i="7"/>
  <c r="AY49" i="7"/>
  <c r="AV68" i="7"/>
  <c r="BJ68" i="7" s="1"/>
  <c r="AZ68" i="7"/>
  <c r="BN68" i="7" s="1"/>
  <c r="BD68" i="7"/>
  <c r="BR68" i="7" s="1"/>
  <c r="AV36" i="7"/>
  <c r="AZ36" i="7"/>
  <c r="BN36" i="7" s="1"/>
  <c r="AU11" i="7"/>
  <c r="BI11" i="7" s="1"/>
  <c r="AY11" i="7"/>
  <c r="BM11" i="7" s="1"/>
  <c r="BC11" i="7"/>
  <c r="BQ11" i="7" s="1"/>
  <c r="BB80" i="7"/>
  <c r="BP80" i="7" s="1"/>
  <c r="AW73" i="7"/>
  <c r="BK73" i="7" s="1"/>
  <c r="BA73" i="7"/>
  <c r="BO73" i="7" s="1"/>
  <c r="AU3" i="7"/>
  <c r="AY3" i="7"/>
  <c r="BM3" i="7" s="1"/>
  <c r="BC3" i="7"/>
  <c r="BQ3" i="7" s="1"/>
  <c r="AX42" i="2"/>
  <c r="BL42" i="2" s="1"/>
  <c r="BB42" i="2"/>
  <c r="BP42" i="2" s="1"/>
  <c r="BB50" i="2"/>
  <c r="BP50" i="2" s="1"/>
  <c r="AV54" i="2"/>
  <c r="BJ54" i="2" s="1"/>
  <c r="AZ54" i="2"/>
  <c r="CC54" i="2" s="1"/>
  <c r="BD54" i="2"/>
  <c r="BR54" i="2" s="1"/>
  <c r="AV7" i="2"/>
  <c r="BJ7" i="2" s="1"/>
  <c r="BD7" i="2"/>
  <c r="CL7" i="2" s="1"/>
  <c r="BB49" i="2"/>
  <c r="AV22" i="2"/>
  <c r="BJ22" i="2" s="1"/>
  <c r="AZ22" i="2"/>
  <c r="BD22" i="2"/>
  <c r="AU42" i="2"/>
  <c r="BI42" i="2" s="1"/>
  <c r="BC42" i="2"/>
  <c r="AU50" i="2"/>
  <c r="AY50" i="2"/>
  <c r="BM50" i="2" s="1"/>
  <c r="BC50" i="2"/>
  <c r="BQ50" i="2" s="1"/>
  <c r="AW35" i="2"/>
  <c r="BK35" i="2" s="1"/>
  <c r="BA35" i="2"/>
  <c r="BO35" i="2" s="1"/>
  <c r="AW7" i="2"/>
  <c r="BK7" i="2" s="1"/>
  <c r="BA7" i="2"/>
  <c r="BO7" i="2" s="1"/>
  <c r="AU49" i="2"/>
  <c r="BI49" i="2" s="1"/>
  <c r="AY49" i="2"/>
  <c r="BM49" i="2" s="1"/>
  <c r="BC49" i="2"/>
  <c r="BQ49" i="2" s="1"/>
  <c r="AW51" i="2"/>
  <c r="CA51" i="2" s="1"/>
  <c r="BA51" i="2"/>
  <c r="BO51" i="2" s="1"/>
  <c r="BQ10" i="7"/>
  <c r="CL10" i="7"/>
  <c r="BQ44" i="7"/>
  <c r="BI88" i="7"/>
  <c r="BQ88" i="7"/>
  <c r="CK34" i="7"/>
  <c r="BL45" i="7"/>
  <c r="BI54" i="7"/>
  <c r="BR36" i="7"/>
  <c r="BN34" i="7"/>
  <c r="AV45" i="7"/>
  <c r="AZ45" i="7"/>
  <c r="BD45" i="7"/>
  <c r="CA86" i="7"/>
  <c r="BN11" i="7"/>
  <c r="AW34" i="7"/>
  <c r="BA34" i="7"/>
  <c r="AW54" i="7"/>
  <c r="BA54" i="7"/>
  <c r="BJ11" i="7"/>
  <c r="BL80" i="7"/>
  <c r="BN80" i="7"/>
  <c r="BR80" i="7"/>
  <c r="AX36" i="7"/>
  <c r="BB36" i="7"/>
  <c r="AV86" i="7"/>
  <c r="AZ86" i="7"/>
  <c r="BD86" i="7"/>
  <c r="AX73" i="7"/>
  <c r="BB73" i="7"/>
  <c r="AV3" i="7"/>
  <c r="AZ3" i="7"/>
  <c r="BD3" i="7"/>
  <c r="AW49" i="7"/>
  <c r="BA49" i="7"/>
  <c r="CD49" i="7" s="1"/>
  <c r="AU68" i="7"/>
  <c r="AY68" i="7"/>
  <c r="BC68" i="7"/>
  <c r="AW11" i="7"/>
  <c r="BA11" i="7"/>
  <c r="CD11" i="7" s="1"/>
  <c r="AU80" i="7"/>
  <c r="AY80" i="7"/>
  <c r="BC80" i="7"/>
  <c r="AW54" i="2"/>
  <c r="BA54" i="2"/>
  <c r="AU35" i="2"/>
  <c r="AY35" i="2"/>
  <c r="BC35" i="2"/>
  <c r="AW22" i="2"/>
  <c r="BA22" i="2"/>
  <c r="AU51" i="2"/>
  <c r="AY51" i="2"/>
  <c r="BC51" i="2"/>
  <c r="AX54" i="2"/>
  <c r="BB54" i="2"/>
  <c r="AV35" i="2"/>
  <c r="AZ35" i="2"/>
  <c r="BD35" i="2"/>
  <c r="AX22" i="2"/>
  <c r="BB22" i="2"/>
  <c r="AV51" i="2"/>
  <c r="AZ51" i="2"/>
  <c r="BD51" i="2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CC34" i="7" l="1"/>
  <c r="CB3" i="7"/>
  <c r="CL34" i="7"/>
  <c r="CC73" i="7"/>
  <c r="BK49" i="2"/>
  <c r="CF49" i="2"/>
  <c r="CK10" i="7"/>
  <c r="CB80" i="7"/>
  <c r="CB44" i="7"/>
  <c r="CA80" i="7"/>
  <c r="CF49" i="7"/>
  <c r="CK44" i="7"/>
  <c r="BI73" i="7"/>
  <c r="CL88" i="7"/>
  <c r="BY44" i="7"/>
  <c r="CK88" i="7"/>
  <c r="CC88" i="7"/>
  <c r="CG73" i="7"/>
  <c r="BY49" i="7"/>
  <c r="CG54" i="7"/>
  <c r="CK36" i="7"/>
  <c r="CK45" i="7"/>
  <c r="BP49" i="7"/>
  <c r="BY88" i="7"/>
  <c r="CB34" i="7"/>
  <c r="CG44" i="7"/>
  <c r="BY34" i="7"/>
  <c r="CC44" i="7"/>
  <c r="BM86" i="7"/>
  <c r="BR88" i="7"/>
  <c r="CD42" i="2"/>
  <c r="BY50" i="2"/>
  <c r="CD50" i="2"/>
  <c r="CF51" i="2"/>
  <c r="BZ50" i="2"/>
  <c r="CA36" i="7"/>
  <c r="CC86" i="7"/>
  <c r="BZ80" i="7"/>
  <c r="BR10" i="7"/>
  <c r="BN88" i="7"/>
  <c r="CF42" i="2"/>
  <c r="BN44" i="7"/>
  <c r="BJ34" i="7"/>
  <c r="CF7" i="2"/>
  <c r="CE35" i="2"/>
  <c r="BY7" i="2"/>
  <c r="BY22" i="2"/>
  <c r="CG49" i="7"/>
  <c r="BZ36" i="7"/>
  <c r="CL49" i="7"/>
  <c r="CE45" i="7"/>
  <c r="CC42" i="2"/>
  <c r="CE51" i="2"/>
  <c r="CK22" i="2"/>
  <c r="BZ42" i="2"/>
  <c r="CC7" i="2"/>
  <c r="CG7" i="2"/>
  <c r="BR7" i="2"/>
  <c r="CB7" i="2"/>
  <c r="BY54" i="2"/>
  <c r="CF54" i="7"/>
  <c r="CC11" i="7"/>
  <c r="CF11" i="7"/>
  <c r="CE68" i="7"/>
  <c r="CB45" i="7"/>
  <c r="CL36" i="7"/>
  <c r="CA88" i="7"/>
  <c r="CD73" i="7"/>
  <c r="CC36" i="7"/>
  <c r="CB68" i="7"/>
  <c r="CL3" i="7"/>
  <c r="CE36" i="7"/>
  <c r="BM36" i="7"/>
  <c r="CB11" i="7"/>
  <c r="BI45" i="7"/>
  <c r="BK80" i="7"/>
  <c r="BO68" i="7"/>
  <c r="CC45" i="7"/>
  <c r="BY73" i="7"/>
  <c r="BQ54" i="7"/>
  <c r="CA10" i="7"/>
  <c r="CC10" i="7"/>
  <c r="BR34" i="7"/>
  <c r="CL54" i="2"/>
  <c r="CK49" i="2"/>
  <c r="CA35" i="2"/>
  <c r="CL42" i="2"/>
  <c r="CE49" i="2"/>
  <c r="CD49" i="2"/>
  <c r="CE42" i="2"/>
  <c r="BY49" i="2"/>
  <c r="BI22" i="2"/>
  <c r="CK54" i="2"/>
  <c r="BN54" i="2"/>
  <c r="CK50" i="2"/>
  <c r="CK7" i="2"/>
  <c r="CG54" i="2"/>
  <c r="CE50" i="2"/>
  <c r="CA50" i="2"/>
  <c r="CL86" i="7"/>
  <c r="CL11" i="7"/>
  <c r="CA68" i="7"/>
  <c r="CL73" i="7"/>
  <c r="BJ36" i="7"/>
  <c r="BJ88" i="7"/>
  <c r="CF45" i="7"/>
  <c r="CG34" i="7"/>
  <c r="CG88" i="7"/>
  <c r="BI49" i="7"/>
  <c r="BL44" i="7"/>
  <c r="CK11" i="7"/>
  <c r="CE3" i="7"/>
  <c r="CE44" i="7"/>
  <c r="CF86" i="7"/>
  <c r="BN73" i="7"/>
  <c r="CB88" i="7"/>
  <c r="BZ88" i="7"/>
  <c r="BJ10" i="7"/>
  <c r="CB10" i="7"/>
  <c r="CA3" i="7"/>
  <c r="CE73" i="7"/>
  <c r="CG36" i="7"/>
  <c r="CD54" i="7"/>
  <c r="BF45" i="7"/>
  <c r="CM45" i="7" s="1"/>
  <c r="BY54" i="7"/>
  <c r="BZ10" i="7"/>
  <c r="CK3" i="7"/>
  <c r="CK49" i="7"/>
  <c r="CB54" i="7"/>
  <c r="BY36" i="7"/>
  <c r="BZ34" i="7"/>
  <c r="BY11" i="7"/>
  <c r="BR73" i="7"/>
  <c r="CC54" i="7"/>
  <c r="BG44" i="7"/>
  <c r="CF44" i="7"/>
  <c r="CL44" i="7"/>
  <c r="CK54" i="7"/>
  <c r="CD80" i="7"/>
  <c r="CF3" i="7"/>
  <c r="CA45" i="7"/>
  <c r="CE80" i="7"/>
  <c r="CL54" i="7"/>
  <c r="BP86" i="7"/>
  <c r="BR44" i="7"/>
  <c r="BP34" i="7"/>
  <c r="CE88" i="7"/>
  <c r="BF10" i="7"/>
  <c r="CM10" i="7" s="1"/>
  <c r="CG3" i="7"/>
  <c r="BI3" i="7"/>
  <c r="CE86" i="7"/>
  <c r="CK86" i="7"/>
  <c r="CD68" i="7"/>
  <c r="BZ73" i="7"/>
  <c r="CG11" i="7"/>
  <c r="CE10" i="7"/>
  <c r="CD44" i="7"/>
  <c r="BF44" i="7"/>
  <c r="CM44" i="7" s="1"/>
  <c r="CF88" i="7"/>
  <c r="CC49" i="2"/>
  <c r="BZ49" i="2"/>
  <c r="BI50" i="2"/>
  <c r="BS50" i="2" s="1"/>
  <c r="BI7" i="2"/>
  <c r="CL22" i="2"/>
  <c r="CB35" i="2"/>
  <c r="CD22" i="2"/>
  <c r="CC22" i="2"/>
  <c r="BN22" i="2"/>
  <c r="BG22" i="2"/>
  <c r="CE7" i="2"/>
  <c r="BK51" i="2"/>
  <c r="CA42" i="2"/>
  <c r="BG42" i="2"/>
  <c r="CB49" i="2"/>
  <c r="CL49" i="2"/>
  <c r="CB50" i="2"/>
  <c r="BF22" i="2"/>
  <c r="CN22" i="2" s="1"/>
  <c r="BG73" i="7"/>
  <c r="CD36" i="7"/>
  <c r="BP3" i="7"/>
  <c r="BZ68" i="7"/>
  <c r="BZ54" i="7"/>
  <c r="BY45" i="7"/>
  <c r="BK44" i="7"/>
  <c r="CD88" i="7"/>
  <c r="BG88" i="7"/>
  <c r="CB49" i="7"/>
  <c r="BM49" i="7"/>
  <c r="BO45" i="7"/>
  <c r="CF10" i="7"/>
  <c r="BF88" i="7"/>
  <c r="CM88" i="7" s="1"/>
  <c r="BG10" i="7"/>
  <c r="CC49" i="7"/>
  <c r="BO10" i="7"/>
  <c r="CD10" i="7"/>
  <c r="CD54" i="2"/>
  <c r="CG50" i="2"/>
  <c r="CL50" i="2"/>
  <c r="CA7" i="2"/>
  <c r="BG49" i="2"/>
  <c r="BF42" i="2"/>
  <c r="CG22" i="2"/>
  <c r="BR22" i="2"/>
  <c r="BP49" i="2"/>
  <c r="BZ7" i="2"/>
  <c r="BF49" i="2"/>
  <c r="CN49" i="2" s="1"/>
  <c r="BG50" i="2"/>
  <c r="BG54" i="2"/>
  <c r="CK42" i="2"/>
  <c r="BG7" i="2"/>
  <c r="CG49" i="2"/>
  <c r="BF50" i="2"/>
  <c r="CN50" i="2" s="1"/>
  <c r="CB42" i="2"/>
  <c r="CC50" i="2"/>
  <c r="CD7" i="2"/>
  <c r="BY42" i="2"/>
  <c r="CF50" i="2"/>
  <c r="BF7" i="2"/>
  <c r="CN7" i="2" s="1"/>
  <c r="CG42" i="2"/>
  <c r="BQ42" i="2"/>
  <c r="BT42" i="2" s="1"/>
  <c r="BK11" i="7"/>
  <c r="CA11" i="7"/>
  <c r="BJ3" i="7"/>
  <c r="BZ3" i="7"/>
  <c r="BF3" i="7"/>
  <c r="CM3" i="7" s="1"/>
  <c r="BO34" i="7"/>
  <c r="CE34" i="7"/>
  <c r="BR45" i="7"/>
  <c r="BG54" i="7"/>
  <c r="BG34" i="7"/>
  <c r="BM80" i="7"/>
  <c r="CL80" i="7"/>
  <c r="CC80" i="7"/>
  <c r="BQ68" i="7"/>
  <c r="CG68" i="7"/>
  <c r="BK49" i="7"/>
  <c r="CA49" i="7"/>
  <c r="BP73" i="7"/>
  <c r="CF73" i="7"/>
  <c r="BJ86" i="7"/>
  <c r="BZ86" i="7"/>
  <c r="BY86" i="7"/>
  <c r="BF86" i="7"/>
  <c r="CM86" i="7" s="1"/>
  <c r="CF68" i="7"/>
  <c r="BG36" i="7"/>
  <c r="CL45" i="7"/>
  <c r="BK34" i="7"/>
  <c r="CA34" i="7"/>
  <c r="CG86" i="7"/>
  <c r="BN45" i="7"/>
  <c r="CD45" i="7"/>
  <c r="BG11" i="7"/>
  <c r="BF49" i="7"/>
  <c r="BQ80" i="7"/>
  <c r="CG80" i="7"/>
  <c r="BK54" i="7"/>
  <c r="CA54" i="7"/>
  <c r="CK80" i="7"/>
  <c r="BI80" i="7"/>
  <c r="BY80" i="7"/>
  <c r="BF80" i="7"/>
  <c r="CN80" i="7" s="1"/>
  <c r="BG80" i="7"/>
  <c r="BM68" i="7"/>
  <c r="CC68" i="7"/>
  <c r="CL68" i="7"/>
  <c r="BR3" i="7"/>
  <c r="BL73" i="7"/>
  <c r="CB73" i="7"/>
  <c r="CA73" i="7"/>
  <c r="BP36" i="7"/>
  <c r="CF36" i="7"/>
  <c r="BZ49" i="7"/>
  <c r="CG45" i="7"/>
  <c r="BJ45" i="7"/>
  <c r="BZ45" i="7"/>
  <c r="BY3" i="7"/>
  <c r="BF54" i="7"/>
  <c r="BO49" i="7"/>
  <c r="CE49" i="7"/>
  <c r="BN86" i="7"/>
  <c r="CD86" i="7"/>
  <c r="BO11" i="7"/>
  <c r="CE11" i="7"/>
  <c r="CK68" i="7"/>
  <c r="BI68" i="7"/>
  <c r="BY68" i="7"/>
  <c r="BF68" i="7"/>
  <c r="CN68" i="7" s="1"/>
  <c r="BG68" i="7"/>
  <c r="BN3" i="7"/>
  <c r="CD3" i="7"/>
  <c r="BR86" i="7"/>
  <c r="BL36" i="7"/>
  <c r="CB36" i="7"/>
  <c r="CC3" i="7"/>
  <c r="BG3" i="7"/>
  <c r="BF36" i="7"/>
  <c r="BO54" i="7"/>
  <c r="CE54" i="7"/>
  <c r="CF80" i="7"/>
  <c r="BG86" i="7"/>
  <c r="BF73" i="7"/>
  <c r="BZ11" i="7"/>
  <c r="BF11" i="7"/>
  <c r="BG45" i="7"/>
  <c r="BF34" i="7"/>
  <c r="CD34" i="7"/>
  <c r="BG49" i="7"/>
  <c r="AU23" i="7"/>
  <c r="AY23" i="7"/>
  <c r="BM23" i="7" s="1"/>
  <c r="BC23" i="7"/>
  <c r="BQ23" i="7" s="1"/>
  <c r="AV83" i="7"/>
  <c r="BJ83" i="7" s="1"/>
  <c r="AZ83" i="7"/>
  <c r="BN83" i="7" s="1"/>
  <c r="BD83" i="7"/>
  <c r="BR83" i="7" s="1"/>
  <c r="BB83" i="7"/>
  <c r="BP83" i="7" s="1"/>
  <c r="AV75" i="7"/>
  <c r="BJ75" i="7" s="1"/>
  <c r="AZ75" i="7"/>
  <c r="BN75" i="7" s="1"/>
  <c r="BD75" i="7"/>
  <c r="BR75" i="7" s="1"/>
  <c r="BM51" i="2"/>
  <c r="CL51" i="2"/>
  <c r="CC51" i="2"/>
  <c r="BQ35" i="2"/>
  <c r="CG35" i="2"/>
  <c r="BZ54" i="2"/>
  <c r="BJ51" i="2"/>
  <c r="BZ51" i="2"/>
  <c r="BR35" i="2"/>
  <c r="BM35" i="2"/>
  <c r="CL35" i="2"/>
  <c r="CC35" i="2"/>
  <c r="BP22" i="2"/>
  <c r="CF22" i="2"/>
  <c r="BN35" i="2"/>
  <c r="CD35" i="2"/>
  <c r="BO22" i="2"/>
  <c r="CE22" i="2"/>
  <c r="BN51" i="2"/>
  <c r="CD51" i="2"/>
  <c r="BP54" i="2"/>
  <c r="CF54" i="2"/>
  <c r="BK54" i="2"/>
  <c r="CA54" i="2"/>
  <c r="BL54" i="2"/>
  <c r="CB54" i="2"/>
  <c r="CK51" i="2"/>
  <c r="BI51" i="2"/>
  <c r="BG51" i="2"/>
  <c r="BY51" i="2"/>
  <c r="BF51" i="2"/>
  <c r="CM51" i="2" s="1"/>
  <c r="CF35" i="2"/>
  <c r="CK35" i="2"/>
  <c r="BI35" i="2"/>
  <c r="BG35" i="2"/>
  <c r="BY35" i="2"/>
  <c r="BF35" i="2"/>
  <c r="CN35" i="2" s="1"/>
  <c r="BR51" i="2"/>
  <c r="BL22" i="2"/>
  <c r="CB22" i="2"/>
  <c r="BJ35" i="2"/>
  <c r="BZ35" i="2"/>
  <c r="BQ51" i="2"/>
  <c r="CG51" i="2"/>
  <c r="BK22" i="2"/>
  <c r="CA22" i="2"/>
  <c r="BO54" i="2"/>
  <c r="CE54" i="2"/>
  <c r="BF54" i="2"/>
  <c r="CB51" i="2"/>
  <c r="BZ22" i="2"/>
  <c r="AX83" i="7"/>
  <c r="AW75" i="7"/>
  <c r="BK75" i="7" s="1"/>
  <c r="BA75" i="7"/>
  <c r="BO75" i="7" s="1"/>
  <c r="AU83" i="7"/>
  <c r="AY83" i="7"/>
  <c r="BM83" i="7" s="1"/>
  <c r="BC83" i="7"/>
  <c r="AW83" i="7"/>
  <c r="BK83" i="7" s="1"/>
  <c r="BA83" i="7"/>
  <c r="AX75" i="7"/>
  <c r="BL75" i="7" s="1"/>
  <c r="BB75" i="7"/>
  <c r="BP75" i="7" s="1"/>
  <c r="AW23" i="7"/>
  <c r="BK23" i="7" s="1"/>
  <c r="BA23" i="7"/>
  <c r="BO23" i="7" s="1"/>
  <c r="AU75" i="7"/>
  <c r="BI75" i="7" s="1"/>
  <c r="AY75" i="7"/>
  <c r="BC75" i="7"/>
  <c r="BQ75" i="7" s="1"/>
  <c r="AX23" i="7"/>
  <c r="BB23" i="7"/>
  <c r="AV23" i="7"/>
  <c r="AZ23" i="7"/>
  <c r="BD23" i="7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BS49" i="2" l="1"/>
  <c r="BS88" i="7"/>
  <c r="BT88" i="7"/>
  <c r="BT7" i="2"/>
  <c r="BT49" i="2"/>
  <c r="BW49" i="2" s="1"/>
  <c r="BT50" i="2"/>
  <c r="BW50" i="2" s="1"/>
  <c r="BT10" i="7"/>
  <c r="CF23" i="7"/>
  <c r="CN3" i="7"/>
  <c r="CO3" i="7" s="1"/>
  <c r="CI44" i="7"/>
  <c r="CI45" i="7"/>
  <c r="BS44" i="7"/>
  <c r="CM50" i="2"/>
  <c r="CO50" i="2" s="1"/>
  <c r="BS7" i="2"/>
  <c r="BT44" i="7"/>
  <c r="CI10" i="7"/>
  <c r="CK23" i="7"/>
  <c r="CL75" i="7"/>
  <c r="CG83" i="7"/>
  <c r="CH49" i="7"/>
  <c r="CI54" i="7"/>
  <c r="BT73" i="7"/>
  <c r="BS34" i="7"/>
  <c r="CA83" i="7"/>
  <c r="BY23" i="7"/>
  <c r="CF83" i="7"/>
  <c r="CE83" i="7"/>
  <c r="CN86" i="7"/>
  <c r="CO86" i="7" s="1"/>
  <c r="CH44" i="7"/>
  <c r="BS42" i="2"/>
  <c r="BW42" i="2" s="1"/>
  <c r="CI49" i="2"/>
  <c r="BT34" i="7"/>
  <c r="BS10" i="7"/>
  <c r="CN45" i="7"/>
  <c r="CO45" i="7" s="1"/>
  <c r="CI88" i="7"/>
  <c r="CN10" i="7"/>
  <c r="CO10" i="7" s="1"/>
  <c r="BQ83" i="7"/>
  <c r="CC75" i="7"/>
  <c r="CB23" i="7"/>
  <c r="CN88" i="7"/>
  <c r="CO88" i="7" s="1"/>
  <c r="CI73" i="7"/>
  <c r="CH54" i="7"/>
  <c r="CH88" i="7"/>
  <c r="CH10" i="7"/>
  <c r="CN44" i="7"/>
  <c r="CO44" i="7" s="1"/>
  <c r="BS54" i="7"/>
  <c r="BT3" i="7"/>
  <c r="CM22" i="2"/>
  <c r="CO22" i="2" s="1"/>
  <c r="CI42" i="2"/>
  <c r="CI7" i="2"/>
  <c r="CH49" i="2"/>
  <c r="CI50" i="2"/>
  <c r="BS54" i="2"/>
  <c r="BS22" i="2"/>
  <c r="CM49" i="2"/>
  <c r="CO49" i="2" s="1"/>
  <c r="CH7" i="2"/>
  <c r="CH42" i="2"/>
  <c r="CM68" i="7"/>
  <c r="CO68" i="7" s="1"/>
  <c r="CL23" i="7"/>
  <c r="BM75" i="7"/>
  <c r="BT75" i="7" s="1"/>
  <c r="BI23" i="7"/>
  <c r="BZ75" i="7"/>
  <c r="CI36" i="7"/>
  <c r="BT11" i="7"/>
  <c r="CI49" i="7"/>
  <c r="CD75" i="7"/>
  <c r="CH34" i="7"/>
  <c r="BT86" i="7"/>
  <c r="BS49" i="7"/>
  <c r="BS3" i="7"/>
  <c r="CH11" i="7"/>
  <c r="BT45" i="7"/>
  <c r="BS73" i="7"/>
  <c r="CH45" i="7"/>
  <c r="CH50" i="2"/>
  <c r="CM7" i="2"/>
  <c r="CO7" i="2" s="1"/>
  <c r="CM35" i="2"/>
  <c r="CO35" i="2" s="1"/>
  <c r="BT54" i="2"/>
  <c r="CH54" i="2"/>
  <c r="CI22" i="2"/>
  <c r="BT22" i="2"/>
  <c r="CN42" i="2"/>
  <c r="CM42" i="2"/>
  <c r="CI68" i="7"/>
  <c r="CH68" i="7"/>
  <c r="CI80" i="7"/>
  <c r="CH80" i="7"/>
  <c r="BT49" i="7"/>
  <c r="CI34" i="7"/>
  <c r="BT54" i="7"/>
  <c r="CH73" i="7"/>
  <c r="BS86" i="7"/>
  <c r="CH36" i="7"/>
  <c r="CM36" i="7"/>
  <c r="CN36" i="7"/>
  <c r="BS36" i="7"/>
  <c r="BT36" i="7"/>
  <c r="BT68" i="7"/>
  <c r="BS68" i="7"/>
  <c r="CM54" i="7"/>
  <c r="CN54" i="7"/>
  <c r="BT80" i="7"/>
  <c r="BS80" i="7"/>
  <c r="CM80" i="7"/>
  <c r="CO80" i="7" s="1"/>
  <c r="CI11" i="7"/>
  <c r="CM11" i="7"/>
  <c r="CN11" i="7"/>
  <c r="CN73" i="7"/>
  <c r="CM73" i="7"/>
  <c r="BS11" i="7"/>
  <c r="BS45" i="7"/>
  <c r="CI86" i="7"/>
  <c r="CH86" i="7"/>
  <c r="CI3" i="7"/>
  <c r="CH3" i="7"/>
  <c r="CN34" i="7"/>
  <c r="CM34" i="7"/>
  <c r="CN49" i="7"/>
  <c r="CM49" i="7"/>
  <c r="BZ83" i="7"/>
  <c r="BF83" i="7"/>
  <c r="CN83" i="7" s="1"/>
  <c r="BL83" i="7"/>
  <c r="CC83" i="7"/>
  <c r="BY83" i="7"/>
  <c r="BP23" i="7"/>
  <c r="CH22" i="2"/>
  <c r="CI51" i="2"/>
  <c r="CH51" i="2"/>
  <c r="CN51" i="2"/>
  <c r="CO51" i="2" s="1"/>
  <c r="BT35" i="2"/>
  <c r="BS35" i="2"/>
  <c r="CN54" i="2"/>
  <c r="CM54" i="2"/>
  <c r="CI35" i="2"/>
  <c r="CH35" i="2"/>
  <c r="BS51" i="2"/>
  <c r="BT51" i="2"/>
  <c r="CI54" i="2"/>
  <c r="BI83" i="7"/>
  <c r="BO83" i="7"/>
  <c r="BG83" i="7"/>
  <c r="CK83" i="7"/>
  <c r="CG75" i="7"/>
  <c r="BF75" i="7"/>
  <c r="CM75" i="7" s="1"/>
  <c r="CL83" i="7"/>
  <c r="CD83" i="7"/>
  <c r="CA75" i="7"/>
  <c r="CB83" i="7"/>
  <c r="CF75" i="7"/>
  <c r="BG75" i="7"/>
  <c r="BL23" i="7"/>
  <c r="CE23" i="7"/>
  <c r="CK75" i="7"/>
  <c r="BY75" i="7"/>
  <c r="CA23" i="7"/>
  <c r="CB75" i="7"/>
  <c r="CE75" i="7"/>
  <c r="BR23" i="7"/>
  <c r="BG23" i="7"/>
  <c r="BN23" i="7"/>
  <c r="CD23" i="7"/>
  <c r="CG23" i="7"/>
  <c r="BJ23" i="7"/>
  <c r="BZ23" i="7"/>
  <c r="CC23" i="7"/>
  <c r="BF23" i="7"/>
  <c r="CM23" i="7" s="1"/>
  <c r="AU98" i="2"/>
  <c r="BI98" i="2" s="1"/>
  <c r="BC98" i="2"/>
  <c r="BQ98" i="2" s="1"/>
  <c r="AU41" i="2"/>
  <c r="BI41" i="2" s="1"/>
  <c r="AY41" i="2"/>
  <c r="BC41" i="2"/>
  <c r="AY98" i="2"/>
  <c r="BM98" i="2" s="1"/>
  <c r="AX98" i="2"/>
  <c r="BB98" i="2"/>
  <c r="BP98" i="2" s="1"/>
  <c r="AX41" i="2"/>
  <c r="BB41" i="2"/>
  <c r="BP41" i="2" s="1"/>
  <c r="AV98" i="2"/>
  <c r="AZ98" i="2"/>
  <c r="BD98" i="2"/>
  <c r="BR98" i="2" s="1"/>
  <c r="AV41" i="2"/>
  <c r="BJ41" i="2" s="1"/>
  <c r="AZ41" i="2"/>
  <c r="BN41" i="2" s="1"/>
  <c r="BD41" i="2"/>
  <c r="BR41" i="2" s="1"/>
  <c r="AW98" i="2"/>
  <c r="BK98" i="2" s="1"/>
  <c r="BA98" i="2"/>
  <c r="BO98" i="2" s="1"/>
  <c r="AW41" i="2"/>
  <c r="BA41" i="2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BV88" i="7" l="1"/>
  <c r="BV49" i="2"/>
  <c r="BV7" i="2"/>
  <c r="BW88" i="7"/>
  <c r="BV10" i="7"/>
  <c r="BV50" i="2"/>
  <c r="BW7" i="2"/>
  <c r="BW54" i="2"/>
  <c r="BV34" i="7"/>
  <c r="BS75" i="7"/>
  <c r="BV75" i="7" s="1"/>
  <c r="BV42" i="2"/>
  <c r="BW34" i="7"/>
  <c r="BW44" i="7"/>
  <c r="BV44" i="7"/>
  <c r="BS83" i="7"/>
  <c r="CO42" i="2"/>
  <c r="BV54" i="2"/>
  <c r="BV73" i="7"/>
  <c r="BW73" i="7"/>
  <c r="CM83" i="7"/>
  <c r="BW10" i="7"/>
  <c r="BV49" i="7"/>
  <c r="BV3" i="7"/>
  <c r="CO11" i="7"/>
  <c r="CO54" i="7"/>
  <c r="CO36" i="7"/>
  <c r="BW54" i="7"/>
  <c r="CO83" i="7"/>
  <c r="BW3" i="7"/>
  <c r="BW49" i="7"/>
  <c r="BV22" i="2"/>
  <c r="BW22" i="2"/>
  <c r="BT83" i="7"/>
  <c r="CO34" i="7"/>
  <c r="BV36" i="7"/>
  <c r="BW36" i="7"/>
  <c r="BV54" i="7"/>
  <c r="BW45" i="7"/>
  <c r="BV45" i="7"/>
  <c r="BW80" i="7"/>
  <c r="BV80" i="7"/>
  <c r="BW11" i="7"/>
  <c r="BV11" i="7"/>
  <c r="BW86" i="7"/>
  <c r="BV86" i="7"/>
  <c r="CO49" i="7"/>
  <c r="CO73" i="7"/>
  <c r="BW68" i="7"/>
  <c r="BV68" i="7"/>
  <c r="CO54" i="2"/>
  <c r="BW35" i="2"/>
  <c r="BV35" i="2"/>
  <c r="BW51" i="2"/>
  <c r="BV51" i="2"/>
  <c r="CK41" i="2"/>
  <c r="CN23" i="7"/>
  <c r="CO23" i="7" s="1"/>
  <c r="CH75" i="7"/>
  <c r="CI75" i="7"/>
  <c r="BS23" i="7"/>
  <c r="CN75" i="7"/>
  <c r="CO75" i="7" s="1"/>
  <c r="CI83" i="7"/>
  <c r="CH23" i="7"/>
  <c r="CH83" i="7"/>
  <c r="BM41" i="2"/>
  <c r="CB41" i="2"/>
  <c r="CB98" i="2"/>
  <c r="BY41" i="2"/>
  <c r="CK98" i="2"/>
  <c r="CE41" i="2"/>
  <c r="CF98" i="2"/>
  <c r="CF41" i="2"/>
  <c r="BZ98" i="2"/>
  <c r="CI23" i="7"/>
  <c r="BT23" i="7"/>
  <c r="CD41" i="2"/>
  <c r="CG98" i="2"/>
  <c r="CC41" i="2"/>
  <c r="CE98" i="2"/>
  <c r="BQ41" i="2"/>
  <c r="CD98" i="2"/>
  <c r="CL98" i="2"/>
  <c r="BL41" i="2"/>
  <c r="CA41" i="2"/>
  <c r="CA98" i="2"/>
  <c r="BF41" i="2"/>
  <c r="CM41" i="2" s="1"/>
  <c r="BG98" i="2"/>
  <c r="BL98" i="2"/>
  <c r="BJ98" i="2"/>
  <c r="CC98" i="2"/>
  <c r="BO41" i="2"/>
  <c r="CL41" i="2"/>
  <c r="BF98" i="2"/>
  <c r="BZ41" i="2"/>
  <c r="BN98" i="2"/>
  <c r="CG41" i="2"/>
  <c r="BG41" i="2"/>
  <c r="BY98" i="2"/>
  <c r="BK41" i="2"/>
  <c r="AU81" i="7"/>
  <c r="BI81" i="7" s="1"/>
  <c r="BC81" i="7"/>
  <c r="BQ81" i="7" s="1"/>
  <c r="BA79" i="7"/>
  <c r="BO79" i="7" s="1"/>
  <c r="AU24" i="7"/>
  <c r="AY24" i="7"/>
  <c r="BM24" i="7" s="1"/>
  <c r="BC24" i="7"/>
  <c r="BQ24" i="7" s="1"/>
  <c r="AU8" i="7"/>
  <c r="BI8" i="7" s="1"/>
  <c r="AY8" i="7"/>
  <c r="BM8" i="7" s="1"/>
  <c r="BC8" i="7"/>
  <c r="BQ8" i="7" s="1"/>
  <c r="AW8" i="7"/>
  <c r="BK8" i="7" s="1"/>
  <c r="BA8" i="7"/>
  <c r="AY81" i="7"/>
  <c r="BM81" i="7" s="1"/>
  <c r="AX24" i="7"/>
  <c r="BL24" i="7" s="1"/>
  <c r="BB24" i="7"/>
  <c r="CF24" i="7" s="1"/>
  <c r="AX8" i="7"/>
  <c r="BB8" i="7"/>
  <c r="AV81" i="7"/>
  <c r="AZ81" i="7"/>
  <c r="BN81" i="7" s="1"/>
  <c r="BD81" i="7"/>
  <c r="BR81" i="7" s="1"/>
  <c r="AV79" i="7"/>
  <c r="BJ79" i="7" s="1"/>
  <c r="AZ79" i="7"/>
  <c r="BN79" i="7" s="1"/>
  <c r="BD79" i="7"/>
  <c r="BR79" i="7" s="1"/>
  <c r="BO8" i="7"/>
  <c r="BA81" i="7"/>
  <c r="BO81" i="7" s="1"/>
  <c r="AW81" i="7"/>
  <c r="BK81" i="7" s="1"/>
  <c r="AW79" i="7"/>
  <c r="AV24" i="7"/>
  <c r="BJ24" i="7" s="1"/>
  <c r="AZ24" i="7"/>
  <c r="BD24" i="7"/>
  <c r="BR24" i="7" s="1"/>
  <c r="AV8" i="7"/>
  <c r="BJ8" i="7" s="1"/>
  <c r="AZ8" i="7"/>
  <c r="BN8" i="7" s="1"/>
  <c r="BD8" i="7"/>
  <c r="AX79" i="7"/>
  <c r="BL79" i="7" s="1"/>
  <c r="BB79" i="7"/>
  <c r="AX81" i="7"/>
  <c r="BB81" i="7"/>
  <c r="AU79" i="7"/>
  <c r="AY79" i="7"/>
  <c r="BC79" i="7"/>
  <c r="AW24" i="7"/>
  <c r="BA24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BW75" i="7" l="1"/>
  <c r="BW83" i="7"/>
  <c r="BV83" i="7"/>
  <c r="BW23" i="7"/>
  <c r="BP24" i="7"/>
  <c r="CA8" i="7"/>
  <c r="BT41" i="2"/>
  <c r="CI98" i="2"/>
  <c r="CH41" i="2"/>
  <c r="BV23" i="7"/>
  <c r="CG8" i="7"/>
  <c r="CC24" i="7"/>
  <c r="CF8" i="7"/>
  <c r="CK24" i="7"/>
  <c r="BT98" i="2"/>
  <c r="CN41" i="2"/>
  <c r="CO41" i="2" s="1"/>
  <c r="BS98" i="2"/>
  <c r="BS41" i="2"/>
  <c r="CI41" i="2"/>
  <c r="CE79" i="7"/>
  <c r="CK81" i="7"/>
  <c r="CK8" i="7"/>
  <c r="CH98" i="2"/>
  <c r="CM98" i="2"/>
  <c r="CN98" i="2"/>
  <c r="CD8" i="7"/>
  <c r="BI24" i="7"/>
  <c r="CD79" i="7"/>
  <c r="CL8" i="7"/>
  <c r="BZ81" i="7"/>
  <c r="BY81" i="7"/>
  <c r="BN24" i="7"/>
  <c r="BR8" i="7"/>
  <c r="CB24" i="7"/>
  <c r="BJ81" i="7"/>
  <c r="CA79" i="7"/>
  <c r="BZ24" i="7"/>
  <c r="BY24" i="7"/>
  <c r="CC8" i="7"/>
  <c r="CE8" i="7"/>
  <c r="CB8" i="7"/>
  <c r="CG81" i="7"/>
  <c r="BP8" i="7"/>
  <c r="CC81" i="7"/>
  <c r="CG24" i="7"/>
  <c r="BL8" i="7"/>
  <c r="CL81" i="7"/>
  <c r="BZ79" i="7"/>
  <c r="BG24" i="7"/>
  <c r="BZ8" i="7"/>
  <c r="CL24" i="7"/>
  <c r="AU19" i="7"/>
  <c r="BI19" i="7" s="1"/>
  <c r="AY19" i="7"/>
  <c r="BC19" i="7"/>
  <c r="AU76" i="7"/>
  <c r="AY76" i="7"/>
  <c r="BM76" i="7" s="1"/>
  <c r="BC76" i="7"/>
  <c r="BY8" i="7"/>
  <c r="BK79" i="7"/>
  <c r="AV19" i="7"/>
  <c r="BJ19" i="7" s="1"/>
  <c r="AZ19" i="7"/>
  <c r="BD19" i="7"/>
  <c r="BR19" i="7" s="1"/>
  <c r="AV76" i="7"/>
  <c r="BJ76" i="7" s="1"/>
  <c r="AZ76" i="7"/>
  <c r="BN76" i="7" s="1"/>
  <c r="BD76" i="7"/>
  <c r="BR76" i="7" s="1"/>
  <c r="BF8" i="7"/>
  <c r="CN8" i="7" s="1"/>
  <c r="BP79" i="7"/>
  <c r="BG8" i="7"/>
  <c r="CD81" i="7"/>
  <c r="BQ79" i="7"/>
  <c r="CG79" i="7"/>
  <c r="BP81" i="7"/>
  <c r="CF81" i="7"/>
  <c r="CE81" i="7"/>
  <c r="BF81" i="7"/>
  <c r="BO24" i="7"/>
  <c r="CE24" i="7"/>
  <c r="BM79" i="7"/>
  <c r="CC79" i="7"/>
  <c r="CL79" i="7"/>
  <c r="CB79" i="7"/>
  <c r="BL81" i="7"/>
  <c r="CB81" i="7"/>
  <c r="BF24" i="7"/>
  <c r="BK24" i="7"/>
  <c r="CA24" i="7"/>
  <c r="CK79" i="7"/>
  <c r="BG79" i="7"/>
  <c r="BI79" i="7"/>
  <c r="BY79" i="7"/>
  <c r="BF79" i="7"/>
  <c r="CN79" i="7" s="1"/>
  <c r="CA81" i="7"/>
  <c r="CD24" i="7"/>
  <c r="CF79" i="7"/>
  <c r="BG81" i="7"/>
  <c r="AX19" i="7"/>
  <c r="BB19" i="7"/>
  <c r="AX76" i="7"/>
  <c r="BL76" i="7" s="1"/>
  <c r="BB76" i="7"/>
  <c r="BP76" i="7" s="1"/>
  <c r="AW19" i="7"/>
  <c r="BZ19" i="7" s="1"/>
  <c r="BA19" i="7"/>
  <c r="BO19" i="7" s="1"/>
  <c r="AW76" i="7"/>
  <c r="BA76" i="7"/>
  <c r="BO76" i="7" s="1"/>
  <c r="BY19" i="7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BW41" i="2" l="1"/>
  <c r="BV41" i="2"/>
  <c r="BW98" i="2"/>
  <c r="BV98" i="2"/>
  <c r="CC19" i="7"/>
  <c r="CO98" i="2"/>
  <c r="CK76" i="7"/>
  <c r="BI76" i="7"/>
  <c r="BN19" i="7"/>
  <c r="BY76" i="7"/>
  <c r="CC76" i="7"/>
  <c r="CL76" i="7"/>
  <c r="CH8" i="7"/>
  <c r="BS8" i="7"/>
  <c r="CK19" i="7"/>
  <c r="CF19" i="7"/>
  <c r="BT8" i="7"/>
  <c r="CM8" i="7"/>
  <c r="CO8" i="7" s="1"/>
  <c r="CG19" i="7"/>
  <c r="CB19" i="7"/>
  <c r="BQ19" i="7"/>
  <c r="CI8" i="7"/>
  <c r="BS81" i="7"/>
  <c r="CG76" i="7"/>
  <c r="CL19" i="7"/>
  <c r="BQ76" i="7"/>
  <c r="BM19" i="7"/>
  <c r="CH81" i="7"/>
  <c r="BS24" i="7"/>
  <c r="BZ76" i="7"/>
  <c r="BL19" i="7"/>
  <c r="BF76" i="7"/>
  <c r="CN76" i="7" s="1"/>
  <c r="CF76" i="7"/>
  <c r="BT81" i="7"/>
  <c r="CI24" i="7"/>
  <c r="CH24" i="7"/>
  <c r="BP19" i="7"/>
  <c r="BT24" i="7"/>
  <c r="CI81" i="7"/>
  <c r="CH79" i="7"/>
  <c r="CI79" i="7"/>
  <c r="CM24" i="7"/>
  <c r="CN24" i="7"/>
  <c r="BT79" i="7"/>
  <c r="BS79" i="7"/>
  <c r="CM81" i="7"/>
  <c r="CN81" i="7"/>
  <c r="CM79" i="7"/>
  <c r="CO79" i="7" s="1"/>
  <c r="BK76" i="7"/>
  <c r="BK19" i="7"/>
  <c r="BG76" i="7"/>
  <c r="BF19" i="7"/>
  <c r="CN19" i="7" s="1"/>
  <c r="CB76" i="7"/>
  <c r="CA76" i="7"/>
  <c r="CE76" i="7"/>
  <c r="CD76" i="7"/>
  <c r="CA19" i="7"/>
  <c r="CD19" i="7"/>
  <c r="BG19" i="7"/>
  <c r="CE19" i="7"/>
  <c r="AU64" i="2"/>
  <c r="BI64" i="2" s="1"/>
  <c r="BC64" i="2"/>
  <c r="BQ64" i="2" s="1"/>
  <c r="BC91" i="2"/>
  <c r="BQ91" i="2" s="1"/>
  <c r="AV23" i="2"/>
  <c r="BJ23" i="2" s="1"/>
  <c r="AZ23" i="2"/>
  <c r="BN23" i="2" s="1"/>
  <c r="BD23" i="2"/>
  <c r="BR23" i="2" s="1"/>
  <c r="BB23" i="2"/>
  <c r="BP23" i="2" s="1"/>
  <c r="AV57" i="2"/>
  <c r="AZ57" i="2"/>
  <c r="BN57" i="2" s="1"/>
  <c r="BD57" i="2"/>
  <c r="BR57" i="2" s="1"/>
  <c r="AV64" i="2"/>
  <c r="AZ64" i="2"/>
  <c r="BN64" i="2" s="1"/>
  <c r="BD64" i="2"/>
  <c r="BR64" i="2" s="1"/>
  <c r="AV91" i="2"/>
  <c r="BJ91" i="2" s="1"/>
  <c r="AZ91" i="2"/>
  <c r="BN91" i="2" s="1"/>
  <c r="BD91" i="2"/>
  <c r="AW76" i="2"/>
  <c r="BC76" i="2"/>
  <c r="BQ76" i="2" s="1"/>
  <c r="BA76" i="2"/>
  <c r="BO76" i="2" s="1"/>
  <c r="AY76" i="2"/>
  <c r="BM76" i="2" s="1"/>
  <c r="AX11" i="2"/>
  <c r="AX76" i="2"/>
  <c r="BL76" i="2" s="1"/>
  <c r="BB11" i="2"/>
  <c r="BP11" i="2" s="1"/>
  <c r="AW57" i="2"/>
  <c r="BK57" i="2" s="1"/>
  <c r="BA57" i="2"/>
  <c r="BO57" i="2" s="1"/>
  <c r="AY57" i="2"/>
  <c r="BM57" i="2" s="1"/>
  <c r="AW64" i="2"/>
  <c r="BK64" i="2" s="1"/>
  <c r="BA64" i="2"/>
  <c r="AU23" i="2"/>
  <c r="BI23" i="2" s="1"/>
  <c r="AY23" i="2"/>
  <c r="BC23" i="2"/>
  <c r="AW23" i="2"/>
  <c r="BA23" i="2"/>
  <c r="AU11" i="2"/>
  <c r="AX57" i="2"/>
  <c r="BL57" i="2" s="1"/>
  <c r="BB57" i="2"/>
  <c r="AX91" i="2"/>
  <c r="BL91" i="2" s="1"/>
  <c r="BB91" i="2"/>
  <c r="BB76" i="2"/>
  <c r="BP76" i="2" s="1"/>
  <c r="AY64" i="2"/>
  <c r="AU76" i="2"/>
  <c r="AX23" i="2"/>
  <c r="CB23" i="2" s="1"/>
  <c r="AW11" i="2"/>
  <c r="BK11" i="2" s="1"/>
  <c r="BA11" i="2"/>
  <c r="AY11" i="2"/>
  <c r="BM11" i="2" s="1"/>
  <c r="BC11" i="2"/>
  <c r="BQ11" i="2" s="1"/>
  <c r="AU57" i="2"/>
  <c r="BI57" i="2" s="1"/>
  <c r="BC57" i="2"/>
  <c r="AX64" i="2"/>
  <c r="BB64" i="2"/>
  <c r="BP64" i="2" s="1"/>
  <c r="AW91" i="2"/>
  <c r="BK91" i="2" s="1"/>
  <c r="BA91" i="2"/>
  <c r="AU91" i="2"/>
  <c r="AY91" i="2"/>
  <c r="AV76" i="2"/>
  <c r="AZ76" i="2"/>
  <c r="BD76" i="2"/>
  <c r="AV11" i="2"/>
  <c r="AZ11" i="2"/>
  <c r="BD11" i="2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92" i="7"/>
  <c r="AR92" i="7"/>
  <c r="AQ92" i="7"/>
  <c r="AP92" i="7"/>
  <c r="AO92" i="7"/>
  <c r="AN92" i="7"/>
  <c r="AM92" i="7"/>
  <c r="AL92" i="7"/>
  <c r="AK92" i="7"/>
  <c r="AJ92" i="7"/>
  <c r="AH92" i="7"/>
  <c r="AG92" i="7"/>
  <c r="AF92" i="7"/>
  <c r="AE92" i="7"/>
  <c r="AD92" i="7"/>
  <c r="AC92" i="7"/>
  <c r="AB92" i="7"/>
  <c r="AA92" i="7"/>
  <c r="Z92" i="7"/>
  <c r="Y92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AA91" i="7"/>
  <c r="Z91" i="7"/>
  <c r="Y91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AA90" i="7"/>
  <c r="Z90" i="7"/>
  <c r="Y90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CE11" i="2" l="1"/>
  <c r="CF91" i="2"/>
  <c r="BO11" i="2"/>
  <c r="CB64" i="2"/>
  <c r="CK76" i="2"/>
  <c r="BW24" i="7"/>
  <c r="BT76" i="7"/>
  <c r="BV8" i="7"/>
  <c r="BW8" i="7"/>
  <c r="BS19" i="7"/>
  <c r="BS76" i="7"/>
  <c r="BW76" i="7" s="1"/>
  <c r="CM76" i="7"/>
  <c r="CO76" i="7" s="1"/>
  <c r="BV81" i="7"/>
  <c r="BW81" i="7"/>
  <c r="BV24" i="7"/>
  <c r="CO81" i="7"/>
  <c r="CO24" i="7"/>
  <c r="BW79" i="7"/>
  <c r="BV79" i="7"/>
  <c r="CI19" i="7"/>
  <c r="CH76" i="7"/>
  <c r="BT19" i="7"/>
  <c r="CG91" i="2"/>
  <c r="CH19" i="7"/>
  <c r="CM19" i="7"/>
  <c r="CO19" i="7" s="1"/>
  <c r="CI76" i="7"/>
  <c r="CG57" i="2"/>
  <c r="AU47" i="7"/>
  <c r="AY47" i="7"/>
  <c r="BM47" i="7" s="1"/>
  <c r="CB91" i="2"/>
  <c r="BI76" i="2"/>
  <c r="CD57" i="2"/>
  <c r="CK64" i="2"/>
  <c r="BZ23" i="2"/>
  <c r="CD64" i="2"/>
  <c r="BY64" i="2"/>
  <c r="BR91" i="2"/>
  <c r="AU4" i="7"/>
  <c r="BI4" i="7" s="1"/>
  <c r="AY4" i="7"/>
  <c r="BC4" i="7"/>
  <c r="BQ4" i="7" s="1"/>
  <c r="AU41" i="7"/>
  <c r="BI41" i="7" s="1"/>
  <c r="AU58" i="7"/>
  <c r="BI58" i="7" s="1"/>
  <c r="AU29" i="7"/>
  <c r="BI29" i="7" s="1"/>
  <c r="AY29" i="7"/>
  <c r="CF23" i="2"/>
  <c r="BQ23" i="2"/>
  <c r="CE23" i="2"/>
  <c r="CG76" i="2"/>
  <c r="CG23" i="2"/>
  <c r="CF76" i="2"/>
  <c r="BZ57" i="2"/>
  <c r="BJ57" i="2"/>
  <c r="CL11" i="2"/>
  <c r="CC76" i="2"/>
  <c r="CD23" i="2"/>
  <c r="CL64" i="2"/>
  <c r="CC11" i="2"/>
  <c r="CE57" i="2"/>
  <c r="CK11" i="2"/>
  <c r="CK23" i="2"/>
  <c r="CA76" i="2"/>
  <c r="BJ64" i="2"/>
  <c r="BP91" i="2"/>
  <c r="BO64" i="2"/>
  <c r="BF64" i="2"/>
  <c r="CM64" i="2" s="1"/>
  <c r="CE91" i="2"/>
  <c r="BZ64" i="2"/>
  <c r="BL64" i="2"/>
  <c r="BM64" i="2"/>
  <c r="BK23" i="2"/>
  <c r="CB11" i="2"/>
  <c r="CC64" i="2"/>
  <c r="CE64" i="2"/>
  <c r="CE76" i="2"/>
  <c r="CA57" i="2"/>
  <c r="CB76" i="2"/>
  <c r="BL11" i="2"/>
  <c r="CF64" i="2"/>
  <c r="CB57" i="2"/>
  <c r="BK76" i="2"/>
  <c r="CC57" i="2"/>
  <c r="BO23" i="2"/>
  <c r="BY23" i="2"/>
  <c r="CA91" i="2"/>
  <c r="BM23" i="2"/>
  <c r="CG64" i="2"/>
  <c r="BG64" i="2"/>
  <c r="AU2" i="7"/>
  <c r="BI2" i="7" s="1"/>
  <c r="AU22" i="7"/>
  <c r="BI22" i="7" s="1"/>
  <c r="AY22" i="7"/>
  <c r="BM22" i="7" s="1"/>
  <c r="AU46" i="7"/>
  <c r="AU53" i="7"/>
  <c r="BI53" i="7" s="1"/>
  <c r="BC29" i="7"/>
  <c r="BQ29" i="7" s="1"/>
  <c r="AU78" i="7"/>
  <c r="BI78" i="7" s="1"/>
  <c r="AU62" i="7"/>
  <c r="BI62" i="7" s="1"/>
  <c r="AY62" i="7"/>
  <c r="BM62" i="7" s="1"/>
  <c r="BC62" i="7"/>
  <c r="BQ62" i="7" s="1"/>
  <c r="AU28" i="7"/>
  <c r="BI28" i="7" s="1"/>
  <c r="AY28" i="7"/>
  <c r="BM28" i="7" s="1"/>
  <c r="BC28" i="7"/>
  <c r="BQ28" i="7" s="1"/>
  <c r="AW28" i="7"/>
  <c r="BK28" i="7" s="1"/>
  <c r="AV4" i="7"/>
  <c r="BJ4" i="7" s="1"/>
  <c r="AZ4" i="7"/>
  <c r="BN4" i="7" s="1"/>
  <c r="BD4" i="7"/>
  <c r="BR4" i="7" s="1"/>
  <c r="AV47" i="7"/>
  <c r="BJ47" i="7" s="1"/>
  <c r="AZ47" i="7"/>
  <c r="AV90" i="7"/>
  <c r="BJ90" i="7" s="1"/>
  <c r="AZ90" i="7"/>
  <c r="BN90" i="7" s="1"/>
  <c r="BD90" i="7"/>
  <c r="BR90" i="7" s="1"/>
  <c r="AV58" i="7"/>
  <c r="AV77" i="7"/>
  <c r="BJ77" i="7" s="1"/>
  <c r="AV16" i="7"/>
  <c r="BJ16" i="7" s="1"/>
  <c r="AW29" i="7"/>
  <c r="BK29" i="7" s="1"/>
  <c r="BA28" i="7"/>
  <c r="BO28" i="7" s="1"/>
  <c r="AV65" i="7"/>
  <c r="BJ65" i="7" s="1"/>
  <c r="AW41" i="7"/>
  <c r="BK41" i="7" s="1"/>
  <c r="BA41" i="7"/>
  <c r="BO41" i="7" s="1"/>
  <c r="AX90" i="7"/>
  <c r="BL90" i="7" s="1"/>
  <c r="BB90" i="7"/>
  <c r="BP90" i="7" s="1"/>
  <c r="AZ52" i="7"/>
  <c r="BN52" i="7" s="1"/>
  <c r="CC23" i="2"/>
  <c r="BL23" i="2"/>
  <c r="CL57" i="2"/>
  <c r="BI11" i="2"/>
  <c r="CF11" i="2"/>
  <c r="BF23" i="2"/>
  <c r="CN23" i="2" s="1"/>
  <c r="AY62" i="2"/>
  <c r="BM62" i="2" s="1"/>
  <c r="BC62" i="2"/>
  <c r="BQ62" i="2" s="1"/>
  <c r="AU103" i="2"/>
  <c r="BI103" i="2" s="1"/>
  <c r="AY103" i="2"/>
  <c r="BC103" i="2"/>
  <c r="BP57" i="2"/>
  <c r="CL23" i="2"/>
  <c r="BG23" i="2"/>
  <c r="CA64" i="2"/>
  <c r="CG11" i="2"/>
  <c r="AU62" i="2"/>
  <c r="BI62" i="2" s="1"/>
  <c r="BZ91" i="2"/>
  <c r="CA23" i="2"/>
  <c r="BY57" i="2"/>
  <c r="AZ77" i="7"/>
  <c r="BN77" i="7" s="1"/>
  <c r="BO91" i="2"/>
  <c r="CD91" i="2"/>
  <c r="BF76" i="2"/>
  <c r="CM76" i="2" s="1"/>
  <c r="CF57" i="2"/>
  <c r="BF57" i="2"/>
  <c r="CK57" i="2"/>
  <c r="CA11" i="2"/>
  <c r="CL76" i="2"/>
  <c r="BQ57" i="2"/>
  <c r="BG57" i="2"/>
  <c r="BG11" i="2"/>
  <c r="AX4" i="7"/>
  <c r="BD77" i="7"/>
  <c r="BR77" i="7" s="1"/>
  <c r="BD39" i="7"/>
  <c r="BR39" i="7" s="1"/>
  <c r="AV2" i="7"/>
  <c r="BJ2" i="7" s="1"/>
  <c r="AV22" i="7"/>
  <c r="BJ22" i="7" s="1"/>
  <c r="AZ22" i="7"/>
  <c r="BN22" i="7" s="1"/>
  <c r="AV46" i="7"/>
  <c r="AV84" i="7"/>
  <c r="BJ84" i="7" s="1"/>
  <c r="AZ84" i="7"/>
  <c r="BN84" i="7" s="1"/>
  <c r="BD84" i="7"/>
  <c r="BR84" i="7" s="1"/>
  <c r="AV61" i="7"/>
  <c r="BD61" i="7"/>
  <c r="BR61" i="7" s="1"/>
  <c r="AV67" i="7"/>
  <c r="BJ67" i="7" s="1"/>
  <c r="AZ67" i="7"/>
  <c r="BN67" i="7" s="1"/>
  <c r="BD67" i="7"/>
  <c r="AV14" i="7"/>
  <c r="BJ14" i="7" s="1"/>
  <c r="AZ14" i="7"/>
  <c r="BD14" i="7"/>
  <c r="BR14" i="7" s="1"/>
  <c r="BD16" i="7"/>
  <c r="BR16" i="7" s="1"/>
  <c r="AV27" i="7"/>
  <c r="BJ27" i="7" s="1"/>
  <c r="AZ27" i="7"/>
  <c r="BN27" i="7" s="1"/>
  <c r="BD27" i="7"/>
  <c r="BR27" i="7" s="1"/>
  <c r="AV38" i="7"/>
  <c r="BJ38" i="7" s="1"/>
  <c r="AZ38" i="7"/>
  <c r="BN38" i="7" s="1"/>
  <c r="BD38" i="7"/>
  <c r="BR38" i="7" s="1"/>
  <c r="AV82" i="7"/>
  <c r="BJ82" i="7" s="1"/>
  <c r="AZ82" i="7"/>
  <c r="BN82" i="7" s="1"/>
  <c r="BD82" i="7"/>
  <c r="BR82" i="7" s="1"/>
  <c r="AV51" i="7"/>
  <c r="AZ51" i="7"/>
  <c r="BN51" i="7" s="1"/>
  <c r="BD51" i="7"/>
  <c r="BR51" i="7" s="1"/>
  <c r="AV12" i="7"/>
  <c r="BJ12" i="7" s="1"/>
  <c r="BD12" i="7"/>
  <c r="BR12" i="7" s="1"/>
  <c r="AV74" i="7"/>
  <c r="AZ74" i="7"/>
  <c r="BD74" i="7"/>
  <c r="BR74" i="7" s="1"/>
  <c r="AV78" i="7"/>
  <c r="AW4" i="7"/>
  <c r="BK4" i="7" s="1"/>
  <c r="BA4" i="7"/>
  <c r="AW47" i="7"/>
  <c r="BA47" i="7"/>
  <c r="AW64" i="7"/>
  <c r="BK64" i="7" s="1"/>
  <c r="BA64" i="7"/>
  <c r="AW90" i="7"/>
  <c r="BK90" i="7" s="1"/>
  <c r="BA90" i="7"/>
  <c r="BA43" i="7"/>
  <c r="BO43" i="7" s="1"/>
  <c r="AW77" i="7"/>
  <c r="BA77" i="7"/>
  <c r="BO77" i="7" s="1"/>
  <c r="AW2" i="7"/>
  <c r="BK2" i="7" s="1"/>
  <c r="AW46" i="7"/>
  <c r="AW6" i="7"/>
  <c r="BK6" i="7" s="1"/>
  <c r="BA6" i="7"/>
  <c r="BO6" i="7" s="1"/>
  <c r="AW56" i="7"/>
  <c r="BK56" i="7" s="1"/>
  <c r="BA56" i="7"/>
  <c r="BO56" i="7" s="1"/>
  <c r="AW87" i="7"/>
  <c r="BK87" i="7" s="1"/>
  <c r="BA87" i="7"/>
  <c r="AW61" i="7"/>
  <c r="BK61" i="7" s="1"/>
  <c r="BA61" i="7"/>
  <c r="AW67" i="7"/>
  <c r="BK67" i="7" s="1"/>
  <c r="BA67" i="7"/>
  <c r="AW14" i="7"/>
  <c r="BK14" i="7" s="1"/>
  <c r="BA14" i="7"/>
  <c r="BO14" i="7" s="1"/>
  <c r="AW20" i="7"/>
  <c r="BK20" i="7" s="1"/>
  <c r="BA20" i="7"/>
  <c r="BO20" i="7" s="1"/>
  <c r="AW82" i="7"/>
  <c r="BK82" i="7" s="1"/>
  <c r="BA82" i="7"/>
  <c r="AW51" i="7"/>
  <c r="BK51" i="7" s="1"/>
  <c r="BA51" i="7"/>
  <c r="AW78" i="7"/>
  <c r="BK78" i="7" s="1"/>
  <c r="BB4" i="7"/>
  <c r="AX47" i="7"/>
  <c r="BR76" i="2"/>
  <c r="BY76" i="2"/>
  <c r="BR11" i="2"/>
  <c r="CD76" i="2"/>
  <c r="BN76" i="2"/>
  <c r="CL91" i="2"/>
  <c r="CC91" i="2"/>
  <c r="BM91" i="2"/>
  <c r="BY11" i="2"/>
  <c r="CD11" i="2"/>
  <c r="BN11" i="2"/>
  <c r="BZ76" i="2"/>
  <c r="BJ76" i="2"/>
  <c r="CK91" i="2"/>
  <c r="BG91" i="2"/>
  <c r="BF91" i="2"/>
  <c r="CN91" i="2" s="1"/>
  <c r="BY91" i="2"/>
  <c r="BI91" i="2"/>
  <c r="BZ11" i="2"/>
  <c r="BJ11" i="2"/>
  <c r="BG76" i="2"/>
  <c r="BF11" i="2"/>
  <c r="CM11" i="2" s="1"/>
  <c r="AZ62" i="2"/>
  <c r="AZ103" i="2"/>
  <c r="BN103" i="2" s="1"/>
  <c r="AV62" i="2"/>
  <c r="BJ62" i="2" s="1"/>
  <c r="BD62" i="2"/>
  <c r="AV103" i="2"/>
  <c r="BD103" i="2"/>
  <c r="BR103" i="2" s="1"/>
  <c r="AW62" i="2"/>
  <c r="BA62" i="2"/>
  <c r="BO62" i="2" s="1"/>
  <c r="AW103" i="2"/>
  <c r="BK103" i="2" s="1"/>
  <c r="BA103" i="2"/>
  <c r="AX62" i="2"/>
  <c r="BL62" i="2" s="1"/>
  <c r="BB62" i="2"/>
  <c r="AX103" i="2"/>
  <c r="BB103" i="2"/>
  <c r="BB47" i="7"/>
  <c r="BP47" i="7" s="1"/>
  <c r="AX64" i="7"/>
  <c r="BB64" i="7"/>
  <c r="BP64" i="7" s="1"/>
  <c r="AX2" i="7"/>
  <c r="BL2" i="7" s="1"/>
  <c r="BB2" i="7"/>
  <c r="BP2" i="7" s="1"/>
  <c r="BB22" i="7"/>
  <c r="BP22" i="7" s="1"/>
  <c r="AX46" i="7"/>
  <c r="BL46" i="7" s="1"/>
  <c r="BB46" i="7"/>
  <c r="BD46" i="7"/>
  <c r="AX66" i="7"/>
  <c r="BL66" i="7" s="1"/>
  <c r="BB66" i="7"/>
  <c r="BP66" i="7" s="1"/>
  <c r="AX70" i="7"/>
  <c r="BL70" i="7" s="1"/>
  <c r="BB70" i="7"/>
  <c r="BP70" i="7" s="1"/>
  <c r="AX32" i="7"/>
  <c r="BB32" i="7"/>
  <c r="BP32" i="7" s="1"/>
  <c r="AX18" i="7"/>
  <c r="BL18" i="7" s="1"/>
  <c r="BB18" i="7"/>
  <c r="BP18" i="7" s="1"/>
  <c r="AX30" i="7"/>
  <c r="BL30" i="7" s="1"/>
  <c r="BB30" i="7"/>
  <c r="AX31" i="7"/>
  <c r="BL31" i="7" s="1"/>
  <c r="BB31" i="7"/>
  <c r="BP31" i="7" s="1"/>
  <c r="AX6" i="7"/>
  <c r="BL6" i="7" s="1"/>
  <c r="BB6" i="7"/>
  <c r="BP6" i="7" s="1"/>
  <c r="AV6" i="7"/>
  <c r="BJ6" i="7" s="1"/>
  <c r="BD6" i="7"/>
  <c r="BR6" i="7" s="1"/>
  <c r="AX56" i="7"/>
  <c r="BB56" i="7"/>
  <c r="BP56" i="7" s="1"/>
  <c r="BD56" i="7"/>
  <c r="AX87" i="7"/>
  <c r="BB87" i="7"/>
  <c r="BP87" i="7" s="1"/>
  <c r="AV87" i="7"/>
  <c r="BJ87" i="7" s="1"/>
  <c r="BB61" i="7"/>
  <c r="BP61" i="7" s="1"/>
  <c r="AX69" i="7"/>
  <c r="BB69" i="7"/>
  <c r="BP69" i="7" s="1"/>
  <c r="AX26" i="7"/>
  <c r="BL26" i="7" s="1"/>
  <c r="BB26" i="7"/>
  <c r="BP26" i="7" s="1"/>
  <c r="BD26" i="7"/>
  <c r="BR26" i="7" s="1"/>
  <c r="AW9" i="7"/>
  <c r="BA9" i="7"/>
  <c r="BO9" i="7" s="1"/>
  <c r="AW55" i="7"/>
  <c r="BK55" i="7" s="1"/>
  <c r="BA55" i="7"/>
  <c r="AW72" i="7"/>
  <c r="BA72" i="7"/>
  <c r="BO72" i="7" s="1"/>
  <c r="AW37" i="7"/>
  <c r="BK37" i="7" s="1"/>
  <c r="BA37" i="7"/>
  <c r="AW85" i="7"/>
  <c r="BK85" i="7" s="1"/>
  <c r="BA85" i="7"/>
  <c r="BO85" i="7" s="1"/>
  <c r="AW57" i="7"/>
  <c r="BK57" i="7" s="1"/>
  <c r="BA57" i="7"/>
  <c r="AV15" i="7"/>
  <c r="AZ15" i="7"/>
  <c r="BN15" i="7" s="1"/>
  <c r="BD15" i="7"/>
  <c r="BR15" i="7" s="1"/>
  <c r="AZ5" i="7"/>
  <c r="BN5" i="7" s="1"/>
  <c r="AZ71" i="7"/>
  <c r="BN71" i="7" s="1"/>
  <c r="AV50" i="7"/>
  <c r="BJ50" i="7" s="1"/>
  <c r="AZ50" i="7"/>
  <c r="BD50" i="7"/>
  <c r="AV28" i="7"/>
  <c r="BJ28" i="7" s="1"/>
  <c r="AZ28" i="7"/>
  <c r="BN28" i="7" s="1"/>
  <c r="BD28" i="7"/>
  <c r="BB28" i="7"/>
  <c r="AU63" i="7"/>
  <c r="AY63" i="7"/>
  <c r="BM63" i="7" s="1"/>
  <c r="BC63" i="7"/>
  <c r="AY2" i="7"/>
  <c r="BM2" i="7" s="1"/>
  <c r="BC2" i="7"/>
  <c r="AY46" i="7"/>
  <c r="BC46" i="7"/>
  <c r="BQ46" i="7" s="1"/>
  <c r="BC66" i="7"/>
  <c r="BQ66" i="7" s="1"/>
  <c r="AU91" i="7"/>
  <c r="BI91" i="7" s="1"/>
  <c r="AY91" i="7"/>
  <c r="BM91" i="7" s="1"/>
  <c r="BC91" i="7"/>
  <c r="AU70" i="7"/>
  <c r="BI70" i="7" s="1"/>
  <c r="AY70" i="7"/>
  <c r="BC70" i="7"/>
  <c r="BQ70" i="7" s="1"/>
  <c r="BC21" i="7"/>
  <c r="BQ21" i="7" s="1"/>
  <c r="AU32" i="7"/>
  <c r="BI32" i="7" s="1"/>
  <c r="AY32" i="7"/>
  <c r="BC32" i="7"/>
  <c r="BQ32" i="7" s="1"/>
  <c r="BC30" i="7"/>
  <c r="BQ30" i="7" s="1"/>
  <c r="AY53" i="7"/>
  <c r="BC53" i="7"/>
  <c r="BQ53" i="7" s="1"/>
  <c r="BC31" i="7"/>
  <c r="BQ31" i="7" s="1"/>
  <c r="AW60" i="7"/>
  <c r="BK60" i="7" s="1"/>
  <c r="AU17" i="7"/>
  <c r="BI17" i="7" s="1"/>
  <c r="AY17" i="7"/>
  <c r="BC17" i="7"/>
  <c r="BQ17" i="7" s="1"/>
  <c r="AW84" i="7"/>
  <c r="BK84" i="7" s="1"/>
  <c r="BA48" i="7"/>
  <c r="BO48" i="7" s="1"/>
  <c r="AU92" i="7"/>
  <c r="BI92" i="7" s="1"/>
  <c r="AY92" i="7"/>
  <c r="BM92" i="7" s="1"/>
  <c r="BC92" i="7"/>
  <c r="BQ92" i="7" s="1"/>
  <c r="AW92" i="7"/>
  <c r="BK92" i="7" s="1"/>
  <c r="AU38" i="7"/>
  <c r="AY38" i="7"/>
  <c r="BC38" i="7"/>
  <c r="BQ38" i="7" s="1"/>
  <c r="AW38" i="7"/>
  <c r="BK38" i="7" s="1"/>
  <c r="AX9" i="7"/>
  <c r="BB33" i="7"/>
  <c r="AX55" i="7"/>
  <c r="BB55" i="7"/>
  <c r="BP55" i="7" s="1"/>
  <c r="AX89" i="7"/>
  <c r="BL89" i="7" s="1"/>
  <c r="BB89" i="7"/>
  <c r="BP89" i="7" s="1"/>
  <c r="AX37" i="7"/>
  <c r="BL37" i="7" s="1"/>
  <c r="BB37" i="7"/>
  <c r="BP37" i="7" s="1"/>
  <c r="AX42" i="7"/>
  <c r="BL42" i="7" s="1"/>
  <c r="AW35" i="7"/>
  <c r="BK35" i="7" s="1"/>
  <c r="BA35" i="7"/>
  <c r="AW40" i="7"/>
  <c r="BK40" i="7" s="1"/>
  <c r="BA40" i="7"/>
  <c r="AW15" i="7"/>
  <c r="BK15" i="7" s="1"/>
  <c r="BA15" i="7"/>
  <c r="AW5" i="7"/>
  <c r="BA5" i="7"/>
  <c r="BO5" i="7" s="1"/>
  <c r="AW71" i="7"/>
  <c r="BK71" i="7" s="1"/>
  <c r="BA71" i="7"/>
  <c r="AY64" i="7"/>
  <c r="AX58" i="7"/>
  <c r="BB43" i="7"/>
  <c r="AV63" i="7"/>
  <c r="BJ63" i="7" s="1"/>
  <c r="AZ63" i="7"/>
  <c r="BN63" i="7" s="1"/>
  <c r="BD63" i="7"/>
  <c r="BR63" i="7" s="1"/>
  <c r="BB63" i="7"/>
  <c r="BP63" i="7" s="1"/>
  <c r="BD2" i="7"/>
  <c r="BR2" i="7" s="1"/>
  <c r="AV13" i="7"/>
  <c r="AZ13" i="7"/>
  <c r="BN13" i="7" s="1"/>
  <c r="BD13" i="7"/>
  <c r="BR13" i="7" s="1"/>
  <c r="AX13" i="7"/>
  <c r="BL13" i="7" s="1"/>
  <c r="BB13" i="7"/>
  <c r="BP13" i="7" s="1"/>
  <c r="AV60" i="7"/>
  <c r="BJ60" i="7" s="1"/>
  <c r="AZ60" i="7"/>
  <c r="BD60" i="7"/>
  <c r="BR60" i="7" s="1"/>
  <c r="AU6" i="7"/>
  <c r="AY6" i="7"/>
  <c r="BC6" i="7"/>
  <c r="AW17" i="7"/>
  <c r="BK17" i="7" s="1"/>
  <c r="BA17" i="7"/>
  <c r="BO17" i="7" s="1"/>
  <c r="BA84" i="7"/>
  <c r="AV48" i="7"/>
  <c r="BJ48" i="7" s="1"/>
  <c r="AZ48" i="7"/>
  <c r="BD48" i="7"/>
  <c r="BR48" i="7" s="1"/>
  <c r="AU87" i="7"/>
  <c r="BI87" i="7" s="1"/>
  <c r="AY87" i="7"/>
  <c r="BM87" i="7" s="1"/>
  <c r="BC87" i="7"/>
  <c r="BQ87" i="7" s="1"/>
  <c r="AX61" i="7"/>
  <c r="BL61" i="7" s="1"/>
  <c r="AV69" i="7"/>
  <c r="BJ69" i="7" s="1"/>
  <c r="AU64" i="7"/>
  <c r="BC64" i="7"/>
  <c r="BB58" i="7"/>
  <c r="AX43" i="7"/>
  <c r="AV41" i="7"/>
  <c r="AZ41" i="7"/>
  <c r="BD41" i="7"/>
  <c r="BR41" i="7" s="1"/>
  <c r="AY58" i="7"/>
  <c r="BC58" i="7"/>
  <c r="AU43" i="7"/>
  <c r="AY43" i="7"/>
  <c r="BM43" i="7" s="1"/>
  <c r="BC43" i="7"/>
  <c r="BQ43" i="7" s="1"/>
  <c r="AW43" i="7"/>
  <c r="BK43" i="7" s="1"/>
  <c r="AX39" i="7"/>
  <c r="BL39" i="7" s="1"/>
  <c r="BB39" i="7"/>
  <c r="BP39" i="7" s="1"/>
  <c r="AW13" i="7"/>
  <c r="BK13" i="7" s="1"/>
  <c r="BA13" i="7"/>
  <c r="BO13" i="7" s="1"/>
  <c r="BA60" i="7"/>
  <c r="BO60" i="7" s="1"/>
  <c r="AV56" i="7"/>
  <c r="BJ56" i="7" s="1"/>
  <c r="AX17" i="7"/>
  <c r="BB17" i="7"/>
  <c r="AV17" i="7"/>
  <c r="BD17" i="7"/>
  <c r="BR17" i="7" s="1"/>
  <c r="AW48" i="7"/>
  <c r="BK48" i="7" s="1"/>
  <c r="BD87" i="7"/>
  <c r="BR87" i="7" s="1"/>
  <c r="AV92" i="7"/>
  <c r="AZ92" i="7"/>
  <c r="BN92" i="7" s="1"/>
  <c r="BD92" i="7"/>
  <c r="BR92" i="7" s="1"/>
  <c r="AU69" i="7"/>
  <c r="BI69" i="7" s="1"/>
  <c r="AY69" i="7"/>
  <c r="BC69" i="7"/>
  <c r="AX14" i="7"/>
  <c r="BL14" i="7" s="1"/>
  <c r="AX16" i="7"/>
  <c r="BL16" i="7" s="1"/>
  <c r="BB16" i="7"/>
  <c r="AW27" i="7"/>
  <c r="BA27" i="7"/>
  <c r="BA38" i="7"/>
  <c r="AV26" i="7"/>
  <c r="BJ26" i="7" s="1"/>
  <c r="AU20" i="7"/>
  <c r="BI20" i="7" s="1"/>
  <c r="AY20" i="7"/>
  <c r="BC20" i="7"/>
  <c r="BQ20" i="7" s="1"/>
  <c r="AW12" i="7"/>
  <c r="BA12" i="7"/>
  <c r="AV29" i="7"/>
  <c r="BJ29" i="7" s="1"/>
  <c r="AZ29" i="7"/>
  <c r="BN29" i="7" s="1"/>
  <c r="BD29" i="7"/>
  <c r="BR29" i="7" s="1"/>
  <c r="AW33" i="7"/>
  <c r="BK33" i="7" s="1"/>
  <c r="AU7" i="7"/>
  <c r="AY7" i="7"/>
  <c r="BC7" i="7"/>
  <c r="AU89" i="7"/>
  <c r="BI89" i="7" s="1"/>
  <c r="AY89" i="7"/>
  <c r="BM89" i="7" s="1"/>
  <c r="BC89" i="7"/>
  <c r="BQ89" i="7" s="1"/>
  <c r="AU42" i="7"/>
  <c r="BI42" i="7" s="1"/>
  <c r="AY42" i="7"/>
  <c r="BC42" i="7"/>
  <c r="BQ42" i="7" s="1"/>
  <c r="AX57" i="7"/>
  <c r="BL57" i="7" s="1"/>
  <c r="BB57" i="7"/>
  <c r="BP57" i="7" s="1"/>
  <c r="AV57" i="7"/>
  <c r="BJ57" i="7" s="1"/>
  <c r="AX65" i="7"/>
  <c r="BL65" i="7" s="1"/>
  <c r="BB65" i="7"/>
  <c r="BP65" i="7" s="1"/>
  <c r="AY78" i="7"/>
  <c r="BC78" i="7"/>
  <c r="BQ78" i="7" s="1"/>
  <c r="AU25" i="7"/>
  <c r="AY25" i="7"/>
  <c r="BM25" i="7" s="1"/>
  <c r="BC25" i="7"/>
  <c r="BQ25" i="7" s="1"/>
  <c r="AY35" i="7"/>
  <c r="BM35" i="7" s="1"/>
  <c r="AX40" i="7"/>
  <c r="BL40" i="7" s="1"/>
  <c r="BB40" i="7"/>
  <c r="BP40" i="7" s="1"/>
  <c r="AX5" i="7"/>
  <c r="BL5" i="7" s="1"/>
  <c r="BB5" i="7"/>
  <c r="AX71" i="7"/>
  <c r="BB71" i="7"/>
  <c r="AX59" i="7"/>
  <c r="BB59" i="7"/>
  <c r="BP59" i="7" s="1"/>
  <c r="AW50" i="7"/>
  <c r="BK50" i="7" s="1"/>
  <c r="BA50" i="7"/>
  <c r="BO50" i="7" s="1"/>
  <c r="AU67" i="7"/>
  <c r="AY67" i="7"/>
  <c r="BC67" i="7"/>
  <c r="BQ67" i="7" s="1"/>
  <c r="BA92" i="7"/>
  <c r="BD69" i="7"/>
  <c r="BR69" i="7" s="1"/>
  <c r="AU16" i="7"/>
  <c r="AY16" i="7"/>
  <c r="BC16" i="7"/>
  <c r="BQ16" i="7" s="1"/>
  <c r="AW26" i="7"/>
  <c r="BA26" i="7"/>
  <c r="AV20" i="7"/>
  <c r="AZ20" i="7"/>
  <c r="BD20" i="7"/>
  <c r="BR20" i="7" s="1"/>
  <c r="AU51" i="7"/>
  <c r="AY51" i="7"/>
  <c r="BC51" i="7"/>
  <c r="BQ51" i="7" s="1"/>
  <c r="AX12" i="7"/>
  <c r="BL12" i="7" s="1"/>
  <c r="BB12" i="7"/>
  <c r="BP12" i="7" s="1"/>
  <c r="BA29" i="7"/>
  <c r="BO29" i="7" s="1"/>
  <c r="AV9" i="7"/>
  <c r="BJ9" i="7" s="1"/>
  <c r="AZ9" i="7"/>
  <c r="BN9" i="7" s="1"/>
  <c r="BD9" i="7"/>
  <c r="BR9" i="7" s="1"/>
  <c r="AV7" i="7"/>
  <c r="BJ7" i="7" s="1"/>
  <c r="AZ7" i="7"/>
  <c r="BN7" i="7" s="1"/>
  <c r="BD7" i="7"/>
  <c r="BR7" i="7" s="1"/>
  <c r="AV42" i="7"/>
  <c r="BJ42" i="7" s="1"/>
  <c r="AZ42" i="7"/>
  <c r="BD42" i="7"/>
  <c r="AU74" i="7"/>
  <c r="BI74" i="7" s="1"/>
  <c r="AY74" i="7"/>
  <c r="BM74" i="7" s="1"/>
  <c r="BC74" i="7"/>
  <c r="BQ74" i="7" s="1"/>
  <c r="AU65" i="7"/>
  <c r="BI65" i="7" s="1"/>
  <c r="AY65" i="7"/>
  <c r="BM65" i="7" s="1"/>
  <c r="BC65" i="7"/>
  <c r="AW52" i="7"/>
  <c r="BK52" i="7" s="1"/>
  <c r="BA52" i="7"/>
  <c r="BO52" i="7" s="1"/>
  <c r="AV25" i="7"/>
  <c r="BJ25" i="7" s="1"/>
  <c r="AZ25" i="7"/>
  <c r="BN25" i="7" s="1"/>
  <c r="BD25" i="7"/>
  <c r="BR25" i="7" s="1"/>
  <c r="AY15" i="7"/>
  <c r="BM15" i="7" s="1"/>
  <c r="AY5" i="7"/>
  <c r="BM5" i="7" s="1"/>
  <c r="AY71" i="7"/>
  <c r="BM71" i="7" s="1"/>
  <c r="AU59" i="7"/>
  <c r="BI59" i="7" s="1"/>
  <c r="AY59" i="7"/>
  <c r="BM59" i="7" s="1"/>
  <c r="BC59" i="7"/>
  <c r="BQ59" i="7" s="1"/>
  <c r="AX62" i="7"/>
  <c r="BL62" i="7" s="1"/>
  <c r="BB62" i="7"/>
  <c r="BD62" i="7"/>
  <c r="BR62" i="7" s="1"/>
  <c r="AW16" i="7"/>
  <c r="BA16" i="7"/>
  <c r="BO16" i="7" s="1"/>
  <c r="BD47" i="7"/>
  <c r="AV64" i="7"/>
  <c r="BJ64" i="7" s="1"/>
  <c r="AZ64" i="7"/>
  <c r="BN64" i="7" s="1"/>
  <c r="BD64" i="7"/>
  <c r="AX41" i="7"/>
  <c r="BB41" i="7"/>
  <c r="BP41" i="7" s="1"/>
  <c r="AZ58" i="7"/>
  <c r="BD58" i="7"/>
  <c r="AV43" i="7"/>
  <c r="BJ43" i="7" s="1"/>
  <c r="AZ43" i="7"/>
  <c r="BN43" i="7" s="1"/>
  <c r="BD43" i="7"/>
  <c r="AX77" i="7"/>
  <c r="BB77" i="7"/>
  <c r="BP77" i="7" s="1"/>
  <c r="AV39" i="7"/>
  <c r="BJ39" i="7" s="1"/>
  <c r="AZ39" i="7"/>
  <c r="AZ2" i="7"/>
  <c r="BN2" i="7" s="1"/>
  <c r="BC22" i="7"/>
  <c r="AZ46" i="7"/>
  <c r="BN46" i="7" s="1"/>
  <c r="AU66" i="7"/>
  <c r="AY66" i="7"/>
  <c r="AX21" i="7"/>
  <c r="BL21" i="7" s="1"/>
  <c r="BB21" i="7"/>
  <c r="BP21" i="7" s="1"/>
  <c r="AU18" i="7"/>
  <c r="BI18" i="7" s="1"/>
  <c r="AY18" i="7"/>
  <c r="BC18" i="7"/>
  <c r="AU30" i="7"/>
  <c r="AY30" i="7"/>
  <c r="BM30" i="7" s="1"/>
  <c r="AU31" i="7"/>
  <c r="BI31" i="7" s="1"/>
  <c r="AY31" i="7"/>
  <c r="AX60" i="7"/>
  <c r="BB60" i="7"/>
  <c r="BP60" i="7" s="1"/>
  <c r="AZ6" i="7"/>
  <c r="AU56" i="7"/>
  <c r="BI56" i="7" s="1"/>
  <c r="AY56" i="7"/>
  <c r="BC56" i="7"/>
  <c r="BQ56" i="7" s="1"/>
  <c r="AZ17" i="7"/>
  <c r="AX84" i="7"/>
  <c r="BB84" i="7"/>
  <c r="BP84" i="7" s="1"/>
  <c r="AW69" i="7"/>
  <c r="BA69" i="7"/>
  <c r="BB7" i="7"/>
  <c r="AY41" i="7"/>
  <c r="BC41" i="7"/>
  <c r="BQ41" i="7" s="1"/>
  <c r="AW58" i="7"/>
  <c r="BA58" i="7"/>
  <c r="BO58" i="7" s="1"/>
  <c r="AU77" i="7"/>
  <c r="AW39" i="7"/>
  <c r="BA39" i="7"/>
  <c r="BA2" i="7"/>
  <c r="BO2" i="7" s="1"/>
  <c r="BD22" i="7"/>
  <c r="BA46" i="7"/>
  <c r="AX91" i="7"/>
  <c r="BB91" i="7"/>
  <c r="BP91" i="7" s="1"/>
  <c r="AU21" i="7"/>
  <c r="BI21" i="7" s="1"/>
  <c r="AY21" i="7"/>
  <c r="AX53" i="7"/>
  <c r="BL53" i="7" s="1"/>
  <c r="BB53" i="7"/>
  <c r="AU60" i="7"/>
  <c r="BI60" i="7" s="1"/>
  <c r="AY60" i="7"/>
  <c r="BC60" i="7"/>
  <c r="BQ60" i="7" s="1"/>
  <c r="AZ56" i="7"/>
  <c r="BN56" i="7" s="1"/>
  <c r="AU84" i="7"/>
  <c r="AY84" i="7"/>
  <c r="BC84" i="7"/>
  <c r="BQ84" i="7" s="1"/>
  <c r="AX48" i="7"/>
  <c r="BL48" i="7" s="1"/>
  <c r="BB48" i="7"/>
  <c r="BP48" i="7" s="1"/>
  <c r="AZ87" i="7"/>
  <c r="BN87" i="7" s="1"/>
  <c r="AU61" i="7"/>
  <c r="AY61" i="7"/>
  <c r="BM61" i="7" s="1"/>
  <c r="BC61" i="7"/>
  <c r="AZ69" i="7"/>
  <c r="BN69" i="7" s="1"/>
  <c r="BB14" i="7"/>
  <c r="BP14" i="7" s="1"/>
  <c r="AZ16" i="7"/>
  <c r="BN16" i="7" s="1"/>
  <c r="AX27" i="7"/>
  <c r="BL27" i="7" s="1"/>
  <c r="BB27" i="7"/>
  <c r="BP27" i="7" s="1"/>
  <c r="AU26" i="7"/>
  <c r="BI26" i="7" s="1"/>
  <c r="AY26" i="7"/>
  <c r="BC26" i="7"/>
  <c r="BQ26" i="7" s="1"/>
  <c r="AX82" i="7"/>
  <c r="BB82" i="7"/>
  <c r="BP82" i="7" s="1"/>
  <c r="AU12" i="7"/>
  <c r="AY12" i="7"/>
  <c r="BM12" i="7" s="1"/>
  <c r="BC12" i="7"/>
  <c r="AU9" i="7"/>
  <c r="BI9" i="7" s="1"/>
  <c r="AY9" i="7"/>
  <c r="BM9" i="7" s="1"/>
  <c r="BC9" i="7"/>
  <c r="AX72" i="7"/>
  <c r="BL72" i="7" s="1"/>
  <c r="BB72" i="7"/>
  <c r="AW74" i="7"/>
  <c r="BK74" i="7" s="1"/>
  <c r="BA74" i="7"/>
  <c r="BO74" i="7" s="1"/>
  <c r="AZ65" i="7"/>
  <c r="BN65" i="7" s="1"/>
  <c r="BD65" i="7"/>
  <c r="AU48" i="7"/>
  <c r="BI48" i="7" s="1"/>
  <c r="AY48" i="7"/>
  <c r="BM48" i="7" s="1"/>
  <c r="BC48" i="7"/>
  <c r="AZ61" i="7"/>
  <c r="AX67" i="7"/>
  <c r="BB67" i="7"/>
  <c r="BP67" i="7" s="1"/>
  <c r="AX92" i="7"/>
  <c r="BL92" i="7" s="1"/>
  <c r="BB92" i="7"/>
  <c r="AU14" i="7"/>
  <c r="AY14" i="7"/>
  <c r="BC14" i="7"/>
  <c r="AU27" i="7"/>
  <c r="AY27" i="7"/>
  <c r="BM27" i="7" s="1"/>
  <c r="BC27" i="7"/>
  <c r="AX38" i="7"/>
  <c r="BB38" i="7"/>
  <c r="AZ26" i="7"/>
  <c r="BN26" i="7" s="1"/>
  <c r="AX20" i="7"/>
  <c r="BL20" i="7" s="1"/>
  <c r="BB20" i="7"/>
  <c r="BP20" i="7" s="1"/>
  <c r="AU82" i="7"/>
  <c r="AY82" i="7"/>
  <c r="BM82" i="7" s="1"/>
  <c r="BC82" i="7"/>
  <c r="AX51" i="7"/>
  <c r="BB51" i="7"/>
  <c r="AZ12" i="7"/>
  <c r="BN12" i="7" s="1"/>
  <c r="AX29" i="7"/>
  <c r="BB29" i="7"/>
  <c r="AV33" i="7"/>
  <c r="BJ33" i="7" s="1"/>
  <c r="AZ33" i="7"/>
  <c r="BN33" i="7" s="1"/>
  <c r="BD33" i="7"/>
  <c r="BR33" i="7" s="1"/>
  <c r="AX33" i="7"/>
  <c r="BL33" i="7" s="1"/>
  <c r="AU55" i="7"/>
  <c r="BI55" i="7" s="1"/>
  <c r="AY55" i="7"/>
  <c r="BM55" i="7" s="1"/>
  <c r="BC55" i="7"/>
  <c r="AX7" i="7"/>
  <c r="BL7" i="7" s="1"/>
  <c r="AW89" i="7"/>
  <c r="BA89" i="7"/>
  <c r="AW42" i="7"/>
  <c r="BK42" i="7" s="1"/>
  <c r="BA42" i="7"/>
  <c r="BO42" i="7" s="1"/>
  <c r="AU57" i="7"/>
  <c r="BI57" i="7" s="1"/>
  <c r="AY57" i="7"/>
  <c r="BM57" i="7" s="1"/>
  <c r="BC57" i="7"/>
  <c r="BQ57" i="7" s="1"/>
  <c r="AY40" i="7"/>
  <c r="BM40" i="7" s="1"/>
  <c r="AZ59" i="7"/>
  <c r="BN59" i="7" s="1"/>
  <c r="AU37" i="7"/>
  <c r="AY37" i="7"/>
  <c r="BC37" i="7"/>
  <c r="AX85" i="7"/>
  <c r="BL85" i="7" s="1"/>
  <c r="BB85" i="7"/>
  <c r="BP85" i="7" s="1"/>
  <c r="BD85" i="7"/>
  <c r="AU52" i="7"/>
  <c r="BI52" i="7" s="1"/>
  <c r="AY52" i="7"/>
  <c r="BC52" i="7"/>
  <c r="BQ52" i="7" s="1"/>
  <c r="AZ78" i="7"/>
  <c r="BN78" i="7" s="1"/>
  <c r="BD78" i="7"/>
  <c r="BR78" i="7" s="1"/>
  <c r="AW25" i="7"/>
  <c r="BK25" i="7" s="1"/>
  <c r="BA25" i="7"/>
  <c r="BO25" i="7" s="1"/>
  <c r="AU35" i="7"/>
  <c r="BI35" i="7" s="1"/>
  <c r="BC35" i="7"/>
  <c r="BQ35" i="7" s="1"/>
  <c r="AU40" i="7"/>
  <c r="BI40" i="7" s="1"/>
  <c r="BC40" i="7"/>
  <c r="BQ40" i="7" s="1"/>
  <c r="AX15" i="7"/>
  <c r="BB15" i="7"/>
  <c r="BP15" i="7" s="1"/>
  <c r="AU5" i="7"/>
  <c r="BI5" i="7" s="1"/>
  <c r="BC5" i="7"/>
  <c r="BQ5" i="7" s="1"/>
  <c r="AU71" i="7"/>
  <c r="BC71" i="7"/>
  <c r="AV59" i="7"/>
  <c r="BD59" i="7"/>
  <c r="BR59" i="7" s="1"/>
  <c r="AV62" i="7"/>
  <c r="AZ62" i="7"/>
  <c r="BN62" i="7" s="1"/>
  <c r="AX50" i="7"/>
  <c r="BB50" i="7"/>
  <c r="BP50" i="7" s="1"/>
  <c r="BB9" i="7"/>
  <c r="BP9" i="7" s="1"/>
  <c r="BA33" i="7"/>
  <c r="BO33" i="7" s="1"/>
  <c r="AU72" i="7"/>
  <c r="BI72" i="7" s="1"/>
  <c r="AY72" i="7"/>
  <c r="BM72" i="7" s="1"/>
  <c r="BC72" i="7"/>
  <c r="BQ72" i="7" s="1"/>
  <c r="AW7" i="7"/>
  <c r="BK7" i="7" s="1"/>
  <c r="BA7" i="7"/>
  <c r="BO7" i="7" s="1"/>
  <c r="AV37" i="7"/>
  <c r="AZ37" i="7"/>
  <c r="BN37" i="7" s="1"/>
  <c r="BD37" i="7"/>
  <c r="BR37" i="7" s="1"/>
  <c r="AU85" i="7"/>
  <c r="AY85" i="7"/>
  <c r="BM85" i="7" s="1"/>
  <c r="BC85" i="7"/>
  <c r="BQ85" i="7" s="1"/>
  <c r="AZ57" i="7"/>
  <c r="BD57" i="7"/>
  <c r="AW65" i="7"/>
  <c r="BA65" i="7"/>
  <c r="BO65" i="7" s="1"/>
  <c r="AV52" i="7"/>
  <c r="BD52" i="7"/>
  <c r="BR52" i="7" s="1"/>
  <c r="BA78" i="7"/>
  <c r="BO78" i="7" s="1"/>
  <c r="AV35" i="7"/>
  <c r="AZ35" i="7"/>
  <c r="BN35" i="7" s="1"/>
  <c r="BD35" i="7"/>
  <c r="BR35" i="7" s="1"/>
  <c r="AV40" i="7"/>
  <c r="AZ40" i="7"/>
  <c r="BN40" i="7" s="1"/>
  <c r="BD40" i="7"/>
  <c r="BR40" i="7" s="1"/>
  <c r="AU15" i="7"/>
  <c r="BC15" i="7"/>
  <c r="AV5" i="7"/>
  <c r="BJ5" i="7" s="1"/>
  <c r="BD5" i="7"/>
  <c r="BR5" i="7" s="1"/>
  <c r="AV71" i="7"/>
  <c r="BD71" i="7"/>
  <c r="BR71" i="7" s="1"/>
  <c r="AW59" i="7"/>
  <c r="BK59" i="7" s="1"/>
  <c r="BA59" i="7"/>
  <c r="BO59" i="7" s="1"/>
  <c r="AW62" i="7"/>
  <c r="BK62" i="7" s="1"/>
  <c r="BA62" i="7"/>
  <c r="BO62" i="7" s="1"/>
  <c r="AU50" i="7"/>
  <c r="BI50" i="7" s="1"/>
  <c r="AY50" i="7"/>
  <c r="BM50" i="7" s="1"/>
  <c r="BC50" i="7"/>
  <c r="BQ50" i="7" s="1"/>
  <c r="BI47" i="7"/>
  <c r="BC47" i="7"/>
  <c r="AU90" i="7"/>
  <c r="AY90" i="7"/>
  <c r="BC90" i="7"/>
  <c r="AY77" i="7"/>
  <c r="BC77" i="7"/>
  <c r="AU39" i="7"/>
  <c r="AY39" i="7"/>
  <c r="BC39" i="7"/>
  <c r="AX63" i="7"/>
  <c r="AX22" i="7"/>
  <c r="BI46" i="7"/>
  <c r="AW63" i="7"/>
  <c r="BA63" i="7"/>
  <c r="AW22" i="7"/>
  <c r="BA22" i="7"/>
  <c r="AV66" i="7"/>
  <c r="AZ66" i="7"/>
  <c r="BD66" i="7"/>
  <c r="AV91" i="7"/>
  <c r="AZ91" i="7"/>
  <c r="BD91" i="7"/>
  <c r="AV70" i="7"/>
  <c r="AZ70" i="7"/>
  <c r="BD70" i="7"/>
  <c r="AV21" i="7"/>
  <c r="AZ21" i="7"/>
  <c r="BD21" i="7"/>
  <c r="AV32" i="7"/>
  <c r="AZ32" i="7"/>
  <c r="BD32" i="7"/>
  <c r="AV18" i="7"/>
  <c r="AZ18" i="7"/>
  <c r="BD18" i="7"/>
  <c r="AV30" i="7"/>
  <c r="AZ30" i="7"/>
  <c r="BD30" i="7"/>
  <c r="AV53" i="7"/>
  <c r="AZ53" i="7"/>
  <c r="BD53" i="7"/>
  <c r="AV31" i="7"/>
  <c r="AZ31" i="7"/>
  <c r="BD31" i="7"/>
  <c r="AW66" i="7"/>
  <c r="BA66" i="7"/>
  <c r="AW91" i="7"/>
  <c r="BA91" i="7"/>
  <c r="AW70" i="7"/>
  <c r="BA70" i="7"/>
  <c r="AW21" i="7"/>
  <c r="BA21" i="7"/>
  <c r="AW32" i="7"/>
  <c r="BA32" i="7"/>
  <c r="AW18" i="7"/>
  <c r="BA18" i="7"/>
  <c r="AW30" i="7"/>
  <c r="BA30" i="7"/>
  <c r="AW53" i="7"/>
  <c r="BA53" i="7"/>
  <c r="AW31" i="7"/>
  <c r="BA31" i="7"/>
  <c r="AU13" i="7"/>
  <c r="AY13" i="7"/>
  <c r="BC13" i="7"/>
  <c r="AV55" i="7"/>
  <c r="AZ55" i="7"/>
  <c r="BD55" i="7"/>
  <c r="AV72" i="7"/>
  <c r="AZ72" i="7"/>
  <c r="BD72" i="7"/>
  <c r="AV89" i="7"/>
  <c r="AZ89" i="7"/>
  <c r="BD89" i="7"/>
  <c r="AV85" i="7"/>
  <c r="AZ85" i="7"/>
  <c r="AU33" i="7"/>
  <c r="AY33" i="7"/>
  <c r="BC33" i="7"/>
  <c r="BB42" i="7"/>
  <c r="BJ74" i="7"/>
  <c r="AX74" i="7"/>
  <c r="BB74" i="7"/>
  <c r="AX52" i="7"/>
  <c r="BB52" i="7"/>
  <c r="AX78" i="7"/>
  <c r="BB78" i="7"/>
  <c r="AX25" i="7"/>
  <c r="BB25" i="7"/>
  <c r="AX35" i="7"/>
  <c r="BB35" i="7"/>
  <c r="AX28" i="7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CK47" i="7" l="1"/>
  <c r="CM23" i="2"/>
  <c r="CO23" i="2" s="1"/>
  <c r="CL6" i="7"/>
  <c r="BY47" i="7"/>
  <c r="CC47" i="7"/>
  <c r="BW19" i="7"/>
  <c r="BV76" i="7"/>
  <c r="CK15" i="7"/>
  <c r="CC52" i="7"/>
  <c r="BV19" i="7"/>
  <c r="CF103" i="2"/>
  <c r="CC67" i="7"/>
  <c r="CN64" i="2"/>
  <c r="CO64" i="2" s="1"/>
  <c r="CC91" i="7"/>
  <c r="CL28" i="7"/>
  <c r="CB47" i="7"/>
  <c r="BN47" i="7"/>
  <c r="CA5" i="7"/>
  <c r="CK29" i="7"/>
  <c r="CF65" i="7"/>
  <c r="BK5" i="7"/>
  <c r="CB62" i="7"/>
  <c r="CE89" i="7"/>
  <c r="CL65" i="7"/>
  <c r="CF62" i="7"/>
  <c r="BZ37" i="7"/>
  <c r="CL15" i="7"/>
  <c r="CD52" i="7"/>
  <c r="BZ35" i="7"/>
  <c r="CF61" i="7"/>
  <c r="CC28" i="7"/>
  <c r="CH23" i="2"/>
  <c r="BM29" i="7"/>
  <c r="CG4" i="7"/>
  <c r="CC29" i="7"/>
  <c r="BZ26" i="7"/>
  <c r="CA90" i="7"/>
  <c r="CK41" i="7"/>
  <c r="CA60" i="7"/>
  <c r="CG43" i="7"/>
  <c r="CF59" i="7"/>
  <c r="CF70" i="7"/>
  <c r="BY84" i="7"/>
  <c r="BY58" i="7"/>
  <c r="CK4" i="7"/>
  <c r="CG25" i="7"/>
  <c r="CF31" i="7"/>
  <c r="BY41" i="7"/>
  <c r="CF67" i="7"/>
  <c r="CK2" i="7"/>
  <c r="BJ58" i="7"/>
  <c r="CK82" i="7"/>
  <c r="CE40" i="7"/>
  <c r="CK17" i="7"/>
  <c r="CA40" i="7"/>
  <c r="CA72" i="7"/>
  <c r="CE25" i="7"/>
  <c r="CG74" i="7"/>
  <c r="BK72" i="7"/>
  <c r="CA61" i="7"/>
  <c r="BZ4" i="7"/>
  <c r="BZ65" i="7"/>
  <c r="CD46" i="7"/>
  <c r="CK78" i="7"/>
  <c r="CF71" i="7"/>
  <c r="CE71" i="7"/>
  <c r="CE15" i="7"/>
  <c r="BJ37" i="7"/>
  <c r="BZ64" i="7"/>
  <c r="CD25" i="7"/>
  <c r="BZ14" i="7"/>
  <c r="CC87" i="7"/>
  <c r="CL91" i="7"/>
  <c r="CK91" i="7"/>
  <c r="BZ71" i="7"/>
  <c r="CG57" i="7"/>
  <c r="CF21" i="7"/>
  <c r="BP71" i="7"/>
  <c r="CF40" i="7"/>
  <c r="BO15" i="7"/>
  <c r="BY4" i="7"/>
  <c r="BY62" i="7"/>
  <c r="BY59" i="7"/>
  <c r="BY14" i="7"/>
  <c r="CL84" i="7"/>
  <c r="BZ16" i="7"/>
  <c r="CD47" i="7"/>
  <c r="CB4" i="7"/>
  <c r="CG28" i="7"/>
  <c r="BO71" i="7"/>
  <c r="BM4" i="7"/>
  <c r="CD43" i="7"/>
  <c r="CC50" i="7"/>
  <c r="BY9" i="7"/>
  <c r="BY16" i="7"/>
  <c r="CC62" i="7"/>
  <c r="BY65" i="7"/>
  <c r="CE16" i="7"/>
  <c r="CF84" i="7"/>
  <c r="CF90" i="7"/>
  <c r="CK65" i="7"/>
  <c r="CL42" i="7"/>
  <c r="CC38" i="7"/>
  <c r="CK62" i="7"/>
  <c r="BO89" i="7"/>
  <c r="CK50" i="7"/>
  <c r="CF14" i="7"/>
  <c r="CB59" i="7"/>
  <c r="CC25" i="7"/>
  <c r="CC43" i="7"/>
  <c r="CF64" i="7"/>
  <c r="CG29" i="7"/>
  <c r="CG52" i="7"/>
  <c r="CD48" i="7"/>
  <c r="CK28" i="7"/>
  <c r="CA55" i="7"/>
  <c r="BL59" i="7"/>
  <c r="CA62" i="7"/>
  <c r="CK35" i="7"/>
  <c r="CK25" i="7"/>
  <c r="CB13" i="7"/>
  <c r="CK40" i="7"/>
  <c r="BR57" i="7"/>
  <c r="BQ64" i="7"/>
  <c r="CC4" i="7"/>
  <c r="CK22" i="7"/>
  <c r="CF39" i="7"/>
  <c r="CD41" i="7"/>
  <c r="CG50" i="7"/>
  <c r="BM52" i="7"/>
  <c r="BR42" i="7"/>
  <c r="CB12" i="7"/>
  <c r="CL48" i="7"/>
  <c r="BI14" i="7"/>
  <c r="CA12" i="7"/>
  <c r="CE41" i="7"/>
  <c r="CF29" i="7"/>
  <c r="CK5" i="7"/>
  <c r="CK52" i="7"/>
  <c r="CC40" i="7"/>
  <c r="CL82" i="7"/>
  <c r="BZ40" i="7"/>
  <c r="CE62" i="7"/>
  <c r="CL69" i="7"/>
  <c r="CA42" i="7"/>
  <c r="CA47" i="7"/>
  <c r="BZ74" i="7"/>
  <c r="CA62" i="2"/>
  <c r="BZ62" i="2"/>
  <c r="CA103" i="2"/>
  <c r="CF62" i="2"/>
  <c r="CG62" i="2"/>
  <c r="CI23" i="2"/>
  <c r="BS64" i="2"/>
  <c r="BK62" i="2"/>
  <c r="BS57" i="2"/>
  <c r="CK103" i="2"/>
  <c r="CI57" i="2"/>
  <c r="BT64" i="2"/>
  <c r="CG103" i="2"/>
  <c r="BF103" i="2"/>
  <c r="CN103" i="2" s="1"/>
  <c r="BT23" i="2"/>
  <c r="BM103" i="2"/>
  <c r="CK62" i="2"/>
  <c r="CC103" i="2"/>
  <c r="CB62" i="2"/>
  <c r="BY50" i="7"/>
  <c r="CD28" i="7"/>
  <c r="CG59" i="7"/>
  <c r="CL78" i="7"/>
  <c r="BY74" i="7"/>
  <c r="BZ5" i="7"/>
  <c r="BO46" i="7"/>
  <c r="BP29" i="7"/>
  <c r="CL27" i="7"/>
  <c r="BL55" i="7"/>
  <c r="BZ82" i="7"/>
  <c r="BM69" i="7"/>
  <c r="CG61" i="7"/>
  <c r="BZ90" i="7"/>
  <c r="BL47" i="7"/>
  <c r="BK47" i="7"/>
  <c r="CE28" i="7"/>
  <c r="CB5" i="7"/>
  <c r="BM78" i="7"/>
  <c r="CE59" i="7"/>
  <c r="CC57" i="7"/>
  <c r="CK89" i="7"/>
  <c r="CF60" i="7"/>
  <c r="BZ2" i="7"/>
  <c r="CD77" i="7"/>
  <c r="BZ47" i="7"/>
  <c r="CB55" i="7"/>
  <c r="BP62" i="7"/>
  <c r="CD15" i="7"/>
  <c r="BY5" i="7"/>
  <c r="CA57" i="7"/>
  <c r="CA59" i="7"/>
  <c r="BY35" i="7"/>
  <c r="CC89" i="7"/>
  <c r="CL29" i="7"/>
  <c r="CL4" i="7"/>
  <c r="BY2" i="7"/>
  <c r="CB85" i="7"/>
  <c r="CD103" i="2"/>
  <c r="BQ103" i="2"/>
  <c r="CL103" i="2"/>
  <c r="BY62" i="2"/>
  <c r="CB103" i="2"/>
  <c r="BS23" i="2"/>
  <c r="CH57" i="2"/>
  <c r="CH64" i="2"/>
  <c r="BT57" i="2"/>
  <c r="CF50" i="7"/>
  <c r="BI15" i="7"/>
  <c r="CC85" i="7"/>
  <c r="CL72" i="7"/>
  <c r="CL40" i="7"/>
  <c r="CG84" i="7"/>
  <c r="CK74" i="7"/>
  <c r="CK51" i="7"/>
  <c r="CA64" i="7"/>
  <c r="BZ77" i="7"/>
  <c r="CC56" i="7"/>
  <c r="BG52" i="7"/>
  <c r="BF74" i="7"/>
  <c r="CM74" i="7" s="1"/>
  <c r="CD33" i="7"/>
  <c r="BZ84" i="7"/>
  <c r="CF5" i="7"/>
  <c r="CB7" i="7"/>
  <c r="CE33" i="7"/>
  <c r="CC46" i="7"/>
  <c r="CL50" i="7"/>
  <c r="BZ15" i="7"/>
  <c r="CA85" i="7"/>
  <c r="CF69" i="7"/>
  <c r="CF30" i="7"/>
  <c r="CG46" i="7"/>
  <c r="CB50" i="7"/>
  <c r="CG40" i="7"/>
  <c r="CC65" i="7"/>
  <c r="CF16" i="7"/>
  <c r="CD40" i="7"/>
  <c r="CD35" i="7"/>
  <c r="CD50" i="7"/>
  <c r="CE55" i="7"/>
  <c r="BZ78" i="7"/>
  <c r="BT11" i="2"/>
  <c r="CI64" i="2"/>
  <c r="BZ103" i="2"/>
  <c r="BG62" i="2"/>
  <c r="BQ69" i="7"/>
  <c r="CG69" i="7"/>
  <c r="CL62" i="7"/>
  <c r="BP28" i="7"/>
  <c r="CL74" i="7"/>
  <c r="BI16" i="7"/>
  <c r="BY60" i="7"/>
  <c r="CK87" i="7"/>
  <c r="CF66" i="7"/>
  <c r="CA43" i="7"/>
  <c r="CA4" i="7"/>
  <c r="BP30" i="7"/>
  <c r="BQ9" i="7"/>
  <c r="CG9" i="7"/>
  <c r="BK26" i="7"/>
  <c r="CA26" i="7"/>
  <c r="BI7" i="7"/>
  <c r="CK7" i="7"/>
  <c r="BK12" i="7"/>
  <c r="BZ12" i="7"/>
  <c r="BJ92" i="7"/>
  <c r="BZ92" i="7"/>
  <c r="CK6" i="7"/>
  <c r="CA9" i="7"/>
  <c r="CK38" i="7"/>
  <c r="CE57" i="7"/>
  <c r="CD37" i="7"/>
  <c r="CB69" i="7"/>
  <c r="CB87" i="7"/>
  <c r="BK9" i="7"/>
  <c r="BZ9" i="7"/>
  <c r="BR50" i="7"/>
  <c r="BF62" i="7"/>
  <c r="CN62" i="7" s="1"/>
  <c r="BL50" i="7"/>
  <c r="CD59" i="7"/>
  <c r="BP5" i="7"/>
  <c r="CF28" i="7"/>
  <c r="CG5" i="7"/>
  <c r="CG78" i="7"/>
  <c r="BK65" i="7"/>
  <c r="BJ71" i="7"/>
  <c r="BJ15" i="7"/>
  <c r="BY15" i="7"/>
  <c r="CG37" i="7"/>
  <c r="CC7" i="7"/>
  <c r="CD62" i="7"/>
  <c r="BJ78" i="7"/>
  <c r="CE2" i="7"/>
  <c r="CA33" i="7"/>
  <c r="BM38" i="7"/>
  <c r="CG17" i="7"/>
  <c r="CL66" i="7"/>
  <c r="BP33" i="7"/>
  <c r="BR46" i="7"/>
  <c r="CL5" i="7"/>
  <c r="CL35" i="7"/>
  <c r="BY52" i="7"/>
  <c r="BJ52" i="7"/>
  <c r="BJ59" i="7"/>
  <c r="BZ59" i="7"/>
  <c r="BR22" i="7"/>
  <c r="CL22" i="7"/>
  <c r="BZ27" i="7"/>
  <c r="BK27" i="7"/>
  <c r="CL71" i="7"/>
  <c r="BM7" i="7"/>
  <c r="CF32" i="7"/>
  <c r="CG62" i="7"/>
  <c r="BG62" i="7"/>
  <c r="CD71" i="7"/>
  <c r="BY78" i="7"/>
  <c r="CL52" i="7"/>
  <c r="CC71" i="7"/>
  <c r="BQ65" i="7"/>
  <c r="CL7" i="7"/>
  <c r="CF33" i="7"/>
  <c r="CG60" i="7"/>
  <c r="CD13" i="7"/>
  <c r="BP16" i="7"/>
  <c r="CC92" i="7"/>
  <c r="BM6" i="7"/>
  <c r="CB92" i="7"/>
  <c r="CC66" i="7"/>
  <c r="BY26" i="7"/>
  <c r="CG2" i="7"/>
  <c r="CC2" i="7"/>
  <c r="BL4" i="7"/>
  <c r="CF47" i="7"/>
  <c r="BN57" i="7"/>
  <c r="CD57" i="7"/>
  <c r="BZ33" i="7"/>
  <c r="BY82" i="7"/>
  <c r="BZ38" i="7"/>
  <c r="BZ20" i="7"/>
  <c r="CC55" i="7"/>
  <c r="CC32" i="7"/>
  <c r="CL85" i="7"/>
  <c r="CB51" i="7"/>
  <c r="CC69" i="7"/>
  <c r="CG42" i="7"/>
  <c r="CA46" i="7"/>
  <c r="CC27" i="7"/>
  <c r="CF63" i="7"/>
  <c r="BT76" i="2"/>
  <c r="CM57" i="2"/>
  <c r="CN57" i="2"/>
  <c r="BY103" i="2"/>
  <c r="BL103" i="2"/>
  <c r="BJ103" i="2"/>
  <c r="BF62" i="2"/>
  <c r="CM62" i="2" s="1"/>
  <c r="CD62" i="2"/>
  <c r="CN76" i="2"/>
  <c r="CO76" i="2" s="1"/>
  <c r="BR43" i="7"/>
  <c r="CL43" i="7"/>
  <c r="CD58" i="7"/>
  <c r="BN58" i="7"/>
  <c r="CC58" i="7"/>
  <c r="BM58" i="7"/>
  <c r="BP58" i="7"/>
  <c r="CE58" i="7"/>
  <c r="CC64" i="7"/>
  <c r="CB64" i="7"/>
  <c r="BM64" i="7"/>
  <c r="BM17" i="7"/>
  <c r="CL17" i="7"/>
  <c r="BM53" i="7"/>
  <c r="CK53" i="7"/>
  <c r="CB53" i="7"/>
  <c r="BQ2" i="7"/>
  <c r="BS2" i="7" s="1"/>
  <c r="CF2" i="7"/>
  <c r="BL56" i="7"/>
  <c r="CA56" i="7"/>
  <c r="BL32" i="7"/>
  <c r="CB32" i="7"/>
  <c r="BP46" i="7"/>
  <c r="CF46" i="7"/>
  <c r="CF4" i="7"/>
  <c r="BP4" i="7"/>
  <c r="BO64" i="7"/>
  <c r="CE64" i="7"/>
  <c r="CD14" i="7"/>
  <c r="BJ61" i="7"/>
  <c r="BZ61" i="7"/>
  <c r="BR28" i="7"/>
  <c r="CD5" i="7"/>
  <c r="BO37" i="7"/>
  <c r="CF13" i="7"/>
  <c r="BK46" i="7"/>
  <c r="CB89" i="7"/>
  <c r="BI6" i="7"/>
  <c r="BM56" i="7"/>
  <c r="CC12" i="7"/>
  <c r="BL69" i="7"/>
  <c r="CK58" i="7"/>
  <c r="CD56" i="7"/>
  <c r="BZ58" i="7"/>
  <c r="BK58" i="7"/>
  <c r="CD42" i="7"/>
  <c r="BN42" i="7"/>
  <c r="BG67" i="7"/>
  <c r="CB65" i="7"/>
  <c r="CA65" i="7"/>
  <c r="CF20" i="7"/>
  <c r="CG20" i="7"/>
  <c r="BY69" i="7"/>
  <c r="CK69" i="7"/>
  <c r="BI63" i="7"/>
  <c r="CK63" i="7"/>
  <c r="BY63" i="7"/>
  <c r="BL87" i="7"/>
  <c r="CA87" i="7"/>
  <c r="CA6" i="7"/>
  <c r="CB6" i="7"/>
  <c r="BF2" i="7"/>
  <c r="CM2" i="7" s="1"/>
  <c r="BG2" i="7"/>
  <c r="CB2" i="7"/>
  <c r="BO82" i="7"/>
  <c r="CE82" i="7"/>
  <c r="BO61" i="7"/>
  <c r="CE61" i="7"/>
  <c r="BO4" i="7"/>
  <c r="BF4" i="7"/>
  <c r="CD4" i="7"/>
  <c r="CE4" i="7"/>
  <c r="BG4" i="7"/>
  <c r="BJ51" i="7"/>
  <c r="BZ51" i="7"/>
  <c r="BR67" i="7"/>
  <c r="CG67" i="7"/>
  <c r="CC5" i="7"/>
  <c r="BF5" i="7"/>
  <c r="CN5" i="7" s="1"/>
  <c r="CE5" i="7"/>
  <c r="BO55" i="7"/>
  <c r="CE60" i="7"/>
  <c r="CA2" i="7"/>
  <c r="BY92" i="7"/>
  <c r="BL9" i="7"/>
  <c r="BI38" i="7"/>
  <c r="CA13" i="7"/>
  <c r="CB30" i="7"/>
  <c r="CD64" i="7"/>
  <c r="BK77" i="7"/>
  <c r="CG26" i="7"/>
  <c r="CF26" i="7"/>
  <c r="BI66" i="7"/>
  <c r="CK66" i="7"/>
  <c r="CB17" i="7"/>
  <c r="BL17" i="7"/>
  <c r="BO84" i="7"/>
  <c r="CD84" i="7"/>
  <c r="BZ13" i="7"/>
  <c r="BQ91" i="7"/>
  <c r="CF91" i="7"/>
  <c r="BJ46" i="7"/>
  <c r="BZ46" i="7"/>
  <c r="BY46" i="7"/>
  <c r="BG5" i="7"/>
  <c r="BO35" i="7"/>
  <c r="BO57" i="7"/>
  <c r="BO40" i="7"/>
  <c r="BN50" i="7"/>
  <c r="BF37" i="7"/>
  <c r="CN37" i="7" s="1"/>
  <c r="CA37" i="7"/>
  <c r="BL60" i="7"/>
  <c r="CG38" i="7"/>
  <c r="BN14" i="7"/>
  <c r="CC17" i="7"/>
  <c r="CE56" i="7"/>
  <c r="BJ13" i="7"/>
  <c r="CB56" i="7"/>
  <c r="CF58" i="7"/>
  <c r="CF85" i="7"/>
  <c r="BJ62" i="7"/>
  <c r="BZ62" i="7"/>
  <c r="CC53" i="7"/>
  <c r="CE72" i="7"/>
  <c r="CE84" i="7"/>
  <c r="CK56" i="7"/>
  <c r="CA89" i="7"/>
  <c r="CE14" i="7"/>
  <c r="BG56" i="7"/>
  <c r="CB18" i="7"/>
  <c r="CC74" i="7"/>
  <c r="CD82" i="7"/>
  <c r="CL30" i="7"/>
  <c r="CB37" i="7"/>
  <c r="CC61" i="7"/>
  <c r="CG12" i="7"/>
  <c r="CE37" i="7"/>
  <c r="CL38" i="7"/>
  <c r="CK92" i="7"/>
  <c r="BO51" i="7"/>
  <c r="CD51" i="7"/>
  <c r="CE87" i="7"/>
  <c r="CD87" i="7"/>
  <c r="BO90" i="7"/>
  <c r="CD90" i="7"/>
  <c r="BY28" i="7"/>
  <c r="CC15" i="7"/>
  <c r="CL57" i="7"/>
  <c r="BM37" i="7"/>
  <c r="CD74" i="7"/>
  <c r="CB57" i="7"/>
  <c r="CA7" i="7"/>
  <c r="CD9" i="7"/>
  <c r="CE20" i="7"/>
  <c r="BR85" i="7"/>
  <c r="CC82" i="7"/>
  <c r="BY87" i="7"/>
  <c r="BY6" i="7"/>
  <c r="BZ6" i="7"/>
  <c r="BO87" i="7"/>
  <c r="CB70" i="7"/>
  <c r="CE90" i="7"/>
  <c r="CC78" i="7"/>
  <c r="CD78" i="7"/>
  <c r="BJ41" i="7"/>
  <c r="BZ41" i="7"/>
  <c r="BL43" i="7"/>
  <c r="CB43" i="7"/>
  <c r="CL87" i="7"/>
  <c r="CB58" i="7"/>
  <c r="BG58" i="7"/>
  <c r="BL58" i="7"/>
  <c r="BM32" i="7"/>
  <c r="CK32" i="7"/>
  <c r="BM70" i="7"/>
  <c r="CK70" i="7"/>
  <c r="CL46" i="7"/>
  <c r="CB46" i="7"/>
  <c r="CK46" i="7"/>
  <c r="BM46" i="7"/>
  <c r="CA38" i="7"/>
  <c r="CB38" i="7"/>
  <c r="CA82" i="7"/>
  <c r="BL82" i="7"/>
  <c r="BO67" i="7"/>
  <c r="CD67" i="7"/>
  <c r="BF28" i="7"/>
  <c r="CM28" i="7" s="1"/>
  <c r="CK57" i="7"/>
  <c r="CC37" i="7"/>
  <c r="BN74" i="7"/>
  <c r="CE48" i="7"/>
  <c r="BL38" i="7"/>
  <c r="CF48" i="7"/>
  <c r="CB82" i="7"/>
  <c r="CL56" i="7"/>
  <c r="BR56" i="7"/>
  <c r="CE6" i="7"/>
  <c r="BY22" i="7"/>
  <c r="BZ67" i="7"/>
  <c r="BF84" i="7"/>
  <c r="CN84" i="7" s="1"/>
  <c r="BO69" i="7"/>
  <c r="CE69" i="7"/>
  <c r="CK30" i="7"/>
  <c r="BI30" i="7"/>
  <c r="CG51" i="7"/>
  <c r="CD20" i="7"/>
  <c r="BN20" i="7"/>
  <c r="CC20" i="7"/>
  <c r="BO92" i="7"/>
  <c r="CE92" i="7"/>
  <c r="CL67" i="7"/>
  <c r="BM67" i="7"/>
  <c r="BO38" i="7"/>
  <c r="CD38" i="7"/>
  <c r="BQ12" i="7"/>
  <c r="CF12" i="7"/>
  <c r="CE47" i="7"/>
  <c r="BO47" i="7"/>
  <c r="BZ28" i="7"/>
  <c r="CE74" i="7"/>
  <c r="CG85" i="7"/>
  <c r="CL37" i="7"/>
  <c r="CG16" i="7"/>
  <c r="BY38" i="7"/>
  <c r="BQ61" i="7"/>
  <c r="BZ87" i="7"/>
  <c r="BQ63" i="7"/>
  <c r="BL64" i="7"/>
  <c r="CE39" i="7"/>
  <c r="BO39" i="7"/>
  <c r="CB33" i="7"/>
  <c r="CG53" i="7"/>
  <c r="CK31" i="7"/>
  <c r="CB72" i="7"/>
  <c r="BG6" i="7"/>
  <c r="CF22" i="7"/>
  <c r="CB16" i="7"/>
  <c r="BY67" i="7"/>
  <c r="BZ50" i="7"/>
  <c r="CB42" i="7"/>
  <c r="CD27" i="7"/>
  <c r="CA14" i="7"/>
  <c r="CL2" i="7"/>
  <c r="CC22" i="7"/>
  <c r="CE67" i="7"/>
  <c r="CF89" i="7"/>
  <c r="CD92" i="7"/>
  <c r="CL59" i="7"/>
  <c r="CF37" i="7"/>
  <c r="CF51" i="7"/>
  <c r="CB67" i="7"/>
  <c r="BS76" i="2"/>
  <c r="BT91" i="2"/>
  <c r="BS91" i="2"/>
  <c r="CN11" i="2"/>
  <c r="CO11" i="2" s="1"/>
  <c r="CH76" i="2"/>
  <c r="CI76" i="2"/>
  <c r="CI91" i="2"/>
  <c r="CH91" i="2"/>
  <c r="CM91" i="2"/>
  <c r="CO91" i="2" s="1"/>
  <c r="BS11" i="2"/>
  <c r="CH11" i="2"/>
  <c r="CI11" i="2"/>
  <c r="AV92" i="2"/>
  <c r="BJ92" i="2" s="1"/>
  <c r="AZ92" i="2"/>
  <c r="BN92" i="2" s="1"/>
  <c r="BD92" i="2"/>
  <c r="BR92" i="2" s="1"/>
  <c r="AV18" i="2"/>
  <c r="AZ18" i="2"/>
  <c r="BR62" i="2"/>
  <c r="CL62" i="2"/>
  <c r="CE62" i="2"/>
  <c r="BN62" i="2"/>
  <c r="CC62" i="2"/>
  <c r="BP62" i="2"/>
  <c r="CE103" i="2"/>
  <c r="AU92" i="2"/>
  <c r="BI92" i="2" s="1"/>
  <c r="AY92" i="2"/>
  <c r="BM92" i="2" s="1"/>
  <c r="BC92" i="2"/>
  <c r="BQ92" i="2" s="1"/>
  <c r="AU18" i="2"/>
  <c r="AY18" i="2"/>
  <c r="AU75" i="2"/>
  <c r="BI75" i="2" s="1"/>
  <c r="AU56" i="2"/>
  <c r="BI56" i="2" s="1"/>
  <c r="BG103" i="2"/>
  <c r="BP103" i="2"/>
  <c r="BO103" i="2"/>
  <c r="BF89" i="7"/>
  <c r="CM89" i="7" s="1"/>
  <c r="CD2" i="7"/>
  <c r="CL25" i="7"/>
  <c r="CD69" i="7"/>
  <c r="BZ52" i="7"/>
  <c r="BY42" i="7"/>
  <c r="BY7" i="7"/>
  <c r="CB71" i="7"/>
  <c r="CB40" i="7"/>
  <c r="BY25" i="7"/>
  <c r="CG7" i="7"/>
  <c r="CL20" i="7"/>
  <c r="CA39" i="7"/>
  <c r="CG87" i="7"/>
  <c r="CD60" i="7"/>
  <c r="CG63" i="7"/>
  <c r="CF43" i="7"/>
  <c r="CD12" i="7"/>
  <c r="CK27" i="7"/>
  <c r="CK48" i="7"/>
  <c r="BG65" i="7"/>
  <c r="BF12" i="7"/>
  <c r="CN12" i="7" s="1"/>
  <c r="CC26" i="7"/>
  <c r="CK61" i="7"/>
  <c r="BP38" i="7"/>
  <c r="CE38" i="7"/>
  <c r="BK69" i="7"/>
  <c r="CA69" i="7"/>
  <c r="CL51" i="7"/>
  <c r="BZ17" i="7"/>
  <c r="BG17" i="7"/>
  <c r="BY17" i="7"/>
  <c r="BF17" i="7"/>
  <c r="BI43" i="7"/>
  <c r="CK43" i="7"/>
  <c r="BY64" i="7"/>
  <c r="BI64" i="7"/>
  <c r="BQ6" i="7"/>
  <c r="CF6" i="7"/>
  <c r="CK59" i="7"/>
  <c r="CA71" i="7"/>
  <c r="CK42" i="7"/>
  <c r="CA50" i="7"/>
  <c r="BF52" i="7"/>
  <c r="CM52" i="7" s="1"/>
  <c r="CA52" i="7"/>
  <c r="BQ7" i="7"/>
  <c r="BZ42" i="7"/>
  <c r="BZ7" i="7"/>
  <c r="CE29" i="7"/>
  <c r="BY29" i="7"/>
  <c r="CK20" i="7"/>
  <c r="BM16" i="7"/>
  <c r="BY48" i="7"/>
  <c r="BI82" i="7"/>
  <c r="BI27" i="7"/>
  <c r="CL92" i="7"/>
  <c r="BM51" i="7"/>
  <c r="BF69" i="7"/>
  <c r="CN69" i="7" s="1"/>
  <c r="BN60" i="7"/>
  <c r="CB39" i="7"/>
  <c r="BG47" i="7"/>
  <c r="CE77" i="7"/>
  <c r="BL51" i="7"/>
  <c r="CA51" i="7"/>
  <c r="BG38" i="7"/>
  <c r="BF38" i="7"/>
  <c r="CG14" i="7"/>
  <c r="BQ14" i="7"/>
  <c r="CA92" i="7"/>
  <c r="BG92" i="7"/>
  <c r="BF92" i="7"/>
  <c r="CD61" i="7"/>
  <c r="BN61" i="7"/>
  <c r="BJ20" i="7"/>
  <c r="CD17" i="7"/>
  <c r="BN17" i="7"/>
  <c r="CF56" i="7"/>
  <c r="CG56" i="7"/>
  <c r="CK18" i="7"/>
  <c r="BM18" i="7"/>
  <c r="BM66" i="7"/>
  <c r="CB66" i="7"/>
  <c r="CA77" i="7"/>
  <c r="CB77" i="7"/>
  <c r="BL77" i="7"/>
  <c r="BR58" i="7"/>
  <c r="CL58" i="7"/>
  <c r="BR64" i="7"/>
  <c r="CG64" i="7"/>
  <c r="CL64" i="7"/>
  <c r="BJ17" i="7"/>
  <c r="BY51" i="7"/>
  <c r="BF51" i="7"/>
  <c r="CN51" i="7" s="1"/>
  <c r="BI51" i="7"/>
  <c r="BO26" i="7"/>
  <c r="CD26" i="7"/>
  <c r="CK16" i="7"/>
  <c r="CC35" i="7"/>
  <c r="CF17" i="7"/>
  <c r="CE17" i="7"/>
  <c r="BP17" i="7"/>
  <c r="CG58" i="7"/>
  <c r="BF87" i="7"/>
  <c r="CN87" i="7" s="1"/>
  <c r="CF92" i="7"/>
  <c r="BP92" i="7"/>
  <c r="BI67" i="7"/>
  <c r="CK67" i="7"/>
  <c r="BL71" i="7"/>
  <c r="BF78" i="7"/>
  <c r="CN78" i="7" s="1"/>
  <c r="BM42" i="7"/>
  <c r="BG74" i="7"/>
  <c r="BI25" i="7"/>
  <c r="BK89" i="7"/>
  <c r="CF57" i="7"/>
  <c r="CK55" i="7"/>
  <c r="CL16" i="7"/>
  <c r="CC48" i="7"/>
  <c r="BY27" i="7"/>
  <c r="CG92" i="7"/>
  <c r="CE51" i="7"/>
  <c r="CC51" i="7"/>
  <c r="BG69" i="7"/>
  <c r="BY12" i="7"/>
  <c r="BY43" i="7"/>
  <c r="BG64" i="7"/>
  <c r="CE43" i="7"/>
  <c r="BN48" i="7"/>
  <c r="CC84" i="7"/>
  <c r="BM84" i="7"/>
  <c r="CF53" i="7"/>
  <c r="BP53" i="7"/>
  <c r="CA58" i="7"/>
  <c r="BF58" i="7"/>
  <c r="BZ29" i="7"/>
  <c r="CE26" i="7"/>
  <c r="CE12" i="7"/>
  <c r="CA67" i="7"/>
  <c r="BL67" i="7"/>
  <c r="BO27" i="7"/>
  <c r="CE27" i="7"/>
  <c r="BG87" i="7"/>
  <c r="CF87" i="7"/>
  <c r="CC42" i="7"/>
  <c r="BQ37" i="7"/>
  <c r="BM20" i="7"/>
  <c r="BY20" i="7"/>
  <c r="CA17" i="7"/>
  <c r="CG6" i="7"/>
  <c r="BG51" i="7"/>
  <c r="CL32" i="7"/>
  <c r="CG32" i="7"/>
  <c r="BP51" i="7"/>
  <c r="CF38" i="7"/>
  <c r="CK64" i="7"/>
  <c r="BN41" i="7"/>
  <c r="CL63" i="7"/>
  <c r="BP43" i="7"/>
  <c r="BF67" i="7"/>
  <c r="CN67" i="7" s="1"/>
  <c r="CB21" i="7"/>
  <c r="CL12" i="7"/>
  <c r="CA27" i="7"/>
  <c r="CB27" i="7"/>
  <c r="CB61" i="7"/>
  <c r="CL61" i="7"/>
  <c r="CA48" i="7"/>
  <c r="CB48" i="7"/>
  <c r="BI84" i="7"/>
  <c r="CK84" i="7"/>
  <c r="BL91" i="7"/>
  <c r="CB91" i="7"/>
  <c r="BF46" i="7"/>
  <c r="CN46" i="7" s="1"/>
  <c r="BG46" i="7"/>
  <c r="CE46" i="7"/>
  <c r="CF41" i="7"/>
  <c r="CG41" i="7"/>
  <c r="CF7" i="7"/>
  <c r="BP7" i="7"/>
  <c r="BZ57" i="7"/>
  <c r="BO12" i="7"/>
  <c r="CL18" i="7"/>
  <c r="BQ58" i="7"/>
  <c r="BF65" i="7"/>
  <c r="CM65" i="7" s="1"/>
  <c r="BY85" i="7"/>
  <c r="CF9" i="7"/>
  <c r="BY71" i="7"/>
  <c r="BG25" i="7"/>
  <c r="CL21" i="7"/>
  <c r="BZ48" i="7"/>
  <c r="BZ56" i="7"/>
  <c r="BZ60" i="7"/>
  <c r="CE13" i="7"/>
  <c r="BF56" i="7"/>
  <c r="BY56" i="7"/>
  <c r="CC63" i="7"/>
  <c r="BF64" i="7"/>
  <c r="CD29" i="7"/>
  <c r="BG7" i="7"/>
  <c r="CE7" i="7"/>
  <c r="BF7" i="7"/>
  <c r="CM7" i="7" s="1"/>
  <c r="BF27" i="7"/>
  <c r="CF27" i="7"/>
  <c r="CG27" i="7"/>
  <c r="BQ27" i="7"/>
  <c r="BF77" i="7"/>
  <c r="CN77" i="7" s="1"/>
  <c r="CK77" i="7"/>
  <c r="BG77" i="7"/>
  <c r="BY77" i="7"/>
  <c r="BF71" i="7"/>
  <c r="CD65" i="7"/>
  <c r="CE9" i="7"/>
  <c r="BI77" i="7"/>
  <c r="CG15" i="7"/>
  <c r="BQ15" i="7"/>
  <c r="BG15" i="7"/>
  <c r="BG37" i="7"/>
  <c r="BY37" i="7"/>
  <c r="BY57" i="7"/>
  <c r="BF57" i="7"/>
  <c r="CF55" i="7"/>
  <c r="CG55" i="7"/>
  <c r="BQ82" i="7"/>
  <c r="BG82" i="7"/>
  <c r="CF82" i="7"/>
  <c r="BF82" i="7"/>
  <c r="CL14" i="7"/>
  <c r="CC14" i="7"/>
  <c r="CK14" i="7"/>
  <c r="CB14" i="7"/>
  <c r="BM14" i="7"/>
  <c r="BG14" i="7"/>
  <c r="CB60" i="7"/>
  <c r="BG60" i="7"/>
  <c r="BM60" i="7"/>
  <c r="BF60" i="7"/>
  <c r="CN60" i="7" s="1"/>
  <c r="CL60" i="7"/>
  <c r="BM41" i="7"/>
  <c r="CL41" i="7"/>
  <c r="BF50" i="7"/>
  <c r="CF15" i="7"/>
  <c r="CC59" i="7"/>
  <c r="BI71" i="7"/>
  <c r="CE65" i="7"/>
  <c r="BG42" i="7"/>
  <c r="CC60" i="7"/>
  <c r="BG9" i="7"/>
  <c r="BG50" i="7"/>
  <c r="BL15" i="7"/>
  <c r="BF59" i="7"/>
  <c r="CA15" i="7"/>
  <c r="CE50" i="7"/>
  <c r="BG71" i="7"/>
  <c r="BZ25" i="7"/>
  <c r="CE85" i="7"/>
  <c r="CK72" i="7"/>
  <c r="CK60" i="7"/>
  <c r="BF22" i="7"/>
  <c r="CM22" i="7" s="1"/>
  <c r="BQ55" i="7"/>
  <c r="CB84" i="7"/>
  <c r="BG84" i="7"/>
  <c r="CA84" i="7"/>
  <c r="BL84" i="7"/>
  <c r="BF6" i="7"/>
  <c r="CN6" i="7" s="1"/>
  <c r="CD6" i="7"/>
  <c r="CC6" i="7"/>
  <c r="BN6" i="7"/>
  <c r="CB31" i="7"/>
  <c r="BM31" i="7"/>
  <c r="BQ18" i="7"/>
  <c r="CF18" i="7"/>
  <c r="CG22" i="7"/>
  <c r="BQ22" i="7"/>
  <c r="BN39" i="7"/>
  <c r="CD39" i="7"/>
  <c r="BF43" i="7"/>
  <c r="BZ43" i="7"/>
  <c r="BG43" i="7"/>
  <c r="BL41" i="7"/>
  <c r="BG41" i="7"/>
  <c r="BF41" i="7"/>
  <c r="CN41" i="7" s="1"/>
  <c r="CA41" i="7"/>
  <c r="BR47" i="7"/>
  <c r="CL47" i="7"/>
  <c r="BG40" i="7"/>
  <c r="BF40" i="7"/>
  <c r="BY40" i="7"/>
  <c r="BI85" i="7"/>
  <c r="CK85" i="7"/>
  <c r="CB29" i="7"/>
  <c r="CA29" i="7"/>
  <c r="BL29" i="7"/>
  <c r="BG29" i="7"/>
  <c r="BF29" i="7"/>
  <c r="BG20" i="7"/>
  <c r="CA20" i="7"/>
  <c r="CB20" i="7"/>
  <c r="BF20" i="7"/>
  <c r="BG48" i="7"/>
  <c r="BF48" i="7"/>
  <c r="CG48" i="7"/>
  <c r="BM21" i="7"/>
  <c r="CK21" i="7"/>
  <c r="BK39" i="7"/>
  <c r="BZ39" i="7"/>
  <c r="BJ35" i="7"/>
  <c r="BJ40" i="7"/>
  <c r="CK37" i="7"/>
  <c r="CG82" i="7"/>
  <c r="BG27" i="7"/>
  <c r="CB15" i="7"/>
  <c r="BG59" i="7"/>
  <c r="BF42" i="7"/>
  <c r="CN42" i="7" s="1"/>
  <c r="CK71" i="7"/>
  <c r="BF15" i="7"/>
  <c r="CN15" i="7" s="1"/>
  <c r="BG57" i="7"/>
  <c r="BI37" i="7"/>
  <c r="CD7" i="7"/>
  <c r="BQ48" i="7"/>
  <c r="BF14" i="7"/>
  <c r="CN14" i="7" s="1"/>
  <c r="CC41" i="7"/>
  <c r="CB41" i="7"/>
  <c r="BR65" i="7"/>
  <c r="CG65" i="7"/>
  <c r="BP72" i="7"/>
  <c r="CF72" i="7"/>
  <c r="CB9" i="7"/>
  <c r="BF9" i="7"/>
  <c r="CN9" i="7" s="1"/>
  <c r="CL9" i="7"/>
  <c r="CK9" i="7"/>
  <c r="CC9" i="7"/>
  <c r="BI12" i="7"/>
  <c r="CK12" i="7"/>
  <c r="BG12" i="7"/>
  <c r="CK26" i="7"/>
  <c r="BM26" i="7"/>
  <c r="BG26" i="7"/>
  <c r="CB26" i="7"/>
  <c r="BF26" i="7"/>
  <c r="CN26" i="7" s="1"/>
  <c r="CL26" i="7"/>
  <c r="CD16" i="7"/>
  <c r="CC16" i="7"/>
  <c r="BG16" i="7"/>
  <c r="BF16" i="7"/>
  <c r="BG61" i="7"/>
  <c r="BY61" i="7"/>
  <c r="BF61" i="7"/>
  <c r="BI61" i="7"/>
  <c r="BG55" i="7"/>
  <c r="CG35" i="7"/>
  <c r="CC31" i="7"/>
  <c r="BG53" i="7"/>
  <c r="BG21" i="7"/>
  <c r="BF66" i="7"/>
  <c r="CM66" i="7" s="1"/>
  <c r="CG91" i="7"/>
  <c r="BG70" i="7"/>
  <c r="CG71" i="7"/>
  <c r="BQ71" i="7"/>
  <c r="CA16" i="7"/>
  <c r="BK16" i="7"/>
  <c r="BZ69" i="7"/>
  <c r="BF85" i="7"/>
  <c r="CA53" i="7"/>
  <c r="BK53" i="7"/>
  <c r="CA21" i="7"/>
  <c r="BK21" i="7"/>
  <c r="BZ31" i="7"/>
  <c r="BJ31" i="7"/>
  <c r="CD18" i="7"/>
  <c r="BN18" i="7"/>
  <c r="BZ32" i="7"/>
  <c r="BJ32" i="7"/>
  <c r="BZ91" i="7"/>
  <c r="BJ91" i="7"/>
  <c r="CE63" i="7"/>
  <c r="BO63" i="7"/>
  <c r="BF55" i="7"/>
  <c r="CM55" i="7" s="1"/>
  <c r="BG63" i="7"/>
  <c r="CL70" i="7"/>
  <c r="CL90" i="7"/>
  <c r="CC90" i="7"/>
  <c r="BM90" i="7"/>
  <c r="CB35" i="7"/>
  <c r="BL35" i="7"/>
  <c r="CB78" i="7"/>
  <c r="BL78" i="7"/>
  <c r="BG78" i="7"/>
  <c r="CF52" i="7"/>
  <c r="BP52" i="7"/>
  <c r="BF35" i="7"/>
  <c r="CA78" i="7"/>
  <c r="CE52" i="7"/>
  <c r="BZ85" i="7"/>
  <c r="BJ85" i="7"/>
  <c r="BR89" i="7"/>
  <c r="CD72" i="7"/>
  <c r="BN72" i="7"/>
  <c r="CL13" i="7"/>
  <c r="CC13" i="7"/>
  <c r="BM13" i="7"/>
  <c r="BG85" i="7"/>
  <c r="CL89" i="7"/>
  <c r="BY89" i="7"/>
  <c r="CE31" i="7"/>
  <c r="BO31" i="7"/>
  <c r="CE30" i="7"/>
  <c r="BO30" i="7"/>
  <c r="CE32" i="7"/>
  <c r="BO32" i="7"/>
  <c r="CE70" i="7"/>
  <c r="BO70" i="7"/>
  <c r="CE91" i="7"/>
  <c r="BO91" i="7"/>
  <c r="BR53" i="7"/>
  <c r="CD30" i="7"/>
  <c r="BN30" i="7"/>
  <c r="BZ18" i="7"/>
  <c r="BJ18" i="7"/>
  <c r="BR21" i="7"/>
  <c r="CD70" i="7"/>
  <c r="BN70" i="7"/>
  <c r="BR66" i="7"/>
  <c r="CA63" i="7"/>
  <c r="BK63" i="7"/>
  <c r="CC72" i="7"/>
  <c r="CG21" i="7"/>
  <c r="BF63" i="7"/>
  <c r="CC18" i="7"/>
  <c r="CB90" i="7"/>
  <c r="CG39" i="7"/>
  <c r="BQ39" i="7"/>
  <c r="CG77" i="7"/>
  <c r="BQ77" i="7"/>
  <c r="BY90" i="7"/>
  <c r="BI90" i="7"/>
  <c r="CK90" i="7"/>
  <c r="BG90" i="7"/>
  <c r="BF90" i="7"/>
  <c r="CN90" i="7" s="1"/>
  <c r="CF77" i="7"/>
  <c r="BY21" i="7"/>
  <c r="BF21" i="7"/>
  <c r="CM21" i="7" s="1"/>
  <c r="BG31" i="7"/>
  <c r="BY31" i="7"/>
  <c r="BY18" i="7"/>
  <c r="BF18" i="7"/>
  <c r="CM18" i="7" s="1"/>
  <c r="BY53" i="7"/>
  <c r="BF53" i="7"/>
  <c r="CM53" i="7" s="1"/>
  <c r="CF78" i="7"/>
  <c r="BP78" i="7"/>
  <c r="BZ55" i="7"/>
  <c r="BJ55" i="7"/>
  <c r="CA18" i="7"/>
  <c r="BK18" i="7"/>
  <c r="CA66" i="7"/>
  <c r="BK66" i="7"/>
  <c r="BR30" i="7"/>
  <c r="BR70" i="7"/>
  <c r="BG72" i="7"/>
  <c r="BG28" i="7"/>
  <c r="CF25" i="7"/>
  <c r="BP25" i="7"/>
  <c r="CA35" i="7"/>
  <c r="CB52" i="7"/>
  <c r="BL52" i="7"/>
  <c r="BG35" i="7"/>
  <c r="CG33" i="7"/>
  <c r="BQ33" i="7"/>
  <c r="CD89" i="7"/>
  <c r="BN89" i="7"/>
  <c r="BZ72" i="7"/>
  <c r="BJ72" i="7"/>
  <c r="BR55" i="7"/>
  <c r="BY13" i="7"/>
  <c r="BI13" i="7"/>
  <c r="BG13" i="7"/>
  <c r="BF13" i="7"/>
  <c r="CN13" i="7" s="1"/>
  <c r="CK13" i="7"/>
  <c r="CG89" i="7"/>
  <c r="BK31" i="7"/>
  <c r="CA31" i="7"/>
  <c r="CA30" i="7"/>
  <c r="BK30" i="7"/>
  <c r="CA32" i="7"/>
  <c r="BK32" i="7"/>
  <c r="CA70" i="7"/>
  <c r="BK70" i="7"/>
  <c r="CA91" i="7"/>
  <c r="BK91" i="7"/>
  <c r="BR31" i="7"/>
  <c r="CD53" i="7"/>
  <c r="BN53" i="7"/>
  <c r="BZ30" i="7"/>
  <c r="BJ30" i="7"/>
  <c r="BR32" i="7"/>
  <c r="CD21" i="7"/>
  <c r="BN21" i="7"/>
  <c r="BZ70" i="7"/>
  <c r="BJ70" i="7"/>
  <c r="BR91" i="7"/>
  <c r="CD66" i="7"/>
  <c r="BN66" i="7"/>
  <c r="CE22" i="7"/>
  <c r="BO22" i="7"/>
  <c r="BY72" i="7"/>
  <c r="CL31" i="7"/>
  <c r="CD22" i="7"/>
  <c r="CD63" i="7"/>
  <c r="CL53" i="7"/>
  <c r="CC21" i="7"/>
  <c r="CG66" i="7"/>
  <c r="CG31" i="7"/>
  <c r="CG30" i="7"/>
  <c r="CG70" i="7"/>
  <c r="CB63" i="7"/>
  <c r="BL63" i="7"/>
  <c r="BM39" i="7"/>
  <c r="CL39" i="7"/>
  <c r="CC39" i="7"/>
  <c r="CL77" i="7"/>
  <c r="CC77" i="7"/>
  <c r="BM77" i="7"/>
  <c r="BY30" i="7"/>
  <c r="BF30" i="7"/>
  <c r="CM30" i="7" s="1"/>
  <c r="BG18" i="7"/>
  <c r="BY66" i="7"/>
  <c r="BY91" i="7"/>
  <c r="BF91" i="7"/>
  <c r="CM91" i="7" s="1"/>
  <c r="BY32" i="7"/>
  <c r="BF32" i="7"/>
  <c r="CM32" i="7" s="1"/>
  <c r="CF35" i="7"/>
  <c r="BP35" i="7"/>
  <c r="CE35" i="7"/>
  <c r="CB74" i="7"/>
  <c r="BL74" i="7"/>
  <c r="CF42" i="7"/>
  <c r="BP42" i="7"/>
  <c r="BY33" i="7"/>
  <c r="BI33" i="7"/>
  <c r="CK33" i="7"/>
  <c r="BF33" i="7"/>
  <c r="CN33" i="7" s="1"/>
  <c r="BG33" i="7"/>
  <c r="BN85" i="7"/>
  <c r="CD85" i="7"/>
  <c r="BR72" i="7"/>
  <c r="CG13" i="7"/>
  <c r="BQ13" i="7"/>
  <c r="BL28" i="7"/>
  <c r="CB28" i="7"/>
  <c r="CB25" i="7"/>
  <c r="BL25" i="7"/>
  <c r="CA28" i="7"/>
  <c r="CA25" i="7"/>
  <c r="CF74" i="7"/>
  <c r="BP74" i="7"/>
  <c r="CE78" i="7"/>
  <c r="CA74" i="7"/>
  <c r="CE42" i="7"/>
  <c r="BF25" i="7"/>
  <c r="CL33" i="7"/>
  <c r="CC33" i="7"/>
  <c r="BM33" i="7"/>
  <c r="BZ89" i="7"/>
  <c r="BJ89" i="7"/>
  <c r="CD55" i="7"/>
  <c r="BN55" i="7"/>
  <c r="BG89" i="7"/>
  <c r="CE53" i="7"/>
  <c r="BO53" i="7"/>
  <c r="CE18" i="7"/>
  <c r="BO18" i="7"/>
  <c r="CE21" i="7"/>
  <c r="BO21" i="7"/>
  <c r="CE66" i="7"/>
  <c r="BO66" i="7"/>
  <c r="CD31" i="7"/>
  <c r="BN31" i="7"/>
  <c r="BZ53" i="7"/>
  <c r="BJ53" i="7"/>
  <c r="BR18" i="7"/>
  <c r="CD32" i="7"/>
  <c r="BN32" i="7"/>
  <c r="BZ21" i="7"/>
  <c r="BJ21" i="7"/>
  <c r="CD91" i="7"/>
  <c r="BN91" i="7"/>
  <c r="BZ66" i="7"/>
  <c r="BJ66" i="7"/>
  <c r="CA22" i="7"/>
  <c r="BK22" i="7"/>
  <c r="CG72" i="7"/>
  <c r="BF72" i="7"/>
  <c r="CM72" i="7" s="1"/>
  <c r="CL55" i="7"/>
  <c r="BY55" i="7"/>
  <c r="BG22" i="7"/>
  <c r="CC30" i="7"/>
  <c r="CC70" i="7"/>
  <c r="CB22" i="7"/>
  <c r="BL22" i="7"/>
  <c r="BF39" i="7"/>
  <c r="CN39" i="7" s="1"/>
  <c r="BG39" i="7"/>
  <c r="CK39" i="7"/>
  <c r="BY39" i="7"/>
  <c r="BI39" i="7"/>
  <c r="CG90" i="7"/>
  <c r="BQ90" i="7"/>
  <c r="CG47" i="7"/>
  <c r="BQ47" i="7"/>
  <c r="BF47" i="7"/>
  <c r="BF31" i="7"/>
  <c r="CM31" i="7" s="1"/>
  <c r="BG30" i="7"/>
  <c r="CG18" i="7"/>
  <c r="BG66" i="7"/>
  <c r="BG91" i="7"/>
  <c r="BZ22" i="7"/>
  <c r="BG32" i="7"/>
  <c r="BY70" i="7"/>
  <c r="BF70" i="7"/>
  <c r="CM70" i="7" s="1"/>
  <c r="BZ63" i="7"/>
  <c r="AW92" i="2"/>
  <c r="BK92" i="2" s="1"/>
  <c r="AW18" i="2"/>
  <c r="BA92" i="2"/>
  <c r="BO92" i="2" s="1"/>
  <c r="BA18" i="2"/>
  <c r="AX92" i="2"/>
  <c r="BL92" i="2" s="1"/>
  <c r="BB92" i="2"/>
  <c r="BP92" i="2" s="1"/>
  <c r="AX18" i="2"/>
  <c r="BB18" i="2"/>
  <c r="AV9" i="2"/>
  <c r="BJ9" i="2" s="1"/>
  <c r="AZ9" i="2"/>
  <c r="BN9" i="2" s="1"/>
  <c r="BB9" i="2"/>
  <c r="BP9" i="2" s="1"/>
  <c r="AV34" i="2"/>
  <c r="BJ34" i="2" s="1"/>
  <c r="AZ34" i="2"/>
  <c r="BN34" i="2" s="1"/>
  <c r="BD34" i="2"/>
  <c r="BR34" i="2" s="1"/>
  <c r="AV56" i="2"/>
  <c r="BJ56" i="2" s="1"/>
  <c r="AZ56" i="2"/>
  <c r="BN56" i="2" s="1"/>
  <c r="BD56" i="2"/>
  <c r="BR56" i="2" s="1"/>
  <c r="AV89" i="2"/>
  <c r="BJ89" i="2" s="1"/>
  <c r="BD89" i="2"/>
  <c r="BR89" i="2" s="1"/>
  <c r="AX89" i="2"/>
  <c r="BL89" i="2" s="1"/>
  <c r="AZ28" i="2"/>
  <c r="BN28" i="2" s="1"/>
  <c r="AV31" i="2"/>
  <c r="BJ31" i="2" s="1"/>
  <c r="BD31" i="2"/>
  <c r="BR31" i="2" s="1"/>
  <c r="BB31" i="2"/>
  <c r="BP31" i="2" s="1"/>
  <c r="AV68" i="2"/>
  <c r="BJ68" i="2" s="1"/>
  <c r="AZ68" i="2"/>
  <c r="BN68" i="2" s="1"/>
  <c r="BD68" i="2"/>
  <c r="BR68" i="2" s="1"/>
  <c r="BD48" i="2"/>
  <c r="BR48" i="2" s="1"/>
  <c r="AV45" i="2"/>
  <c r="BJ45" i="2" s="1"/>
  <c r="AZ45" i="2"/>
  <c r="BN45" i="2" s="1"/>
  <c r="BD45" i="2"/>
  <c r="BR45" i="2" s="1"/>
  <c r="BD9" i="2"/>
  <c r="BR9" i="2" s="1"/>
  <c r="BC99" i="2"/>
  <c r="BQ99" i="2" s="1"/>
  <c r="AU28" i="2"/>
  <c r="BI28" i="2" s="1"/>
  <c r="AY28" i="2"/>
  <c r="BM28" i="2" s="1"/>
  <c r="BC28" i="2"/>
  <c r="BQ28" i="2" s="1"/>
  <c r="AU53" i="2"/>
  <c r="BI53" i="2" s="1"/>
  <c r="AY53" i="2"/>
  <c r="BM53" i="2" s="1"/>
  <c r="BC53" i="2"/>
  <c r="BQ53" i="2" s="1"/>
  <c r="AU5" i="2"/>
  <c r="BI5" i="2" s="1"/>
  <c r="AY5" i="2"/>
  <c r="BM5" i="2" s="1"/>
  <c r="BC5" i="2"/>
  <c r="BQ5" i="2" s="1"/>
  <c r="AU68" i="2"/>
  <c r="BI68" i="2" s="1"/>
  <c r="AY68" i="2"/>
  <c r="BM68" i="2" s="1"/>
  <c r="BC68" i="2"/>
  <c r="BQ68" i="2" s="1"/>
  <c r="AU48" i="2"/>
  <c r="BI48" i="2" s="1"/>
  <c r="AY48" i="2"/>
  <c r="BM48" i="2" s="1"/>
  <c r="BC48" i="2"/>
  <c r="BQ48" i="2" s="1"/>
  <c r="AU45" i="2"/>
  <c r="BI45" i="2" s="1"/>
  <c r="AY45" i="2"/>
  <c r="BM45" i="2" s="1"/>
  <c r="AY9" i="2"/>
  <c r="BM9" i="2" s="1"/>
  <c r="AY39" i="2"/>
  <c r="BM39" i="2" s="1"/>
  <c r="AY2" i="2"/>
  <c r="BM2" i="2" s="1"/>
  <c r="BC45" i="2"/>
  <c r="BQ45" i="2" s="1"/>
  <c r="AX45" i="2"/>
  <c r="BL45" i="2" s="1"/>
  <c r="BC18" i="2"/>
  <c r="AW75" i="2"/>
  <c r="BK75" i="2" s="1"/>
  <c r="BA75" i="2"/>
  <c r="BO75" i="2" s="1"/>
  <c r="BC75" i="2"/>
  <c r="BQ75" i="2" s="1"/>
  <c r="AW15" i="2"/>
  <c r="BK15" i="2" s="1"/>
  <c r="BA15" i="2"/>
  <c r="BO15" i="2" s="1"/>
  <c r="AW34" i="2"/>
  <c r="BA34" i="2"/>
  <c r="BC34" i="2"/>
  <c r="AW99" i="2"/>
  <c r="BK99" i="2" s="1"/>
  <c r="BA99" i="2"/>
  <c r="BO99" i="2" s="1"/>
  <c r="AW9" i="2"/>
  <c r="AZ95" i="2"/>
  <c r="BN95" i="2" s="1"/>
  <c r="AX44" i="2"/>
  <c r="BL44" i="2" s="1"/>
  <c r="AW39" i="2"/>
  <c r="BK39" i="2" s="1"/>
  <c r="BC39" i="2"/>
  <c r="BQ39" i="2" s="1"/>
  <c r="AZ2" i="2"/>
  <c r="AU95" i="2"/>
  <c r="BI95" i="2" s="1"/>
  <c r="AY95" i="2"/>
  <c r="BM95" i="2" s="1"/>
  <c r="BC95" i="2"/>
  <c r="BQ95" i="2" s="1"/>
  <c r="AX80" i="2"/>
  <c r="BL80" i="2" s="1"/>
  <c r="BB80" i="2"/>
  <c r="BP80" i="2" s="1"/>
  <c r="AZ80" i="2"/>
  <c r="BN80" i="2" s="1"/>
  <c r="BD80" i="2"/>
  <c r="BR80" i="2" s="1"/>
  <c r="AX99" i="2"/>
  <c r="BL99" i="2" s="1"/>
  <c r="BB99" i="2"/>
  <c r="AW8" i="2"/>
  <c r="BK8" i="2" s="1"/>
  <c r="BA8" i="2"/>
  <c r="BO8" i="2" s="1"/>
  <c r="BB44" i="2"/>
  <c r="BP44" i="2" s="1"/>
  <c r="AW16" i="2"/>
  <c r="BK16" i="2" s="1"/>
  <c r="BA39" i="2"/>
  <c r="BO39" i="2" s="1"/>
  <c r="AV2" i="2"/>
  <c r="BJ2" i="2" s="1"/>
  <c r="BD2" i="2"/>
  <c r="BB2" i="2"/>
  <c r="BP2" i="2" s="1"/>
  <c r="AU44" i="2"/>
  <c r="BI44" i="2" s="1"/>
  <c r="AY44" i="2"/>
  <c r="AX16" i="2"/>
  <c r="BL16" i="2" s="1"/>
  <c r="BB16" i="2"/>
  <c r="BP16" i="2" s="1"/>
  <c r="AW2" i="2"/>
  <c r="BK2" i="2" s="1"/>
  <c r="BD18" i="2"/>
  <c r="AV10" i="2"/>
  <c r="BJ10" i="2" s="1"/>
  <c r="AZ10" i="2"/>
  <c r="BN10" i="2" s="1"/>
  <c r="BD10" i="2"/>
  <c r="BR10" i="2" s="1"/>
  <c r="AV15" i="2"/>
  <c r="AZ15" i="2"/>
  <c r="BD15" i="2"/>
  <c r="BR15" i="2" s="1"/>
  <c r="AV95" i="2"/>
  <c r="BJ95" i="2" s="1"/>
  <c r="BD95" i="2"/>
  <c r="BR95" i="2" s="1"/>
  <c r="AY56" i="2"/>
  <c r="AW56" i="2"/>
  <c r="BK56" i="2" s="1"/>
  <c r="AU89" i="2"/>
  <c r="BI89" i="2" s="1"/>
  <c r="AY89" i="2"/>
  <c r="BC89" i="2"/>
  <c r="AU80" i="2"/>
  <c r="BI80" i="2" s="1"/>
  <c r="AY80" i="2"/>
  <c r="BM80" i="2" s="1"/>
  <c r="BC80" i="2"/>
  <c r="BQ80" i="2" s="1"/>
  <c r="AY99" i="2"/>
  <c r="AX28" i="2"/>
  <c r="BB28" i="2"/>
  <c r="AX53" i="2"/>
  <c r="BB53" i="2"/>
  <c r="AZ53" i="2"/>
  <c r="BD53" i="2"/>
  <c r="AX48" i="2"/>
  <c r="BB48" i="2"/>
  <c r="AZ48" i="2"/>
  <c r="AX8" i="2"/>
  <c r="BL8" i="2" s="1"/>
  <c r="BB8" i="2"/>
  <c r="BP8" i="2" s="1"/>
  <c r="BB87" i="2"/>
  <c r="BP87" i="2" s="1"/>
  <c r="AV87" i="2"/>
  <c r="BJ87" i="2" s="1"/>
  <c r="AZ44" i="2"/>
  <c r="BN44" i="2" s="1"/>
  <c r="AX9" i="2"/>
  <c r="BC16" i="2"/>
  <c r="BQ16" i="2" s="1"/>
  <c r="AX39" i="2"/>
  <c r="AX2" i="2"/>
  <c r="AX34" i="2"/>
  <c r="BL34" i="2" s="1"/>
  <c r="BB34" i="2"/>
  <c r="BP34" i="2" s="1"/>
  <c r="BB89" i="2"/>
  <c r="BP89" i="2" s="1"/>
  <c r="AZ89" i="2"/>
  <c r="BN89" i="2" s="1"/>
  <c r="AV28" i="2"/>
  <c r="BD28" i="2"/>
  <c r="AW45" i="2"/>
  <c r="BA45" i="2"/>
  <c r="AV44" i="2"/>
  <c r="BJ44" i="2" s="1"/>
  <c r="BD44" i="2"/>
  <c r="BR44" i="2" s="1"/>
  <c r="AU16" i="2"/>
  <c r="BI16" i="2" s="1"/>
  <c r="AY16" i="2"/>
  <c r="BM16" i="2" s="1"/>
  <c r="BA16" i="2"/>
  <c r="BO16" i="2" s="1"/>
  <c r="BB39" i="2"/>
  <c r="BP39" i="2" s="1"/>
  <c r="AW44" i="2"/>
  <c r="BK44" i="2" s="1"/>
  <c r="BA44" i="2"/>
  <c r="BO44" i="2" s="1"/>
  <c r="BC44" i="2"/>
  <c r="BQ44" i="2" s="1"/>
  <c r="AU9" i="2"/>
  <c r="BC9" i="2"/>
  <c r="BA9" i="2"/>
  <c r="AU39" i="2"/>
  <c r="AU2" i="2"/>
  <c r="BC2" i="2"/>
  <c r="BQ2" i="2" s="1"/>
  <c r="BA2" i="2"/>
  <c r="BO2" i="2" s="1"/>
  <c r="AY34" i="2"/>
  <c r="AU99" i="2"/>
  <c r="BI99" i="2" s="1"/>
  <c r="AU31" i="2"/>
  <c r="AY31" i="2"/>
  <c r="BC31" i="2"/>
  <c r="AV48" i="2"/>
  <c r="AU8" i="2"/>
  <c r="BI8" i="2" s="1"/>
  <c r="AY8" i="2"/>
  <c r="BM8" i="2" s="1"/>
  <c r="BC8" i="2"/>
  <c r="BQ8" i="2" s="1"/>
  <c r="AU87" i="2"/>
  <c r="BI87" i="2" s="1"/>
  <c r="AY87" i="2"/>
  <c r="BM87" i="2" s="1"/>
  <c r="BC87" i="2"/>
  <c r="BQ87" i="2" s="1"/>
  <c r="AU10" i="2"/>
  <c r="BI10" i="2" s="1"/>
  <c r="AY10" i="2"/>
  <c r="BM10" i="2" s="1"/>
  <c r="BC10" i="2"/>
  <c r="BQ10" i="2" s="1"/>
  <c r="BA10" i="2"/>
  <c r="BO10" i="2" s="1"/>
  <c r="AV75" i="2"/>
  <c r="BJ75" i="2" s="1"/>
  <c r="AZ75" i="2"/>
  <c r="BN75" i="2" s="1"/>
  <c r="BD75" i="2"/>
  <c r="BR75" i="2" s="1"/>
  <c r="AU15" i="2"/>
  <c r="BI15" i="2" s="1"/>
  <c r="AY15" i="2"/>
  <c r="BM15" i="2" s="1"/>
  <c r="BC15" i="2"/>
  <c r="BQ15" i="2" s="1"/>
  <c r="AX95" i="2"/>
  <c r="BL95" i="2" s="1"/>
  <c r="BB95" i="2"/>
  <c r="BP95" i="2" s="1"/>
  <c r="AU34" i="2"/>
  <c r="BA56" i="2"/>
  <c r="BC56" i="2"/>
  <c r="AW89" i="2"/>
  <c r="BA89" i="2"/>
  <c r="BO89" i="2" s="1"/>
  <c r="AW80" i="2"/>
  <c r="BK80" i="2" s="1"/>
  <c r="BA80" i="2"/>
  <c r="BO80" i="2" s="1"/>
  <c r="AV99" i="2"/>
  <c r="BJ99" i="2" s="1"/>
  <c r="BD99" i="2"/>
  <c r="AX31" i="2"/>
  <c r="BL31" i="2" s="1"/>
  <c r="AZ31" i="2"/>
  <c r="BN31" i="2" s="1"/>
  <c r="AV5" i="2"/>
  <c r="AZ5" i="2"/>
  <c r="BD5" i="2"/>
  <c r="AX5" i="2"/>
  <c r="BB5" i="2"/>
  <c r="AV8" i="2"/>
  <c r="BJ8" i="2" s="1"/>
  <c r="AZ8" i="2"/>
  <c r="BN8" i="2" s="1"/>
  <c r="BD8" i="2"/>
  <c r="BR8" i="2" s="1"/>
  <c r="AZ87" i="2"/>
  <c r="BN87" i="2" s="1"/>
  <c r="BD87" i="2"/>
  <c r="BR87" i="2" s="1"/>
  <c r="AV16" i="2"/>
  <c r="BJ16" i="2" s="1"/>
  <c r="AZ16" i="2"/>
  <c r="BN16" i="2" s="1"/>
  <c r="BD16" i="2"/>
  <c r="BR16" i="2" s="1"/>
  <c r="AV39" i="2"/>
  <c r="AZ39" i="2"/>
  <c r="BN39" i="2" s="1"/>
  <c r="BD39" i="2"/>
  <c r="AW10" i="2"/>
  <c r="BK10" i="2" s="1"/>
  <c r="AY75" i="2"/>
  <c r="BM75" i="2" s="1"/>
  <c r="AW95" i="2"/>
  <c r="BK95" i="2" s="1"/>
  <c r="BA95" i="2"/>
  <c r="BO95" i="2" s="1"/>
  <c r="AX75" i="2"/>
  <c r="BL75" i="2" s="1"/>
  <c r="BB75" i="2"/>
  <c r="BP75" i="2" s="1"/>
  <c r="AX56" i="2"/>
  <c r="BL56" i="2" s="1"/>
  <c r="BB56" i="2"/>
  <c r="BP56" i="2" s="1"/>
  <c r="BB68" i="2"/>
  <c r="BB45" i="2"/>
  <c r="AX10" i="2"/>
  <c r="BL10" i="2" s="1"/>
  <c r="BB10" i="2"/>
  <c r="BP10" i="2" s="1"/>
  <c r="AX15" i="2"/>
  <c r="BL15" i="2" s="1"/>
  <c r="BB15" i="2"/>
  <c r="BP15" i="2" s="1"/>
  <c r="AV53" i="2"/>
  <c r="BJ53" i="2" s="1"/>
  <c r="AW5" i="2"/>
  <c r="BK5" i="2" s="1"/>
  <c r="BA5" i="2"/>
  <c r="BO5" i="2" s="1"/>
  <c r="AW48" i="2"/>
  <c r="BK48" i="2" s="1"/>
  <c r="BA48" i="2"/>
  <c r="BO48" i="2" s="1"/>
  <c r="AX87" i="2"/>
  <c r="BL87" i="2" s="1"/>
  <c r="AV80" i="2"/>
  <c r="BJ80" i="2" s="1"/>
  <c r="AZ99" i="2"/>
  <c r="BN99" i="2" s="1"/>
  <c r="AW28" i="2"/>
  <c r="BA28" i="2"/>
  <c r="BO28" i="2" s="1"/>
  <c r="AW53" i="2"/>
  <c r="BK53" i="2" s="1"/>
  <c r="BA53" i="2"/>
  <c r="BO53" i="2" s="1"/>
  <c r="AX68" i="2"/>
  <c r="AW31" i="2"/>
  <c r="BK31" i="2" s="1"/>
  <c r="BA31" i="2"/>
  <c r="AW68" i="2"/>
  <c r="BA68" i="2"/>
  <c r="AW87" i="2"/>
  <c r="BK87" i="2" s="1"/>
  <c r="BA87" i="2"/>
  <c r="BO87" i="2" s="1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CN74" i="7" l="1"/>
  <c r="CO74" i="7" s="1"/>
  <c r="BT40" i="7"/>
  <c r="BS5" i="7"/>
  <c r="BT59" i="7"/>
  <c r="CN2" i="7"/>
  <c r="CO2" i="7" s="1"/>
  <c r="BS59" i="7"/>
  <c r="BT29" i="7"/>
  <c r="CM5" i="7"/>
  <c r="CO5" i="7" s="1"/>
  <c r="BW91" i="2"/>
  <c r="BV91" i="2"/>
  <c r="BV64" i="2"/>
  <c r="BW64" i="2"/>
  <c r="BW11" i="2"/>
  <c r="BV11" i="2"/>
  <c r="BV76" i="2"/>
  <c r="BW76" i="2"/>
  <c r="BW23" i="2"/>
  <c r="BV23" i="2"/>
  <c r="BW57" i="2"/>
  <c r="BV57" i="2"/>
  <c r="CM14" i="7"/>
  <c r="CO14" i="7" s="1"/>
  <c r="CM26" i="7"/>
  <c r="CO26" i="7" s="1"/>
  <c r="AX55" i="2"/>
  <c r="BL55" i="2" s="1"/>
  <c r="CG18" i="2"/>
  <c r="BQ18" i="2"/>
  <c r="BY18" i="2"/>
  <c r="BI18" i="2"/>
  <c r="CK18" i="2"/>
  <c r="BJ18" i="2"/>
  <c r="BZ18" i="2"/>
  <c r="BR18" i="2"/>
  <c r="CF18" i="2"/>
  <c r="BP18" i="2"/>
  <c r="BO18" i="2"/>
  <c r="CE18" i="2"/>
  <c r="CB18" i="2"/>
  <c r="BL18" i="2"/>
  <c r="BK18" i="2"/>
  <c r="CA18" i="2"/>
  <c r="CC18" i="2"/>
  <c r="CL18" i="2"/>
  <c r="BM18" i="2"/>
  <c r="BN18" i="2"/>
  <c r="CD18" i="2"/>
  <c r="CM69" i="7"/>
  <c r="CO69" i="7" s="1"/>
  <c r="CH92" i="7"/>
  <c r="CH59" i="7"/>
  <c r="CF9" i="2"/>
  <c r="CG92" i="2"/>
  <c r="CI62" i="2"/>
  <c r="CC45" i="2"/>
  <c r="CM103" i="2"/>
  <c r="CO103" i="2" s="1"/>
  <c r="BS29" i="7"/>
  <c r="CN89" i="7"/>
  <c r="CO89" i="7" s="1"/>
  <c r="BT56" i="7"/>
  <c r="BS62" i="7"/>
  <c r="BT50" i="7"/>
  <c r="BS48" i="7"/>
  <c r="BS84" i="7"/>
  <c r="BT92" i="7"/>
  <c r="BS56" i="7"/>
  <c r="BT62" i="7"/>
  <c r="BT5" i="7"/>
  <c r="BS50" i="7"/>
  <c r="CH12" i="7"/>
  <c r="BT87" i="7"/>
  <c r="CI5" i="7"/>
  <c r="BT12" i="7"/>
  <c r="CH60" i="7"/>
  <c r="BS7" i="7"/>
  <c r="BT4" i="7"/>
  <c r="BT7" i="7"/>
  <c r="CH67" i="7"/>
  <c r="BS20" i="7"/>
  <c r="BS58" i="7"/>
  <c r="BT38" i="7"/>
  <c r="BT57" i="7"/>
  <c r="CI47" i="7"/>
  <c r="BT21" i="7"/>
  <c r="CM42" i="7"/>
  <c r="CO42" i="7" s="1"/>
  <c r="BT84" i="7"/>
  <c r="BT2" i="7"/>
  <c r="BW2" i="7" s="1"/>
  <c r="CM6" i="7"/>
  <c r="CO6" i="7" s="1"/>
  <c r="BS57" i="7"/>
  <c r="BT61" i="7"/>
  <c r="CH9" i="7"/>
  <c r="CI40" i="7"/>
  <c r="BT15" i="7"/>
  <c r="CI59" i="7"/>
  <c r="BS38" i="7"/>
  <c r="CI46" i="7"/>
  <c r="BT65" i="7"/>
  <c r="BT9" i="7"/>
  <c r="BT20" i="7"/>
  <c r="CI67" i="7"/>
  <c r="CI62" i="7"/>
  <c r="BT46" i="7"/>
  <c r="CH4" i="7"/>
  <c r="BT58" i="7"/>
  <c r="CC92" i="2"/>
  <c r="BT62" i="2"/>
  <c r="BS103" i="2"/>
  <c r="CG68" i="2"/>
  <c r="CL92" i="2"/>
  <c r="CD92" i="2"/>
  <c r="CI103" i="2"/>
  <c r="CH62" i="2"/>
  <c r="CK92" i="2"/>
  <c r="CB92" i="2"/>
  <c r="CI82" i="7"/>
  <c r="CH2" i="7"/>
  <c r="CM67" i="7"/>
  <c r="CO67" i="7" s="1"/>
  <c r="CI2" i="7"/>
  <c r="CI4" i="7"/>
  <c r="BS65" i="7"/>
  <c r="BS15" i="7"/>
  <c r="CH46" i="7"/>
  <c r="BT52" i="7"/>
  <c r="CM78" i="7"/>
  <c r="CO78" i="7" s="1"/>
  <c r="CI16" i="7"/>
  <c r="CH7" i="7"/>
  <c r="CH15" i="7"/>
  <c r="CH41" i="7"/>
  <c r="CI57" i="7"/>
  <c r="BT27" i="7"/>
  <c r="CH58" i="7"/>
  <c r="BT17" i="7"/>
  <c r="BS6" i="7"/>
  <c r="BT43" i="7"/>
  <c r="CI26" i="7"/>
  <c r="CH69" i="7"/>
  <c r="CI50" i="7"/>
  <c r="CI87" i="7"/>
  <c r="BS46" i="7"/>
  <c r="BS9" i="7"/>
  <c r="CH40" i="7"/>
  <c r="CH5" i="7"/>
  <c r="BS61" i="7"/>
  <c r="BT71" i="7"/>
  <c r="CH64" i="7"/>
  <c r="BS89" i="7"/>
  <c r="BS28" i="7"/>
  <c r="CI64" i="7"/>
  <c r="CM87" i="7"/>
  <c r="CO87" i="7" s="1"/>
  <c r="CM62" i="7"/>
  <c r="CO62" i="7" s="1"/>
  <c r="BY92" i="2"/>
  <c r="CO57" i="2"/>
  <c r="CK48" i="2"/>
  <c r="CA92" i="2"/>
  <c r="BF92" i="2"/>
  <c r="CN92" i="2" s="1"/>
  <c r="CN62" i="2"/>
  <c r="CO62" i="2" s="1"/>
  <c r="BT103" i="2"/>
  <c r="BS62" i="2"/>
  <c r="BZ92" i="2"/>
  <c r="BT41" i="7"/>
  <c r="BS25" i="7"/>
  <c r="BS4" i="7"/>
  <c r="CH50" i="7"/>
  <c r="CI60" i="7"/>
  <c r="BT48" i="7"/>
  <c r="CI12" i="7"/>
  <c r="CI92" i="7"/>
  <c r="BT26" i="7"/>
  <c r="CH17" i="7"/>
  <c r="BT51" i="7"/>
  <c r="BT16" i="7"/>
  <c r="CN4" i="7"/>
  <c r="CM4" i="7"/>
  <c r="BT47" i="7"/>
  <c r="CM37" i="7"/>
  <c r="CO37" i="7" s="1"/>
  <c r="CH62" i="7"/>
  <c r="CI56" i="7"/>
  <c r="BS37" i="7"/>
  <c r="CI38" i="7"/>
  <c r="BS52" i="7"/>
  <c r="CI69" i="7"/>
  <c r="CI9" i="7"/>
  <c r="BT82" i="7"/>
  <c r="BS27" i="7"/>
  <c r="BS12" i="7"/>
  <c r="CI27" i="7"/>
  <c r="BT69" i="7"/>
  <c r="CI63" i="7"/>
  <c r="BT37" i="7"/>
  <c r="BT42" i="7"/>
  <c r="CH87" i="7"/>
  <c r="BS41" i="7"/>
  <c r="CN22" i="7"/>
  <c r="CO22" i="7" s="1"/>
  <c r="CN66" i="7"/>
  <c r="CO66" i="7" s="1"/>
  <c r="BS51" i="7"/>
  <c r="CM46" i="7"/>
  <c r="CO46" i="7" s="1"/>
  <c r="CI37" i="7"/>
  <c r="CI25" i="7"/>
  <c r="BS26" i="7"/>
  <c r="BS16" i="7"/>
  <c r="CN55" i="7"/>
  <c r="CO55" i="7" s="1"/>
  <c r="BS78" i="7"/>
  <c r="BS87" i="7"/>
  <c r="CH82" i="7"/>
  <c r="BS82" i="7"/>
  <c r="CN28" i="7"/>
  <c r="CO28" i="7" s="1"/>
  <c r="BT77" i="7"/>
  <c r="CN7" i="7"/>
  <c r="CO7" i="7" s="1"/>
  <c r="CN65" i="7"/>
  <c r="CO65" i="7" s="1"/>
  <c r="CI14" i="7"/>
  <c r="CM12" i="7"/>
  <c r="CO12" i="7" s="1"/>
  <c r="CH38" i="7"/>
  <c r="BT67" i="7"/>
  <c r="CM84" i="7"/>
  <c r="CO84" i="7" s="1"/>
  <c r="BT64" i="7"/>
  <c r="BS17" i="7"/>
  <c r="BS92" i="2"/>
  <c r="AU20" i="2"/>
  <c r="BI20" i="2" s="1"/>
  <c r="BC20" i="2"/>
  <c r="BQ20" i="2" s="1"/>
  <c r="CH103" i="2"/>
  <c r="BY56" i="2"/>
  <c r="BT92" i="2"/>
  <c r="CK28" i="2"/>
  <c r="CC9" i="2"/>
  <c r="CL48" i="2"/>
  <c r="CF92" i="2"/>
  <c r="CE92" i="2"/>
  <c r="BG92" i="2"/>
  <c r="CL9" i="2"/>
  <c r="CL45" i="2"/>
  <c r="CI35" i="7"/>
  <c r="CH71" i="7"/>
  <c r="CI20" i="7"/>
  <c r="CH43" i="7"/>
  <c r="CH57" i="7"/>
  <c r="CH26" i="7"/>
  <c r="CI51" i="7"/>
  <c r="BT14" i="7"/>
  <c r="BT60" i="7"/>
  <c r="CI48" i="7"/>
  <c r="BT6" i="7"/>
  <c r="BS43" i="7"/>
  <c r="CI17" i="7"/>
  <c r="CH16" i="7"/>
  <c r="CI29" i="7"/>
  <c r="CI41" i="7"/>
  <c r="CI6" i="7"/>
  <c r="CI84" i="7"/>
  <c r="CM33" i="7"/>
  <c r="CO33" i="7" s="1"/>
  <c r="CH84" i="7"/>
  <c r="BS64" i="7"/>
  <c r="BS69" i="7"/>
  <c r="CH20" i="7"/>
  <c r="BS60" i="7"/>
  <c r="CM77" i="7"/>
  <c r="CO77" i="7" s="1"/>
  <c r="BS67" i="7"/>
  <c r="BS30" i="7"/>
  <c r="CH51" i="7"/>
  <c r="BS42" i="7"/>
  <c r="CN52" i="7"/>
  <c r="CO52" i="7" s="1"/>
  <c r="BS71" i="7"/>
  <c r="BT78" i="7"/>
  <c r="CI7" i="7"/>
  <c r="CI71" i="7"/>
  <c r="CI61" i="7"/>
  <c r="CN56" i="7"/>
  <c r="CM56" i="7"/>
  <c r="CN58" i="7"/>
  <c r="CM58" i="7"/>
  <c r="CN92" i="7"/>
  <c r="CM92" i="7"/>
  <c r="CN17" i="7"/>
  <c r="CM17" i="7"/>
  <c r="CI22" i="7"/>
  <c r="BT91" i="7"/>
  <c r="BT53" i="7"/>
  <c r="CH56" i="7"/>
  <c r="BS55" i="7"/>
  <c r="CI74" i="7"/>
  <c r="CI15" i="7"/>
  <c r="BS14" i="7"/>
  <c r="CI58" i="7"/>
  <c r="CH48" i="7"/>
  <c r="BS40" i="7"/>
  <c r="CI43" i="7"/>
  <c r="BS92" i="7"/>
  <c r="CH14" i="7"/>
  <c r="CI65" i="7"/>
  <c r="CH27" i="7"/>
  <c r="CM38" i="7"/>
  <c r="CN38" i="7"/>
  <c r="CM51" i="7"/>
  <c r="CO51" i="7" s="1"/>
  <c r="CN64" i="7"/>
  <c r="CM64" i="7"/>
  <c r="CH47" i="7"/>
  <c r="CI42" i="7"/>
  <c r="CH77" i="7"/>
  <c r="CM15" i="7"/>
  <c r="CO15" i="7" s="1"/>
  <c r="CI85" i="7"/>
  <c r="CN16" i="7"/>
  <c r="CM16" i="7"/>
  <c r="CM20" i="7"/>
  <c r="CN20" i="7"/>
  <c r="CN29" i="7"/>
  <c r="CM29" i="7"/>
  <c r="CM40" i="7"/>
  <c r="CN40" i="7"/>
  <c r="CN50" i="7"/>
  <c r="CM50" i="7"/>
  <c r="CN82" i="7"/>
  <c r="CM82" i="7"/>
  <c r="CH29" i="7"/>
  <c r="CH65" i="7"/>
  <c r="CH28" i="7"/>
  <c r="BS85" i="7"/>
  <c r="CH22" i="7"/>
  <c r="BT55" i="7"/>
  <c r="BS72" i="7"/>
  <c r="CI77" i="7"/>
  <c r="CH6" i="7"/>
  <c r="CM9" i="7"/>
  <c r="CO9" i="7" s="1"/>
  <c r="CM60" i="7"/>
  <c r="CO60" i="7" s="1"/>
  <c r="CN71" i="7"/>
  <c r="CM71" i="7"/>
  <c r="BT74" i="7"/>
  <c r="BS53" i="7"/>
  <c r="CI52" i="7"/>
  <c r="CN70" i="7"/>
  <c r="CO70" i="7" s="1"/>
  <c r="CN21" i="7"/>
  <c r="CO21" i="7" s="1"/>
  <c r="CH61" i="7"/>
  <c r="CI78" i="7"/>
  <c r="BS91" i="7"/>
  <c r="BS32" i="7"/>
  <c r="BT31" i="7"/>
  <c r="CH37" i="7"/>
  <c r="CN48" i="7"/>
  <c r="CM48" i="7"/>
  <c r="CN43" i="7"/>
  <c r="CM43" i="7"/>
  <c r="CN59" i="7"/>
  <c r="CM59" i="7"/>
  <c r="CM41" i="7"/>
  <c r="CO41" i="7" s="1"/>
  <c r="CN57" i="7"/>
  <c r="CM57" i="7"/>
  <c r="CN27" i="7"/>
  <c r="CM27" i="7"/>
  <c r="BS66" i="7"/>
  <c r="CH42" i="7"/>
  <c r="CH25" i="7"/>
  <c r="BS74" i="7"/>
  <c r="CM39" i="7"/>
  <c r="CO39" i="7" s="1"/>
  <c r="BS70" i="7"/>
  <c r="CH35" i="7"/>
  <c r="BT72" i="7"/>
  <c r="BS18" i="7"/>
  <c r="BT35" i="7"/>
  <c r="CN61" i="7"/>
  <c r="CM61" i="7"/>
  <c r="CI31" i="7"/>
  <c r="CH31" i="7"/>
  <c r="BT90" i="7"/>
  <c r="BS90" i="7"/>
  <c r="BT25" i="7"/>
  <c r="BS21" i="7"/>
  <c r="CN85" i="7"/>
  <c r="CM85" i="7"/>
  <c r="BT22" i="7"/>
  <c r="BS22" i="7"/>
  <c r="CI32" i="7"/>
  <c r="CH32" i="7"/>
  <c r="CI30" i="7"/>
  <c r="CH30" i="7"/>
  <c r="CM47" i="7"/>
  <c r="CN47" i="7"/>
  <c r="BS39" i="7"/>
  <c r="BT39" i="7"/>
  <c r="CN18" i="7"/>
  <c r="CO18" i="7" s="1"/>
  <c r="CH85" i="7"/>
  <c r="CM25" i="7"/>
  <c r="CN25" i="7"/>
  <c r="CH78" i="7"/>
  <c r="BS33" i="7"/>
  <c r="BT33" i="7"/>
  <c r="BT70" i="7"/>
  <c r="CI66" i="7"/>
  <c r="CH66" i="7"/>
  <c r="BS31" i="7"/>
  <c r="BS47" i="7"/>
  <c r="CH63" i="7"/>
  <c r="CN32" i="7"/>
  <c r="CO32" i="7" s="1"/>
  <c r="CI18" i="7"/>
  <c r="CH18" i="7"/>
  <c r="CH90" i="7"/>
  <c r="CI90" i="7"/>
  <c r="BS77" i="7"/>
  <c r="CM63" i="7"/>
  <c r="CN63" i="7"/>
  <c r="CM13" i="7"/>
  <c r="CO13" i="7" s="1"/>
  <c r="CN35" i="7"/>
  <c r="CM35" i="7"/>
  <c r="BS35" i="7"/>
  <c r="BT18" i="7"/>
  <c r="CM90" i="7"/>
  <c r="CO90" i="7" s="1"/>
  <c r="CH52" i="7"/>
  <c r="CI39" i="7"/>
  <c r="CH39" i="7"/>
  <c r="BT89" i="7"/>
  <c r="CI33" i="7"/>
  <c r="CH33" i="7"/>
  <c r="CH74" i="7"/>
  <c r="CI72" i="7"/>
  <c r="CH72" i="7"/>
  <c r="CN31" i="7"/>
  <c r="CO31" i="7" s="1"/>
  <c r="BT85" i="7"/>
  <c r="BS13" i="7"/>
  <c r="BT13" i="7"/>
  <c r="BT28" i="7"/>
  <c r="CN30" i="7"/>
  <c r="CO30" i="7" s="1"/>
  <c r="BT32" i="7"/>
  <c r="BT66" i="7"/>
  <c r="BT30" i="7"/>
  <c r="CN53" i="7"/>
  <c r="CO53" i="7" s="1"/>
  <c r="CI91" i="7"/>
  <c r="CH91" i="7"/>
  <c r="CI28" i="7"/>
  <c r="CI70" i="7"/>
  <c r="CH70" i="7"/>
  <c r="CI55" i="7"/>
  <c r="CH55" i="7"/>
  <c r="CN72" i="7"/>
  <c r="CO72" i="7" s="1"/>
  <c r="CN91" i="7"/>
  <c r="CO91" i="7" s="1"/>
  <c r="CH13" i="7"/>
  <c r="CI13" i="7"/>
  <c r="CI53" i="7"/>
  <c r="CH53" i="7"/>
  <c r="CI21" i="7"/>
  <c r="CH21" i="7"/>
  <c r="BS63" i="7"/>
  <c r="BT63" i="7"/>
  <c r="CI89" i="7"/>
  <c r="CH89" i="7"/>
  <c r="BY45" i="2"/>
  <c r="CK45" i="2"/>
  <c r="CG45" i="2"/>
  <c r="CK53" i="2"/>
  <c r="BY68" i="2"/>
  <c r="CC28" i="2"/>
  <c r="CC68" i="2"/>
  <c r="CG48" i="2"/>
  <c r="CK5" i="2"/>
  <c r="CL68" i="2"/>
  <c r="CK68" i="2"/>
  <c r="BS75" i="2"/>
  <c r="BZ56" i="2"/>
  <c r="BY89" i="2"/>
  <c r="BS80" i="2"/>
  <c r="CD56" i="2"/>
  <c r="BO56" i="2"/>
  <c r="CF31" i="2"/>
  <c r="BQ31" i="2"/>
  <c r="CL34" i="2"/>
  <c r="BM34" i="2"/>
  <c r="CE9" i="2"/>
  <c r="BO9" i="2"/>
  <c r="CB53" i="2"/>
  <c r="BL53" i="2"/>
  <c r="CG89" i="2"/>
  <c r="BQ89" i="2"/>
  <c r="CD15" i="2"/>
  <c r="BN15" i="2"/>
  <c r="CK44" i="2"/>
  <c r="BM44" i="2"/>
  <c r="BT44" i="2" s="1"/>
  <c r="CB68" i="2"/>
  <c r="BL68" i="2"/>
  <c r="CF68" i="2"/>
  <c r="BP68" i="2"/>
  <c r="CF5" i="2"/>
  <c r="BP5" i="2"/>
  <c r="BY5" i="2"/>
  <c r="BJ5" i="2"/>
  <c r="BY34" i="2"/>
  <c r="BI34" i="2"/>
  <c r="BT87" i="2"/>
  <c r="BS44" i="2"/>
  <c r="CF48" i="2"/>
  <c r="BP48" i="2"/>
  <c r="CF28" i="2"/>
  <c r="BP28" i="2"/>
  <c r="CL89" i="2"/>
  <c r="BM89" i="2"/>
  <c r="BT8" i="2"/>
  <c r="CG34" i="2"/>
  <c r="BQ34" i="2"/>
  <c r="CE31" i="2"/>
  <c r="BO31" i="2"/>
  <c r="CB89" i="2"/>
  <c r="BZ39" i="2"/>
  <c r="BJ39" i="2"/>
  <c r="CB5" i="2"/>
  <c r="BL5" i="2"/>
  <c r="CA89" i="2"/>
  <c r="BK89" i="2"/>
  <c r="BY31" i="2"/>
  <c r="BI31" i="2"/>
  <c r="BY9" i="2"/>
  <c r="BI9" i="2"/>
  <c r="CD45" i="2"/>
  <c r="BO45" i="2"/>
  <c r="BY28" i="2"/>
  <c r="BJ28" i="2"/>
  <c r="CB45" i="2"/>
  <c r="CB48" i="2"/>
  <c r="BL48" i="2"/>
  <c r="CC53" i="2"/>
  <c r="BN53" i="2"/>
  <c r="CB28" i="2"/>
  <c r="BL28" i="2"/>
  <c r="BT80" i="2"/>
  <c r="BS16" i="2"/>
  <c r="CF99" i="2"/>
  <c r="BP99" i="2"/>
  <c r="CD34" i="2"/>
  <c r="BO34" i="2"/>
  <c r="CD68" i="2"/>
  <c r="BO68" i="2"/>
  <c r="CF45" i="2"/>
  <c r="BP45" i="2"/>
  <c r="CL39" i="2"/>
  <c r="BR39" i="2"/>
  <c r="CC5" i="2"/>
  <c r="BN5" i="2"/>
  <c r="BS8" i="2"/>
  <c r="CC48" i="2"/>
  <c r="BN48" i="2"/>
  <c r="CL56" i="2"/>
  <c r="BM56" i="2"/>
  <c r="CC2" i="2"/>
  <c r="BN2" i="2"/>
  <c r="BT75" i="2"/>
  <c r="BZ68" i="2"/>
  <c r="BK68" i="2"/>
  <c r="CA28" i="2"/>
  <c r="BK28" i="2"/>
  <c r="CG99" i="2"/>
  <c r="BR99" i="2"/>
  <c r="BS10" i="2"/>
  <c r="BY48" i="2"/>
  <c r="BJ48" i="2"/>
  <c r="CL31" i="2"/>
  <c r="BM31" i="2"/>
  <c r="CG9" i="2"/>
  <c r="BQ9" i="2"/>
  <c r="CG28" i="2"/>
  <c r="BR28" i="2"/>
  <c r="CB39" i="2"/>
  <c r="BL39" i="2"/>
  <c r="CG53" i="2"/>
  <c r="BR53" i="2"/>
  <c r="BZ15" i="2"/>
  <c r="BJ15" i="2"/>
  <c r="BZ9" i="2"/>
  <c r="BK9" i="2"/>
  <c r="BS87" i="2"/>
  <c r="BT10" i="2"/>
  <c r="CL5" i="2"/>
  <c r="BR5" i="2"/>
  <c r="CG56" i="2"/>
  <c r="BQ56" i="2"/>
  <c r="CK2" i="2"/>
  <c r="BI2" i="2"/>
  <c r="CK39" i="2"/>
  <c r="BI39" i="2"/>
  <c r="BT16" i="2"/>
  <c r="BZ45" i="2"/>
  <c r="BK45" i="2"/>
  <c r="CB2" i="2"/>
  <c r="BL2" i="2"/>
  <c r="CB9" i="2"/>
  <c r="BL9" i="2"/>
  <c r="CF53" i="2"/>
  <c r="BP53" i="2"/>
  <c r="CB99" i="2"/>
  <c r="BM99" i="2"/>
  <c r="CL2" i="2"/>
  <c r="BR2" i="2"/>
  <c r="BS95" i="2"/>
  <c r="BT95" i="2"/>
  <c r="BZ34" i="2"/>
  <c r="BK34" i="2"/>
  <c r="CA80" i="2"/>
  <c r="CD75" i="2"/>
  <c r="CE53" i="2"/>
  <c r="CA95" i="2"/>
  <c r="CG15" i="2"/>
  <c r="CE44" i="2"/>
  <c r="CG5" i="2"/>
  <c r="BZ99" i="2"/>
  <c r="CK15" i="2"/>
  <c r="CE99" i="2"/>
  <c r="CD99" i="2"/>
  <c r="CE80" i="2"/>
  <c r="CB95" i="2"/>
  <c r="CG75" i="2"/>
  <c r="CG10" i="2"/>
  <c r="CB16" i="2"/>
  <c r="CE95" i="2"/>
  <c r="CL10" i="2"/>
  <c r="CF75" i="2"/>
  <c r="CA8" i="2"/>
  <c r="BG18" i="2"/>
  <c r="CE5" i="2"/>
  <c r="CD16" i="2"/>
  <c r="CG44" i="2"/>
  <c r="CK16" i="2"/>
  <c r="CF95" i="2"/>
  <c r="CD39" i="2"/>
  <c r="BZ8" i="2"/>
  <c r="CB31" i="2"/>
  <c r="CB80" i="2"/>
  <c r="CD2" i="2"/>
  <c r="CB44" i="2"/>
  <c r="CL80" i="2"/>
  <c r="CD80" i="2"/>
  <c r="CA5" i="2"/>
  <c r="CF56" i="2"/>
  <c r="CC34" i="2"/>
  <c r="CD89" i="2"/>
  <c r="BZ75" i="2"/>
  <c r="BY87" i="2"/>
  <c r="CA44" i="2"/>
  <c r="CF89" i="2"/>
  <c r="CC44" i="2"/>
  <c r="BY95" i="2"/>
  <c r="CG87" i="2"/>
  <c r="CA87" i="2"/>
  <c r="CL53" i="2"/>
  <c r="CC89" i="2"/>
  <c r="CG16" i="2"/>
  <c r="CF34" i="2"/>
  <c r="CA99" i="2"/>
  <c r="CG80" i="2"/>
  <c r="CC56" i="2"/>
  <c r="CC15" i="2"/>
  <c r="BY10" i="2"/>
  <c r="CL44" i="2"/>
  <c r="BZ2" i="2"/>
  <c r="CG39" i="2"/>
  <c r="CA53" i="2"/>
  <c r="CE48" i="2"/>
  <c r="CC31" i="2"/>
  <c r="BG34" i="2"/>
  <c r="BZ10" i="2"/>
  <c r="CK31" i="2"/>
  <c r="BG9" i="2"/>
  <c r="BY2" i="2"/>
  <c r="CF8" i="2"/>
  <c r="CK80" i="2"/>
  <c r="BF89" i="2"/>
  <c r="CM89" i="2" s="1"/>
  <c r="CF16" i="2"/>
  <c r="CF2" i="2"/>
  <c r="CA16" i="2"/>
  <c r="CF80" i="2"/>
  <c r="CC95" i="2"/>
  <c r="CA39" i="2"/>
  <c r="CA45" i="2"/>
  <c r="AV93" i="2"/>
  <c r="BJ93" i="2" s="1"/>
  <c r="AZ93" i="2"/>
  <c r="BN93" i="2" s="1"/>
  <c r="BD93" i="2"/>
  <c r="BR93" i="2" s="1"/>
  <c r="CA31" i="2"/>
  <c r="CB10" i="2"/>
  <c r="CB56" i="2"/>
  <c r="CK34" i="2"/>
  <c r="CK56" i="2"/>
  <c r="CD44" i="2"/>
  <c r="CK10" i="2"/>
  <c r="BF18" i="2"/>
  <c r="CM18" i="2" s="1"/>
  <c r="CD8" i="2"/>
  <c r="CF87" i="2"/>
  <c r="CL8" i="2"/>
  <c r="BG99" i="2"/>
  <c r="CF44" i="2"/>
  <c r="CC8" i="2"/>
  <c r="BF5" i="2"/>
  <c r="CM5" i="2" s="1"/>
  <c r="CC80" i="2"/>
  <c r="BG89" i="2"/>
  <c r="CA9" i="2"/>
  <c r="BG8" i="2"/>
  <c r="CF39" i="2"/>
  <c r="CG95" i="2"/>
  <c r="BZ80" i="2"/>
  <c r="CB15" i="2"/>
  <c r="CG31" i="2"/>
  <c r="CL15" i="2"/>
  <c r="BY8" i="2"/>
  <c r="BY75" i="2"/>
  <c r="CK89" i="2"/>
  <c r="CL95" i="2"/>
  <c r="CC10" i="2"/>
  <c r="BZ16" i="2"/>
  <c r="CE39" i="2"/>
  <c r="CK95" i="2"/>
  <c r="BY15" i="2"/>
  <c r="CE2" i="2"/>
  <c r="CE16" i="2"/>
  <c r="BF44" i="2"/>
  <c r="CM44" i="2" s="1"/>
  <c r="CL87" i="2"/>
  <c r="CC87" i="2"/>
  <c r="AU93" i="2"/>
  <c r="BI93" i="2" s="1"/>
  <c r="AY93" i="2"/>
  <c r="BC93" i="2"/>
  <c r="BQ93" i="2" s="1"/>
  <c r="AU84" i="2"/>
  <c r="BI84" i="2" s="1"/>
  <c r="AY84" i="2"/>
  <c r="BM84" i="2" s="1"/>
  <c r="BC84" i="2"/>
  <c r="BQ84" i="2" s="1"/>
  <c r="BA20" i="2"/>
  <c r="BO20" i="2" s="1"/>
  <c r="AU29" i="2"/>
  <c r="BI29" i="2" s="1"/>
  <c r="AU59" i="2"/>
  <c r="BI59" i="2" s="1"/>
  <c r="AY59" i="2"/>
  <c r="BM59" i="2" s="1"/>
  <c r="BC59" i="2"/>
  <c r="BQ59" i="2" s="1"/>
  <c r="CC99" i="2"/>
  <c r="CA48" i="2"/>
  <c r="BZ48" i="2"/>
  <c r="CL99" i="2"/>
  <c r="CF10" i="2"/>
  <c r="BF75" i="2"/>
  <c r="CN75" i="2" s="1"/>
  <c r="CD9" i="2"/>
  <c r="BG44" i="2"/>
  <c r="CA2" i="2"/>
  <c r="CD10" i="2"/>
  <c r="CG2" i="2"/>
  <c r="CE8" i="2"/>
  <c r="CK87" i="2"/>
  <c r="CB87" i="2"/>
  <c r="BF68" i="2"/>
  <c r="CM68" i="2" s="1"/>
  <c r="CF15" i="2"/>
  <c r="CK8" i="2"/>
  <c r="CE34" i="2"/>
  <c r="BZ44" i="2"/>
  <c r="CK9" i="2"/>
  <c r="BY44" i="2"/>
  <c r="BG39" i="2"/>
  <c r="CE89" i="2"/>
  <c r="CB34" i="2"/>
  <c r="CB8" i="2"/>
  <c r="CA34" i="2"/>
  <c r="AX82" i="2"/>
  <c r="BL82" i="2" s="1"/>
  <c r="AX84" i="2"/>
  <c r="BL84" i="2" s="1"/>
  <c r="BB84" i="2"/>
  <c r="BP84" i="2" s="1"/>
  <c r="AV84" i="2"/>
  <c r="BJ84" i="2" s="1"/>
  <c r="AZ84" i="2"/>
  <c r="BN84" i="2" s="1"/>
  <c r="BD84" i="2"/>
  <c r="BR84" i="2" s="1"/>
  <c r="BB55" i="2"/>
  <c r="BP55" i="2" s="1"/>
  <c r="AZ55" i="2"/>
  <c r="BN55" i="2" s="1"/>
  <c r="BD55" i="2"/>
  <c r="BR55" i="2" s="1"/>
  <c r="AV20" i="2"/>
  <c r="AZ24" i="2"/>
  <c r="BN24" i="2" s="1"/>
  <c r="CK99" i="2"/>
  <c r="BF34" i="2"/>
  <c r="BF8" i="2"/>
  <c r="CM8" i="2" s="1"/>
  <c r="CD95" i="2"/>
  <c r="CC39" i="2"/>
  <c r="BF9" i="2"/>
  <c r="BF16" i="2"/>
  <c r="CM16" i="2" s="1"/>
  <c r="BG2" i="2"/>
  <c r="BY99" i="2"/>
  <c r="CG8" i="2"/>
  <c r="BF80" i="2"/>
  <c r="CN80" i="2" s="1"/>
  <c r="BG45" i="2"/>
  <c r="CL28" i="2"/>
  <c r="BZ95" i="2"/>
  <c r="BF95" i="2"/>
  <c r="CN95" i="2" s="1"/>
  <c r="BF2" i="2"/>
  <c r="BZ89" i="2"/>
  <c r="BG15" i="2"/>
  <c r="CA56" i="2"/>
  <c r="BG53" i="2"/>
  <c r="CE10" i="2"/>
  <c r="CE15" i="2"/>
  <c r="CE68" i="2"/>
  <c r="BF45" i="2"/>
  <c r="BF87" i="2"/>
  <c r="BZ53" i="2"/>
  <c r="BF99" i="2"/>
  <c r="CD48" i="2"/>
  <c r="BG80" i="2"/>
  <c r="CD53" i="2"/>
  <c r="BZ28" i="2"/>
  <c r="CA10" i="2"/>
  <c r="BG31" i="2"/>
  <c r="BG28" i="2"/>
  <c r="CA15" i="2"/>
  <c r="BG56" i="2"/>
  <c r="BY53" i="2"/>
  <c r="CE56" i="2"/>
  <c r="BY16" i="2"/>
  <c r="BF39" i="2"/>
  <c r="CM39" i="2" s="1"/>
  <c r="CC16" i="2"/>
  <c r="BG10" i="2"/>
  <c r="CA68" i="2"/>
  <c r="CE45" i="2"/>
  <c r="CD5" i="2"/>
  <c r="BG68" i="2"/>
  <c r="BG5" i="2"/>
  <c r="BZ31" i="2"/>
  <c r="BY80" i="2"/>
  <c r="CB75" i="2"/>
  <c r="BG75" i="2"/>
  <c r="CE75" i="2"/>
  <c r="BF10" i="2"/>
  <c r="BG95" i="2"/>
  <c r="BY39" i="2"/>
  <c r="CL16" i="2"/>
  <c r="BG87" i="2"/>
  <c r="BG48" i="2"/>
  <c r="CE87" i="2"/>
  <c r="CD87" i="2"/>
  <c r="BZ87" i="2"/>
  <c r="CE28" i="2"/>
  <c r="CD28" i="2"/>
  <c r="BF48" i="2"/>
  <c r="BZ5" i="2"/>
  <c r="BF15" i="2"/>
  <c r="CC75" i="2"/>
  <c r="CL75" i="2"/>
  <c r="CK75" i="2"/>
  <c r="BF31" i="2"/>
  <c r="BF28" i="2"/>
  <c r="CD31" i="2"/>
  <c r="BF56" i="2"/>
  <c r="BF53" i="2"/>
  <c r="CA75" i="2"/>
  <c r="BG16" i="2"/>
  <c r="AV29" i="2"/>
  <c r="BJ29" i="2" s="1"/>
  <c r="AV85" i="2"/>
  <c r="BJ85" i="2" s="1"/>
  <c r="AZ85" i="2"/>
  <c r="BN85" i="2" s="1"/>
  <c r="BD85" i="2"/>
  <c r="BR85" i="2" s="1"/>
  <c r="AV97" i="2"/>
  <c r="BJ97" i="2" s="1"/>
  <c r="AZ97" i="2"/>
  <c r="BN97" i="2" s="1"/>
  <c r="BD97" i="2"/>
  <c r="BR97" i="2" s="1"/>
  <c r="AZ59" i="2"/>
  <c r="BN59" i="2" s="1"/>
  <c r="BA29" i="2"/>
  <c r="BO29" i="2" s="1"/>
  <c r="AW100" i="2"/>
  <c r="BK100" i="2" s="1"/>
  <c r="BA100" i="2"/>
  <c r="BO100" i="2" s="1"/>
  <c r="AX46" i="2"/>
  <c r="BL46" i="2" s="1"/>
  <c r="BB46" i="2"/>
  <c r="BP46" i="2" s="1"/>
  <c r="AX88" i="2"/>
  <c r="BL88" i="2" s="1"/>
  <c r="BB88" i="2"/>
  <c r="BP88" i="2" s="1"/>
  <c r="AV37" i="2"/>
  <c r="BJ37" i="2" s="1"/>
  <c r="AX77" i="2"/>
  <c r="BL77" i="2" s="1"/>
  <c r="AU55" i="2"/>
  <c r="BI55" i="2" s="1"/>
  <c r="AY55" i="2"/>
  <c r="BM55" i="2" s="1"/>
  <c r="BC55" i="2"/>
  <c r="BQ55" i="2" s="1"/>
  <c r="AV24" i="2"/>
  <c r="BJ24" i="2" s="1"/>
  <c r="BD24" i="2"/>
  <c r="BR24" i="2" s="1"/>
  <c r="AX79" i="2"/>
  <c r="BL79" i="2" s="1"/>
  <c r="BB79" i="2"/>
  <c r="BP79" i="2" s="1"/>
  <c r="AV79" i="2"/>
  <c r="BJ79" i="2" s="1"/>
  <c r="AZ79" i="2"/>
  <c r="BN79" i="2" s="1"/>
  <c r="BD79" i="2"/>
  <c r="BR79" i="2" s="1"/>
  <c r="AW83" i="2"/>
  <c r="BK83" i="2" s="1"/>
  <c r="BA83" i="2"/>
  <c r="BO83" i="2" s="1"/>
  <c r="AW85" i="2"/>
  <c r="BK85" i="2" s="1"/>
  <c r="BA85" i="2"/>
  <c r="BO85" i="2" s="1"/>
  <c r="AY85" i="2"/>
  <c r="BM85" i="2" s="1"/>
  <c r="AU88" i="2"/>
  <c r="BI88" i="2" s="1"/>
  <c r="AY88" i="2"/>
  <c r="BM88" i="2" s="1"/>
  <c r="BC88" i="2"/>
  <c r="BQ88" i="2" s="1"/>
  <c r="AU37" i="2"/>
  <c r="BI37" i="2" s="1"/>
  <c r="AY37" i="2"/>
  <c r="BM37" i="2" s="1"/>
  <c r="BC37" i="2"/>
  <c r="BQ37" i="2" s="1"/>
  <c r="AV82" i="2"/>
  <c r="BJ82" i="2" s="1"/>
  <c r="AZ82" i="2"/>
  <c r="BN82" i="2" s="1"/>
  <c r="BD82" i="2"/>
  <c r="BR82" i="2" s="1"/>
  <c r="AX93" i="2"/>
  <c r="BL93" i="2" s="1"/>
  <c r="BB93" i="2"/>
  <c r="BP93" i="2" s="1"/>
  <c r="AW82" i="2"/>
  <c r="BK82" i="2" s="1"/>
  <c r="BA82" i="2"/>
  <c r="BO82" i="2" s="1"/>
  <c r="AV60" i="2"/>
  <c r="BJ60" i="2" s="1"/>
  <c r="AX20" i="2"/>
  <c r="BL20" i="2" s="1"/>
  <c r="BB20" i="2"/>
  <c r="BP20" i="2" s="1"/>
  <c r="BC29" i="2"/>
  <c r="BQ29" i="2" s="1"/>
  <c r="AW29" i="2"/>
  <c r="BK29" i="2" s="1"/>
  <c r="AW24" i="2"/>
  <c r="BK24" i="2" s="1"/>
  <c r="BA24" i="2"/>
  <c r="BO24" i="2" s="1"/>
  <c r="AU79" i="2"/>
  <c r="AY79" i="2"/>
  <c r="BM79" i="2" s="1"/>
  <c r="BC79" i="2"/>
  <c r="BA79" i="2"/>
  <c r="BO79" i="2" s="1"/>
  <c r="BB83" i="2"/>
  <c r="BP83" i="2" s="1"/>
  <c r="AZ46" i="2"/>
  <c r="BN46" i="2" s="1"/>
  <c r="AV100" i="2"/>
  <c r="BJ100" i="2" s="1"/>
  <c r="AZ100" i="2"/>
  <c r="BN100" i="2" s="1"/>
  <c r="BD100" i="2"/>
  <c r="BR100" i="2" s="1"/>
  <c r="AZ88" i="2"/>
  <c r="BN88" i="2" s="1"/>
  <c r="AZ37" i="2"/>
  <c r="BN37" i="2" s="1"/>
  <c r="BD37" i="2"/>
  <c r="BR37" i="2" s="1"/>
  <c r="AU97" i="2"/>
  <c r="BI97" i="2" s="1"/>
  <c r="AY97" i="2"/>
  <c r="BC97" i="2"/>
  <c r="BQ97" i="2" s="1"/>
  <c r="AX59" i="2"/>
  <c r="BL59" i="2" s="1"/>
  <c r="BB59" i="2"/>
  <c r="BP59" i="2" s="1"/>
  <c r="AZ20" i="2"/>
  <c r="BN20" i="2" s="1"/>
  <c r="BD20" i="2"/>
  <c r="BR20" i="2" s="1"/>
  <c r="AW79" i="2"/>
  <c r="BK79" i="2" s="1"/>
  <c r="AW93" i="2"/>
  <c r="BA93" i="2"/>
  <c r="BO93" i="2" s="1"/>
  <c r="AW84" i="2"/>
  <c r="BK84" i="2" s="1"/>
  <c r="BA84" i="2"/>
  <c r="BO84" i="2" s="1"/>
  <c r="AZ29" i="2"/>
  <c r="BN29" i="2" s="1"/>
  <c r="BD29" i="2"/>
  <c r="BR29" i="2" s="1"/>
  <c r="AW77" i="2"/>
  <c r="BK77" i="2" s="1"/>
  <c r="BA77" i="2"/>
  <c r="BO77" i="2" s="1"/>
  <c r="AY100" i="2"/>
  <c r="BM100" i="2" s="1"/>
  <c r="BB82" i="2"/>
  <c r="AW60" i="2"/>
  <c r="BK60" i="2" s="1"/>
  <c r="BA60" i="2"/>
  <c r="BO60" i="2" s="1"/>
  <c r="AX85" i="2"/>
  <c r="BL85" i="2" s="1"/>
  <c r="BB85" i="2"/>
  <c r="BP85" i="2" s="1"/>
  <c r="AU46" i="2"/>
  <c r="BI46" i="2" s="1"/>
  <c r="AY46" i="2"/>
  <c r="BM46" i="2" s="1"/>
  <c r="BC46" i="2"/>
  <c r="BQ46" i="2" s="1"/>
  <c r="AV88" i="2"/>
  <c r="BJ88" i="2" s="1"/>
  <c r="BD88" i="2"/>
  <c r="AV59" i="2"/>
  <c r="BJ59" i="2" s="1"/>
  <c r="BD59" i="2"/>
  <c r="BR59" i="2" s="1"/>
  <c r="AU82" i="2"/>
  <c r="BI82" i="2" s="1"/>
  <c r="AY82" i="2"/>
  <c r="BM82" i="2" s="1"/>
  <c r="BC82" i="2"/>
  <c r="BQ82" i="2" s="1"/>
  <c r="AX60" i="2"/>
  <c r="BL60" i="2" s="1"/>
  <c r="BB60" i="2"/>
  <c r="BP60" i="2" s="1"/>
  <c r="AZ60" i="2"/>
  <c r="BN60" i="2" s="1"/>
  <c r="BD60" i="2"/>
  <c r="BR60" i="2" s="1"/>
  <c r="AV55" i="2"/>
  <c r="BJ55" i="2" s="1"/>
  <c r="AW20" i="2"/>
  <c r="BK20" i="2" s="1"/>
  <c r="AY20" i="2"/>
  <c r="AY29" i="2"/>
  <c r="BM29" i="2" s="1"/>
  <c r="BB77" i="2"/>
  <c r="BP77" i="2" s="1"/>
  <c r="AZ77" i="2"/>
  <c r="BN77" i="2" s="1"/>
  <c r="BD77" i="2"/>
  <c r="BR77" i="2" s="1"/>
  <c r="AV83" i="2"/>
  <c r="BJ83" i="2" s="1"/>
  <c r="AZ83" i="2"/>
  <c r="BN83" i="2" s="1"/>
  <c r="BD83" i="2"/>
  <c r="BR83" i="2" s="1"/>
  <c r="AX83" i="2"/>
  <c r="BL83" i="2" s="1"/>
  <c r="AU85" i="2"/>
  <c r="BI85" i="2" s="1"/>
  <c r="BC85" i="2"/>
  <c r="BQ85" i="2" s="1"/>
  <c r="AV46" i="2"/>
  <c r="BJ46" i="2" s="1"/>
  <c r="BD46" i="2"/>
  <c r="BR46" i="2" s="1"/>
  <c r="AU100" i="2"/>
  <c r="BI100" i="2" s="1"/>
  <c r="BC100" i="2"/>
  <c r="BQ100" i="2" s="1"/>
  <c r="AW88" i="2"/>
  <c r="BK88" i="2" s="1"/>
  <c r="BA88" i="2"/>
  <c r="BO88" i="2" s="1"/>
  <c r="AU60" i="2"/>
  <c r="BI60" i="2" s="1"/>
  <c r="AY60" i="2"/>
  <c r="BM60" i="2" s="1"/>
  <c r="BC60" i="2"/>
  <c r="BQ60" i="2" s="1"/>
  <c r="AU24" i="2"/>
  <c r="BI24" i="2" s="1"/>
  <c r="AY24" i="2"/>
  <c r="BM24" i="2" s="1"/>
  <c r="BC24" i="2"/>
  <c r="BQ24" i="2" s="1"/>
  <c r="AW55" i="2"/>
  <c r="BA55" i="2"/>
  <c r="BO55" i="2" s="1"/>
  <c r="AX29" i="2"/>
  <c r="BL29" i="2" s="1"/>
  <c r="BB29" i="2"/>
  <c r="BP29" i="2" s="1"/>
  <c r="AX24" i="2"/>
  <c r="BL24" i="2" s="1"/>
  <c r="BB24" i="2"/>
  <c r="BP24" i="2" s="1"/>
  <c r="AV77" i="2"/>
  <c r="BJ77" i="2" s="1"/>
  <c r="AU77" i="2"/>
  <c r="BI77" i="2" s="1"/>
  <c r="AY77" i="2"/>
  <c r="BM77" i="2" s="1"/>
  <c r="BC77" i="2"/>
  <c r="BQ77" i="2" s="1"/>
  <c r="AW37" i="2"/>
  <c r="BK37" i="2" s="1"/>
  <c r="BA37" i="2"/>
  <c r="BO37" i="2" s="1"/>
  <c r="AW59" i="2"/>
  <c r="BK59" i="2" s="1"/>
  <c r="BA59" i="2"/>
  <c r="BO59" i="2" s="1"/>
  <c r="AU83" i="2"/>
  <c r="BI83" i="2" s="1"/>
  <c r="AY83" i="2"/>
  <c r="BM83" i="2" s="1"/>
  <c r="BC83" i="2"/>
  <c r="BQ83" i="2" s="1"/>
  <c r="AW46" i="2"/>
  <c r="BK46" i="2" s="1"/>
  <c r="BA46" i="2"/>
  <c r="BO46" i="2" s="1"/>
  <c r="AW97" i="2"/>
  <c r="BK97" i="2" s="1"/>
  <c r="BA97" i="2"/>
  <c r="BO97" i="2" s="1"/>
  <c r="AX100" i="2"/>
  <c r="BL100" i="2" s="1"/>
  <c r="BB100" i="2"/>
  <c r="BP100" i="2" s="1"/>
  <c r="AX37" i="2"/>
  <c r="BL37" i="2" s="1"/>
  <c r="BB37" i="2"/>
  <c r="BP37" i="2" s="1"/>
  <c r="AX97" i="2"/>
  <c r="BL97" i="2" s="1"/>
  <c r="BB97" i="2"/>
  <c r="BP97" i="2" s="1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BV59" i="7" l="1"/>
  <c r="BV5" i="7"/>
  <c r="CM92" i="2"/>
  <c r="CO92" i="2" s="1"/>
  <c r="BW59" i="7"/>
  <c r="BW5" i="7"/>
  <c r="CI18" i="2"/>
  <c r="BW87" i="2"/>
  <c r="BV87" i="2"/>
  <c r="BW8" i="2"/>
  <c r="BV8" i="2"/>
  <c r="BW75" i="2"/>
  <c r="BV75" i="2"/>
  <c r="BW92" i="2"/>
  <c r="BV92" i="2"/>
  <c r="BW95" i="2"/>
  <c r="BV95" i="2"/>
  <c r="BW44" i="2"/>
  <c r="BV44" i="2"/>
  <c r="BV80" i="2"/>
  <c r="BW80" i="2"/>
  <c r="BW10" i="2"/>
  <c r="BV10" i="2"/>
  <c r="BW62" i="2"/>
  <c r="BV62" i="2"/>
  <c r="BW16" i="2"/>
  <c r="BV16" i="2"/>
  <c r="BW103" i="2"/>
  <c r="BV103" i="2"/>
  <c r="BW33" i="7"/>
  <c r="BV33" i="7"/>
  <c r="BW92" i="7"/>
  <c r="BV92" i="7"/>
  <c r="BW16" i="7"/>
  <c r="BV16" i="7"/>
  <c r="BW51" i="7"/>
  <c r="BV51" i="7"/>
  <c r="BW28" i="7"/>
  <c r="BV28" i="7"/>
  <c r="BW46" i="7"/>
  <c r="BV46" i="7"/>
  <c r="BW38" i="7"/>
  <c r="BV38" i="7"/>
  <c r="BW56" i="7"/>
  <c r="BV56" i="7"/>
  <c r="BW13" i="7"/>
  <c r="BV13" i="7"/>
  <c r="BW90" i="7"/>
  <c r="BV90" i="7"/>
  <c r="BW18" i="7"/>
  <c r="BV18" i="7"/>
  <c r="BW70" i="7"/>
  <c r="BV70" i="7"/>
  <c r="BW53" i="7"/>
  <c r="BV53" i="7"/>
  <c r="BW42" i="7"/>
  <c r="BV42" i="7"/>
  <c r="BW43" i="7"/>
  <c r="BV43" i="7"/>
  <c r="BW82" i="7"/>
  <c r="BV82" i="7"/>
  <c r="BW26" i="7"/>
  <c r="BV26" i="7"/>
  <c r="BW37" i="7"/>
  <c r="BV37" i="7"/>
  <c r="BW89" i="7"/>
  <c r="BV89" i="7"/>
  <c r="BW15" i="7"/>
  <c r="BV15" i="7"/>
  <c r="BW57" i="7"/>
  <c r="BV57" i="7"/>
  <c r="BW7" i="7"/>
  <c r="BV7" i="7"/>
  <c r="BW50" i="7"/>
  <c r="BV50" i="7"/>
  <c r="BW29" i="7"/>
  <c r="BV29" i="7"/>
  <c r="BW91" i="7"/>
  <c r="BV91" i="7"/>
  <c r="BW67" i="7"/>
  <c r="BV67" i="7"/>
  <c r="BW78" i="7"/>
  <c r="BV78" i="7"/>
  <c r="BW47" i="7"/>
  <c r="BV47" i="7"/>
  <c r="BW22" i="7"/>
  <c r="BV22" i="7"/>
  <c r="BW85" i="7"/>
  <c r="BV85" i="7"/>
  <c r="BW40" i="7"/>
  <c r="BV40" i="7"/>
  <c r="BW55" i="7"/>
  <c r="BV55" i="7"/>
  <c r="BW71" i="7"/>
  <c r="BV71" i="7"/>
  <c r="BW69" i="7"/>
  <c r="BV69" i="7"/>
  <c r="BW17" i="7"/>
  <c r="BV17" i="7"/>
  <c r="BW12" i="7"/>
  <c r="BV12" i="7"/>
  <c r="BW9" i="7"/>
  <c r="BV9" i="7"/>
  <c r="BW65" i="7"/>
  <c r="BV65" i="7"/>
  <c r="BW58" i="7"/>
  <c r="BV58" i="7"/>
  <c r="BW84" i="7"/>
  <c r="BV84" i="7"/>
  <c r="BW62" i="7"/>
  <c r="BV62" i="7"/>
  <c r="BV2" i="7"/>
  <c r="BW63" i="7"/>
  <c r="BV63" i="7"/>
  <c r="BW35" i="7"/>
  <c r="BV35" i="7"/>
  <c r="BW77" i="7"/>
  <c r="BV77" i="7"/>
  <c r="BW31" i="7"/>
  <c r="BV31" i="7"/>
  <c r="BW39" i="7"/>
  <c r="BV39" i="7"/>
  <c r="BW21" i="7"/>
  <c r="BV21" i="7"/>
  <c r="BW74" i="7"/>
  <c r="BV74" i="7"/>
  <c r="BW66" i="7"/>
  <c r="BV66" i="7"/>
  <c r="BW32" i="7"/>
  <c r="BV32" i="7"/>
  <c r="BW72" i="7"/>
  <c r="BV72" i="7"/>
  <c r="BW14" i="7"/>
  <c r="BV14" i="7"/>
  <c r="BW30" i="7"/>
  <c r="BV30" i="7"/>
  <c r="BW60" i="7"/>
  <c r="BV60" i="7"/>
  <c r="BW64" i="7"/>
  <c r="BV64" i="7"/>
  <c r="BW87" i="7"/>
  <c r="BV87" i="7"/>
  <c r="BW41" i="7"/>
  <c r="BV41" i="7"/>
  <c r="BW27" i="7"/>
  <c r="BV27" i="7"/>
  <c r="BW52" i="7"/>
  <c r="BV52" i="7"/>
  <c r="BW4" i="7"/>
  <c r="BV4" i="7"/>
  <c r="BW25" i="7"/>
  <c r="BV25" i="7"/>
  <c r="BW61" i="7"/>
  <c r="BV61" i="7"/>
  <c r="BW6" i="7"/>
  <c r="BV6" i="7"/>
  <c r="BW20" i="7"/>
  <c r="BV20" i="7"/>
  <c r="BW48" i="7"/>
  <c r="BV48" i="7"/>
  <c r="CN18" i="2"/>
  <c r="CO18" i="2" s="1"/>
  <c r="BS18" i="2"/>
  <c r="CH18" i="2"/>
  <c r="BT18" i="2"/>
  <c r="CI92" i="2"/>
  <c r="BS15" i="2"/>
  <c r="CH92" i="2"/>
  <c r="CO4" i="7"/>
  <c r="CO27" i="7"/>
  <c r="CO71" i="7"/>
  <c r="CO64" i="7"/>
  <c r="CO17" i="7"/>
  <c r="CO56" i="7"/>
  <c r="CM95" i="2"/>
  <c r="CO95" i="2" s="1"/>
  <c r="CO47" i="7"/>
  <c r="CO63" i="7"/>
  <c r="CO92" i="7"/>
  <c r="CO58" i="7"/>
  <c r="CO38" i="7"/>
  <c r="CO85" i="7"/>
  <c r="CO16" i="7"/>
  <c r="CO61" i="7"/>
  <c r="CO59" i="7"/>
  <c r="CO43" i="7"/>
  <c r="CO82" i="7"/>
  <c r="CO57" i="7"/>
  <c r="CO40" i="7"/>
  <c r="CO20" i="7"/>
  <c r="CO48" i="7"/>
  <c r="CO50" i="7"/>
  <c r="CO29" i="7"/>
  <c r="CO25" i="7"/>
  <c r="CO35" i="7"/>
  <c r="BT99" i="2"/>
  <c r="BT89" i="2"/>
  <c r="BS48" i="2"/>
  <c r="BT56" i="2"/>
  <c r="BS89" i="2"/>
  <c r="BS2" i="2"/>
  <c r="BT31" i="2"/>
  <c r="BT5" i="2"/>
  <c r="BT39" i="2"/>
  <c r="BT15" i="2"/>
  <c r="BS53" i="2"/>
  <c r="BS59" i="2"/>
  <c r="BT37" i="2"/>
  <c r="BS100" i="2"/>
  <c r="BS45" i="2"/>
  <c r="BT45" i="2"/>
  <c r="BT9" i="2"/>
  <c r="BT77" i="2"/>
  <c r="BT24" i="2"/>
  <c r="BS56" i="2"/>
  <c r="BS99" i="2"/>
  <c r="BS39" i="2"/>
  <c r="BS83" i="2"/>
  <c r="BS37" i="2"/>
  <c r="BT100" i="2"/>
  <c r="BT85" i="2"/>
  <c r="CL88" i="2"/>
  <c r="BR88" i="2"/>
  <c r="BS88" i="2" s="1"/>
  <c r="BS46" i="2"/>
  <c r="BT60" i="2"/>
  <c r="CA93" i="2"/>
  <c r="BK93" i="2"/>
  <c r="CL97" i="2"/>
  <c r="BM97" i="2"/>
  <c r="BT97" i="2" s="1"/>
  <c r="BS29" i="2"/>
  <c r="BS85" i="2"/>
  <c r="BT59" i="2"/>
  <c r="BT34" i="2"/>
  <c r="BS9" i="2"/>
  <c r="BS28" i="2"/>
  <c r="BS31" i="2"/>
  <c r="BS34" i="2"/>
  <c r="CA55" i="2"/>
  <c r="BK55" i="2"/>
  <c r="BT55" i="2" s="1"/>
  <c r="BS68" i="2"/>
  <c r="BT68" i="2"/>
  <c r="BS5" i="2"/>
  <c r="BT53" i="2"/>
  <c r="BS60" i="2"/>
  <c r="CG79" i="2"/>
  <c r="BQ79" i="2"/>
  <c r="CL93" i="2"/>
  <c r="BM93" i="2"/>
  <c r="BT46" i="2"/>
  <c r="BS24" i="2"/>
  <c r="BT83" i="2"/>
  <c r="CK20" i="2"/>
  <c r="BM20" i="2"/>
  <c r="CE82" i="2"/>
  <c r="BP82" i="2"/>
  <c r="BS82" i="2" s="1"/>
  <c r="BS77" i="2"/>
  <c r="BT84" i="2"/>
  <c r="BY79" i="2"/>
  <c r="BI79" i="2"/>
  <c r="BY20" i="2"/>
  <c r="BJ20" i="2"/>
  <c r="BT29" i="2"/>
  <c r="BS84" i="2"/>
  <c r="BT2" i="2"/>
  <c r="BT48" i="2"/>
  <c r="BT28" i="2"/>
  <c r="CN89" i="2"/>
  <c r="CO89" i="2" s="1"/>
  <c r="BY84" i="2"/>
  <c r="BZ29" i="2"/>
  <c r="CI44" i="2"/>
  <c r="CG84" i="2"/>
  <c r="CH9" i="2"/>
  <c r="CI5" i="2"/>
  <c r="BZ100" i="2"/>
  <c r="CF88" i="2"/>
  <c r="CD100" i="2"/>
  <c r="CI68" i="2"/>
  <c r="CB83" i="2"/>
  <c r="CF82" i="2"/>
  <c r="CC88" i="2"/>
  <c r="CG59" i="2"/>
  <c r="CG93" i="2"/>
  <c r="CF59" i="2"/>
  <c r="CH89" i="2"/>
  <c r="CA88" i="2"/>
  <c r="CG29" i="2"/>
  <c r="CB59" i="2"/>
  <c r="CE20" i="2"/>
  <c r="CL85" i="2"/>
  <c r="CI99" i="2"/>
  <c r="CF55" i="2"/>
  <c r="CF84" i="2"/>
  <c r="CL84" i="2"/>
  <c r="BY93" i="2"/>
  <c r="CF37" i="2"/>
  <c r="CG77" i="2"/>
  <c r="CF29" i="2"/>
  <c r="CK93" i="2"/>
  <c r="CG100" i="2"/>
  <c r="CG85" i="2"/>
  <c r="CD83" i="2"/>
  <c r="CE77" i="2"/>
  <c r="CL46" i="2"/>
  <c r="CD20" i="2"/>
  <c r="CG97" i="2"/>
  <c r="BZ24" i="2"/>
  <c r="CF93" i="2"/>
  <c r="CL55" i="2"/>
  <c r="CI87" i="2"/>
  <c r="CN5" i="2"/>
  <c r="CO5" i="2" s="1"/>
  <c r="CH2" i="2"/>
  <c r="CL59" i="2"/>
  <c r="CN44" i="2"/>
  <c r="CO44" i="2" s="1"/>
  <c r="CE55" i="2"/>
  <c r="CC93" i="2"/>
  <c r="CE84" i="2"/>
  <c r="CM75" i="2"/>
  <c r="CO75" i="2" s="1"/>
  <c r="CI8" i="2"/>
  <c r="CK59" i="2"/>
  <c r="CH10" i="2"/>
  <c r="CD88" i="2"/>
  <c r="CB93" i="2"/>
  <c r="CC59" i="2"/>
  <c r="CM80" i="2"/>
  <c r="CO80" i="2" s="1"/>
  <c r="CH99" i="2"/>
  <c r="CB84" i="2"/>
  <c r="CI9" i="2"/>
  <c r="BY29" i="2"/>
  <c r="CK84" i="2"/>
  <c r="CI2" i="2"/>
  <c r="CC84" i="2"/>
  <c r="CF46" i="2"/>
  <c r="CH45" i="2"/>
  <c r="CE46" i="2"/>
  <c r="CC100" i="2"/>
  <c r="BY37" i="2"/>
  <c r="CI89" i="2"/>
  <c r="CH8" i="2"/>
  <c r="CN16" i="2"/>
  <c r="CO16" i="2" s="1"/>
  <c r="BY59" i="2"/>
  <c r="CK100" i="2"/>
  <c r="CK29" i="2"/>
  <c r="BZ85" i="2"/>
  <c r="CI10" i="2"/>
  <c r="CI34" i="2"/>
  <c r="CB100" i="2"/>
  <c r="CG83" i="2"/>
  <c r="CA59" i="2"/>
  <c r="CE88" i="2"/>
  <c r="CC20" i="2"/>
  <c r="CE85" i="2"/>
  <c r="CA84" i="2"/>
  <c r="CA79" i="2"/>
  <c r="CK88" i="2"/>
  <c r="CH31" i="2"/>
  <c r="CH5" i="2"/>
  <c r="CH44" i="2"/>
  <c r="CN68" i="2"/>
  <c r="CO68" i="2" s="1"/>
  <c r="CN8" i="2"/>
  <c r="CO8" i="2" s="1"/>
  <c r="CI48" i="2"/>
  <c r="CI95" i="2"/>
  <c r="CH56" i="2"/>
  <c r="CN9" i="2"/>
  <c r="CM9" i="2"/>
  <c r="CA46" i="2"/>
  <c r="CC46" i="2"/>
  <c r="CA85" i="2"/>
  <c r="CD29" i="2"/>
  <c r="BZ84" i="2"/>
  <c r="CH34" i="2"/>
  <c r="CN39" i="2"/>
  <c r="CO39" i="2" s="1"/>
  <c r="CH28" i="2"/>
  <c r="CI45" i="2"/>
  <c r="CN34" i="2"/>
  <c r="CM34" i="2"/>
  <c r="CB29" i="2"/>
  <c r="BY46" i="2"/>
  <c r="CL37" i="2"/>
  <c r="CC97" i="2"/>
  <c r="CD85" i="2"/>
  <c r="CH68" i="2"/>
  <c r="CI56" i="2"/>
  <c r="CH95" i="2"/>
  <c r="CM2" i="2"/>
  <c r="CN2" i="2"/>
  <c r="CB97" i="2"/>
  <c r="CD24" i="2"/>
  <c r="CA82" i="2"/>
  <c r="CD82" i="2"/>
  <c r="CG55" i="2"/>
  <c r="CI75" i="2"/>
  <c r="CI28" i="2"/>
  <c r="CM53" i="2"/>
  <c r="CN53" i="2"/>
  <c r="CM48" i="2"/>
  <c r="CN48" i="2"/>
  <c r="CI31" i="2"/>
  <c r="CH87" i="2"/>
  <c r="CH75" i="2"/>
  <c r="CM87" i="2"/>
  <c r="CN87" i="2"/>
  <c r="CN15" i="2"/>
  <c r="CM15" i="2"/>
  <c r="CH39" i="2"/>
  <c r="CI39" i="2"/>
  <c r="CI80" i="2"/>
  <c r="CH80" i="2"/>
  <c r="CN99" i="2"/>
  <c r="CM99" i="2"/>
  <c r="CN45" i="2"/>
  <c r="CM45" i="2"/>
  <c r="CN28" i="2"/>
  <c r="CM28" i="2"/>
  <c r="CN10" i="2"/>
  <c r="CM10" i="2"/>
  <c r="CH16" i="2"/>
  <c r="CI16" i="2"/>
  <c r="CI53" i="2"/>
  <c r="CH53" i="2"/>
  <c r="CH48" i="2"/>
  <c r="CM56" i="2"/>
  <c r="CN56" i="2"/>
  <c r="CM31" i="2"/>
  <c r="CN31" i="2"/>
  <c r="CH15" i="2"/>
  <c r="CI15" i="2"/>
  <c r="CK37" i="2"/>
  <c r="CG82" i="2"/>
  <c r="CL29" i="2"/>
  <c r="BY100" i="2"/>
  <c r="CG60" i="2"/>
  <c r="CK85" i="2"/>
  <c r="BZ83" i="2"/>
  <c r="CG88" i="2"/>
  <c r="CC79" i="2"/>
  <c r="CB46" i="2"/>
  <c r="CA77" i="2"/>
  <c r="CG37" i="2"/>
  <c r="CB88" i="2"/>
  <c r="CE83" i="2"/>
  <c r="CF97" i="2"/>
  <c r="CF100" i="2"/>
  <c r="CD37" i="2"/>
  <c r="CB55" i="2"/>
  <c r="CK46" i="2"/>
  <c r="CD79" i="2"/>
  <c r="BG20" i="2"/>
  <c r="BZ79" i="2"/>
  <c r="CK55" i="2"/>
  <c r="CC55" i="2"/>
  <c r="CC82" i="2"/>
  <c r="BZ82" i="2"/>
  <c r="CK97" i="2"/>
  <c r="CL100" i="2"/>
  <c r="CF79" i="2"/>
  <c r="CB85" i="2"/>
  <c r="CF20" i="2"/>
  <c r="CF77" i="2"/>
  <c r="BF82" i="2"/>
  <c r="CN82" i="2" s="1"/>
  <c r="CE60" i="2"/>
  <c r="CB37" i="2"/>
  <c r="BG79" i="2"/>
  <c r="CL79" i="2"/>
  <c r="BY85" i="2"/>
  <c r="CC85" i="2"/>
  <c r="CG24" i="2"/>
  <c r="CL82" i="2"/>
  <c r="CC29" i="2"/>
  <c r="CA83" i="2"/>
  <c r="CA20" i="2"/>
  <c r="CA60" i="2"/>
  <c r="BF20" i="2"/>
  <c r="CN20" i="2" s="1"/>
  <c r="CB79" i="2"/>
  <c r="CE59" i="2"/>
  <c r="CK79" i="2"/>
  <c r="BY82" i="2"/>
  <c r="BY97" i="2"/>
  <c r="CE29" i="2"/>
  <c r="BY55" i="2"/>
  <c r="CD77" i="2"/>
  <c r="BF55" i="2"/>
  <c r="CM55" i="2" s="1"/>
  <c r="BF79" i="2"/>
  <c r="CN79" i="2" s="1"/>
  <c r="CD84" i="2"/>
  <c r="CE79" i="2"/>
  <c r="CC37" i="2"/>
  <c r="CB20" i="2"/>
  <c r="BF84" i="2"/>
  <c r="CN84" i="2" s="1"/>
  <c r="CD60" i="2"/>
  <c r="BZ88" i="2"/>
  <c r="CE93" i="2"/>
  <c r="BF46" i="2"/>
  <c r="CN46" i="2" s="1"/>
  <c r="BY88" i="2"/>
  <c r="BG85" i="2"/>
  <c r="BF29" i="2"/>
  <c r="CG20" i="2"/>
  <c r="BG82" i="2"/>
  <c r="BZ20" i="2"/>
  <c r="CB60" i="2"/>
  <c r="BZ60" i="2"/>
  <c r="BF93" i="2"/>
  <c r="BF85" i="2"/>
  <c r="CK82" i="2"/>
  <c r="CG46" i="2"/>
  <c r="CD93" i="2"/>
  <c r="BF88" i="2"/>
  <c r="CA100" i="2"/>
  <c r="CL20" i="2"/>
  <c r="BG84" i="2"/>
  <c r="CF60" i="2"/>
  <c r="BG93" i="2"/>
  <c r="BZ93" i="2"/>
  <c r="CB82" i="2"/>
  <c r="BG97" i="2"/>
  <c r="CF85" i="2"/>
  <c r="BG88" i="2"/>
  <c r="BZ77" i="2"/>
  <c r="BG59" i="2"/>
  <c r="BY60" i="2"/>
  <c r="BF60" i="2"/>
  <c r="CN60" i="2" s="1"/>
  <c r="CK60" i="2"/>
  <c r="BG60" i="2"/>
  <c r="CA97" i="2"/>
  <c r="CD46" i="2"/>
  <c r="BY83" i="2"/>
  <c r="BG83" i="2"/>
  <c r="BF83" i="2"/>
  <c r="CN83" i="2" s="1"/>
  <c r="CK83" i="2"/>
  <c r="CA37" i="2"/>
  <c r="BF100" i="2"/>
  <c r="BZ37" i="2"/>
  <c r="BG37" i="2"/>
  <c r="BZ97" i="2"/>
  <c r="BZ59" i="2"/>
  <c r="BG46" i="2"/>
  <c r="CF83" i="2"/>
  <c r="BZ55" i="2"/>
  <c r="BG55" i="2"/>
  <c r="CD55" i="2"/>
  <c r="CL77" i="2"/>
  <c r="CC77" i="2"/>
  <c r="BG100" i="2"/>
  <c r="CF24" i="2"/>
  <c r="CE24" i="2"/>
  <c r="CL24" i="2"/>
  <c r="CC24" i="2"/>
  <c r="CA29" i="2"/>
  <c r="CE97" i="2"/>
  <c r="CD97" i="2"/>
  <c r="CL83" i="2"/>
  <c r="CC83" i="2"/>
  <c r="CE37" i="2"/>
  <c r="BF37" i="2"/>
  <c r="CD59" i="2"/>
  <c r="BY77" i="2"/>
  <c r="CK77" i="2"/>
  <c r="BG77" i="2"/>
  <c r="BF77" i="2"/>
  <c r="CN77" i="2" s="1"/>
  <c r="BF59" i="2"/>
  <c r="CE100" i="2"/>
  <c r="CB24" i="2"/>
  <c r="BG29" i="2"/>
  <c r="BZ46" i="2"/>
  <c r="CB77" i="2"/>
  <c r="BY24" i="2"/>
  <c r="CK24" i="2"/>
  <c r="BG24" i="2"/>
  <c r="BF24" i="2"/>
  <c r="CN24" i="2" s="1"/>
  <c r="CA24" i="2"/>
  <c r="CL60" i="2"/>
  <c r="CC60" i="2"/>
  <c r="BF97" i="2"/>
  <c r="BA71" i="2"/>
  <c r="BO71" i="2" s="1"/>
  <c r="AW21" i="2"/>
  <c r="BK21" i="2" s="1"/>
  <c r="AW71" i="2"/>
  <c r="BK71" i="2" s="1"/>
  <c r="BA21" i="2"/>
  <c r="BO21" i="2" s="1"/>
  <c r="AX4" i="2"/>
  <c r="BL4" i="2" s="1"/>
  <c r="BB4" i="2"/>
  <c r="BP4" i="2" s="1"/>
  <c r="AX71" i="2"/>
  <c r="BL71" i="2" s="1"/>
  <c r="BB71" i="2"/>
  <c r="BP71" i="2" s="1"/>
  <c r="AZ71" i="2"/>
  <c r="BN71" i="2" s="1"/>
  <c r="AZ78" i="2"/>
  <c r="BN78" i="2" s="1"/>
  <c r="AV38" i="2"/>
  <c r="BJ38" i="2" s="1"/>
  <c r="AZ38" i="2"/>
  <c r="BN38" i="2" s="1"/>
  <c r="BD38" i="2"/>
  <c r="BR38" i="2" s="1"/>
  <c r="AX38" i="2"/>
  <c r="BL38" i="2" s="1"/>
  <c r="BB38" i="2"/>
  <c r="BP38" i="2" s="1"/>
  <c r="AV101" i="2"/>
  <c r="BJ101" i="2" s="1"/>
  <c r="AZ101" i="2"/>
  <c r="BN101" i="2" s="1"/>
  <c r="BD101" i="2"/>
  <c r="BR101" i="2" s="1"/>
  <c r="AZ43" i="2"/>
  <c r="BN43" i="2" s="1"/>
  <c r="AV17" i="2"/>
  <c r="BJ17" i="2" s="1"/>
  <c r="AX40" i="2"/>
  <c r="BL40" i="2" s="1"/>
  <c r="BB40" i="2"/>
  <c r="BP40" i="2" s="1"/>
  <c r="BD40" i="2"/>
  <c r="BR40" i="2" s="1"/>
  <c r="AU17" i="2"/>
  <c r="BI17" i="2" s="1"/>
  <c r="AY17" i="2"/>
  <c r="BM17" i="2" s="1"/>
  <c r="BC17" i="2"/>
  <c r="BQ17" i="2" s="1"/>
  <c r="AU52" i="2"/>
  <c r="BI52" i="2" s="1"/>
  <c r="AY52" i="2"/>
  <c r="BM52" i="2" s="1"/>
  <c r="BC52" i="2"/>
  <c r="BQ52" i="2" s="1"/>
  <c r="AU4" i="2"/>
  <c r="BI4" i="2" s="1"/>
  <c r="AY4" i="2"/>
  <c r="BM4" i="2" s="1"/>
  <c r="BC4" i="2"/>
  <c r="BQ4" i="2" s="1"/>
  <c r="AU107" i="2"/>
  <c r="BI107" i="2" s="1"/>
  <c r="AY107" i="2"/>
  <c r="BM107" i="2" s="1"/>
  <c r="BC107" i="2"/>
  <c r="BQ107" i="2" s="1"/>
  <c r="AU33" i="2"/>
  <c r="BI33" i="2" s="1"/>
  <c r="AY33" i="2"/>
  <c r="BM33" i="2" s="1"/>
  <c r="BC33" i="2"/>
  <c r="BQ33" i="2" s="1"/>
  <c r="AZ17" i="2"/>
  <c r="BN17" i="2" s="1"/>
  <c r="BD17" i="2"/>
  <c r="BR17" i="2" s="1"/>
  <c r="BB17" i="2"/>
  <c r="BP17" i="2" s="1"/>
  <c r="AX108" i="2"/>
  <c r="BL108" i="2" s="1"/>
  <c r="BB108" i="2"/>
  <c r="BP108" i="2" s="1"/>
  <c r="AV108" i="2"/>
  <c r="BJ108" i="2" s="1"/>
  <c r="AV21" i="2"/>
  <c r="BJ21" i="2" s="1"/>
  <c r="AZ21" i="2"/>
  <c r="BN21" i="2" s="1"/>
  <c r="BD21" i="2"/>
  <c r="BR21" i="2" s="1"/>
  <c r="AX21" i="2"/>
  <c r="BL21" i="2" s="1"/>
  <c r="AV107" i="2"/>
  <c r="BJ107" i="2" s="1"/>
  <c r="AZ107" i="2"/>
  <c r="BN107" i="2" s="1"/>
  <c r="BD107" i="2"/>
  <c r="BR107" i="2" s="1"/>
  <c r="AX107" i="2"/>
  <c r="BL107" i="2" s="1"/>
  <c r="AV33" i="2"/>
  <c r="BJ33" i="2" s="1"/>
  <c r="BD33" i="2"/>
  <c r="BR33" i="2" s="1"/>
  <c r="AZ40" i="2"/>
  <c r="BN40" i="2" s="1"/>
  <c r="AV78" i="2"/>
  <c r="BJ78" i="2" s="1"/>
  <c r="BD78" i="2"/>
  <c r="BR78" i="2" s="1"/>
  <c r="AX78" i="2"/>
  <c r="BL78" i="2" s="1"/>
  <c r="BB78" i="2"/>
  <c r="BP78" i="2" s="1"/>
  <c r="AU108" i="2"/>
  <c r="BI108" i="2" s="1"/>
  <c r="AY108" i="2"/>
  <c r="BM108" i="2" s="1"/>
  <c r="BC108" i="2"/>
  <c r="BQ108" i="2" s="1"/>
  <c r="AU38" i="2"/>
  <c r="BI38" i="2" s="1"/>
  <c r="AY38" i="2"/>
  <c r="BM38" i="2" s="1"/>
  <c r="BC38" i="2"/>
  <c r="BQ38" i="2" s="1"/>
  <c r="AU101" i="2"/>
  <c r="BI101" i="2" s="1"/>
  <c r="AY101" i="2"/>
  <c r="BC101" i="2"/>
  <c r="AX43" i="2"/>
  <c r="BL43" i="2" s="1"/>
  <c r="BB43" i="2"/>
  <c r="BP43" i="2" s="1"/>
  <c r="AV4" i="2"/>
  <c r="BJ4" i="2" s="1"/>
  <c r="AZ4" i="2"/>
  <c r="BN4" i="2" s="1"/>
  <c r="BD4" i="2"/>
  <c r="BR4" i="2" s="1"/>
  <c r="AU71" i="2"/>
  <c r="BI71" i="2" s="1"/>
  <c r="AY71" i="2"/>
  <c r="BM71" i="2" s="1"/>
  <c r="BC71" i="2"/>
  <c r="BQ71" i="2" s="1"/>
  <c r="BB21" i="2"/>
  <c r="BP21" i="2" s="1"/>
  <c r="AW107" i="2"/>
  <c r="BK107" i="2" s="1"/>
  <c r="BA107" i="2"/>
  <c r="BO107" i="2" s="1"/>
  <c r="AW33" i="2"/>
  <c r="BK33" i="2" s="1"/>
  <c r="BA33" i="2"/>
  <c r="BO33" i="2" s="1"/>
  <c r="AW4" i="2"/>
  <c r="BK4" i="2" s="1"/>
  <c r="BA4" i="2"/>
  <c r="BO4" i="2" s="1"/>
  <c r="AV71" i="2"/>
  <c r="BJ71" i="2" s="1"/>
  <c r="BD71" i="2"/>
  <c r="BR71" i="2" s="1"/>
  <c r="AU21" i="2"/>
  <c r="BI21" i="2" s="1"/>
  <c r="AY21" i="2"/>
  <c r="BM21" i="2" s="1"/>
  <c r="BC21" i="2"/>
  <c r="BQ21" i="2" s="1"/>
  <c r="BB107" i="2"/>
  <c r="BP107" i="2" s="1"/>
  <c r="AX33" i="2"/>
  <c r="BL33" i="2" s="1"/>
  <c r="BB33" i="2"/>
  <c r="BP33" i="2" s="1"/>
  <c r="AZ33" i="2"/>
  <c r="BN33" i="2" s="1"/>
  <c r="AU40" i="2"/>
  <c r="BI40" i="2" s="1"/>
  <c r="AY40" i="2"/>
  <c r="BM40" i="2" s="1"/>
  <c r="BC40" i="2"/>
  <c r="BQ40" i="2" s="1"/>
  <c r="BD108" i="2"/>
  <c r="BR108" i="2" s="1"/>
  <c r="AW38" i="2"/>
  <c r="BK38" i="2" s="1"/>
  <c r="BA38" i="2"/>
  <c r="BO38" i="2" s="1"/>
  <c r="AV52" i="2"/>
  <c r="BJ52" i="2" s="1"/>
  <c r="AZ52" i="2"/>
  <c r="BN52" i="2" s="1"/>
  <c r="BD52" i="2"/>
  <c r="BR52" i="2" s="1"/>
  <c r="AU43" i="2"/>
  <c r="BI43" i="2" s="1"/>
  <c r="AY43" i="2"/>
  <c r="BM43" i="2" s="1"/>
  <c r="BC43" i="2"/>
  <c r="BQ43" i="2" s="1"/>
  <c r="AV40" i="2"/>
  <c r="BJ40" i="2" s="1"/>
  <c r="AU78" i="2"/>
  <c r="BI78" i="2" s="1"/>
  <c r="AY78" i="2"/>
  <c r="BM78" i="2" s="1"/>
  <c r="BC78" i="2"/>
  <c r="BQ78" i="2" s="1"/>
  <c r="AW108" i="2"/>
  <c r="BK108" i="2" s="1"/>
  <c r="BA108" i="2"/>
  <c r="BO108" i="2" s="1"/>
  <c r="AX101" i="2"/>
  <c r="BL101" i="2" s="1"/>
  <c r="BB101" i="2"/>
  <c r="BP101" i="2" s="1"/>
  <c r="AW52" i="2"/>
  <c r="BK52" i="2" s="1"/>
  <c r="BA52" i="2"/>
  <c r="BO52" i="2" s="1"/>
  <c r="AV43" i="2"/>
  <c r="BJ43" i="2" s="1"/>
  <c r="BD43" i="2"/>
  <c r="BR43" i="2" s="1"/>
  <c r="AX17" i="2"/>
  <c r="BL17" i="2" s="1"/>
  <c r="AW17" i="2"/>
  <c r="BK17" i="2" s="1"/>
  <c r="BA17" i="2"/>
  <c r="BO17" i="2" s="1"/>
  <c r="AZ108" i="2"/>
  <c r="BN108" i="2" s="1"/>
  <c r="AW40" i="2"/>
  <c r="BK40" i="2" s="1"/>
  <c r="BA40" i="2"/>
  <c r="BO40" i="2" s="1"/>
  <c r="AW78" i="2"/>
  <c r="BK78" i="2" s="1"/>
  <c r="BA78" i="2"/>
  <c r="BO78" i="2" s="1"/>
  <c r="AX52" i="2"/>
  <c r="BL52" i="2" s="1"/>
  <c r="BB52" i="2"/>
  <c r="BP52" i="2" s="1"/>
  <c r="AW101" i="2"/>
  <c r="BK101" i="2" s="1"/>
  <c r="BA101" i="2"/>
  <c r="BO101" i="2" s="1"/>
  <c r="AW43" i="2"/>
  <c r="BK43" i="2" s="1"/>
  <c r="BA43" i="2"/>
  <c r="BO43" i="2" s="1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CM83" i="2" l="1"/>
  <c r="CO83" i="2" s="1"/>
  <c r="BW84" i="2"/>
  <c r="BV84" i="2"/>
  <c r="BW31" i="2"/>
  <c r="BV31" i="2"/>
  <c r="BW46" i="2"/>
  <c r="BV46" i="2"/>
  <c r="BW39" i="2"/>
  <c r="BV39" i="2"/>
  <c r="BV59" i="2"/>
  <c r="BW59" i="2"/>
  <c r="BW60" i="2"/>
  <c r="BV60" i="2"/>
  <c r="BV68" i="2"/>
  <c r="BW68" i="2"/>
  <c r="BV28" i="2"/>
  <c r="BW28" i="2"/>
  <c r="BW85" i="2"/>
  <c r="BV85" i="2"/>
  <c r="BW37" i="2"/>
  <c r="BV37" i="2"/>
  <c r="BW99" i="2"/>
  <c r="BV99" i="2"/>
  <c r="BW45" i="2"/>
  <c r="BV45" i="2"/>
  <c r="BW53" i="2"/>
  <c r="BV53" i="2"/>
  <c r="BW15" i="2"/>
  <c r="BV15" i="2"/>
  <c r="BW18" i="2"/>
  <c r="BV18" i="2"/>
  <c r="BW34" i="2"/>
  <c r="BV34" i="2"/>
  <c r="BW9" i="2"/>
  <c r="BV9" i="2"/>
  <c r="BW29" i="2"/>
  <c r="BV29" i="2"/>
  <c r="BW83" i="2"/>
  <c r="BV83" i="2"/>
  <c r="BV56" i="2"/>
  <c r="BW56" i="2"/>
  <c r="BW100" i="2"/>
  <c r="BV100" i="2"/>
  <c r="BW2" i="2"/>
  <c r="BV2" i="2"/>
  <c r="BW48" i="2"/>
  <c r="BV48" i="2"/>
  <c r="BW77" i="2"/>
  <c r="BV77" i="2"/>
  <c r="BW24" i="2"/>
  <c r="BV24" i="2"/>
  <c r="BW5" i="2"/>
  <c r="BV5" i="2"/>
  <c r="BV89" i="2"/>
  <c r="BW89" i="2"/>
  <c r="BS79" i="2"/>
  <c r="BT88" i="2"/>
  <c r="BW88" i="2" s="1"/>
  <c r="BT93" i="2"/>
  <c r="BT79" i="2"/>
  <c r="BT82" i="2"/>
  <c r="BW82" i="2" s="1"/>
  <c r="BS43" i="2"/>
  <c r="BT52" i="2"/>
  <c r="BS107" i="2"/>
  <c r="BT71" i="2"/>
  <c r="BS55" i="2"/>
  <c r="BT4" i="2"/>
  <c r="BT38" i="2"/>
  <c r="CG101" i="2"/>
  <c r="BQ101" i="2"/>
  <c r="BT17" i="2"/>
  <c r="BS78" i="2"/>
  <c r="CC101" i="2"/>
  <c r="BM101" i="2"/>
  <c r="BS101" i="2" s="1"/>
  <c r="BT108" i="2"/>
  <c r="BT33" i="2"/>
  <c r="BS17" i="2"/>
  <c r="BS21" i="2"/>
  <c r="BS20" i="2"/>
  <c r="BT20" i="2"/>
  <c r="BS93" i="2"/>
  <c r="BS97" i="2"/>
  <c r="BT43" i="2"/>
  <c r="BT78" i="2"/>
  <c r="BT40" i="2"/>
  <c r="BS33" i="2"/>
  <c r="BS40" i="2"/>
  <c r="BS108" i="2"/>
  <c r="BT21" i="2"/>
  <c r="BS4" i="2"/>
  <c r="BT107" i="2"/>
  <c r="BS71" i="2"/>
  <c r="BS38" i="2"/>
  <c r="BS52" i="2"/>
  <c r="CO9" i="2"/>
  <c r="CH84" i="2"/>
  <c r="CI84" i="2"/>
  <c r="CO56" i="2"/>
  <c r="CM82" i="2"/>
  <c r="CO82" i="2" s="1"/>
  <c r="CI88" i="2"/>
  <c r="CB38" i="2"/>
  <c r="CC78" i="2"/>
  <c r="CO87" i="2"/>
  <c r="CO2" i="2"/>
  <c r="AU12" i="2"/>
  <c r="BI12" i="2" s="1"/>
  <c r="CH79" i="2"/>
  <c r="CO48" i="2"/>
  <c r="CA71" i="2"/>
  <c r="CO34" i="2"/>
  <c r="CO31" i="2"/>
  <c r="CO28" i="2"/>
  <c r="CO99" i="2"/>
  <c r="CO10" i="2"/>
  <c r="CO15" i="2"/>
  <c r="CO45" i="2"/>
  <c r="CO53" i="2"/>
  <c r="CI79" i="2"/>
  <c r="CH93" i="2"/>
  <c r="CA33" i="2"/>
  <c r="CL71" i="2"/>
  <c r="CM77" i="2"/>
  <c r="CO77" i="2" s="1"/>
  <c r="BY78" i="2"/>
  <c r="CG40" i="2"/>
  <c r="CA107" i="2"/>
  <c r="CC17" i="2"/>
  <c r="CI55" i="2"/>
  <c r="CM20" i="2"/>
  <c r="CO20" i="2" s="1"/>
  <c r="CC40" i="2"/>
  <c r="CM46" i="2"/>
  <c r="CO46" i="2" s="1"/>
  <c r="CH20" i="2"/>
  <c r="CI85" i="2"/>
  <c r="CI59" i="2"/>
  <c r="CI100" i="2"/>
  <c r="CH55" i="2"/>
  <c r="CI93" i="2"/>
  <c r="CH85" i="2"/>
  <c r="CI37" i="2"/>
  <c r="CL21" i="2"/>
  <c r="CE4" i="2"/>
  <c r="CE21" i="2"/>
  <c r="CC4" i="2"/>
  <c r="CD21" i="2"/>
  <c r="CH29" i="2"/>
  <c r="CM84" i="2"/>
  <c r="CO84" i="2" s="1"/>
  <c r="CI20" i="2"/>
  <c r="CE108" i="2"/>
  <c r="BZ4" i="2"/>
  <c r="CH46" i="2"/>
  <c r="CN55" i="2"/>
  <c r="CO55" i="2" s="1"/>
  <c r="CI82" i="2"/>
  <c r="CH88" i="2"/>
  <c r="CE101" i="2"/>
  <c r="CE78" i="2"/>
  <c r="CB71" i="2"/>
  <c r="CL108" i="2"/>
  <c r="CL17" i="2"/>
  <c r="CE71" i="2"/>
  <c r="CM79" i="2"/>
  <c r="CO79" i="2" s="1"/>
  <c r="CI97" i="2"/>
  <c r="CM88" i="2"/>
  <c r="CN88" i="2"/>
  <c r="AU19" i="2"/>
  <c r="BI19" i="2" s="1"/>
  <c r="AU26" i="2"/>
  <c r="BI26" i="2" s="1"/>
  <c r="AU30" i="2"/>
  <c r="BI30" i="2" s="1"/>
  <c r="AU47" i="2"/>
  <c r="BI47" i="2" s="1"/>
  <c r="AU67" i="2"/>
  <c r="BI67" i="2" s="1"/>
  <c r="CK108" i="2"/>
  <c r="BY43" i="2"/>
  <c r="CG52" i="2"/>
  <c r="CB40" i="2"/>
  <c r="BZ71" i="2"/>
  <c r="CC38" i="2"/>
  <c r="BY108" i="2"/>
  <c r="CH82" i="2"/>
  <c r="CM85" i="2"/>
  <c r="CN85" i="2"/>
  <c r="CM29" i="2"/>
  <c r="CN29" i="2"/>
  <c r="CF52" i="2"/>
  <c r="BZ17" i="2"/>
  <c r="CK17" i="2"/>
  <c r="CB17" i="2"/>
  <c r="CK78" i="2"/>
  <c r="BY38" i="2"/>
  <c r="CI46" i="2"/>
  <c r="CN93" i="2"/>
  <c r="CM93" i="2"/>
  <c r="CA43" i="2"/>
  <c r="CA4" i="2"/>
  <c r="CM97" i="2"/>
  <c r="CN97" i="2"/>
  <c r="CN59" i="2"/>
  <c r="CM59" i="2"/>
  <c r="CM60" i="2"/>
  <c r="CO60" i="2" s="1"/>
  <c r="CI29" i="2"/>
  <c r="CM37" i="2"/>
  <c r="CN37" i="2"/>
  <c r="CH97" i="2"/>
  <c r="CM24" i="2"/>
  <c r="CO24" i="2" s="1"/>
  <c r="CI83" i="2"/>
  <c r="CH83" i="2"/>
  <c r="CH37" i="2"/>
  <c r="CH59" i="2"/>
  <c r="CH100" i="2"/>
  <c r="CI77" i="2"/>
  <c r="CH77" i="2"/>
  <c r="CI24" i="2"/>
  <c r="CH24" i="2"/>
  <c r="CN100" i="2"/>
  <c r="CM100" i="2"/>
  <c r="CH60" i="2"/>
  <c r="CI60" i="2"/>
  <c r="CC71" i="2"/>
  <c r="CA21" i="2"/>
  <c r="CG33" i="2"/>
  <c r="CC107" i="2"/>
  <c r="CF38" i="2"/>
  <c r="AV19" i="2"/>
  <c r="AV26" i="2"/>
  <c r="BJ26" i="2" s="1"/>
  <c r="AV47" i="2"/>
  <c r="BJ47" i="2" s="1"/>
  <c r="CL33" i="2"/>
  <c r="CK52" i="2"/>
  <c r="CD38" i="2"/>
  <c r="CK40" i="2"/>
  <c r="CB21" i="2"/>
  <c r="CF33" i="2"/>
  <c r="BZ107" i="2"/>
  <c r="CB107" i="2"/>
  <c r="CK107" i="2"/>
  <c r="CD71" i="2"/>
  <c r="CF101" i="2"/>
  <c r="BZ108" i="2"/>
  <c r="CF71" i="2"/>
  <c r="BZ21" i="2"/>
  <c r="CF17" i="2"/>
  <c r="CF4" i="2"/>
  <c r="BY17" i="2"/>
  <c r="CA40" i="2"/>
  <c r="BZ33" i="2"/>
  <c r="CG17" i="2"/>
  <c r="CB4" i="2"/>
  <c r="CL38" i="2"/>
  <c r="CG38" i="2"/>
  <c r="CL101" i="2"/>
  <c r="BY107" i="2"/>
  <c r="CB78" i="2"/>
  <c r="CF107" i="2"/>
  <c r="CG21" i="2"/>
  <c r="CE33" i="2"/>
  <c r="BY4" i="2"/>
  <c r="CF43" i="2"/>
  <c r="CK101" i="2"/>
  <c r="CF108" i="2"/>
  <c r="CG107" i="2"/>
  <c r="CB108" i="2"/>
  <c r="CK33" i="2"/>
  <c r="CK38" i="2"/>
  <c r="CE40" i="2"/>
  <c r="CF40" i="2"/>
  <c r="CC33" i="2"/>
  <c r="CL52" i="2"/>
  <c r="CL40" i="2"/>
  <c r="CE43" i="2"/>
  <c r="CL78" i="2"/>
  <c r="CC21" i="2"/>
  <c r="CB52" i="2"/>
  <c r="CL107" i="2"/>
  <c r="CB101" i="2"/>
  <c r="CB33" i="2"/>
  <c r="CG78" i="2"/>
  <c r="CC52" i="2"/>
  <c r="CE17" i="2"/>
  <c r="BF33" i="2"/>
  <c r="BG38" i="2"/>
  <c r="BZ38" i="2"/>
  <c r="BZ43" i="2"/>
  <c r="CE38" i="2"/>
  <c r="BY40" i="2"/>
  <c r="BY21" i="2"/>
  <c r="BY33" i="2"/>
  <c r="CG71" i="2"/>
  <c r="BY101" i="2"/>
  <c r="CG108" i="2"/>
  <c r="CK21" i="2"/>
  <c r="CK4" i="2"/>
  <c r="CA108" i="2"/>
  <c r="CD108" i="2"/>
  <c r="CF78" i="2"/>
  <c r="BG33" i="2"/>
  <c r="AU104" i="2"/>
  <c r="BI104" i="2" s="1"/>
  <c r="BC104" i="2"/>
  <c r="BQ104" i="2" s="1"/>
  <c r="AU70" i="2"/>
  <c r="BI70" i="2" s="1"/>
  <c r="AY70" i="2"/>
  <c r="BM70" i="2" s="1"/>
  <c r="BC70" i="2"/>
  <c r="BQ70" i="2" s="1"/>
  <c r="AU32" i="2"/>
  <c r="BI32" i="2" s="1"/>
  <c r="AY32" i="2"/>
  <c r="BM32" i="2" s="1"/>
  <c r="BC32" i="2"/>
  <c r="BQ32" i="2" s="1"/>
  <c r="AU96" i="2"/>
  <c r="BI96" i="2" s="1"/>
  <c r="AY96" i="2"/>
  <c r="BM96" i="2" s="1"/>
  <c r="BC96" i="2"/>
  <c r="BQ96" i="2" s="1"/>
  <c r="AU74" i="2"/>
  <c r="BI74" i="2" s="1"/>
  <c r="AY74" i="2"/>
  <c r="BM74" i="2" s="1"/>
  <c r="BC74" i="2"/>
  <c r="BQ74" i="2" s="1"/>
  <c r="AU27" i="2"/>
  <c r="BI27" i="2" s="1"/>
  <c r="AY27" i="2"/>
  <c r="BM27" i="2" s="1"/>
  <c r="BC27" i="2"/>
  <c r="BQ27" i="2" s="1"/>
  <c r="AU36" i="2"/>
  <c r="BI36" i="2" s="1"/>
  <c r="AY36" i="2"/>
  <c r="BM36" i="2" s="1"/>
  <c r="BC36" i="2"/>
  <c r="BQ36" i="2" s="1"/>
  <c r="AU94" i="2"/>
  <c r="BI94" i="2" s="1"/>
  <c r="AY94" i="2"/>
  <c r="BM94" i="2" s="1"/>
  <c r="BC94" i="2"/>
  <c r="BQ94" i="2" s="1"/>
  <c r="AU14" i="2"/>
  <c r="BI14" i="2" s="1"/>
  <c r="AY14" i="2"/>
  <c r="BM14" i="2" s="1"/>
  <c r="BC14" i="2"/>
  <c r="BQ14" i="2" s="1"/>
  <c r="AU102" i="2"/>
  <c r="BI102" i="2" s="1"/>
  <c r="AY102" i="2"/>
  <c r="BM102" i="2" s="1"/>
  <c r="BC102" i="2"/>
  <c r="BQ102" i="2" s="1"/>
  <c r="BF107" i="2"/>
  <c r="CN107" i="2" s="1"/>
  <c r="BG107" i="2"/>
  <c r="CK71" i="2"/>
  <c r="BY71" i="2"/>
  <c r="BF71" i="2"/>
  <c r="BG71" i="2"/>
  <c r="CG4" i="2"/>
  <c r="BF4" i="2"/>
  <c r="CM4" i="2" s="1"/>
  <c r="CL4" i="2"/>
  <c r="AX19" i="2"/>
  <c r="BL19" i="2" s="1"/>
  <c r="BG4" i="2"/>
  <c r="AU105" i="2"/>
  <c r="BI105" i="2" s="1"/>
  <c r="AY105" i="2"/>
  <c r="BM105" i="2" s="1"/>
  <c r="BC105" i="2"/>
  <c r="BQ105" i="2" s="1"/>
  <c r="AU65" i="2"/>
  <c r="BI65" i="2" s="1"/>
  <c r="AY65" i="2"/>
  <c r="BM65" i="2" s="1"/>
  <c r="BC65" i="2"/>
  <c r="BQ65" i="2" s="1"/>
  <c r="AU58" i="2"/>
  <c r="BI58" i="2" s="1"/>
  <c r="AY58" i="2"/>
  <c r="BM58" i="2" s="1"/>
  <c r="BC58" i="2"/>
  <c r="BQ58" i="2" s="1"/>
  <c r="AU25" i="2"/>
  <c r="BI25" i="2" s="1"/>
  <c r="AY25" i="2"/>
  <c r="BM25" i="2" s="1"/>
  <c r="BC25" i="2"/>
  <c r="BQ25" i="2" s="1"/>
  <c r="AU3" i="2"/>
  <c r="BI3" i="2" s="1"/>
  <c r="AY3" i="2"/>
  <c r="BM3" i="2" s="1"/>
  <c r="BC3" i="2"/>
  <c r="BQ3" i="2" s="1"/>
  <c r="AU63" i="2"/>
  <c r="BI63" i="2" s="1"/>
  <c r="AY63" i="2"/>
  <c r="BM63" i="2" s="1"/>
  <c r="BC63" i="2"/>
  <c r="BQ63" i="2" s="1"/>
  <c r="AU13" i="2"/>
  <c r="BI13" i="2" s="1"/>
  <c r="AY13" i="2"/>
  <c r="BM13" i="2" s="1"/>
  <c r="BC13" i="2"/>
  <c r="BQ13" i="2" s="1"/>
  <c r="AU61" i="2"/>
  <c r="BI61" i="2" s="1"/>
  <c r="AY61" i="2"/>
  <c r="BM61" i="2" s="1"/>
  <c r="BC61" i="2"/>
  <c r="BQ61" i="2" s="1"/>
  <c r="AU106" i="2"/>
  <c r="BI106" i="2" s="1"/>
  <c r="AY106" i="2"/>
  <c r="BM106" i="2" s="1"/>
  <c r="BC106" i="2"/>
  <c r="BQ106" i="2" s="1"/>
  <c r="AU72" i="2"/>
  <c r="BI72" i="2" s="1"/>
  <c r="AY72" i="2"/>
  <c r="BM72" i="2" s="1"/>
  <c r="BC72" i="2"/>
  <c r="BQ72" i="2" s="1"/>
  <c r="AU6" i="2"/>
  <c r="BI6" i="2" s="1"/>
  <c r="AY6" i="2"/>
  <c r="BM6" i="2" s="1"/>
  <c r="BC6" i="2"/>
  <c r="BQ6" i="2" s="1"/>
  <c r="AU86" i="2"/>
  <c r="BI86" i="2" s="1"/>
  <c r="AY86" i="2"/>
  <c r="BM86" i="2" s="1"/>
  <c r="BC86" i="2"/>
  <c r="BQ86" i="2" s="1"/>
  <c r="AY12" i="2"/>
  <c r="BM12" i="2" s="1"/>
  <c r="BC12" i="2"/>
  <c r="BQ12" i="2" s="1"/>
  <c r="AU66" i="2"/>
  <c r="BI66" i="2" s="1"/>
  <c r="AY66" i="2"/>
  <c r="BM66" i="2" s="1"/>
  <c r="BC66" i="2"/>
  <c r="BQ66" i="2" s="1"/>
  <c r="AU73" i="2"/>
  <c r="BI73" i="2" s="1"/>
  <c r="AY73" i="2"/>
  <c r="BM73" i="2" s="1"/>
  <c r="BC73" i="2"/>
  <c r="BQ73" i="2" s="1"/>
  <c r="AU90" i="2"/>
  <c r="BI90" i="2" s="1"/>
  <c r="AY90" i="2"/>
  <c r="BM90" i="2" s="1"/>
  <c r="BC90" i="2"/>
  <c r="BQ90" i="2" s="1"/>
  <c r="AY19" i="2"/>
  <c r="BC19" i="2"/>
  <c r="BQ19" i="2" s="1"/>
  <c r="AU81" i="2"/>
  <c r="BI81" i="2" s="1"/>
  <c r="AY81" i="2"/>
  <c r="BM81" i="2" s="1"/>
  <c r="BC81" i="2"/>
  <c r="BQ81" i="2" s="1"/>
  <c r="AY26" i="2"/>
  <c r="BM26" i="2" s="1"/>
  <c r="BC26" i="2"/>
  <c r="BQ26" i="2" s="1"/>
  <c r="CE107" i="2"/>
  <c r="BF43" i="2"/>
  <c r="CN43" i="2" s="1"/>
  <c r="CB43" i="2"/>
  <c r="CK43" i="2"/>
  <c r="CC43" i="2"/>
  <c r="CL43" i="2"/>
  <c r="BZ52" i="2"/>
  <c r="BF52" i="2"/>
  <c r="BY52" i="2"/>
  <c r="CA38" i="2"/>
  <c r="BF38" i="2"/>
  <c r="CN38" i="2" s="1"/>
  <c r="CD107" i="2"/>
  <c r="BF21" i="2"/>
  <c r="BG21" i="2"/>
  <c r="BG108" i="2"/>
  <c r="CD33" i="2"/>
  <c r="CF21" i="2"/>
  <c r="CD4" i="2"/>
  <c r="AU69" i="2"/>
  <c r="BI69" i="2" s="1"/>
  <c r="AY69" i="2"/>
  <c r="BM69" i="2" s="1"/>
  <c r="BC69" i="2"/>
  <c r="BQ69" i="2" s="1"/>
  <c r="AY30" i="2"/>
  <c r="BM30" i="2" s="1"/>
  <c r="BC30" i="2"/>
  <c r="BQ30" i="2" s="1"/>
  <c r="AY47" i="2"/>
  <c r="BM47" i="2" s="1"/>
  <c r="BC47" i="2"/>
  <c r="BQ47" i="2" s="1"/>
  <c r="AY67" i="2"/>
  <c r="BM67" i="2" s="1"/>
  <c r="BC67" i="2"/>
  <c r="BQ67" i="2" s="1"/>
  <c r="BF108" i="2"/>
  <c r="CN108" i="2" s="1"/>
  <c r="CA101" i="2"/>
  <c r="CC108" i="2"/>
  <c r="CG43" i="2"/>
  <c r="CD52" i="2"/>
  <c r="BG78" i="2"/>
  <c r="BF101" i="2"/>
  <c r="CA78" i="2"/>
  <c r="BZ78" i="2"/>
  <c r="BG52" i="2"/>
  <c r="BZ101" i="2"/>
  <c r="CA17" i="2"/>
  <c r="BG43" i="2"/>
  <c r="BG101" i="2"/>
  <c r="CE52" i="2"/>
  <c r="CD43" i="2"/>
  <c r="BG17" i="2"/>
  <c r="CD40" i="2"/>
  <c r="BF40" i="2"/>
  <c r="CD17" i="2"/>
  <c r="BF78" i="2"/>
  <c r="CA52" i="2"/>
  <c r="CD101" i="2"/>
  <c r="CD78" i="2"/>
  <c r="BF17" i="2"/>
  <c r="BZ40" i="2"/>
  <c r="BG40" i="2"/>
  <c r="AX104" i="2"/>
  <c r="BL104" i="2" s="1"/>
  <c r="BB104" i="2"/>
  <c r="BP104" i="2" s="1"/>
  <c r="AX70" i="2"/>
  <c r="BL70" i="2" s="1"/>
  <c r="BB70" i="2"/>
  <c r="BP70" i="2" s="1"/>
  <c r="AX32" i="2"/>
  <c r="BL32" i="2" s="1"/>
  <c r="BB32" i="2"/>
  <c r="BP32" i="2" s="1"/>
  <c r="AX96" i="2"/>
  <c r="BL96" i="2" s="1"/>
  <c r="BB96" i="2"/>
  <c r="BP96" i="2" s="1"/>
  <c r="AX74" i="2"/>
  <c r="BL74" i="2" s="1"/>
  <c r="BB74" i="2"/>
  <c r="BP74" i="2" s="1"/>
  <c r="AX27" i="2"/>
  <c r="BL27" i="2" s="1"/>
  <c r="BB27" i="2"/>
  <c r="BP27" i="2" s="1"/>
  <c r="AX36" i="2"/>
  <c r="BL36" i="2" s="1"/>
  <c r="BB36" i="2"/>
  <c r="BP36" i="2" s="1"/>
  <c r="AX94" i="2"/>
  <c r="BL94" i="2" s="1"/>
  <c r="BB94" i="2"/>
  <c r="BP94" i="2" s="1"/>
  <c r="AX14" i="2"/>
  <c r="BL14" i="2" s="1"/>
  <c r="BB14" i="2"/>
  <c r="BP14" i="2" s="1"/>
  <c r="AX102" i="2"/>
  <c r="BL102" i="2" s="1"/>
  <c r="BB102" i="2"/>
  <c r="BP102" i="2" s="1"/>
  <c r="AX105" i="2"/>
  <c r="BL105" i="2" s="1"/>
  <c r="BB105" i="2"/>
  <c r="BP105" i="2" s="1"/>
  <c r="AX65" i="2"/>
  <c r="BL65" i="2" s="1"/>
  <c r="BB65" i="2"/>
  <c r="BP65" i="2" s="1"/>
  <c r="AX58" i="2"/>
  <c r="BL58" i="2" s="1"/>
  <c r="BB58" i="2"/>
  <c r="BP58" i="2" s="1"/>
  <c r="AX25" i="2"/>
  <c r="BL25" i="2" s="1"/>
  <c r="BB25" i="2"/>
  <c r="BP25" i="2" s="1"/>
  <c r="AX3" i="2"/>
  <c r="BL3" i="2" s="1"/>
  <c r="BB3" i="2"/>
  <c r="BP3" i="2" s="1"/>
  <c r="AX63" i="2"/>
  <c r="BL63" i="2" s="1"/>
  <c r="BB63" i="2"/>
  <c r="BP63" i="2" s="1"/>
  <c r="AX13" i="2"/>
  <c r="BL13" i="2" s="1"/>
  <c r="BB13" i="2"/>
  <c r="BP13" i="2" s="1"/>
  <c r="AX61" i="2"/>
  <c r="BL61" i="2" s="1"/>
  <c r="BB61" i="2"/>
  <c r="BP61" i="2" s="1"/>
  <c r="AX106" i="2"/>
  <c r="BL106" i="2" s="1"/>
  <c r="BB106" i="2"/>
  <c r="BP106" i="2" s="1"/>
  <c r="AX72" i="2"/>
  <c r="BL72" i="2" s="1"/>
  <c r="BB72" i="2"/>
  <c r="BP72" i="2" s="1"/>
  <c r="AX6" i="2"/>
  <c r="BL6" i="2" s="1"/>
  <c r="BB6" i="2"/>
  <c r="BP6" i="2" s="1"/>
  <c r="AX86" i="2"/>
  <c r="BL86" i="2" s="1"/>
  <c r="BB86" i="2"/>
  <c r="BP86" i="2" s="1"/>
  <c r="AX12" i="2"/>
  <c r="BL12" i="2" s="1"/>
  <c r="BB12" i="2"/>
  <c r="BP12" i="2" s="1"/>
  <c r="AX66" i="2"/>
  <c r="BL66" i="2" s="1"/>
  <c r="BB66" i="2"/>
  <c r="BP66" i="2" s="1"/>
  <c r="AX73" i="2"/>
  <c r="BL73" i="2" s="1"/>
  <c r="BB73" i="2"/>
  <c r="BP73" i="2" s="1"/>
  <c r="AX90" i="2"/>
  <c r="BL90" i="2" s="1"/>
  <c r="BB90" i="2"/>
  <c r="BP90" i="2" s="1"/>
  <c r="BB19" i="2"/>
  <c r="BP19" i="2" s="1"/>
  <c r="AX81" i="2"/>
  <c r="BL81" i="2" s="1"/>
  <c r="BB81" i="2"/>
  <c r="BP81" i="2" s="1"/>
  <c r="AX26" i="2"/>
  <c r="BL26" i="2" s="1"/>
  <c r="BB26" i="2"/>
  <c r="BP26" i="2" s="1"/>
  <c r="AX69" i="2"/>
  <c r="BL69" i="2" s="1"/>
  <c r="BB69" i="2"/>
  <c r="BP69" i="2" s="1"/>
  <c r="AX30" i="2"/>
  <c r="BL30" i="2" s="1"/>
  <c r="BB30" i="2"/>
  <c r="BP30" i="2" s="1"/>
  <c r="AX47" i="2"/>
  <c r="BL47" i="2" s="1"/>
  <c r="BB47" i="2"/>
  <c r="BP47" i="2" s="1"/>
  <c r="AX67" i="2"/>
  <c r="BL67" i="2" s="1"/>
  <c r="BB67" i="2"/>
  <c r="BP67" i="2" s="1"/>
  <c r="AV104" i="2"/>
  <c r="BJ104" i="2" s="1"/>
  <c r="AZ104" i="2"/>
  <c r="BN104" i="2" s="1"/>
  <c r="BD104" i="2"/>
  <c r="BR104" i="2" s="1"/>
  <c r="AV70" i="2"/>
  <c r="BJ70" i="2" s="1"/>
  <c r="AZ70" i="2"/>
  <c r="BN70" i="2" s="1"/>
  <c r="BD70" i="2"/>
  <c r="BR70" i="2" s="1"/>
  <c r="AV32" i="2"/>
  <c r="BJ32" i="2" s="1"/>
  <c r="AZ32" i="2"/>
  <c r="BN32" i="2" s="1"/>
  <c r="BD32" i="2"/>
  <c r="BR32" i="2" s="1"/>
  <c r="AV96" i="2"/>
  <c r="BJ96" i="2" s="1"/>
  <c r="AZ96" i="2"/>
  <c r="BN96" i="2" s="1"/>
  <c r="BD96" i="2"/>
  <c r="BR96" i="2" s="1"/>
  <c r="AV74" i="2"/>
  <c r="BJ74" i="2" s="1"/>
  <c r="AZ74" i="2"/>
  <c r="BN74" i="2" s="1"/>
  <c r="BD74" i="2"/>
  <c r="BR74" i="2" s="1"/>
  <c r="AV27" i="2"/>
  <c r="BJ27" i="2" s="1"/>
  <c r="AZ27" i="2"/>
  <c r="BN27" i="2" s="1"/>
  <c r="BD27" i="2"/>
  <c r="BR27" i="2" s="1"/>
  <c r="AY104" i="2"/>
  <c r="BM104" i="2" s="1"/>
  <c r="AW104" i="2"/>
  <c r="BK104" i="2" s="1"/>
  <c r="BA104" i="2"/>
  <c r="BO104" i="2" s="1"/>
  <c r="AW70" i="2"/>
  <c r="BK70" i="2" s="1"/>
  <c r="BA70" i="2"/>
  <c r="BO70" i="2" s="1"/>
  <c r="AW32" i="2"/>
  <c r="BK32" i="2" s="1"/>
  <c r="BA32" i="2"/>
  <c r="BO32" i="2" s="1"/>
  <c r="AW96" i="2"/>
  <c r="BK96" i="2" s="1"/>
  <c r="BA96" i="2"/>
  <c r="BO96" i="2" s="1"/>
  <c r="AW74" i="2"/>
  <c r="BK74" i="2" s="1"/>
  <c r="BA74" i="2"/>
  <c r="BO74" i="2" s="1"/>
  <c r="AW27" i="2"/>
  <c r="BK27" i="2" s="1"/>
  <c r="BA27" i="2"/>
  <c r="BO27" i="2" s="1"/>
  <c r="AW36" i="2"/>
  <c r="BK36" i="2" s="1"/>
  <c r="BA36" i="2"/>
  <c r="BO36" i="2" s="1"/>
  <c r="AW94" i="2"/>
  <c r="BK94" i="2" s="1"/>
  <c r="BA94" i="2"/>
  <c r="BO94" i="2" s="1"/>
  <c r="AW14" i="2"/>
  <c r="BK14" i="2" s="1"/>
  <c r="BA14" i="2"/>
  <c r="BO14" i="2" s="1"/>
  <c r="AW102" i="2"/>
  <c r="BK102" i="2" s="1"/>
  <c r="BA102" i="2"/>
  <c r="BO102" i="2" s="1"/>
  <c r="AW105" i="2"/>
  <c r="BK105" i="2" s="1"/>
  <c r="BA105" i="2"/>
  <c r="BO105" i="2" s="1"/>
  <c r="AW65" i="2"/>
  <c r="BK65" i="2" s="1"/>
  <c r="BA65" i="2"/>
  <c r="BO65" i="2" s="1"/>
  <c r="AW58" i="2"/>
  <c r="BK58" i="2" s="1"/>
  <c r="BA58" i="2"/>
  <c r="BO58" i="2" s="1"/>
  <c r="AW25" i="2"/>
  <c r="BK25" i="2" s="1"/>
  <c r="BA25" i="2"/>
  <c r="BO25" i="2" s="1"/>
  <c r="AW3" i="2"/>
  <c r="BK3" i="2" s="1"/>
  <c r="BA3" i="2"/>
  <c r="BO3" i="2" s="1"/>
  <c r="AW63" i="2"/>
  <c r="BK63" i="2" s="1"/>
  <c r="BA63" i="2"/>
  <c r="BO63" i="2" s="1"/>
  <c r="AV36" i="2"/>
  <c r="BJ36" i="2" s="1"/>
  <c r="AZ36" i="2"/>
  <c r="BN36" i="2" s="1"/>
  <c r="BD36" i="2"/>
  <c r="BR36" i="2" s="1"/>
  <c r="AV94" i="2"/>
  <c r="BJ94" i="2" s="1"/>
  <c r="AZ94" i="2"/>
  <c r="BN94" i="2" s="1"/>
  <c r="BD94" i="2"/>
  <c r="BR94" i="2" s="1"/>
  <c r="AV14" i="2"/>
  <c r="BJ14" i="2" s="1"/>
  <c r="AZ14" i="2"/>
  <c r="BN14" i="2" s="1"/>
  <c r="BD14" i="2"/>
  <c r="BR14" i="2" s="1"/>
  <c r="AV102" i="2"/>
  <c r="BJ102" i="2" s="1"/>
  <c r="AZ102" i="2"/>
  <c r="BN102" i="2" s="1"/>
  <c r="BD102" i="2"/>
  <c r="BR102" i="2" s="1"/>
  <c r="AV105" i="2"/>
  <c r="BJ105" i="2" s="1"/>
  <c r="AZ105" i="2"/>
  <c r="BN105" i="2" s="1"/>
  <c r="BD105" i="2"/>
  <c r="BR105" i="2" s="1"/>
  <c r="AV65" i="2"/>
  <c r="BJ65" i="2" s="1"/>
  <c r="AZ65" i="2"/>
  <c r="BN65" i="2" s="1"/>
  <c r="BD65" i="2"/>
  <c r="BR65" i="2" s="1"/>
  <c r="AV58" i="2"/>
  <c r="BJ58" i="2" s="1"/>
  <c r="AZ58" i="2"/>
  <c r="BN58" i="2" s="1"/>
  <c r="BD58" i="2"/>
  <c r="BR58" i="2" s="1"/>
  <c r="AV25" i="2"/>
  <c r="BJ25" i="2" s="1"/>
  <c r="AZ25" i="2"/>
  <c r="BN25" i="2" s="1"/>
  <c r="BD25" i="2"/>
  <c r="BR25" i="2" s="1"/>
  <c r="AV3" i="2"/>
  <c r="BJ3" i="2" s="1"/>
  <c r="AZ3" i="2"/>
  <c r="BN3" i="2" s="1"/>
  <c r="BD3" i="2"/>
  <c r="BR3" i="2" s="1"/>
  <c r="AV63" i="2"/>
  <c r="BJ63" i="2" s="1"/>
  <c r="AZ63" i="2"/>
  <c r="BN63" i="2" s="1"/>
  <c r="BD63" i="2"/>
  <c r="BR63" i="2" s="1"/>
  <c r="AV13" i="2"/>
  <c r="BJ13" i="2" s="1"/>
  <c r="AZ13" i="2"/>
  <c r="BN13" i="2" s="1"/>
  <c r="BD13" i="2"/>
  <c r="BR13" i="2" s="1"/>
  <c r="AV61" i="2"/>
  <c r="BJ61" i="2" s="1"/>
  <c r="AZ61" i="2"/>
  <c r="BN61" i="2" s="1"/>
  <c r="BD61" i="2"/>
  <c r="BR61" i="2" s="1"/>
  <c r="AV106" i="2"/>
  <c r="BJ106" i="2" s="1"/>
  <c r="AZ106" i="2"/>
  <c r="BN106" i="2" s="1"/>
  <c r="BD106" i="2"/>
  <c r="BR106" i="2" s="1"/>
  <c r="AV72" i="2"/>
  <c r="BJ72" i="2" s="1"/>
  <c r="AZ72" i="2"/>
  <c r="BN72" i="2" s="1"/>
  <c r="BD72" i="2"/>
  <c r="BR72" i="2" s="1"/>
  <c r="AV6" i="2"/>
  <c r="BJ6" i="2" s="1"/>
  <c r="AZ6" i="2"/>
  <c r="BN6" i="2" s="1"/>
  <c r="BD6" i="2"/>
  <c r="BR6" i="2" s="1"/>
  <c r="AV86" i="2"/>
  <c r="BJ86" i="2" s="1"/>
  <c r="AZ86" i="2"/>
  <c r="BN86" i="2" s="1"/>
  <c r="BD86" i="2"/>
  <c r="BR86" i="2" s="1"/>
  <c r="AV12" i="2"/>
  <c r="BJ12" i="2" s="1"/>
  <c r="AZ12" i="2"/>
  <c r="BN12" i="2" s="1"/>
  <c r="BD12" i="2"/>
  <c r="BR12" i="2" s="1"/>
  <c r="AV66" i="2"/>
  <c r="BJ66" i="2" s="1"/>
  <c r="AZ66" i="2"/>
  <c r="BN66" i="2" s="1"/>
  <c r="BD66" i="2"/>
  <c r="BR66" i="2" s="1"/>
  <c r="AV73" i="2"/>
  <c r="BJ73" i="2" s="1"/>
  <c r="AZ73" i="2"/>
  <c r="BN73" i="2" s="1"/>
  <c r="BD73" i="2"/>
  <c r="BR73" i="2" s="1"/>
  <c r="AV90" i="2"/>
  <c r="BJ90" i="2" s="1"/>
  <c r="AZ90" i="2"/>
  <c r="BN90" i="2" s="1"/>
  <c r="BD90" i="2"/>
  <c r="BR90" i="2" s="1"/>
  <c r="AW13" i="2"/>
  <c r="BK13" i="2" s="1"/>
  <c r="BA13" i="2"/>
  <c r="BO13" i="2" s="1"/>
  <c r="AW61" i="2"/>
  <c r="BK61" i="2" s="1"/>
  <c r="BA61" i="2"/>
  <c r="BO61" i="2" s="1"/>
  <c r="AW106" i="2"/>
  <c r="BK106" i="2" s="1"/>
  <c r="BA106" i="2"/>
  <c r="BO106" i="2" s="1"/>
  <c r="AW72" i="2"/>
  <c r="BK72" i="2" s="1"/>
  <c r="BA72" i="2"/>
  <c r="BO72" i="2" s="1"/>
  <c r="AW6" i="2"/>
  <c r="BK6" i="2" s="1"/>
  <c r="BA6" i="2"/>
  <c r="BO6" i="2" s="1"/>
  <c r="AW86" i="2"/>
  <c r="BK86" i="2" s="1"/>
  <c r="BA86" i="2"/>
  <c r="BO86" i="2" s="1"/>
  <c r="AW12" i="2"/>
  <c r="BK12" i="2" s="1"/>
  <c r="BA12" i="2"/>
  <c r="BO12" i="2" s="1"/>
  <c r="AW66" i="2"/>
  <c r="BK66" i="2" s="1"/>
  <c r="BA66" i="2"/>
  <c r="BO66" i="2" s="1"/>
  <c r="AW73" i="2"/>
  <c r="BK73" i="2" s="1"/>
  <c r="BA73" i="2"/>
  <c r="BO73" i="2" s="1"/>
  <c r="AW90" i="2"/>
  <c r="BK90" i="2" s="1"/>
  <c r="BA90" i="2"/>
  <c r="BO90" i="2" s="1"/>
  <c r="AW19" i="2"/>
  <c r="BK19" i="2" s="1"/>
  <c r="BA19" i="2"/>
  <c r="BO19" i="2" s="1"/>
  <c r="AW81" i="2"/>
  <c r="BK81" i="2" s="1"/>
  <c r="BA81" i="2"/>
  <c r="BO81" i="2" s="1"/>
  <c r="AW26" i="2"/>
  <c r="BK26" i="2" s="1"/>
  <c r="BA26" i="2"/>
  <c r="BO26" i="2" s="1"/>
  <c r="AZ19" i="2"/>
  <c r="BN19" i="2" s="1"/>
  <c r="BD19" i="2"/>
  <c r="BR19" i="2" s="1"/>
  <c r="AV81" i="2"/>
  <c r="BJ81" i="2" s="1"/>
  <c r="AZ81" i="2"/>
  <c r="BN81" i="2" s="1"/>
  <c r="BD81" i="2"/>
  <c r="BR81" i="2" s="1"/>
  <c r="AZ26" i="2"/>
  <c r="BN26" i="2" s="1"/>
  <c r="BD26" i="2"/>
  <c r="BR26" i="2" s="1"/>
  <c r="AV69" i="2"/>
  <c r="BJ69" i="2" s="1"/>
  <c r="AZ69" i="2"/>
  <c r="BN69" i="2" s="1"/>
  <c r="BD69" i="2"/>
  <c r="BR69" i="2" s="1"/>
  <c r="AV30" i="2"/>
  <c r="BJ30" i="2" s="1"/>
  <c r="AZ30" i="2"/>
  <c r="BN30" i="2" s="1"/>
  <c r="BD30" i="2"/>
  <c r="BR30" i="2" s="1"/>
  <c r="AZ47" i="2"/>
  <c r="BN47" i="2" s="1"/>
  <c r="BD47" i="2"/>
  <c r="BR47" i="2" s="1"/>
  <c r="AV67" i="2"/>
  <c r="BJ67" i="2" s="1"/>
  <c r="AZ67" i="2"/>
  <c r="BN67" i="2" s="1"/>
  <c r="BD67" i="2"/>
  <c r="BR67" i="2" s="1"/>
  <c r="AW69" i="2"/>
  <c r="BK69" i="2" s="1"/>
  <c r="BA69" i="2"/>
  <c r="BO69" i="2" s="1"/>
  <c r="AW30" i="2"/>
  <c r="BK30" i="2" s="1"/>
  <c r="BA30" i="2"/>
  <c r="BO30" i="2" s="1"/>
  <c r="AW47" i="2"/>
  <c r="BK47" i="2" s="1"/>
  <c r="BA47" i="2"/>
  <c r="BO47" i="2" s="1"/>
  <c r="AW67" i="2"/>
  <c r="BK67" i="2" s="1"/>
  <c r="BA67" i="2"/>
  <c r="BO67" i="2" s="1"/>
  <c r="BT101" i="2" l="1"/>
  <c r="BW101" i="2" s="1"/>
  <c r="BV82" i="2"/>
  <c r="BW40" i="2"/>
  <c r="BV40" i="2"/>
  <c r="BW79" i="2"/>
  <c r="BV79" i="2"/>
  <c r="BW38" i="2"/>
  <c r="BV38" i="2"/>
  <c r="BW33" i="2"/>
  <c r="BV33" i="2"/>
  <c r="BW97" i="2"/>
  <c r="BV97" i="2"/>
  <c r="BW78" i="2"/>
  <c r="BV78" i="2"/>
  <c r="BW55" i="2"/>
  <c r="BV55" i="2"/>
  <c r="BW43" i="2"/>
  <c r="BV43" i="2"/>
  <c r="BW4" i="2"/>
  <c r="BV4" i="2"/>
  <c r="BV71" i="2"/>
  <c r="BW71" i="2"/>
  <c r="BV108" i="2"/>
  <c r="BW108" i="2"/>
  <c r="BW20" i="2"/>
  <c r="BV20" i="2"/>
  <c r="BV88" i="2"/>
  <c r="BW52" i="2"/>
  <c r="BV52" i="2"/>
  <c r="BV17" i="2"/>
  <c r="BW17" i="2"/>
  <c r="BW93" i="2"/>
  <c r="BV93" i="2"/>
  <c r="BW21" i="2"/>
  <c r="BV21" i="2"/>
  <c r="BW107" i="2"/>
  <c r="BV107" i="2"/>
  <c r="BS61" i="2"/>
  <c r="BT102" i="2"/>
  <c r="BS70" i="2"/>
  <c r="BT70" i="2"/>
  <c r="BS12" i="2"/>
  <c r="BS47" i="2"/>
  <c r="BS66" i="2"/>
  <c r="BT106" i="2"/>
  <c r="BS13" i="2"/>
  <c r="BS63" i="2"/>
  <c r="BT25" i="2"/>
  <c r="BS65" i="2"/>
  <c r="BS102" i="2"/>
  <c r="BT94" i="2"/>
  <c r="BS27" i="2"/>
  <c r="BS104" i="2"/>
  <c r="BT12" i="2"/>
  <c r="BT61" i="2"/>
  <c r="BT3" i="2"/>
  <c r="BT58" i="2"/>
  <c r="BT36" i="2"/>
  <c r="BS69" i="2"/>
  <c r="BS81" i="2"/>
  <c r="CK19" i="2"/>
  <c r="BM19" i="2"/>
  <c r="BS86" i="2"/>
  <c r="BS106" i="2"/>
  <c r="BT63" i="2"/>
  <c r="BT65" i="2"/>
  <c r="BS36" i="2"/>
  <c r="BT32" i="2"/>
  <c r="BY19" i="2"/>
  <c r="BJ19" i="2"/>
  <c r="BS67" i="2"/>
  <c r="BT66" i="2"/>
  <c r="BT105" i="2"/>
  <c r="BT26" i="2"/>
  <c r="BS73" i="2"/>
  <c r="BT73" i="2"/>
  <c r="BT72" i="2"/>
  <c r="BS58" i="2"/>
  <c r="BS94" i="2"/>
  <c r="BS96" i="2"/>
  <c r="BT47" i="2"/>
  <c r="BT81" i="2"/>
  <c r="BT90" i="2"/>
  <c r="BS3" i="2"/>
  <c r="BT27" i="2"/>
  <c r="BT104" i="2"/>
  <c r="BT69" i="2"/>
  <c r="BS90" i="2"/>
  <c r="BS6" i="2"/>
  <c r="BT67" i="2"/>
  <c r="BT30" i="2"/>
  <c r="BS26" i="2"/>
  <c r="BS72" i="2"/>
  <c r="BS105" i="2"/>
  <c r="BT14" i="2"/>
  <c r="BS74" i="2"/>
  <c r="BS32" i="2"/>
  <c r="BT86" i="2"/>
  <c r="BT96" i="2"/>
  <c r="BT6" i="2"/>
  <c r="BT13" i="2"/>
  <c r="BS25" i="2"/>
  <c r="BS14" i="2"/>
  <c r="BT74" i="2"/>
  <c r="BS30" i="2"/>
  <c r="CK67" i="2"/>
  <c r="BY67" i="2"/>
  <c r="BY61" i="2"/>
  <c r="CG58" i="2"/>
  <c r="CL66" i="2"/>
  <c r="CF65" i="2"/>
  <c r="CM107" i="2"/>
  <c r="CO107" i="2" s="1"/>
  <c r="BZ47" i="2"/>
  <c r="CB27" i="2"/>
  <c r="CB70" i="2"/>
  <c r="CB106" i="2"/>
  <c r="CL63" i="2"/>
  <c r="BY102" i="2"/>
  <c r="BY104" i="2"/>
  <c r="CF58" i="2"/>
  <c r="CK61" i="2"/>
  <c r="CA19" i="2"/>
  <c r="CA69" i="2"/>
  <c r="CC105" i="2"/>
  <c r="CB105" i="2"/>
  <c r="CK14" i="2"/>
  <c r="CL70" i="2"/>
  <c r="CF32" i="2"/>
  <c r="CL19" i="2"/>
  <c r="CC27" i="2"/>
  <c r="BY74" i="2"/>
  <c r="CG32" i="2"/>
  <c r="CF67" i="2"/>
  <c r="CF30" i="2"/>
  <c r="CL27" i="2"/>
  <c r="CB19" i="2"/>
  <c r="CE69" i="2"/>
  <c r="CK74" i="2"/>
  <c r="BY47" i="2"/>
  <c r="CD6" i="2"/>
  <c r="BY94" i="2"/>
  <c r="CL36" i="2"/>
  <c r="CB86" i="2"/>
  <c r="CK58" i="2"/>
  <c r="CK36" i="2"/>
  <c r="CO100" i="2"/>
  <c r="CG73" i="2"/>
  <c r="CC36" i="2"/>
  <c r="BY14" i="2"/>
  <c r="CG3" i="2"/>
  <c r="CG25" i="2"/>
  <c r="CC58" i="2"/>
  <c r="CB36" i="2"/>
  <c r="CK66" i="2"/>
  <c r="CK94" i="2"/>
  <c r="CK96" i="2"/>
  <c r="CK47" i="2"/>
  <c r="BY30" i="2"/>
  <c r="CL102" i="2"/>
  <c r="CC74" i="2"/>
  <c r="CC70" i="2"/>
  <c r="CB26" i="2"/>
  <c r="CF106" i="2"/>
  <c r="CF63" i="2"/>
  <c r="BY26" i="2"/>
  <c r="CC66" i="2"/>
  <c r="CG86" i="2"/>
  <c r="CL61" i="2"/>
  <c r="CC47" i="2"/>
  <c r="CB66" i="2"/>
  <c r="CB74" i="2"/>
  <c r="CK30" i="2"/>
  <c r="CG90" i="2"/>
  <c r="BY106" i="2"/>
  <c r="CI71" i="2"/>
  <c r="CK26" i="2"/>
  <c r="BY105" i="2"/>
  <c r="CC25" i="2"/>
  <c r="CC65" i="2"/>
  <c r="BY36" i="2"/>
  <c r="CF13" i="2"/>
  <c r="CF3" i="2"/>
  <c r="CH71" i="2"/>
  <c r="CO29" i="2"/>
  <c r="CK106" i="2"/>
  <c r="BZ26" i="2"/>
  <c r="CL72" i="2"/>
  <c r="CB73" i="2"/>
  <c r="CB72" i="2"/>
  <c r="CB25" i="2"/>
  <c r="CB65" i="2"/>
  <c r="CB32" i="2"/>
  <c r="CO97" i="2"/>
  <c r="BY58" i="2"/>
  <c r="CF14" i="2"/>
  <c r="CO37" i="2"/>
  <c r="CC67" i="2"/>
  <c r="CL30" i="2"/>
  <c r="CL81" i="2"/>
  <c r="CG12" i="2"/>
  <c r="CG6" i="2"/>
  <c r="CD63" i="2"/>
  <c r="CG96" i="2"/>
  <c r="CC32" i="2"/>
  <c r="CB81" i="2"/>
  <c r="CF96" i="2"/>
  <c r="CO59" i="2"/>
  <c r="CO93" i="2"/>
  <c r="CO85" i="2"/>
  <c r="CO88" i="2"/>
  <c r="CD27" i="2"/>
  <c r="CA72" i="2"/>
  <c r="CK105" i="2"/>
  <c r="CL32" i="2"/>
  <c r="CL47" i="2"/>
  <c r="CK102" i="2"/>
  <c r="CB47" i="2"/>
  <c r="CF47" i="2"/>
  <c r="CH107" i="2"/>
  <c r="CH38" i="2"/>
  <c r="CI21" i="2"/>
  <c r="CH21" i="2"/>
  <c r="BY81" i="2"/>
  <c r="CC14" i="2"/>
  <c r="CA25" i="2"/>
  <c r="BZ14" i="2"/>
  <c r="CA74" i="2"/>
  <c r="CA70" i="2"/>
  <c r="CG104" i="2"/>
  <c r="CB30" i="2"/>
  <c r="CF66" i="2"/>
  <c r="CF74" i="2"/>
  <c r="CF70" i="2"/>
  <c r="CI33" i="2"/>
  <c r="CD13" i="2"/>
  <c r="CG30" i="2"/>
  <c r="CA90" i="2"/>
  <c r="CA12" i="2"/>
  <c r="CA86" i="2"/>
  <c r="CI108" i="2"/>
  <c r="CH33" i="2"/>
  <c r="CG26" i="2"/>
  <c r="CK81" i="2"/>
  <c r="CB90" i="2"/>
  <c r="CK72" i="2"/>
  <c r="CK32" i="2"/>
  <c r="CH108" i="2"/>
  <c r="CE73" i="2"/>
  <c r="CE72" i="2"/>
  <c r="CE25" i="2"/>
  <c r="CM108" i="2"/>
  <c r="CO108" i="2" s="1"/>
  <c r="CI43" i="2"/>
  <c r="CI4" i="2"/>
  <c r="CB96" i="2"/>
  <c r="CG69" i="2"/>
  <c r="CD90" i="2"/>
  <c r="CI107" i="2"/>
  <c r="CA67" i="2"/>
  <c r="CF26" i="2"/>
  <c r="CD73" i="2"/>
  <c r="CC104" i="2"/>
  <c r="CE6" i="2"/>
  <c r="CE61" i="2"/>
  <c r="CE27" i="2"/>
  <c r="CF104" i="2"/>
  <c r="CI101" i="2"/>
  <c r="CI38" i="2"/>
  <c r="CI78" i="2"/>
  <c r="CN33" i="2"/>
  <c r="CM33" i="2"/>
  <c r="BZ58" i="2"/>
  <c r="CD81" i="2"/>
  <c r="CL14" i="2"/>
  <c r="CC96" i="2"/>
  <c r="BY32" i="2"/>
  <c r="CG70" i="2"/>
  <c r="CH40" i="2"/>
  <c r="CI52" i="2"/>
  <c r="CM38" i="2"/>
  <c r="CO38" i="2" s="1"/>
  <c r="CK25" i="2"/>
  <c r="CB67" i="2"/>
  <c r="CE70" i="2"/>
  <c r="CF25" i="2"/>
  <c r="CF72" i="2"/>
  <c r="CL67" i="2"/>
  <c r="CL74" i="2"/>
  <c r="CM43" i="2"/>
  <c r="CO43" i="2" s="1"/>
  <c r="CH17" i="2"/>
  <c r="CN21" i="2"/>
  <c r="CM21" i="2"/>
  <c r="CN4" i="2"/>
  <c r="CO4" i="2" s="1"/>
  <c r="BG32" i="2"/>
  <c r="CF36" i="2"/>
  <c r="CH101" i="2"/>
  <c r="CH4" i="2"/>
  <c r="CM52" i="2"/>
  <c r="CN52" i="2"/>
  <c r="CG81" i="2"/>
  <c r="CK104" i="2"/>
  <c r="CL96" i="2"/>
  <c r="CG106" i="2"/>
  <c r="CC61" i="2"/>
  <c r="BY13" i="2"/>
  <c r="CC63" i="2"/>
  <c r="CL65" i="2"/>
  <c r="CB61" i="2"/>
  <c r="CB63" i="2"/>
  <c r="CB94" i="2"/>
  <c r="CH43" i="2"/>
  <c r="CH78" i="2"/>
  <c r="CN71" i="2"/>
  <c r="CM71" i="2"/>
  <c r="CI40" i="2"/>
  <c r="CN78" i="2"/>
  <c r="CM78" i="2"/>
  <c r="CN17" i="2"/>
  <c r="CM17" i="2"/>
  <c r="CH52" i="2"/>
  <c r="CM40" i="2"/>
  <c r="CN40" i="2"/>
  <c r="CM101" i="2"/>
  <c r="CN101" i="2"/>
  <c r="CI17" i="2"/>
  <c r="CG102" i="2"/>
  <c r="BZ90" i="2"/>
  <c r="CG47" i="2"/>
  <c r="CD19" i="2"/>
  <c r="CD86" i="2"/>
  <c r="CA102" i="2"/>
  <c r="CB104" i="2"/>
  <c r="BF30" i="2"/>
  <c r="CN30" i="2" s="1"/>
  <c r="CA30" i="2"/>
  <c r="CC19" i="2"/>
  <c r="CG65" i="2"/>
  <c r="CG27" i="2"/>
  <c r="CB102" i="2"/>
  <c r="CE67" i="2"/>
  <c r="CA3" i="2"/>
  <c r="CA94" i="2"/>
  <c r="CA36" i="2"/>
  <c r="CA96" i="2"/>
  <c r="CD30" i="2"/>
  <c r="CC30" i="2"/>
  <c r="CL25" i="2"/>
  <c r="CE26" i="2"/>
  <c r="CE19" i="2"/>
  <c r="CE86" i="2"/>
  <c r="BZ72" i="2"/>
  <c r="CF27" i="2"/>
  <c r="CE90" i="2"/>
  <c r="CD61" i="2"/>
  <c r="CE3" i="2"/>
  <c r="CE105" i="2"/>
  <c r="CE36" i="2"/>
  <c r="CE96" i="2"/>
  <c r="CG63" i="2"/>
  <c r="CL58" i="2"/>
  <c r="BZ61" i="2"/>
  <c r="CA61" i="2"/>
  <c r="BG65" i="2"/>
  <c r="BZ65" i="2"/>
  <c r="BZ19" i="2"/>
  <c r="BZ32" i="2"/>
  <c r="BZ81" i="2"/>
  <c r="BZ86" i="2"/>
  <c r="CL106" i="2"/>
  <c r="CG66" i="2"/>
  <c r="CD3" i="2"/>
  <c r="BF66" i="2"/>
  <c r="CN66" i="2" s="1"/>
  <c r="BF106" i="2"/>
  <c r="CM106" i="2" s="1"/>
  <c r="BZ13" i="2"/>
  <c r="BZ12" i="2"/>
  <c r="CD72" i="2"/>
  <c r="CD106" i="2"/>
  <c r="BF65" i="2"/>
  <c r="CM65" i="2" s="1"/>
  <c r="CD47" i="2"/>
  <c r="BF19" i="2"/>
  <c r="CN19" i="2" s="1"/>
  <c r="CL104" i="2"/>
  <c r="BG25" i="2"/>
  <c r="CD14" i="2"/>
  <c r="CC106" i="2"/>
  <c r="CD65" i="2"/>
  <c r="CG67" i="2"/>
  <c r="CD25" i="2"/>
  <c r="CA66" i="2"/>
  <c r="CC81" i="2"/>
  <c r="BF13" i="2"/>
  <c r="CM13" i="2" s="1"/>
  <c r="CF94" i="2"/>
  <c r="BG94" i="2"/>
  <c r="BZ69" i="2"/>
  <c r="BG30" i="2"/>
  <c r="BZ30" i="2"/>
  <c r="CB3" i="2"/>
  <c r="BF63" i="2"/>
  <c r="CM63" i="2" s="1"/>
  <c r="CL26" i="2"/>
  <c r="CE94" i="2"/>
  <c r="CG13" i="2"/>
  <c r="BF32" i="2"/>
  <c r="CM32" i="2" s="1"/>
  <c r="CD32" i="2"/>
  <c r="CE63" i="2"/>
  <c r="BF25" i="2"/>
  <c r="CN25" i="2" s="1"/>
  <c r="BY66" i="2"/>
  <c r="BZ66" i="2"/>
  <c r="BZ25" i="2"/>
  <c r="BY25" i="2"/>
  <c r="BY65" i="2"/>
  <c r="CK65" i="2"/>
  <c r="CE12" i="2"/>
  <c r="CG74" i="2"/>
  <c r="CC94" i="2"/>
  <c r="CA26" i="2"/>
  <c r="CL105" i="2"/>
  <c r="CG14" i="2"/>
  <c r="CG36" i="2"/>
  <c r="BZ3" i="2"/>
  <c r="CA104" i="2"/>
  <c r="BZ104" i="2"/>
  <c r="CE66" i="2"/>
  <c r="BG66" i="2"/>
  <c r="CB58" i="2"/>
  <c r="CA58" i="2"/>
  <c r="BF58" i="2"/>
  <c r="CN58" i="2" s="1"/>
  <c r="BG58" i="2"/>
  <c r="CF102" i="2"/>
  <c r="CE102" i="2"/>
  <c r="CD66" i="2"/>
  <c r="BG13" i="2"/>
  <c r="CA27" i="2"/>
  <c r="BZ27" i="2"/>
  <c r="CG105" i="2"/>
  <c r="CF105" i="2"/>
  <c r="BG14" i="2"/>
  <c r="BF14" i="2"/>
  <c r="CB14" i="2"/>
  <c r="CK27" i="2"/>
  <c r="BY27" i="2"/>
  <c r="CK70" i="2"/>
  <c r="BY70" i="2"/>
  <c r="CC102" i="2"/>
  <c r="BF102" i="2"/>
  <c r="BF94" i="2"/>
  <c r="CM94" i="2" s="1"/>
  <c r="CL94" i="2"/>
  <c r="CG94" i="2"/>
  <c r="BF96" i="2"/>
  <c r="BY96" i="2"/>
  <c r="CA6" i="2"/>
  <c r="BZ6" i="2"/>
  <c r="BG61" i="2"/>
  <c r="CG61" i="2"/>
  <c r="BF61" i="2"/>
  <c r="CM61" i="2" s="1"/>
  <c r="BY63" i="2"/>
  <c r="CK63" i="2"/>
  <c r="BG63" i="2"/>
  <c r="BG102" i="2"/>
  <c r="BG96" i="2"/>
  <c r="CA73" i="2"/>
  <c r="BZ73" i="2"/>
  <c r="CD69" i="2"/>
  <c r="CC26" i="2"/>
  <c r="BG26" i="2"/>
  <c r="BF26" i="2"/>
  <c r="CN26" i="2" s="1"/>
  <c r="CD26" i="2"/>
  <c r="CG19" i="2"/>
  <c r="BG19" i="2"/>
  <c r="CF19" i="2"/>
  <c r="CA106" i="2"/>
  <c r="BG106" i="2"/>
  <c r="CL13" i="2"/>
  <c r="CK13" i="2"/>
  <c r="CC13" i="2"/>
  <c r="BZ63" i="2"/>
  <c r="CA63" i="2"/>
  <c r="CD58" i="2"/>
  <c r="CE58" i="2"/>
  <c r="CE13" i="2"/>
  <c r="CE74" i="2"/>
  <c r="CF61" i="2"/>
  <c r="CB13" i="2"/>
  <c r="CA105" i="2"/>
  <c r="CE104" i="2"/>
  <c r="CA13" i="2"/>
  <c r="BZ106" i="2"/>
  <c r="CD102" i="2"/>
  <c r="BZ96" i="2"/>
  <c r="CD36" i="2"/>
  <c r="CD70" i="2"/>
  <c r="CE30" i="2"/>
  <c r="CE106" i="2"/>
  <c r="CE65" i="2"/>
  <c r="BZ102" i="2"/>
  <c r="CD94" i="2"/>
  <c r="CE32" i="2"/>
  <c r="BZ105" i="2"/>
  <c r="CA65" i="2"/>
  <c r="CE14" i="2"/>
  <c r="BZ94" i="2"/>
  <c r="CA32" i="2"/>
  <c r="BG27" i="2"/>
  <c r="CD12" i="2"/>
  <c r="CA14" i="2"/>
  <c r="CD96" i="2"/>
  <c r="CE47" i="2"/>
  <c r="BY90" i="2"/>
  <c r="CK90" i="2"/>
  <c r="BG90" i="2"/>
  <c r="BF90" i="2"/>
  <c r="CN90" i="2" s="1"/>
  <c r="BY73" i="2"/>
  <c r="CK73" i="2"/>
  <c r="BG73" i="2"/>
  <c r="BF73" i="2"/>
  <c r="CN73" i="2" s="1"/>
  <c r="CF69" i="2"/>
  <c r="CF73" i="2"/>
  <c r="CL6" i="2"/>
  <c r="CC6" i="2"/>
  <c r="BG72" i="2"/>
  <c r="BF72" i="2"/>
  <c r="CM72" i="2" s="1"/>
  <c r="CD74" i="2"/>
  <c r="BZ70" i="2"/>
  <c r="BF70" i="2"/>
  <c r="BG105" i="2"/>
  <c r="BF104" i="2"/>
  <c r="BG67" i="2"/>
  <c r="BY3" i="2"/>
  <c r="CK3" i="2"/>
  <c r="BG3" i="2"/>
  <c r="BF3" i="2"/>
  <c r="CN3" i="2" s="1"/>
  <c r="BF105" i="2"/>
  <c r="CA47" i="2"/>
  <c r="BF47" i="2"/>
  <c r="BG81" i="2"/>
  <c r="CF81" i="2"/>
  <c r="CE81" i="2"/>
  <c r="BZ67" i="2"/>
  <c r="CL69" i="2"/>
  <c r="CC69" i="2"/>
  <c r="CB69" i="2"/>
  <c r="BF81" i="2"/>
  <c r="CL12" i="2"/>
  <c r="CC12" i="2"/>
  <c r="CD67" i="2"/>
  <c r="CF12" i="2"/>
  <c r="CL86" i="2"/>
  <c r="CC86" i="2"/>
  <c r="BY6" i="2"/>
  <c r="BF6" i="2"/>
  <c r="CN6" i="2" s="1"/>
  <c r="CK6" i="2"/>
  <c r="BG6" i="2"/>
  <c r="CB12" i="2"/>
  <c r="CG72" i="2"/>
  <c r="BY72" i="2"/>
  <c r="CD105" i="2"/>
  <c r="CF86" i="2"/>
  <c r="BZ74" i="2"/>
  <c r="CD104" i="2"/>
  <c r="BF74" i="2"/>
  <c r="BG70" i="2"/>
  <c r="BF36" i="2"/>
  <c r="BG104" i="2"/>
  <c r="CL90" i="2"/>
  <c r="CC90" i="2"/>
  <c r="CL73" i="2"/>
  <c r="CC73" i="2"/>
  <c r="BG47" i="2"/>
  <c r="BY69" i="2"/>
  <c r="CK69" i="2"/>
  <c r="BG69" i="2"/>
  <c r="BF69" i="2"/>
  <c r="CN69" i="2" s="1"/>
  <c r="CF90" i="2"/>
  <c r="BY12" i="2"/>
  <c r="CK12" i="2"/>
  <c r="BG12" i="2"/>
  <c r="BF12" i="2"/>
  <c r="CN12" i="2" s="1"/>
  <c r="BF67" i="2"/>
  <c r="CA81" i="2"/>
  <c r="BY86" i="2"/>
  <c r="BF86" i="2"/>
  <c r="CN86" i="2" s="1"/>
  <c r="CK86" i="2"/>
  <c r="BG86" i="2"/>
  <c r="CC72" i="2"/>
  <c r="CB6" i="2"/>
  <c r="CL3" i="2"/>
  <c r="CC3" i="2"/>
  <c r="CF6" i="2"/>
  <c r="BZ36" i="2"/>
  <c r="BF27" i="2"/>
  <c r="BG74" i="2"/>
  <c r="BG36" i="2"/>
  <c r="BV101" i="2" l="1"/>
  <c r="BW72" i="2"/>
  <c r="BV72" i="2"/>
  <c r="BW102" i="2"/>
  <c r="BV102" i="2"/>
  <c r="BW13" i="2"/>
  <c r="BV13" i="2"/>
  <c r="BW47" i="2"/>
  <c r="BV47" i="2"/>
  <c r="BW26" i="2"/>
  <c r="BV26" i="2"/>
  <c r="BW90" i="2"/>
  <c r="BV90" i="2"/>
  <c r="BW3" i="2"/>
  <c r="BV3" i="2"/>
  <c r="BV58" i="2"/>
  <c r="BW58" i="2"/>
  <c r="BW73" i="2"/>
  <c r="BV73" i="2"/>
  <c r="BV106" i="2"/>
  <c r="BW106" i="2"/>
  <c r="BW104" i="2"/>
  <c r="BV104" i="2"/>
  <c r="BW65" i="2"/>
  <c r="BV65" i="2"/>
  <c r="BW12" i="2"/>
  <c r="BV12" i="2"/>
  <c r="BW61" i="2"/>
  <c r="BV61" i="2"/>
  <c r="BW30" i="2"/>
  <c r="BV30" i="2"/>
  <c r="BW74" i="2"/>
  <c r="BV74" i="2"/>
  <c r="BW6" i="2"/>
  <c r="BV6" i="2"/>
  <c r="BW94" i="2"/>
  <c r="BV94" i="2"/>
  <c r="BW14" i="2"/>
  <c r="BV14" i="2"/>
  <c r="BW105" i="2"/>
  <c r="BV105" i="2"/>
  <c r="BV67" i="2"/>
  <c r="BW67" i="2"/>
  <c r="BW36" i="2"/>
  <c r="BV36" i="2"/>
  <c r="BV86" i="2"/>
  <c r="BW86" i="2"/>
  <c r="BW81" i="2"/>
  <c r="BV81" i="2"/>
  <c r="BW27" i="2"/>
  <c r="BV27" i="2"/>
  <c r="BW66" i="2"/>
  <c r="BV66" i="2"/>
  <c r="BW25" i="2"/>
  <c r="BV25" i="2"/>
  <c r="BW32" i="2"/>
  <c r="BV32" i="2"/>
  <c r="BW96" i="2"/>
  <c r="BV96" i="2"/>
  <c r="BW69" i="2"/>
  <c r="BV69" i="2"/>
  <c r="BV63" i="2"/>
  <c r="BW63" i="2"/>
  <c r="BW70" i="2"/>
  <c r="BV70" i="2"/>
  <c r="BT19" i="2"/>
  <c r="BS19" i="2"/>
  <c r="CI67" i="2"/>
  <c r="CM30" i="2"/>
  <c r="CO30" i="2" s="1"/>
  <c r="CN13" i="2"/>
  <c r="CO13" i="2" s="1"/>
  <c r="CO52" i="2"/>
  <c r="CO21" i="2"/>
  <c r="CO33" i="2"/>
  <c r="CO71" i="2"/>
  <c r="CN65" i="2"/>
  <c r="CO65" i="2" s="1"/>
  <c r="CO17" i="2"/>
  <c r="CO78" i="2"/>
  <c r="CO101" i="2"/>
  <c r="CO40" i="2"/>
  <c r="CM19" i="2"/>
  <c r="CO19" i="2" s="1"/>
  <c r="CM58" i="2"/>
  <c r="CO58" i="2" s="1"/>
  <c r="CH25" i="2"/>
  <c r="CI14" i="2"/>
  <c r="CI30" i="2"/>
  <c r="CH27" i="2"/>
  <c r="CM66" i="2"/>
  <c r="CO66" i="2" s="1"/>
  <c r="CH32" i="2"/>
  <c r="CI106" i="2"/>
  <c r="CI25" i="2"/>
  <c r="CN32" i="2"/>
  <c r="CO32" i="2" s="1"/>
  <c r="CN106" i="2"/>
  <c r="CO106" i="2" s="1"/>
  <c r="CH30" i="2"/>
  <c r="CI61" i="2"/>
  <c r="CH14" i="2"/>
  <c r="CI32" i="2"/>
  <c r="CI65" i="2"/>
  <c r="CI19" i="2"/>
  <c r="CM3" i="2"/>
  <c r="CO3" i="2" s="1"/>
  <c r="CN63" i="2"/>
  <c r="CO63" i="2" s="1"/>
  <c r="CN72" i="2"/>
  <c r="CO72" i="2" s="1"/>
  <c r="CI13" i="2"/>
  <c r="CH105" i="2"/>
  <c r="CH70" i="2"/>
  <c r="CH58" i="2"/>
  <c r="CI26" i="2"/>
  <c r="CH66" i="2"/>
  <c r="CI63" i="2"/>
  <c r="CI70" i="2"/>
  <c r="CH61" i="2"/>
  <c r="CM26" i="2"/>
  <c r="CO26" i="2" s="1"/>
  <c r="CH94" i="2"/>
  <c r="CM25" i="2"/>
  <c r="CO25" i="2" s="1"/>
  <c r="CH19" i="2"/>
  <c r="CI96" i="2"/>
  <c r="CH106" i="2"/>
  <c r="CH26" i="2"/>
  <c r="CI36" i="2"/>
  <c r="CI104" i="2"/>
  <c r="CI94" i="2"/>
  <c r="CI66" i="2"/>
  <c r="CH63" i="2"/>
  <c r="CN94" i="2"/>
  <c r="CO94" i="2" s="1"/>
  <c r="CI27" i="2"/>
  <c r="CI58" i="2"/>
  <c r="CH104" i="2"/>
  <c r="CI74" i="2"/>
  <c r="CI105" i="2"/>
  <c r="CI47" i="2"/>
  <c r="CH13" i="2"/>
  <c r="CH65" i="2"/>
  <c r="CM102" i="2"/>
  <c r="CN102" i="2"/>
  <c r="CM73" i="2"/>
  <c r="CO73" i="2" s="1"/>
  <c r="CH96" i="2"/>
  <c r="CI102" i="2"/>
  <c r="CM14" i="2"/>
  <c r="CN14" i="2"/>
  <c r="CN96" i="2"/>
  <c r="CM96" i="2"/>
  <c r="CH81" i="2"/>
  <c r="CM90" i="2"/>
  <c r="CO90" i="2" s="1"/>
  <c r="CN61" i="2"/>
  <c r="CO61" i="2" s="1"/>
  <c r="CI81" i="2"/>
  <c r="CH102" i="2"/>
  <c r="CM86" i="2"/>
  <c r="CO86" i="2" s="1"/>
  <c r="CM12" i="2"/>
  <c r="CO12" i="2" s="1"/>
  <c r="CH74" i="2"/>
  <c r="CH12" i="2"/>
  <c r="CI12" i="2"/>
  <c r="CM69" i="2"/>
  <c r="CO69" i="2" s="1"/>
  <c r="CI3" i="2"/>
  <c r="CH3" i="2"/>
  <c r="CN36" i="2"/>
  <c r="CM36" i="2"/>
  <c r="CH6" i="2"/>
  <c r="CI6" i="2"/>
  <c r="CH47" i="2"/>
  <c r="CM47" i="2"/>
  <c r="CN47" i="2"/>
  <c r="CH72" i="2"/>
  <c r="CI72" i="2"/>
  <c r="CH67" i="2"/>
  <c r="CN105" i="2"/>
  <c r="CM105" i="2"/>
  <c r="CH36" i="2"/>
  <c r="CH73" i="2"/>
  <c r="CI73" i="2"/>
  <c r="CH90" i="2"/>
  <c r="CI90" i="2"/>
  <c r="CN74" i="2"/>
  <c r="CM74" i="2"/>
  <c r="CM6" i="2"/>
  <c r="CO6" i="2" s="1"/>
  <c r="CN27" i="2"/>
  <c r="CM27" i="2"/>
  <c r="CH86" i="2"/>
  <c r="CI86" i="2"/>
  <c r="CN67" i="2"/>
  <c r="CM67" i="2"/>
  <c r="CH69" i="2"/>
  <c r="CI69" i="2"/>
  <c r="CN81" i="2"/>
  <c r="CM81" i="2"/>
  <c r="CM104" i="2"/>
  <c r="CN104" i="2"/>
  <c r="CM70" i="2"/>
  <c r="CN70" i="2"/>
  <c r="BW19" i="2" l="1"/>
  <c r="BV19" i="2"/>
  <c r="CO14" i="2"/>
  <c r="CO104" i="2"/>
  <c r="CO70" i="2"/>
  <c r="CO102" i="2"/>
  <c r="CO96" i="2"/>
  <c r="CO81" i="2"/>
  <c r="CO74" i="2"/>
  <c r="CO105" i="2"/>
  <c r="CO36" i="2"/>
  <c r="CO67" i="2"/>
  <c r="CO27" i="2"/>
  <c r="CO47" i="2"/>
</calcChain>
</file>

<file path=xl/sharedStrings.xml><?xml version="1.0" encoding="utf-8"?>
<sst xmlns="http://schemas.openxmlformats.org/spreadsheetml/2006/main" count="220" uniqueCount="90">
  <si>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</si>
  <si>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</si>
  <si>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</si>
  <si>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</si>
  <si>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</si>
  <si>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</si>
  <si>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</si>
  <si>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</si>
  <si>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</si>
  <si>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</si>
  <si>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</si>
  <si>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</si>
  <si>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</si>
  <si>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</si>
  <si>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</si>
  <si>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</si>
  <si>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</si>
  <si>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</si>
  <si>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</si>
  <si>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</si>
  <si>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</si>
  <si>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</si>
  <si>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</si>
  <si>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</si>
  <si>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</si>
  <si>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</si>
  <si>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</si>
  <si>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</si>
  <si>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</si>
  <si>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</si>
  <si>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</si>
  <si>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</si>
  <si>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</si>
  <si>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</si>
  <si>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</si>
  <si>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</si>
  <si>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</si>
  <si>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</si>
  <si>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</si>
  <si>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</si>
  <si>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</si>
  <si>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</si>
  <si>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</si>
  <si>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</si>
  <si>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</si>
  <si>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</si>
  <si>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</si>
  <si>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</si>
  <si>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</si>
  <si>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</si>
  <si>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</si>
  <si>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</si>
  <si>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</si>
  <si>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</si>
  <si>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</si>
  <si>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</si>
  <si>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</si>
  <si>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</si>
  <si>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</si>
  <si>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</si>
  <si>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</si>
  <si>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</si>
  <si>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</si>
  <si>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</si>
  <si>
    <t>1225T</t>
  </si>
  <si>
    <t>1225H</t>
  </si>
  <si>
    <t>1226T</t>
  </si>
  <si>
    <t>1226H</t>
  </si>
  <si>
    <t>1227T</t>
  </si>
  <si>
    <t>1227H</t>
  </si>
  <si>
    <t>1229T</t>
  </si>
  <si>
    <t>1229H</t>
  </si>
  <si>
    <t>1228T</t>
  </si>
  <si>
    <t>1228H</t>
  </si>
  <si>
    <t>1230T</t>
  </si>
  <si>
    <t>1230H</t>
  </si>
  <si>
    <t>0101T</t>
  </si>
  <si>
    <t>0101H</t>
  </si>
  <si>
    <t>0102T</t>
  </si>
  <si>
    <t>0102H</t>
  </si>
  <si>
    <t>0103T</t>
  </si>
  <si>
    <t>0103H</t>
  </si>
  <si>
    <t>SAvg</t>
    <phoneticPr fontId="2" type="noConversion"/>
  </si>
  <si>
    <t>SSev</t>
    <phoneticPr fontId="2" type="noConversion"/>
  </si>
  <si>
    <t>0104T</t>
  </si>
  <si>
    <t>0104H</t>
  </si>
  <si>
    <t>0105T</t>
  </si>
  <si>
    <t>0105H</t>
  </si>
  <si>
    <t>dblHSAvg</t>
  </si>
  <si>
    <t>dblHSSev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</si>
</sst>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);[Red]\(0.000\)"/>
    <numFmt numFmtId="177" formatCode="0.0000_ "/>
    <numFmt numFmtId="178" formatCode="0.0000_);[Red]\(0.0000\)"/>
    <numFmt numFmtId="179" formatCode="0000"/>
    <numFmt numFmtId="180" formatCode="m&quot;月&quot;d&quot;日&quot;;@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CC33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6" fillId="10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180" fontId="0" fillId="0" borderId="0" xfId="0" applyNumberFormat="1">
      <alignment vertical="center"/>
    </xf>
  </cellXfs>
  <cellStyles count="1">
    <cellStyle name="一般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8"/>
  <sheetViews>
    <sheetView workbookViewId="0">
      <pane xSplit="3" ySplit="1" topLeftCell="BS13" activePane="bottomRight" state="frozen"/>
      <selection pane="topRight" activeCell="D1" sqref="D1"/>
      <selection pane="bottomLeft" activeCell="A2" sqref="A2"/>
      <selection pane="bottomRight" activeCell="C104" sqref="C104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customWidth="1"/>
    <col min="48" max="56" width="6.625" customWidth="1"/>
    <col min="57" max="57" width="5.5" customWidth="1"/>
    <col min="58" max="59" width="7.5" customWidth="1"/>
    <col min="60" max="60" width="3.625" customWidth="1"/>
    <col min="61" max="64" width="7.5" customWidth="1"/>
    <col min="65" max="65" width="7.5" style="42" customWidth="1"/>
    <col min="66" max="69" width="7.5" customWidth="1"/>
    <col min="70" max="70" width="7.5" style="43" customWidth="1"/>
    <col min="71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86</v>
      </c>
      <c r="C1" s="45" t="s">
        <v>87</v>
      </c>
      <c r="D1" s="45" t="s">
        <v>84</v>
      </c>
      <c r="E1" s="45" t="s">
        <v>85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70</v>
      </c>
      <c r="O1" s="45" t="s">
        <v>71</v>
      </c>
      <c r="P1" s="45" t="s">
        <v>72</v>
      </c>
      <c r="Q1" s="45" t="s">
        <v>73</v>
      </c>
      <c r="R1" s="45" t="s">
        <v>68</v>
      </c>
      <c r="S1" s="45" t="s">
        <v>69</v>
      </c>
      <c r="T1" s="45" t="s">
        <v>66</v>
      </c>
      <c r="U1" s="45" t="s">
        <v>67</v>
      </c>
      <c r="V1" s="45" t="s">
        <v>64</v>
      </c>
      <c r="W1" s="46" t="s">
        <v>65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63</v>
      </c>
      <c r="BW1" s="31" t="s">
        <v>62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8202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0</v>
      </c>
      <c r="U2" s="22">
        <v>0</v>
      </c>
      <c r="V2" s="21">
        <v>0</v>
      </c>
      <c r="W2" s="20">
        <v>0</v>
      </c>
      <c r="Y2" s="1">
        <f t="shared" ref="Y2:Y33" si="0">SUM(D2)</f>
        <v>0</v>
      </c>
      <c r="Z2" s="1">
        <f t="shared" ref="Z2:Z33" si="1">SUM(D2,F2)</f>
        <v>0</v>
      </c>
      <c r="AA2" s="1">
        <f t="shared" ref="AA2:AA33" si="2">SUM(D2,F2,H2)</f>
        <v>0</v>
      </c>
      <c r="AB2" s="1">
        <f t="shared" ref="AB2:AB33" si="3">SUM(D2,F2,H2,J2)</f>
        <v>0</v>
      </c>
      <c r="AC2" s="12">
        <f t="shared" ref="AC2:AC33" si="4">SUM(D2,F2,H2,J2,L2)</f>
        <v>0</v>
      </c>
      <c r="AD2" s="1">
        <f t="shared" ref="AD2:AD33" si="5">SUM(D2,F2,H2,J2,L2,N2)</f>
        <v>0</v>
      </c>
      <c r="AE2" s="1">
        <f t="shared" ref="AE2:AE33" si="6">SUM(D2,F2,H2,J2,L2,N2,P2)</f>
        <v>0</v>
      </c>
      <c r="AF2" s="1">
        <f t="shared" ref="AF2:AF33" si="7">SUM(D2,F2,H2,J2,L2,N2,P2,R2)</f>
        <v>0</v>
      </c>
      <c r="AG2" s="1">
        <f t="shared" ref="AG2:AG33" si="8">SUM(D2,F2,H2,J2,L2,N2,P2,R2,T2)</f>
        <v>0</v>
      </c>
      <c r="AH2" s="11">
        <f t="shared" ref="AH2:AH33" si="9">SUM(D2,F2,H2,J2,L2,N2,P2,R2,T2,V2)</f>
        <v>0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-9.9999999999999995E-8</v>
      </c>
      <c r="AW2" s="2">
        <f t="shared" ref="AW2:AW33" si="22">IF(AA2,ROUND(AL2/AA2,3),-0.0000001)</f>
        <v>-9.9999999999999995E-8</v>
      </c>
      <c r="AX2" s="2">
        <f t="shared" ref="AX2:AX33" si="23">IF(AB2,ROUND(AM2/AB2,3),-0.0000001)</f>
        <v>-9.9999999999999995E-8</v>
      </c>
      <c r="AY2" s="10">
        <f t="shared" ref="AY2:AY33" si="24">IF(AC2,ROUND(AN2/AC2,3),-0.0000001)</f>
        <v>-9.9999999999999995E-8</v>
      </c>
      <c r="AZ2" s="2">
        <f t="shared" ref="AZ2:AZ33" si="25">IF(AD2,ROUND(AO2/AD2,3),-0.0000001)</f>
        <v>-9.9999999999999995E-8</v>
      </c>
      <c r="BA2" s="2">
        <f t="shared" ref="BA2:BA33" si="26">IF(AE2,ROUND(AP2/AE2,3),-0.0000001)</f>
        <v>-9.9999999999999995E-8</v>
      </c>
      <c r="BB2" s="2">
        <f t="shared" ref="BB2:BB33" si="27">IF(AF2,ROUND(AQ2/AF2,3),-0.0000001)</f>
        <v>-9.9999999999999995E-8</v>
      </c>
      <c r="BC2" s="2">
        <f t="shared" ref="BC2:BC33" si="28">IF(AG2,ROUND(AR2/AG2,3),-0.0000001)</f>
        <v>-9.9999999999999995E-8</v>
      </c>
      <c r="BD2" s="9">
        <f t="shared" ref="BD2:BD33" si="29">IF(AH2,ROUND(AS2/AH2,3),-0.0000001)</f>
        <v>-9.9999999999999995E-8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-9.9999999999999995E-8</v>
      </c>
      <c r="BJ2" s="7">
        <f t="shared" ref="BJ2:BJ33" si="33">B2*AV2</f>
        <v>-9.9999999999999995E-8</v>
      </c>
      <c r="BK2" s="7">
        <f t="shared" ref="BK2:BK33" si="34">B2*AW2</f>
        <v>-9.9999999999999995E-8</v>
      </c>
      <c r="BL2" s="7">
        <f t="shared" ref="BL2:BL33" si="35">B2*AX2</f>
        <v>-9.9999999999999995E-8</v>
      </c>
      <c r="BM2" s="40">
        <f t="shared" ref="BM2:BM33" si="36">B2*AY2</f>
        <v>-9.9999999999999995E-8</v>
      </c>
      <c r="BN2" s="7">
        <f t="shared" ref="BN2:BN33" si="37">B2*AZ2</f>
        <v>-9.9999999999999995E-8</v>
      </c>
      <c r="BO2" s="7">
        <f t="shared" ref="BO2:BO33" si="38">B2*BA2</f>
        <v>-9.9999999999999995E-8</v>
      </c>
      <c r="BP2" s="7">
        <f t="shared" ref="BP2:BP33" si="39">B2*BB2</f>
        <v>-9.9999999999999995E-8</v>
      </c>
      <c r="BQ2" s="7">
        <f t="shared" ref="BQ2:BQ33" si="40">B2*BC2</f>
        <v>-9.9999999999999995E-8</v>
      </c>
      <c r="BR2" s="41">
        <f t="shared" ref="BR2:BR33" si="41">B2*BD2</f>
        <v>-9.9999999999999995E-8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0</v>
      </c>
      <c r="BZ2" s="6">
        <f t="shared" ref="BZ2:BZ33" si="47">AV2-AW2</f>
        <v>0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0</v>
      </c>
      <c r="CL2" s="2">
        <f t="shared" ref="CL2:CL33" si="58">AY2-BD2</f>
        <v>0</v>
      </c>
      <c r="CM2" s="3">
        <f t="shared" ref="CM2:CM33" si="59">AY2-BF2</f>
        <v>-9.9999999999999995E-8</v>
      </c>
      <c r="CN2" s="2">
        <f t="shared" ref="CN2:CN33" si="60">BD2-BF2</f>
        <v>-9.9999999999999995E-8</v>
      </c>
      <c r="CO2" s="2">
        <f t="shared" ref="CO2:CO33" si="61"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8201</v>
      </c>
      <c r="B3" s="24">
        <v>1</v>
      </c>
      <c r="C3" s="24">
        <v>1</v>
      </c>
      <c r="D3" s="23">
        <v>0</v>
      </c>
      <c r="E3" s="22">
        <v>0</v>
      </c>
      <c r="F3" s="21">
        <v>0</v>
      </c>
      <c r="G3" s="22">
        <v>0</v>
      </c>
      <c r="H3" s="21">
        <v>1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Y3" s="1">
        <f t="shared" si="0"/>
        <v>0</v>
      </c>
      <c r="Z3" s="1">
        <f t="shared" si="1"/>
        <v>0</v>
      </c>
      <c r="AA3" s="1">
        <f t="shared" si="2"/>
        <v>1</v>
      </c>
      <c r="AB3" s="1">
        <f t="shared" si="3"/>
        <v>1</v>
      </c>
      <c r="AC3" s="12">
        <f t="shared" si="4"/>
        <v>1</v>
      </c>
      <c r="AD3" s="1">
        <f t="shared" si="5"/>
        <v>1</v>
      </c>
      <c r="AE3" s="1">
        <f t="shared" si="6"/>
        <v>1</v>
      </c>
      <c r="AF3" s="1">
        <f t="shared" si="7"/>
        <v>1</v>
      </c>
      <c r="AG3" s="1">
        <f t="shared" si="8"/>
        <v>1</v>
      </c>
      <c r="AH3" s="11">
        <f t="shared" si="9"/>
        <v>1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-9.9999999999999995E-8</v>
      </c>
      <c r="AV3" s="2">
        <f t="shared" si="21"/>
        <v>-9.9999999999999995E-8</v>
      </c>
      <c r="AW3" s="2">
        <f t="shared" si="22"/>
        <v>0</v>
      </c>
      <c r="AX3" s="2">
        <f t="shared" si="23"/>
        <v>0</v>
      </c>
      <c r="AY3" s="10">
        <f t="shared" si="24"/>
        <v>0</v>
      </c>
      <c r="AZ3" s="2">
        <f t="shared" si="25"/>
        <v>0</v>
      </c>
      <c r="BA3" s="2">
        <f t="shared" si="26"/>
        <v>0</v>
      </c>
      <c r="BB3" s="2">
        <f t="shared" si="27"/>
        <v>0</v>
      </c>
      <c r="BC3" s="2">
        <f t="shared" si="28"/>
        <v>0</v>
      </c>
      <c r="BD3" s="9">
        <f t="shared" si="29"/>
        <v>0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-9.9999999999999995E-8</v>
      </c>
      <c r="BJ3" s="7">
        <f t="shared" si="33"/>
        <v>-9.9999999999999995E-8</v>
      </c>
      <c r="BK3" s="7">
        <f t="shared" si="34"/>
        <v>0</v>
      </c>
      <c r="BL3" s="7">
        <f t="shared" si="35"/>
        <v>0</v>
      </c>
      <c r="BM3" s="40">
        <f t="shared" si="36"/>
        <v>0</v>
      </c>
      <c r="BN3" s="7">
        <f t="shared" si="37"/>
        <v>0</v>
      </c>
      <c r="BO3" s="7">
        <f t="shared" si="38"/>
        <v>0</v>
      </c>
      <c r="BP3" s="7">
        <f t="shared" si="39"/>
        <v>0</v>
      </c>
      <c r="BQ3" s="7">
        <f t="shared" si="40"/>
        <v>0</v>
      </c>
      <c r="BR3" s="41">
        <f t="shared" si="41"/>
        <v>0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0</v>
      </c>
      <c r="BZ3" s="6">
        <f t="shared" si="47"/>
        <v>-9.9999999999999995E-8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-9.9999999999999995E-8</v>
      </c>
      <c r="CL3" s="2">
        <f t="shared" si="58"/>
        <v>0</v>
      </c>
      <c r="CM3" s="3">
        <f t="shared" si="59"/>
        <v>0</v>
      </c>
      <c r="CN3" s="2">
        <f t="shared" si="60"/>
        <v>0</v>
      </c>
      <c r="CO3" s="2">
        <f t="shared" si="61"/>
        <v>0</v>
      </c>
      <c r="CP3" s="2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7200</v>
      </c>
      <c r="B4" s="17">
        <v>1</v>
      </c>
      <c r="C4" s="17">
        <v>0</v>
      </c>
      <c r="D4" s="16">
        <v>0</v>
      </c>
      <c r="E4" s="15">
        <v>0</v>
      </c>
      <c r="F4" s="14">
        <v>0</v>
      </c>
      <c r="G4" s="15">
        <v>0</v>
      </c>
      <c r="H4" s="14">
        <v>1</v>
      </c>
      <c r="I4" s="15">
        <v>0</v>
      </c>
      <c r="J4" s="14">
        <v>0</v>
      </c>
      <c r="K4" s="15">
        <v>0</v>
      </c>
      <c r="L4" s="14">
        <v>0</v>
      </c>
      <c r="M4" s="15">
        <v>0</v>
      </c>
      <c r="N4" s="14">
        <v>1</v>
      </c>
      <c r="O4" s="15">
        <v>0</v>
      </c>
      <c r="P4" s="14">
        <v>0</v>
      </c>
      <c r="Q4" s="15">
        <v>0</v>
      </c>
      <c r="R4" s="14">
        <v>0</v>
      </c>
      <c r="S4" s="15">
        <v>0</v>
      </c>
      <c r="T4" s="14">
        <v>1</v>
      </c>
      <c r="U4" s="15">
        <v>0</v>
      </c>
      <c r="V4" s="14">
        <v>0</v>
      </c>
      <c r="W4" s="13">
        <v>0</v>
      </c>
      <c r="Y4" s="1">
        <f t="shared" si="0"/>
        <v>0</v>
      </c>
      <c r="Z4" s="1">
        <f t="shared" si="1"/>
        <v>0</v>
      </c>
      <c r="AA4" s="1">
        <f t="shared" si="2"/>
        <v>1</v>
      </c>
      <c r="AB4" s="1">
        <f t="shared" si="3"/>
        <v>1</v>
      </c>
      <c r="AC4" s="12">
        <f t="shared" si="4"/>
        <v>1</v>
      </c>
      <c r="AD4" s="1">
        <f t="shared" si="5"/>
        <v>2</v>
      </c>
      <c r="AE4" s="1">
        <f t="shared" si="6"/>
        <v>2</v>
      </c>
      <c r="AF4" s="1">
        <f t="shared" si="7"/>
        <v>2</v>
      </c>
      <c r="AG4" s="1">
        <f t="shared" si="8"/>
        <v>3</v>
      </c>
      <c r="AH4" s="11">
        <f t="shared" si="9"/>
        <v>3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2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0</v>
      </c>
      <c r="AS4" s="11">
        <f t="shared" si="19"/>
        <v>0</v>
      </c>
      <c r="AU4" s="2">
        <f t="shared" si="20"/>
        <v>-9.9999999999999995E-8</v>
      </c>
      <c r="AV4" s="2">
        <f t="shared" si="21"/>
        <v>-9.9999999999999995E-8</v>
      </c>
      <c r="AW4" s="2">
        <f t="shared" si="22"/>
        <v>0</v>
      </c>
      <c r="AX4" s="2">
        <f t="shared" si="23"/>
        <v>0</v>
      </c>
      <c r="AY4" s="10">
        <f t="shared" si="24"/>
        <v>0</v>
      </c>
      <c r="AZ4" s="2">
        <f t="shared" si="25"/>
        <v>0</v>
      </c>
      <c r="BA4" s="2">
        <f t="shared" si="26"/>
        <v>0</v>
      </c>
      <c r="BB4" s="2">
        <f t="shared" si="27"/>
        <v>0</v>
      </c>
      <c r="BC4" s="2">
        <f t="shared" si="28"/>
        <v>0</v>
      </c>
      <c r="BD4" s="9">
        <f t="shared" si="29"/>
        <v>0</v>
      </c>
      <c r="BE4" s="19"/>
      <c r="BF4" s="8">
        <f t="shared" si="30"/>
        <v>0</v>
      </c>
      <c r="BG4" s="8">
        <f t="shared" si="31"/>
        <v>0.65469999999999995</v>
      </c>
      <c r="BH4" s="7"/>
      <c r="BI4" s="7">
        <f t="shared" si="32"/>
        <v>-9.9999999999999995E-8</v>
      </c>
      <c r="BJ4" s="7">
        <f t="shared" si="33"/>
        <v>-9.9999999999999995E-8</v>
      </c>
      <c r="BK4" s="7">
        <f t="shared" si="34"/>
        <v>0</v>
      </c>
      <c r="BL4" s="7">
        <f t="shared" si="35"/>
        <v>0</v>
      </c>
      <c r="BM4" s="40">
        <f t="shared" si="36"/>
        <v>0</v>
      </c>
      <c r="BN4" s="7">
        <f t="shared" si="37"/>
        <v>0</v>
      </c>
      <c r="BO4" s="7">
        <f t="shared" si="38"/>
        <v>0</v>
      </c>
      <c r="BP4" s="7">
        <f t="shared" si="39"/>
        <v>0</v>
      </c>
      <c r="BQ4" s="7">
        <f t="shared" si="40"/>
        <v>0</v>
      </c>
      <c r="BR4" s="41">
        <f t="shared" si="41"/>
        <v>0</v>
      </c>
      <c r="BS4" s="41">
        <f t="shared" si="42"/>
        <v>0</v>
      </c>
      <c r="BT4" s="41">
        <f t="shared" si="43"/>
        <v>0.90449999999999997</v>
      </c>
      <c r="BU4" s="7"/>
      <c r="BV4" s="7">
        <f t="shared" si="44"/>
        <v>-0.90449999999999997</v>
      </c>
      <c r="BW4" s="7">
        <f t="shared" si="45"/>
        <v>0.90449999999999997</v>
      </c>
      <c r="BX4" s="7"/>
      <c r="BY4" s="6">
        <f t="shared" si="46"/>
        <v>0</v>
      </c>
      <c r="BZ4" s="6">
        <f t="shared" si="47"/>
        <v>-9.9999999999999995E-8</v>
      </c>
      <c r="CA4" s="6">
        <f t="shared" si="48"/>
        <v>0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0</v>
      </c>
      <c r="CG4" s="6">
        <f t="shared" si="54"/>
        <v>0</v>
      </c>
      <c r="CH4" s="5">
        <f t="shared" si="55"/>
        <v>0</v>
      </c>
      <c r="CI4" s="5">
        <f t="shared" si="56"/>
        <v>0.94869999999999999</v>
      </c>
      <c r="CJ4" s="4"/>
      <c r="CK4" s="3">
        <f t="shared" si="57"/>
        <v>-9.9999999999999995E-8</v>
      </c>
      <c r="CL4" s="2">
        <f t="shared" si="58"/>
        <v>0</v>
      </c>
      <c r="CM4" s="3">
        <f t="shared" si="59"/>
        <v>0</v>
      </c>
      <c r="CN4" s="2">
        <f t="shared" si="60"/>
        <v>0</v>
      </c>
      <c r="CO4" s="2">
        <f t="shared" si="61"/>
        <v>0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6301</v>
      </c>
      <c r="B5" s="24">
        <v>2</v>
      </c>
      <c r="C5" s="24">
        <v>0</v>
      </c>
      <c r="D5" s="23">
        <v>0</v>
      </c>
      <c r="E5" s="22">
        <v>0</v>
      </c>
      <c r="F5" s="21">
        <v>0</v>
      </c>
      <c r="G5" s="22">
        <v>0</v>
      </c>
      <c r="H5" s="21">
        <v>1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3</v>
      </c>
      <c r="Q5" s="22">
        <v>0</v>
      </c>
      <c r="R5" s="21">
        <v>0</v>
      </c>
      <c r="S5" s="22">
        <v>0</v>
      </c>
      <c r="T5" s="21">
        <v>1</v>
      </c>
      <c r="U5" s="22">
        <v>0</v>
      </c>
      <c r="V5" s="21">
        <v>0</v>
      </c>
      <c r="W5" s="20">
        <v>0</v>
      </c>
      <c r="Y5" s="1">
        <f t="shared" si="0"/>
        <v>0</v>
      </c>
      <c r="Z5" s="1">
        <f t="shared" si="1"/>
        <v>0</v>
      </c>
      <c r="AA5" s="1">
        <f t="shared" si="2"/>
        <v>1</v>
      </c>
      <c r="AB5" s="1">
        <f t="shared" si="3"/>
        <v>1</v>
      </c>
      <c r="AC5" s="12">
        <f t="shared" si="4"/>
        <v>1</v>
      </c>
      <c r="AD5" s="1">
        <f t="shared" si="5"/>
        <v>1</v>
      </c>
      <c r="AE5" s="1">
        <f t="shared" si="6"/>
        <v>4</v>
      </c>
      <c r="AF5" s="1">
        <f t="shared" si="7"/>
        <v>4</v>
      </c>
      <c r="AG5" s="1">
        <f t="shared" si="8"/>
        <v>5</v>
      </c>
      <c r="AH5" s="11">
        <f t="shared" si="9"/>
        <v>5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  <c r="AS5" s="11">
        <f t="shared" si="19"/>
        <v>0</v>
      </c>
      <c r="AU5" s="2">
        <f t="shared" si="20"/>
        <v>-9.9999999999999995E-8</v>
      </c>
      <c r="AV5" s="2">
        <f t="shared" si="21"/>
        <v>-9.9999999999999995E-8</v>
      </c>
      <c r="AW5" s="2">
        <f t="shared" si="22"/>
        <v>0</v>
      </c>
      <c r="AX5" s="2">
        <f t="shared" si="23"/>
        <v>0</v>
      </c>
      <c r="AY5" s="10">
        <f t="shared" si="24"/>
        <v>0</v>
      </c>
      <c r="AZ5" s="2">
        <f t="shared" si="25"/>
        <v>0</v>
      </c>
      <c r="BA5" s="2">
        <f t="shared" si="26"/>
        <v>0</v>
      </c>
      <c r="BB5" s="2">
        <f t="shared" si="27"/>
        <v>0</v>
      </c>
      <c r="BC5" s="2">
        <f t="shared" si="28"/>
        <v>0</v>
      </c>
      <c r="BD5" s="9">
        <f t="shared" si="29"/>
        <v>0</v>
      </c>
      <c r="BE5" s="19"/>
      <c r="BF5" s="8">
        <f t="shared" si="30"/>
        <v>0</v>
      </c>
      <c r="BG5" s="8">
        <f t="shared" si="31"/>
        <v>0.65469999999999995</v>
      </c>
      <c r="BH5" s="7"/>
      <c r="BI5" s="7">
        <f t="shared" si="32"/>
        <v>-1.9999999999999999E-7</v>
      </c>
      <c r="BJ5" s="7">
        <f t="shared" si="33"/>
        <v>-1.9999999999999999E-7</v>
      </c>
      <c r="BK5" s="7">
        <f t="shared" si="34"/>
        <v>0</v>
      </c>
      <c r="BL5" s="7">
        <f t="shared" si="35"/>
        <v>0</v>
      </c>
      <c r="BM5" s="40">
        <f t="shared" si="36"/>
        <v>0</v>
      </c>
      <c r="BN5" s="7">
        <f t="shared" si="37"/>
        <v>0</v>
      </c>
      <c r="BO5" s="7">
        <f t="shared" si="38"/>
        <v>0</v>
      </c>
      <c r="BP5" s="7">
        <f t="shared" si="39"/>
        <v>0</v>
      </c>
      <c r="BQ5" s="7">
        <f t="shared" si="40"/>
        <v>0</v>
      </c>
      <c r="BR5" s="41">
        <f t="shared" si="41"/>
        <v>0</v>
      </c>
      <c r="BS5" s="41">
        <f t="shared" si="42"/>
        <v>0</v>
      </c>
      <c r="BT5" s="41">
        <f t="shared" si="43"/>
        <v>0.90449999999999997</v>
      </c>
      <c r="BU5" s="7"/>
      <c r="BV5" s="7">
        <f t="shared" si="44"/>
        <v>-0.90449999999999997</v>
      </c>
      <c r="BW5" s="7">
        <f t="shared" si="45"/>
        <v>0.90449999999999997</v>
      </c>
      <c r="BX5" s="7"/>
      <c r="BY5" s="6">
        <f t="shared" si="46"/>
        <v>0</v>
      </c>
      <c r="BZ5" s="6">
        <f t="shared" si="47"/>
        <v>-9.9999999999999995E-8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0</v>
      </c>
      <c r="CH5" s="5">
        <f t="shared" si="55"/>
        <v>0</v>
      </c>
      <c r="CI5" s="5">
        <f t="shared" si="56"/>
        <v>0.94869999999999999</v>
      </c>
      <c r="CJ5" s="4"/>
      <c r="CK5" s="3">
        <f t="shared" si="57"/>
        <v>-9.9999999999999995E-8</v>
      </c>
      <c r="CL5" s="2">
        <f t="shared" si="58"/>
        <v>0</v>
      </c>
      <c r="CM5" s="3">
        <f t="shared" si="59"/>
        <v>0</v>
      </c>
      <c r="CN5" s="2">
        <f t="shared" si="60"/>
        <v>0</v>
      </c>
      <c r="CO5" s="2">
        <f t="shared" si="61"/>
        <v>0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6202</v>
      </c>
      <c r="B6" s="24">
        <v>1</v>
      </c>
      <c r="C6" s="24">
        <v>0</v>
      </c>
      <c r="D6" s="23">
        <v>0</v>
      </c>
      <c r="E6" s="22">
        <v>0</v>
      </c>
      <c r="F6" s="21">
        <v>2</v>
      </c>
      <c r="G6" s="22">
        <v>0</v>
      </c>
      <c r="H6" s="21">
        <v>0</v>
      </c>
      <c r="I6" s="22">
        <v>0</v>
      </c>
      <c r="J6" s="21">
        <v>1</v>
      </c>
      <c r="K6" s="22">
        <v>0</v>
      </c>
      <c r="L6" s="21">
        <v>0</v>
      </c>
      <c r="M6" s="22">
        <v>0</v>
      </c>
      <c r="N6" s="21">
        <v>1</v>
      </c>
      <c r="O6" s="22">
        <v>0</v>
      </c>
      <c r="P6" s="21">
        <v>1</v>
      </c>
      <c r="Q6" s="22">
        <v>0</v>
      </c>
      <c r="R6" s="21">
        <v>0</v>
      </c>
      <c r="S6" s="22">
        <v>0</v>
      </c>
      <c r="T6" s="21">
        <v>0</v>
      </c>
      <c r="U6" s="22">
        <v>0</v>
      </c>
      <c r="V6" s="21">
        <v>0</v>
      </c>
      <c r="W6" s="20">
        <v>0</v>
      </c>
      <c r="Y6" s="1">
        <f t="shared" si="0"/>
        <v>0</v>
      </c>
      <c r="Z6" s="1">
        <f t="shared" si="1"/>
        <v>2</v>
      </c>
      <c r="AA6" s="1">
        <f t="shared" si="2"/>
        <v>2</v>
      </c>
      <c r="AB6" s="1">
        <f t="shared" si="3"/>
        <v>3</v>
      </c>
      <c r="AC6" s="12">
        <f t="shared" si="4"/>
        <v>3</v>
      </c>
      <c r="AD6" s="1">
        <f t="shared" si="5"/>
        <v>4</v>
      </c>
      <c r="AE6" s="1">
        <f t="shared" si="6"/>
        <v>5</v>
      </c>
      <c r="AF6" s="1">
        <f t="shared" si="7"/>
        <v>5</v>
      </c>
      <c r="AG6" s="1">
        <f t="shared" si="8"/>
        <v>5</v>
      </c>
      <c r="AH6" s="11">
        <f t="shared" si="9"/>
        <v>5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0</v>
      </c>
      <c r="AO6" s="1">
        <f t="shared" si="15"/>
        <v>0</v>
      </c>
      <c r="AP6" s="1">
        <f t="shared" si="16"/>
        <v>0</v>
      </c>
      <c r="AQ6" s="1">
        <f t="shared" si="17"/>
        <v>0</v>
      </c>
      <c r="AR6" s="1">
        <f t="shared" si="18"/>
        <v>0</v>
      </c>
      <c r="AS6" s="11">
        <f t="shared" si="19"/>
        <v>0</v>
      </c>
      <c r="AU6" s="2">
        <f t="shared" si="20"/>
        <v>-9.9999999999999995E-8</v>
      </c>
      <c r="AV6" s="2">
        <f t="shared" si="21"/>
        <v>0</v>
      </c>
      <c r="AW6" s="2">
        <f t="shared" si="22"/>
        <v>0</v>
      </c>
      <c r="AX6" s="2">
        <f t="shared" si="23"/>
        <v>0</v>
      </c>
      <c r="AY6" s="10">
        <f t="shared" si="24"/>
        <v>0</v>
      </c>
      <c r="AZ6" s="2">
        <f t="shared" si="25"/>
        <v>0</v>
      </c>
      <c r="BA6" s="2">
        <f t="shared" si="26"/>
        <v>0</v>
      </c>
      <c r="BB6" s="2">
        <f t="shared" si="27"/>
        <v>0</v>
      </c>
      <c r="BC6" s="2">
        <f t="shared" si="28"/>
        <v>0</v>
      </c>
      <c r="BD6" s="9">
        <f t="shared" si="29"/>
        <v>0</v>
      </c>
      <c r="BE6" s="19"/>
      <c r="BF6" s="8">
        <f t="shared" si="30"/>
        <v>0</v>
      </c>
      <c r="BG6" s="8">
        <f t="shared" si="31"/>
        <v>0.65469999999999995</v>
      </c>
      <c r="BH6" s="7"/>
      <c r="BI6" s="7">
        <f t="shared" si="32"/>
        <v>-9.9999999999999995E-8</v>
      </c>
      <c r="BJ6" s="7">
        <f t="shared" si="33"/>
        <v>0</v>
      </c>
      <c r="BK6" s="7">
        <f t="shared" si="34"/>
        <v>0</v>
      </c>
      <c r="BL6" s="7">
        <f t="shared" si="35"/>
        <v>0</v>
      </c>
      <c r="BM6" s="40">
        <f t="shared" si="36"/>
        <v>0</v>
      </c>
      <c r="BN6" s="7">
        <f t="shared" si="37"/>
        <v>0</v>
      </c>
      <c r="BO6" s="7">
        <f t="shared" si="38"/>
        <v>0</v>
      </c>
      <c r="BP6" s="7">
        <f t="shared" si="39"/>
        <v>0</v>
      </c>
      <c r="BQ6" s="7">
        <f t="shared" si="40"/>
        <v>0</v>
      </c>
      <c r="BR6" s="41">
        <f t="shared" si="41"/>
        <v>0</v>
      </c>
      <c r="BS6" s="41">
        <f t="shared" si="42"/>
        <v>0</v>
      </c>
      <c r="BT6" s="41">
        <f t="shared" si="43"/>
        <v>0.90449999999999997</v>
      </c>
      <c r="BU6" s="7"/>
      <c r="BV6" s="7">
        <f t="shared" si="44"/>
        <v>-0.90449999999999997</v>
      </c>
      <c r="BW6" s="7">
        <f t="shared" si="45"/>
        <v>0.90449999999999997</v>
      </c>
      <c r="BX6" s="7"/>
      <c r="BY6" s="6">
        <f t="shared" si="46"/>
        <v>-9.9999999999999995E-8</v>
      </c>
      <c r="BZ6" s="6">
        <f t="shared" si="47"/>
        <v>0</v>
      </c>
      <c r="CA6" s="6">
        <f t="shared" si="48"/>
        <v>0</v>
      </c>
      <c r="CB6" s="6">
        <f t="shared" si="49"/>
        <v>0</v>
      </c>
      <c r="CC6" s="6">
        <f t="shared" si="50"/>
        <v>0</v>
      </c>
      <c r="CD6" s="6">
        <f t="shared" si="51"/>
        <v>0</v>
      </c>
      <c r="CE6" s="6">
        <f t="shared" si="52"/>
        <v>0</v>
      </c>
      <c r="CF6" s="6">
        <f t="shared" si="53"/>
        <v>0</v>
      </c>
      <c r="CG6" s="6">
        <f t="shared" si="54"/>
        <v>0</v>
      </c>
      <c r="CH6" s="5">
        <f t="shared" si="55"/>
        <v>0</v>
      </c>
      <c r="CI6" s="5">
        <f t="shared" si="56"/>
        <v>0.94869999999999999</v>
      </c>
      <c r="CJ6" s="4"/>
      <c r="CK6" s="3">
        <f t="shared" si="57"/>
        <v>-9.9999999999999995E-8</v>
      </c>
      <c r="CL6" s="2">
        <f t="shared" si="58"/>
        <v>0</v>
      </c>
      <c r="CM6" s="3">
        <f t="shared" si="59"/>
        <v>0</v>
      </c>
      <c r="CN6" s="2">
        <f t="shared" si="60"/>
        <v>0</v>
      </c>
      <c r="CO6" s="2">
        <f t="shared" si="61"/>
        <v>0</v>
      </c>
      <c r="CP6" s="2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6201</v>
      </c>
      <c r="B7" s="24">
        <v>1</v>
      </c>
      <c r="C7" s="24">
        <v>1</v>
      </c>
      <c r="D7" s="23">
        <v>2</v>
      </c>
      <c r="E7" s="22">
        <v>1</v>
      </c>
      <c r="F7" s="21">
        <v>1</v>
      </c>
      <c r="G7" s="22">
        <v>1</v>
      </c>
      <c r="H7" s="21">
        <v>1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1</v>
      </c>
      <c r="O7" s="22">
        <v>0</v>
      </c>
      <c r="P7" s="21">
        <v>0</v>
      </c>
      <c r="Q7" s="22">
        <v>0</v>
      </c>
      <c r="R7" s="21">
        <v>0</v>
      </c>
      <c r="S7" s="22">
        <v>0</v>
      </c>
      <c r="T7" s="21">
        <v>0</v>
      </c>
      <c r="U7" s="22">
        <v>0</v>
      </c>
      <c r="V7" s="21">
        <v>2</v>
      </c>
      <c r="W7" s="20">
        <v>1</v>
      </c>
      <c r="Y7" s="1">
        <f t="shared" si="0"/>
        <v>2</v>
      </c>
      <c r="Z7" s="1">
        <f t="shared" si="1"/>
        <v>3</v>
      </c>
      <c r="AA7" s="1">
        <f t="shared" si="2"/>
        <v>4</v>
      </c>
      <c r="AB7" s="1">
        <f t="shared" si="3"/>
        <v>4</v>
      </c>
      <c r="AC7" s="12">
        <f t="shared" si="4"/>
        <v>4</v>
      </c>
      <c r="AD7" s="1">
        <f t="shared" si="5"/>
        <v>5</v>
      </c>
      <c r="AE7" s="1">
        <f t="shared" si="6"/>
        <v>5</v>
      </c>
      <c r="AF7" s="1">
        <f t="shared" si="7"/>
        <v>5</v>
      </c>
      <c r="AG7" s="1">
        <f t="shared" si="8"/>
        <v>5</v>
      </c>
      <c r="AH7" s="11">
        <f t="shared" si="9"/>
        <v>7</v>
      </c>
      <c r="AJ7" s="1">
        <f t="shared" si="10"/>
        <v>1</v>
      </c>
      <c r="AK7" s="1">
        <f t="shared" si="11"/>
        <v>2</v>
      </c>
      <c r="AL7" s="1">
        <f t="shared" si="12"/>
        <v>2</v>
      </c>
      <c r="AM7" s="1">
        <f t="shared" si="13"/>
        <v>2</v>
      </c>
      <c r="AN7" s="12">
        <f t="shared" si="14"/>
        <v>2</v>
      </c>
      <c r="AO7" s="1">
        <f t="shared" si="15"/>
        <v>2</v>
      </c>
      <c r="AP7" s="1">
        <f t="shared" si="16"/>
        <v>2</v>
      </c>
      <c r="AQ7" s="1">
        <f t="shared" si="17"/>
        <v>2</v>
      </c>
      <c r="AR7" s="1">
        <f t="shared" si="18"/>
        <v>2</v>
      </c>
      <c r="AS7" s="11">
        <f t="shared" si="19"/>
        <v>3</v>
      </c>
      <c r="AU7" s="2">
        <f t="shared" si="20"/>
        <v>0.5</v>
      </c>
      <c r="AV7" s="2">
        <f t="shared" si="21"/>
        <v>0.66700000000000004</v>
      </c>
      <c r="AW7" s="2">
        <f t="shared" si="22"/>
        <v>0.5</v>
      </c>
      <c r="AX7" s="2">
        <f t="shared" si="23"/>
        <v>0.5</v>
      </c>
      <c r="AY7" s="10">
        <f t="shared" si="24"/>
        <v>0.5</v>
      </c>
      <c r="AZ7" s="2">
        <f t="shared" si="25"/>
        <v>0.4</v>
      </c>
      <c r="BA7" s="2">
        <f t="shared" si="26"/>
        <v>0.4</v>
      </c>
      <c r="BB7" s="2">
        <f t="shared" si="27"/>
        <v>0.4</v>
      </c>
      <c r="BC7" s="2">
        <f t="shared" si="28"/>
        <v>0.4</v>
      </c>
      <c r="BD7" s="9">
        <f t="shared" si="29"/>
        <v>0.42899999999999999</v>
      </c>
      <c r="BE7" s="19"/>
      <c r="BF7" s="8">
        <f t="shared" si="30"/>
        <v>0.47</v>
      </c>
      <c r="BG7" s="8">
        <f t="shared" si="31"/>
        <v>0.55789999999999995</v>
      </c>
      <c r="BH7" s="7"/>
      <c r="BI7" s="7">
        <f t="shared" si="32"/>
        <v>0.5</v>
      </c>
      <c r="BJ7" s="7">
        <f t="shared" si="33"/>
        <v>0.66700000000000004</v>
      </c>
      <c r="BK7" s="7">
        <f t="shared" si="34"/>
        <v>0.5</v>
      </c>
      <c r="BL7" s="7">
        <f t="shared" si="35"/>
        <v>0.5</v>
      </c>
      <c r="BM7" s="40">
        <f t="shared" si="36"/>
        <v>0.5</v>
      </c>
      <c r="BN7" s="7">
        <f t="shared" si="37"/>
        <v>0.4</v>
      </c>
      <c r="BO7" s="7">
        <f t="shared" si="38"/>
        <v>0.4</v>
      </c>
      <c r="BP7" s="7">
        <f t="shared" si="39"/>
        <v>0.4</v>
      </c>
      <c r="BQ7" s="7">
        <f t="shared" si="40"/>
        <v>0.4</v>
      </c>
      <c r="BR7" s="41">
        <f t="shared" si="41"/>
        <v>0.42899999999999999</v>
      </c>
      <c r="BS7" s="41">
        <f t="shared" si="42"/>
        <v>0.46960000000000002</v>
      </c>
      <c r="BT7" s="41">
        <f t="shared" si="43"/>
        <v>0.7671</v>
      </c>
      <c r="BU7" s="7"/>
      <c r="BV7" s="7">
        <f t="shared" si="44"/>
        <v>-0.29749999999999999</v>
      </c>
      <c r="BW7" s="7">
        <f t="shared" si="45"/>
        <v>1.2366999999999999</v>
      </c>
      <c r="BX7" s="7"/>
      <c r="BY7" s="6">
        <f t="shared" si="46"/>
        <v>-0.16700000000000004</v>
      </c>
      <c r="BZ7" s="6">
        <f t="shared" si="47"/>
        <v>0.16700000000000004</v>
      </c>
      <c r="CA7" s="6">
        <f t="shared" si="48"/>
        <v>0</v>
      </c>
      <c r="CB7" s="6">
        <f t="shared" si="49"/>
        <v>0</v>
      </c>
      <c r="CC7" s="6">
        <f t="shared" si="50"/>
        <v>9.9999999999999978E-2</v>
      </c>
      <c r="CD7" s="6">
        <f t="shared" si="51"/>
        <v>0</v>
      </c>
      <c r="CE7" s="6">
        <f t="shared" si="52"/>
        <v>0</v>
      </c>
      <c r="CF7" s="6">
        <f t="shared" si="53"/>
        <v>0</v>
      </c>
      <c r="CG7" s="6">
        <f t="shared" si="54"/>
        <v>-2.899999999999997E-2</v>
      </c>
      <c r="CH7" s="5">
        <f t="shared" si="55"/>
        <v>7.9000000000000008E-3</v>
      </c>
      <c r="CI7" s="5">
        <f t="shared" si="56"/>
        <v>0.95009999999999994</v>
      </c>
      <c r="CJ7" s="4"/>
      <c r="CK7" s="3">
        <f t="shared" si="57"/>
        <v>0</v>
      </c>
      <c r="CL7" s="2">
        <f t="shared" si="58"/>
        <v>7.1000000000000008E-2</v>
      </c>
      <c r="CM7" s="3">
        <f t="shared" si="59"/>
        <v>3.0000000000000027E-2</v>
      </c>
      <c r="CN7" s="2">
        <f t="shared" si="60"/>
        <v>-4.0999999999999981E-2</v>
      </c>
      <c r="CO7" s="2">
        <f t="shared" si="61"/>
        <v>7.1000000000000008E-2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6104</v>
      </c>
      <c r="B8" s="24">
        <v>1</v>
      </c>
      <c r="C8" s="24">
        <v>0</v>
      </c>
      <c r="D8" s="23">
        <v>0</v>
      </c>
      <c r="E8" s="22">
        <v>0</v>
      </c>
      <c r="F8" s="21">
        <v>1</v>
      </c>
      <c r="G8" s="22">
        <v>0</v>
      </c>
      <c r="H8" s="21">
        <v>0</v>
      </c>
      <c r="I8" s="22">
        <v>0</v>
      </c>
      <c r="J8" s="21">
        <v>1</v>
      </c>
      <c r="K8" s="22">
        <v>0</v>
      </c>
      <c r="L8" s="21">
        <v>1</v>
      </c>
      <c r="M8" s="22">
        <v>0</v>
      </c>
      <c r="N8" s="21">
        <v>1</v>
      </c>
      <c r="O8" s="22">
        <v>0</v>
      </c>
      <c r="P8" s="21">
        <v>1</v>
      </c>
      <c r="Q8" s="22">
        <v>0</v>
      </c>
      <c r="R8" s="21">
        <v>0</v>
      </c>
      <c r="S8" s="22">
        <v>0</v>
      </c>
      <c r="T8" s="21">
        <v>1</v>
      </c>
      <c r="U8" s="22">
        <v>0</v>
      </c>
      <c r="V8" s="21">
        <v>0</v>
      </c>
      <c r="W8" s="20">
        <v>0</v>
      </c>
      <c r="Y8" s="1">
        <f t="shared" si="0"/>
        <v>0</v>
      </c>
      <c r="Z8" s="1">
        <f t="shared" si="1"/>
        <v>1</v>
      </c>
      <c r="AA8" s="1">
        <f t="shared" si="2"/>
        <v>1</v>
      </c>
      <c r="AB8" s="1">
        <f t="shared" si="3"/>
        <v>2</v>
      </c>
      <c r="AC8" s="12">
        <f t="shared" si="4"/>
        <v>3</v>
      </c>
      <c r="AD8" s="1">
        <f t="shared" si="5"/>
        <v>4</v>
      </c>
      <c r="AE8" s="1">
        <f t="shared" si="6"/>
        <v>5</v>
      </c>
      <c r="AF8" s="1">
        <f t="shared" si="7"/>
        <v>5</v>
      </c>
      <c r="AG8" s="1">
        <f t="shared" si="8"/>
        <v>6</v>
      </c>
      <c r="AH8" s="11">
        <f t="shared" si="9"/>
        <v>6</v>
      </c>
      <c r="AJ8" s="1">
        <f t="shared" si="10"/>
        <v>0</v>
      </c>
      <c r="AK8" s="1">
        <f t="shared" si="11"/>
        <v>0</v>
      </c>
      <c r="AL8" s="1">
        <f t="shared" si="12"/>
        <v>0</v>
      </c>
      <c r="AM8" s="1">
        <f t="shared" si="13"/>
        <v>0</v>
      </c>
      <c r="AN8" s="12">
        <f t="shared" si="14"/>
        <v>0</v>
      </c>
      <c r="AO8" s="1">
        <f t="shared" si="15"/>
        <v>0</v>
      </c>
      <c r="AP8" s="1">
        <f t="shared" si="16"/>
        <v>0</v>
      </c>
      <c r="AQ8" s="1">
        <f t="shared" si="17"/>
        <v>0</v>
      </c>
      <c r="AR8" s="1">
        <f t="shared" si="18"/>
        <v>0</v>
      </c>
      <c r="AS8" s="11">
        <f t="shared" si="19"/>
        <v>0</v>
      </c>
      <c r="AU8" s="2">
        <f t="shared" si="20"/>
        <v>-9.9999999999999995E-8</v>
      </c>
      <c r="AV8" s="2">
        <f t="shared" si="21"/>
        <v>0</v>
      </c>
      <c r="AW8" s="2">
        <f t="shared" si="22"/>
        <v>0</v>
      </c>
      <c r="AX8" s="2">
        <f t="shared" si="23"/>
        <v>0</v>
      </c>
      <c r="AY8" s="10">
        <f t="shared" si="24"/>
        <v>0</v>
      </c>
      <c r="AZ8" s="2">
        <f t="shared" si="25"/>
        <v>0</v>
      </c>
      <c r="BA8" s="2">
        <f t="shared" si="26"/>
        <v>0</v>
      </c>
      <c r="BB8" s="2">
        <f t="shared" si="27"/>
        <v>0</v>
      </c>
      <c r="BC8" s="2">
        <f t="shared" si="28"/>
        <v>0</v>
      </c>
      <c r="BD8" s="9">
        <f t="shared" si="29"/>
        <v>0</v>
      </c>
      <c r="BE8" s="19"/>
      <c r="BF8" s="8">
        <f t="shared" si="30"/>
        <v>0</v>
      </c>
      <c r="BG8" s="8">
        <f t="shared" si="31"/>
        <v>0.65469999999999995</v>
      </c>
      <c r="BH8" s="7"/>
      <c r="BI8" s="7">
        <f t="shared" si="32"/>
        <v>-9.9999999999999995E-8</v>
      </c>
      <c r="BJ8" s="7">
        <f t="shared" si="33"/>
        <v>0</v>
      </c>
      <c r="BK8" s="7">
        <f t="shared" si="34"/>
        <v>0</v>
      </c>
      <c r="BL8" s="7">
        <f t="shared" si="35"/>
        <v>0</v>
      </c>
      <c r="BM8" s="40">
        <f t="shared" si="36"/>
        <v>0</v>
      </c>
      <c r="BN8" s="7">
        <f t="shared" si="37"/>
        <v>0</v>
      </c>
      <c r="BO8" s="7">
        <f t="shared" si="38"/>
        <v>0</v>
      </c>
      <c r="BP8" s="7">
        <f t="shared" si="39"/>
        <v>0</v>
      </c>
      <c r="BQ8" s="7">
        <f t="shared" si="40"/>
        <v>0</v>
      </c>
      <c r="BR8" s="41">
        <f t="shared" si="41"/>
        <v>0</v>
      </c>
      <c r="BS8" s="41">
        <f t="shared" si="42"/>
        <v>0</v>
      </c>
      <c r="BT8" s="41">
        <f t="shared" si="43"/>
        <v>0.90449999999999997</v>
      </c>
      <c r="BU8" s="7"/>
      <c r="BV8" s="7">
        <f t="shared" si="44"/>
        <v>-0.90449999999999997</v>
      </c>
      <c r="BW8" s="7">
        <f t="shared" si="45"/>
        <v>0.90449999999999997</v>
      </c>
      <c r="BX8" s="7"/>
      <c r="BY8" s="6">
        <f t="shared" si="46"/>
        <v>-9.9999999999999995E-8</v>
      </c>
      <c r="BZ8" s="6">
        <f t="shared" si="47"/>
        <v>0</v>
      </c>
      <c r="CA8" s="6">
        <f t="shared" si="48"/>
        <v>0</v>
      </c>
      <c r="CB8" s="6">
        <f t="shared" si="49"/>
        <v>0</v>
      </c>
      <c r="CC8" s="6">
        <f t="shared" si="50"/>
        <v>0</v>
      </c>
      <c r="CD8" s="6">
        <f t="shared" si="51"/>
        <v>0</v>
      </c>
      <c r="CE8" s="6">
        <f t="shared" si="52"/>
        <v>0</v>
      </c>
      <c r="CF8" s="6">
        <f t="shared" si="53"/>
        <v>0</v>
      </c>
      <c r="CG8" s="6">
        <f t="shared" si="54"/>
        <v>0</v>
      </c>
      <c r="CH8" s="5">
        <f t="shared" si="55"/>
        <v>0</v>
      </c>
      <c r="CI8" s="5">
        <f t="shared" si="56"/>
        <v>0.94869999999999999</v>
      </c>
      <c r="CJ8" s="4"/>
      <c r="CK8" s="3">
        <f t="shared" si="57"/>
        <v>-9.9999999999999995E-8</v>
      </c>
      <c r="CL8" s="2">
        <f t="shared" si="58"/>
        <v>0</v>
      </c>
      <c r="CM8" s="3">
        <f t="shared" si="59"/>
        <v>0</v>
      </c>
      <c r="CN8" s="2">
        <f t="shared" si="60"/>
        <v>0</v>
      </c>
      <c r="CO8" s="2">
        <f t="shared" si="61"/>
        <v>0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6102</v>
      </c>
      <c r="B9" s="24">
        <v>1</v>
      </c>
      <c r="C9" s="24">
        <v>1</v>
      </c>
      <c r="D9" s="23">
        <v>1</v>
      </c>
      <c r="E9" s="22">
        <v>0</v>
      </c>
      <c r="F9" s="21">
        <v>1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1</v>
      </c>
      <c r="M9" s="22">
        <v>1</v>
      </c>
      <c r="N9" s="21">
        <v>0</v>
      </c>
      <c r="O9" s="22">
        <v>0</v>
      </c>
      <c r="P9" s="21">
        <v>0</v>
      </c>
      <c r="Q9" s="22">
        <v>0</v>
      </c>
      <c r="R9" s="21">
        <v>0</v>
      </c>
      <c r="S9" s="22">
        <v>0</v>
      </c>
      <c r="T9" s="21">
        <v>1</v>
      </c>
      <c r="U9" s="22">
        <v>0</v>
      </c>
      <c r="V9" s="21">
        <v>0</v>
      </c>
      <c r="W9" s="20">
        <v>0</v>
      </c>
      <c r="Y9" s="1">
        <f t="shared" si="0"/>
        <v>1</v>
      </c>
      <c r="Z9" s="1">
        <f t="shared" si="1"/>
        <v>2</v>
      </c>
      <c r="AA9" s="1">
        <f t="shared" si="2"/>
        <v>2</v>
      </c>
      <c r="AB9" s="1">
        <f t="shared" si="3"/>
        <v>2</v>
      </c>
      <c r="AC9" s="12">
        <f t="shared" si="4"/>
        <v>3</v>
      </c>
      <c r="AD9" s="1">
        <f t="shared" si="5"/>
        <v>3</v>
      </c>
      <c r="AE9" s="1">
        <f t="shared" si="6"/>
        <v>3</v>
      </c>
      <c r="AF9" s="1">
        <f t="shared" si="7"/>
        <v>3</v>
      </c>
      <c r="AG9" s="1">
        <f t="shared" si="8"/>
        <v>4</v>
      </c>
      <c r="AH9" s="11">
        <f t="shared" si="9"/>
        <v>4</v>
      </c>
      <c r="AJ9" s="1">
        <f t="shared" si="10"/>
        <v>0</v>
      </c>
      <c r="AK9" s="1">
        <f t="shared" si="11"/>
        <v>0</v>
      </c>
      <c r="AL9" s="1">
        <f t="shared" si="12"/>
        <v>0</v>
      </c>
      <c r="AM9" s="1">
        <f t="shared" si="13"/>
        <v>0</v>
      </c>
      <c r="AN9" s="12">
        <f t="shared" si="14"/>
        <v>1</v>
      </c>
      <c r="AO9" s="1">
        <f t="shared" si="15"/>
        <v>1</v>
      </c>
      <c r="AP9" s="1">
        <f t="shared" si="16"/>
        <v>1</v>
      </c>
      <c r="AQ9" s="1">
        <f t="shared" si="17"/>
        <v>1</v>
      </c>
      <c r="AR9" s="1">
        <f t="shared" si="18"/>
        <v>1</v>
      </c>
      <c r="AS9" s="11">
        <f t="shared" si="19"/>
        <v>1</v>
      </c>
      <c r="AU9" s="2">
        <f t="shared" si="20"/>
        <v>0</v>
      </c>
      <c r="AV9" s="2">
        <f t="shared" si="21"/>
        <v>0</v>
      </c>
      <c r="AW9" s="2">
        <f t="shared" si="22"/>
        <v>0</v>
      </c>
      <c r="AX9" s="2">
        <f t="shared" si="23"/>
        <v>0</v>
      </c>
      <c r="AY9" s="10">
        <f t="shared" si="24"/>
        <v>0.33300000000000002</v>
      </c>
      <c r="AZ9" s="2">
        <f t="shared" si="25"/>
        <v>0.33300000000000002</v>
      </c>
      <c r="BA9" s="2">
        <f t="shared" si="26"/>
        <v>0.33300000000000002</v>
      </c>
      <c r="BB9" s="2">
        <f t="shared" si="27"/>
        <v>0.33300000000000002</v>
      </c>
      <c r="BC9" s="2">
        <f t="shared" si="28"/>
        <v>0.25</v>
      </c>
      <c r="BD9" s="9">
        <f t="shared" si="29"/>
        <v>0.25</v>
      </c>
      <c r="BE9" s="19"/>
      <c r="BF9" s="8">
        <f t="shared" si="30"/>
        <v>0.183</v>
      </c>
      <c r="BG9" s="8">
        <f t="shared" si="31"/>
        <v>0.63329999999999997</v>
      </c>
      <c r="BH9" s="7"/>
      <c r="BI9" s="7">
        <f t="shared" si="32"/>
        <v>0</v>
      </c>
      <c r="BJ9" s="7">
        <f t="shared" si="33"/>
        <v>0</v>
      </c>
      <c r="BK9" s="7">
        <f t="shared" si="34"/>
        <v>0</v>
      </c>
      <c r="BL9" s="7">
        <f t="shared" si="35"/>
        <v>0</v>
      </c>
      <c r="BM9" s="40">
        <f t="shared" si="36"/>
        <v>0.33300000000000002</v>
      </c>
      <c r="BN9" s="7">
        <f t="shared" si="37"/>
        <v>0.33300000000000002</v>
      </c>
      <c r="BO9" s="7">
        <f t="shared" si="38"/>
        <v>0.33300000000000002</v>
      </c>
      <c r="BP9" s="7">
        <f t="shared" si="39"/>
        <v>0.33300000000000002</v>
      </c>
      <c r="BQ9" s="7">
        <f t="shared" si="40"/>
        <v>0.25</v>
      </c>
      <c r="BR9" s="41">
        <f t="shared" si="41"/>
        <v>0.25</v>
      </c>
      <c r="BS9" s="41">
        <f t="shared" si="42"/>
        <v>0.1832</v>
      </c>
      <c r="BT9" s="41">
        <f t="shared" si="43"/>
        <v>0.8629</v>
      </c>
      <c r="BU9" s="7"/>
      <c r="BV9" s="7">
        <f t="shared" si="44"/>
        <v>-0.67969999999999997</v>
      </c>
      <c r="BW9" s="7">
        <f t="shared" si="45"/>
        <v>1.0461</v>
      </c>
      <c r="BX9" s="7"/>
      <c r="BY9" s="6">
        <f t="shared" si="46"/>
        <v>0</v>
      </c>
      <c r="BZ9" s="6">
        <f t="shared" si="47"/>
        <v>0</v>
      </c>
      <c r="CA9" s="6">
        <f t="shared" si="48"/>
        <v>0</v>
      </c>
      <c r="CB9" s="6">
        <f t="shared" si="49"/>
        <v>-0.33300000000000002</v>
      </c>
      <c r="CC9" s="6">
        <f t="shared" si="50"/>
        <v>0</v>
      </c>
      <c r="CD9" s="6">
        <f t="shared" si="51"/>
        <v>0</v>
      </c>
      <c r="CE9" s="6">
        <f t="shared" si="52"/>
        <v>0</v>
      </c>
      <c r="CF9" s="6">
        <f t="shared" si="53"/>
        <v>8.3000000000000018E-2</v>
      </c>
      <c r="CG9" s="6">
        <f t="shared" si="54"/>
        <v>0</v>
      </c>
      <c r="CH9" s="5">
        <f t="shared" si="55"/>
        <v>-2.7799999999999998E-2</v>
      </c>
      <c r="CI9" s="5">
        <f t="shared" si="56"/>
        <v>0.96389999999999998</v>
      </c>
      <c r="CJ9" s="4"/>
      <c r="CK9" s="3">
        <f t="shared" si="57"/>
        <v>-0.33300000000000002</v>
      </c>
      <c r="CL9" s="2">
        <f t="shared" si="58"/>
        <v>8.3000000000000018E-2</v>
      </c>
      <c r="CM9" s="3">
        <f t="shared" si="59"/>
        <v>0.15000000000000002</v>
      </c>
      <c r="CN9" s="2">
        <f t="shared" si="60"/>
        <v>6.7000000000000004E-2</v>
      </c>
      <c r="CO9" s="2">
        <f t="shared" si="61"/>
        <v>8.3000000000000018E-2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6101</v>
      </c>
      <c r="B10" s="24">
        <v>1</v>
      </c>
      <c r="C10" s="24">
        <v>0</v>
      </c>
      <c r="D10" s="23">
        <v>1</v>
      </c>
      <c r="E10" s="22">
        <v>0</v>
      </c>
      <c r="F10" s="21">
        <v>0</v>
      </c>
      <c r="G10" s="22">
        <v>0</v>
      </c>
      <c r="H10" s="21">
        <v>1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0</v>
      </c>
      <c r="Q10" s="22">
        <v>0</v>
      </c>
      <c r="R10" s="21">
        <v>0</v>
      </c>
      <c r="S10" s="22">
        <v>0</v>
      </c>
      <c r="T10" s="21">
        <v>0</v>
      </c>
      <c r="U10" s="22">
        <v>0</v>
      </c>
      <c r="V10" s="21">
        <v>1</v>
      </c>
      <c r="W10" s="20">
        <v>0</v>
      </c>
      <c r="Y10" s="1">
        <f t="shared" si="0"/>
        <v>1</v>
      </c>
      <c r="Z10" s="1">
        <f t="shared" si="1"/>
        <v>1</v>
      </c>
      <c r="AA10" s="1">
        <f t="shared" si="2"/>
        <v>2</v>
      </c>
      <c r="AB10" s="1">
        <f t="shared" si="3"/>
        <v>2</v>
      </c>
      <c r="AC10" s="12">
        <f t="shared" si="4"/>
        <v>2</v>
      </c>
      <c r="AD10" s="1">
        <f t="shared" si="5"/>
        <v>2</v>
      </c>
      <c r="AE10" s="1">
        <f t="shared" si="6"/>
        <v>2</v>
      </c>
      <c r="AF10" s="1">
        <f t="shared" si="7"/>
        <v>2</v>
      </c>
      <c r="AG10" s="1">
        <f t="shared" si="8"/>
        <v>2</v>
      </c>
      <c r="AH10" s="11">
        <f t="shared" si="9"/>
        <v>3</v>
      </c>
      <c r="AJ10" s="1">
        <f t="shared" si="10"/>
        <v>0</v>
      </c>
      <c r="AK10" s="1">
        <f t="shared" si="11"/>
        <v>0</v>
      </c>
      <c r="AL10" s="1">
        <f t="shared" si="12"/>
        <v>0</v>
      </c>
      <c r="AM10" s="1">
        <f t="shared" si="13"/>
        <v>0</v>
      </c>
      <c r="AN10" s="12">
        <f t="shared" si="14"/>
        <v>0</v>
      </c>
      <c r="AO10" s="1">
        <f t="shared" si="15"/>
        <v>0</v>
      </c>
      <c r="AP10" s="1">
        <f t="shared" si="16"/>
        <v>0</v>
      </c>
      <c r="AQ10" s="1">
        <f t="shared" si="17"/>
        <v>0</v>
      </c>
      <c r="AR10" s="1">
        <f t="shared" si="18"/>
        <v>0</v>
      </c>
      <c r="AS10" s="11">
        <f t="shared" si="19"/>
        <v>0</v>
      </c>
      <c r="AU10" s="2">
        <f t="shared" si="20"/>
        <v>0</v>
      </c>
      <c r="AV10" s="2">
        <f t="shared" si="21"/>
        <v>0</v>
      </c>
      <c r="AW10" s="2">
        <f t="shared" si="22"/>
        <v>0</v>
      </c>
      <c r="AX10" s="2">
        <f t="shared" si="23"/>
        <v>0</v>
      </c>
      <c r="AY10" s="10">
        <f t="shared" si="24"/>
        <v>0</v>
      </c>
      <c r="AZ10" s="2">
        <f t="shared" si="25"/>
        <v>0</v>
      </c>
      <c r="BA10" s="2">
        <f t="shared" si="26"/>
        <v>0</v>
      </c>
      <c r="BB10" s="2">
        <f t="shared" si="27"/>
        <v>0</v>
      </c>
      <c r="BC10" s="2">
        <f t="shared" si="28"/>
        <v>0</v>
      </c>
      <c r="BD10" s="9">
        <f t="shared" si="29"/>
        <v>0</v>
      </c>
      <c r="BE10" s="19"/>
      <c r="BF10" s="8">
        <f t="shared" si="30"/>
        <v>0</v>
      </c>
      <c r="BG10" s="8">
        <f t="shared" si="31"/>
        <v>0.65469999999999995</v>
      </c>
      <c r="BH10" s="7"/>
      <c r="BI10" s="7">
        <f t="shared" si="32"/>
        <v>0</v>
      </c>
      <c r="BJ10" s="7">
        <f t="shared" si="33"/>
        <v>0</v>
      </c>
      <c r="BK10" s="7">
        <f t="shared" si="34"/>
        <v>0</v>
      </c>
      <c r="BL10" s="7">
        <f t="shared" si="35"/>
        <v>0</v>
      </c>
      <c r="BM10" s="40">
        <f t="shared" si="36"/>
        <v>0</v>
      </c>
      <c r="BN10" s="7">
        <f t="shared" si="37"/>
        <v>0</v>
      </c>
      <c r="BO10" s="7">
        <f t="shared" si="38"/>
        <v>0</v>
      </c>
      <c r="BP10" s="7">
        <f t="shared" si="39"/>
        <v>0</v>
      </c>
      <c r="BQ10" s="7">
        <f t="shared" si="40"/>
        <v>0</v>
      </c>
      <c r="BR10" s="41">
        <f t="shared" si="41"/>
        <v>0</v>
      </c>
      <c r="BS10" s="41">
        <f t="shared" si="42"/>
        <v>0</v>
      </c>
      <c r="BT10" s="41">
        <f t="shared" si="43"/>
        <v>0.90449999999999997</v>
      </c>
      <c r="BU10" s="7"/>
      <c r="BV10" s="7">
        <f t="shared" si="44"/>
        <v>-0.90449999999999997</v>
      </c>
      <c r="BW10" s="7">
        <f t="shared" si="45"/>
        <v>0.90449999999999997</v>
      </c>
      <c r="BX10" s="7"/>
      <c r="BY10" s="6">
        <f t="shared" si="46"/>
        <v>0</v>
      </c>
      <c r="BZ10" s="6">
        <f t="shared" si="47"/>
        <v>0</v>
      </c>
      <c r="CA10" s="6">
        <f t="shared" si="48"/>
        <v>0</v>
      </c>
      <c r="CB10" s="6">
        <f t="shared" si="49"/>
        <v>0</v>
      </c>
      <c r="CC10" s="6">
        <f t="shared" si="50"/>
        <v>0</v>
      </c>
      <c r="CD10" s="6">
        <f t="shared" si="51"/>
        <v>0</v>
      </c>
      <c r="CE10" s="6">
        <f t="shared" si="52"/>
        <v>0</v>
      </c>
      <c r="CF10" s="6">
        <f t="shared" si="53"/>
        <v>0</v>
      </c>
      <c r="CG10" s="6">
        <f t="shared" si="54"/>
        <v>0</v>
      </c>
      <c r="CH10" s="5">
        <f t="shared" si="55"/>
        <v>0</v>
      </c>
      <c r="CI10" s="5">
        <f t="shared" si="56"/>
        <v>0.94869999999999999</v>
      </c>
      <c r="CJ10" s="4"/>
      <c r="CK10" s="3">
        <f t="shared" si="57"/>
        <v>0</v>
      </c>
      <c r="CL10" s="2">
        <f t="shared" si="58"/>
        <v>0</v>
      </c>
      <c r="CM10" s="3">
        <f t="shared" si="59"/>
        <v>0</v>
      </c>
      <c r="CN10" s="2">
        <f t="shared" si="60"/>
        <v>0</v>
      </c>
      <c r="CO10" s="2">
        <f t="shared" si="61"/>
        <v>0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5300</v>
      </c>
      <c r="B11" s="24">
        <v>2</v>
      </c>
      <c r="C11" s="24">
        <v>0</v>
      </c>
      <c r="D11" s="23">
        <v>0</v>
      </c>
      <c r="E11" s="22">
        <v>0</v>
      </c>
      <c r="F11" s="21">
        <v>0</v>
      </c>
      <c r="G11" s="22">
        <v>0</v>
      </c>
      <c r="H11" s="21">
        <v>2</v>
      </c>
      <c r="I11" s="22">
        <v>0</v>
      </c>
      <c r="J11" s="21">
        <v>4</v>
      </c>
      <c r="K11" s="22">
        <v>0</v>
      </c>
      <c r="L11" s="21">
        <v>0</v>
      </c>
      <c r="M11" s="22">
        <v>0</v>
      </c>
      <c r="N11" s="21">
        <v>4</v>
      </c>
      <c r="O11" s="22">
        <v>1</v>
      </c>
      <c r="P11" s="21">
        <v>4</v>
      </c>
      <c r="Q11" s="22">
        <v>0</v>
      </c>
      <c r="R11" s="21">
        <v>3</v>
      </c>
      <c r="S11" s="22">
        <v>1</v>
      </c>
      <c r="T11" s="21">
        <v>3</v>
      </c>
      <c r="U11" s="22">
        <v>1</v>
      </c>
      <c r="V11" s="21">
        <v>5</v>
      </c>
      <c r="W11" s="20">
        <v>0</v>
      </c>
      <c r="Y11" s="1">
        <f t="shared" si="0"/>
        <v>0</v>
      </c>
      <c r="Z11" s="1">
        <f t="shared" si="1"/>
        <v>0</v>
      </c>
      <c r="AA11" s="1">
        <f t="shared" si="2"/>
        <v>2</v>
      </c>
      <c r="AB11" s="1">
        <f t="shared" si="3"/>
        <v>6</v>
      </c>
      <c r="AC11" s="12">
        <f t="shared" si="4"/>
        <v>6</v>
      </c>
      <c r="AD11" s="1">
        <f t="shared" si="5"/>
        <v>10</v>
      </c>
      <c r="AE11" s="1">
        <f t="shared" si="6"/>
        <v>14</v>
      </c>
      <c r="AF11" s="1">
        <f t="shared" si="7"/>
        <v>17</v>
      </c>
      <c r="AG11" s="1">
        <f t="shared" si="8"/>
        <v>20</v>
      </c>
      <c r="AH11" s="11">
        <f t="shared" si="9"/>
        <v>25</v>
      </c>
      <c r="AJ11" s="1">
        <f t="shared" si="10"/>
        <v>0</v>
      </c>
      <c r="AK11" s="1">
        <f t="shared" si="11"/>
        <v>0</v>
      </c>
      <c r="AL11" s="1">
        <f t="shared" si="12"/>
        <v>0</v>
      </c>
      <c r="AM11" s="1">
        <f t="shared" si="13"/>
        <v>0</v>
      </c>
      <c r="AN11" s="12">
        <f t="shared" si="14"/>
        <v>0</v>
      </c>
      <c r="AO11" s="1">
        <f t="shared" si="15"/>
        <v>1</v>
      </c>
      <c r="AP11" s="1">
        <f t="shared" si="16"/>
        <v>1</v>
      </c>
      <c r="AQ11" s="1">
        <f t="shared" si="17"/>
        <v>2</v>
      </c>
      <c r="AR11" s="1">
        <f t="shared" si="18"/>
        <v>3</v>
      </c>
      <c r="AS11" s="11">
        <f t="shared" si="19"/>
        <v>3</v>
      </c>
      <c r="AU11" s="2">
        <f t="shared" si="20"/>
        <v>-9.9999999999999995E-8</v>
      </c>
      <c r="AV11" s="2">
        <f t="shared" si="21"/>
        <v>-9.9999999999999995E-8</v>
      </c>
      <c r="AW11" s="2">
        <f t="shared" si="22"/>
        <v>0</v>
      </c>
      <c r="AX11" s="2">
        <f t="shared" si="23"/>
        <v>0</v>
      </c>
      <c r="AY11" s="10">
        <f t="shared" si="24"/>
        <v>0</v>
      </c>
      <c r="AZ11" s="2">
        <f t="shared" si="25"/>
        <v>0.1</v>
      </c>
      <c r="BA11" s="2">
        <f t="shared" si="26"/>
        <v>7.0999999999999994E-2</v>
      </c>
      <c r="BB11" s="2">
        <f t="shared" si="27"/>
        <v>0.11799999999999999</v>
      </c>
      <c r="BC11" s="2">
        <f t="shared" si="28"/>
        <v>0.15</v>
      </c>
      <c r="BD11" s="9">
        <f t="shared" si="29"/>
        <v>0.12</v>
      </c>
      <c r="BE11" s="19"/>
      <c r="BF11" s="8">
        <f t="shared" si="30"/>
        <v>5.6000000000000001E-2</v>
      </c>
      <c r="BG11" s="8">
        <f t="shared" si="31"/>
        <v>0.64510000000000001</v>
      </c>
      <c r="BH11" s="7"/>
      <c r="BI11" s="7">
        <f t="shared" si="32"/>
        <v>-1.9999999999999999E-7</v>
      </c>
      <c r="BJ11" s="7">
        <f t="shared" si="33"/>
        <v>-1.9999999999999999E-7</v>
      </c>
      <c r="BK11" s="7">
        <f t="shared" si="34"/>
        <v>0</v>
      </c>
      <c r="BL11" s="7">
        <f t="shared" si="35"/>
        <v>0</v>
      </c>
      <c r="BM11" s="40">
        <f t="shared" si="36"/>
        <v>0</v>
      </c>
      <c r="BN11" s="7">
        <f t="shared" si="37"/>
        <v>0.2</v>
      </c>
      <c r="BO11" s="7">
        <f t="shared" si="38"/>
        <v>0.14199999999999999</v>
      </c>
      <c r="BP11" s="7">
        <f t="shared" si="39"/>
        <v>0.23599999999999999</v>
      </c>
      <c r="BQ11" s="7">
        <f t="shared" si="40"/>
        <v>0.3</v>
      </c>
      <c r="BR11" s="41">
        <f t="shared" si="41"/>
        <v>0.24</v>
      </c>
      <c r="BS11" s="41">
        <f t="shared" si="42"/>
        <v>0.1118</v>
      </c>
      <c r="BT11" s="41">
        <f t="shared" si="43"/>
        <v>0.87870000000000004</v>
      </c>
      <c r="BU11" s="7"/>
      <c r="BV11" s="7">
        <f t="shared" si="44"/>
        <v>-0.76690000000000003</v>
      </c>
      <c r="BW11" s="7">
        <f t="shared" si="45"/>
        <v>0.99050000000000005</v>
      </c>
      <c r="BX11" s="7"/>
      <c r="BY11" s="6">
        <f t="shared" si="46"/>
        <v>0</v>
      </c>
      <c r="BZ11" s="6">
        <f t="shared" si="47"/>
        <v>-9.9999999999999995E-8</v>
      </c>
      <c r="CA11" s="6">
        <f t="shared" si="48"/>
        <v>0</v>
      </c>
      <c r="CB11" s="6">
        <f t="shared" si="49"/>
        <v>0</v>
      </c>
      <c r="CC11" s="6">
        <f t="shared" si="50"/>
        <v>-0.1</v>
      </c>
      <c r="CD11" s="6">
        <f t="shared" si="51"/>
        <v>2.9000000000000012E-2</v>
      </c>
      <c r="CE11" s="6">
        <f t="shared" si="52"/>
        <v>-4.7E-2</v>
      </c>
      <c r="CF11" s="6">
        <f t="shared" si="53"/>
        <v>-3.2000000000000001E-2</v>
      </c>
      <c r="CG11" s="6">
        <f t="shared" si="54"/>
        <v>0.03</v>
      </c>
      <c r="CH11" s="5">
        <f t="shared" si="55"/>
        <v>-1.3299999999999999E-2</v>
      </c>
      <c r="CI11" s="5">
        <f t="shared" si="56"/>
        <v>0.95369999999999999</v>
      </c>
      <c r="CJ11" s="4"/>
      <c r="CK11" s="3">
        <f t="shared" si="57"/>
        <v>-9.9999999999999995E-8</v>
      </c>
      <c r="CL11" s="2">
        <f t="shared" si="58"/>
        <v>-0.12</v>
      </c>
      <c r="CM11" s="3">
        <f t="shared" si="59"/>
        <v>-5.6000000000000001E-2</v>
      </c>
      <c r="CN11" s="2">
        <f t="shared" si="60"/>
        <v>6.4000000000000001E-2</v>
      </c>
      <c r="CO11" s="2">
        <f t="shared" si="61"/>
        <v>-0.12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5202</v>
      </c>
      <c r="B12" s="24">
        <v>3</v>
      </c>
      <c r="C12" s="24">
        <v>0</v>
      </c>
      <c r="D12" s="23">
        <v>2</v>
      </c>
      <c r="E12" s="22">
        <v>0</v>
      </c>
      <c r="F12" s="21">
        <v>2</v>
      </c>
      <c r="G12" s="22">
        <v>0</v>
      </c>
      <c r="H12" s="21">
        <v>2</v>
      </c>
      <c r="I12" s="22">
        <v>0</v>
      </c>
      <c r="J12" s="21">
        <v>1</v>
      </c>
      <c r="K12" s="22">
        <v>0</v>
      </c>
      <c r="L12" s="21">
        <v>5</v>
      </c>
      <c r="M12" s="22">
        <v>0</v>
      </c>
      <c r="N12" s="21">
        <v>2</v>
      </c>
      <c r="O12" s="22">
        <v>1</v>
      </c>
      <c r="P12" s="21">
        <v>0</v>
      </c>
      <c r="Q12" s="22">
        <v>0</v>
      </c>
      <c r="R12" s="21">
        <v>4</v>
      </c>
      <c r="S12" s="22">
        <v>0</v>
      </c>
      <c r="T12" s="21">
        <v>1</v>
      </c>
      <c r="U12" s="22">
        <v>0</v>
      </c>
      <c r="V12" s="21">
        <v>1</v>
      </c>
      <c r="W12" s="20">
        <v>0</v>
      </c>
      <c r="Y12" s="1">
        <f t="shared" si="0"/>
        <v>2</v>
      </c>
      <c r="Z12" s="1">
        <f t="shared" si="1"/>
        <v>4</v>
      </c>
      <c r="AA12" s="1">
        <f t="shared" si="2"/>
        <v>6</v>
      </c>
      <c r="AB12" s="1">
        <f t="shared" si="3"/>
        <v>7</v>
      </c>
      <c r="AC12" s="12">
        <f t="shared" si="4"/>
        <v>12</v>
      </c>
      <c r="AD12" s="1">
        <f t="shared" si="5"/>
        <v>14</v>
      </c>
      <c r="AE12" s="1">
        <f t="shared" si="6"/>
        <v>14</v>
      </c>
      <c r="AF12" s="1">
        <f t="shared" si="7"/>
        <v>18</v>
      </c>
      <c r="AG12" s="1">
        <f t="shared" si="8"/>
        <v>19</v>
      </c>
      <c r="AH12" s="11">
        <f t="shared" si="9"/>
        <v>20</v>
      </c>
      <c r="AJ12" s="1">
        <f t="shared" si="10"/>
        <v>0</v>
      </c>
      <c r="AK12" s="1">
        <f t="shared" si="11"/>
        <v>0</v>
      </c>
      <c r="AL12" s="1">
        <f t="shared" si="12"/>
        <v>0</v>
      </c>
      <c r="AM12" s="1">
        <f t="shared" si="13"/>
        <v>0</v>
      </c>
      <c r="AN12" s="12">
        <f t="shared" si="14"/>
        <v>0</v>
      </c>
      <c r="AO12" s="1">
        <f t="shared" si="15"/>
        <v>1</v>
      </c>
      <c r="AP12" s="1">
        <f t="shared" si="16"/>
        <v>1</v>
      </c>
      <c r="AQ12" s="1">
        <f t="shared" si="17"/>
        <v>1</v>
      </c>
      <c r="AR12" s="1">
        <f t="shared" si="18"/>
        <v>1</v>
      </c>
      <c r="AS12" s="11">
        <f t="shared" si="19"/>
        <v>1</v>
      </c>
      <c r="AU12" s="2">
        <f t="shared" si="20"/>
        <v>0</v>
      </c>
      <c r="AV12" s="2">
        <f t="shared" si="21"/>
        <v>0</v>
      </c>
      <c r="AW12" s="2">
        <f t="shared" si="22"/>
        <v>0</v>
      </c>
      <c r="AX12" s="2">
        <f t="shared" si="23"/>
        <v>0</v>
      </c>
      <c r="AY12" s="10">
        <f t="shared" si="24"/>
        <v>0</v>
      </c>
      <c r="AZ12" s="2">
        <f t="shared" si="25"/>
        <v>7.0999999999999994E-2</v>
      </c>
      <c r="BA12" s="2">
        <f t="shared" si="26"/>
        <v>7.0999999999999994E-2</v>
      </c>
      <c r="BB12" s="2">
        <f t="shared" si="27"/>
        <v>5.6000000000000001E-2</v>
      </c>
      <c r="BC12" s="2">
        <f t="shared" si="28"/>
        <v>5.2999999999999999E-2</v>
      </c>
      <c r="BD12" s="9">
        <f t="shared" si="29"/>
        <v>0.05</v>
      </c>
      <c r="BE12" s="19"/>
      <c r="BF12" s="8">
        <f t="shared" si="30"/>
        <v>0.03</v>
      </c>
      <c r="BG12" s="8">
        <f t="shared" si="31"/>
        <v>0.64880000000000004</v>
      </c>
      <c r="BH12" s="7"/>
      <c r="BI12" s="7">
        <f t="shared" si="32"/>
        <v>0</v>
      </c>
      <c r="BJ12" s="7">
        <f t="shared" si="33"/>
        <v>0</v>
      </c>
      <c r="BK12" s="7">
        <f t="shared" si="34"/>
        <v>0</v>
      </c>
      <c r="BL12" s="7">
        <f t="shared" si="35"/>
        <v>0</v>
      </c>
      <c r="BM12" s="40">
        <f t="shared" si="36"/>
        <v>0</v>
      </c>
      <c r="BN12" s="7">
        <f t="shared" si="37"/>
        <v>0.21299999999999997</v>
      </c>
      <c r="BO12" s="7">
        <f t="shared" si="38"/>
        <v>0.21299999999999997</v>
      </c>
      <c r="BP12" s="7">
        <f t="shared" si="39"/>
        <v>0.16800000000000001</v>
      </c>
      <c r="BQ12" s="7">
        <f t="shared" si="40"/>
        <v>0.159</v>
      </c>
      <c r="BR12" s="41">
        <f t="shared" si="41"/>
        <v>0.15000000000000002</v>
      </c>
      <c r="BS12" s="41">
        <f t="shared" si="42"/>
        <v>9.0300000000000005E-2</v>
      </c>
      <c r="BT12" s="41">
        <f t="shared" si="43"/>
        <v>0.88219999999999998</v>
      </c>
      <c r="BU12" s="7"/>
      <c r="BV12" s="7">
        <f t="shared" si="44"/>
        <v>-0.79189999999999994</v>
      </c>
      <c r="BW12" s="7">
        <f t="shared" si="45"/>
        <v>0.97250000000000003</v>
      </c>
      <c r="BX12" s="7"/>
      <c r="BY12" s="6">
        <f t="shared" si="46"/>
        <v>0</v>
      </c>
      <c r="BZ12" s="6">
        <f t="shared" si="47"/>
        <v>0</v>
      </c>
      <c r="CA12" s="6">
        <f t="shared" si="48"/>
        <v>0</v>
      </c>
      <c r="CB12" s="6">
        <f t="shared" si="49"/>
        <v>0</v>
      </c>
      <c r="CC12" s="6">
        <f t="shared" si="50"/>
        <v>-7.0999999999999994E-2</v>
      </c>
      <c r="CD12" s="6">
        <f t="shared" si="51"/>
        <v>0</v>
      </c>
      <c r="CE12" s="6">
        <f t="shared" si="52"/>
        <v>1.4999999999999993E-2</v>
      </c>
      <c r="CF12" s="6">
        <f t="shared" si="53"/>
        <v>3.0000000000000027E-3</v>
      </c>
      <c r="CG12" s="6">
        <f t="shared" si="54"/>
        <v>2.9999999999999957E-3</v>
      </c>
      <c r="CH12" s="5">
        <f t="shared" si="55"/>
        <v>-5.5999999999999999E-3</v>
      </c>
      <c r="CI12" s="5">
        <f t="shared" si="56"/>
        <v>0.95069999999999999</v>
      </c>
      <c r="CJ12" s="4"/>
      <c r="CK12" s="3">
        <f t="shared" si="57"/>
        <v>0</v>
      </c>
      <c r="CL12" s="2">
        <f t="shared" si="58"/>
        <v>-0.05</v>
      </c>
      <c r="CM12" s="3">
        <f t="shared" si="59"/>
        <v>-0.03</v>
      </c>
      <c r="CN12" s="2">
        <f t="shared" si="60"/>
        <v>2.0000000000000004E-2</v>
      </c>
      <c r="CO12" s="2">
        <f t="shared" si="61"/>
        <v>-0.05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5201</v>
      </c>
      <c r="B13" s="17">
        <v>4</v>
      </c>
      <c r="C13" s="17">
        <v>2</v>
      </c>
      <c r="D13" s="16">
        <v>2</v>
      </c>
      <c r="E13" s="15">
        <v>0</v>
      </c>
      <c r="F13" s="14">
        <v>3</v>
      </c>
      <c r="G13" s="15">
        <v>0</v>
      </c>
      <c r="H13" s="14">
        <v>5</v>
      </c>
      <c r="I13" s="15">
        <v>0</v>
      </c>
      <c r="J13" s="14">
        <v>6</v>
      </c>
      <c r="K13" s="15">
        <v>0</v>
      </c>
      <c r="L13" s="14">
        <v>2</v>
      </c>
      <c r="M13" s="15">
        <v>0</v>
      </c>
      <c r="N13" s="14">
        <v>4</v>
      </c>
      <c r="O13" s="15">
        <v>0</v>
      </c>
      <c r="P13" s="14">
        <v>2</v>
      </c>
      <c r="Q13" s="15">
        <v>0</v>
      </c>
      <c r="R13" s="14">
        <v>2</v>
      </c>
      <c r="S13" s="15">
        <v>0</v>
      </c>
      <c r="T13" s="14">
        <v>3</v>
      </c>
      <c r="U13" s="15">
        <v>1</v>
      </c>
      <c r="V13" s="14">
        <v>4</v>
      </c>
      <c r="W13" s="13">
        <v>0</v>
      </c>
      <c r="Y13" s="1">
        <f t="shared" si="0"/>
        <v>2</v>
      </c>
      <c r="Z13" s="1">
        <f t="shared" si="1"/>
        <v>5</v>
      </c>
      <c r="AA13" s="1">
        <f t="shared" si="2"/>
        <v>10</v>
      </c>
      <c r="AB13" s="1">
        <f t="shared" si="3"/>
        <v>16</v>
      </c>
      <c r="AC13" s="12">
        <f t="shared" si="4"/>
        <v>18</v>
      </c>
      <c r="AD13" s="1">
        <f t="shared" si="5"/>
        <v>22</v>
      </c>
      <c r="AE13" s="1">
        <f t="shared" si="6"/>
        <v>24</v>
      </c>
      <c r="AF13" s="1">
        <f t="shared" si="7"/>
        <v>26</v>
      </c>
      <c r="AG13" s="1">
        <f t="shared" si="8"/>
        <v>29</v>
      </c>
      <c r="AH13" s="11">
        <f t="shared" si="9"/>
        <v>33</v>
      </c>
      <c r="AJ13" s="1">
        <f t="shared" si="10"/>
        <v>0</v>
      </c>
      <c r="AK13" s="1">
        <f t="shared" si="11"/>
        <v>0</v>
      </c>
      <c r="AL13" s="1">
        <f t="shared" si="12"/>
        <v>0</v>
      </c>
      <c r="AM13" s="1">
        <f t="shared" si="13"/>
        <v>0</v>
      </c>
      <c r="AN13" s="12">
        <f t="shared" si="14"/>
        <v>0</v>
      </c>
      <c r="AO13" s="1">
        <f t="shared" si="15"/>
        <v>0</v>
      </c>
      <c r="AP13" s="1">
        <f t="shared" si="16"/>
        <v>0</v>
      </c>
      <c r="AQ13" s="1">
        <f t="shared" si="17"/>
        <v>0</v>
      </c>
      <c r="AR13" s="1">
        <f t="shared" si="18"/>
        <v>1</v>
      </c>
      <c r="AS13" s="11">
        <f t="shared" si="19"/>
        <v>1</v>
      </c>
      <c r="AU13" s="2">
        <f t="shared" si="20"/>
        <v>0</v>
      </c>
      <c r="AV13" s="2">
        <f t="shared" si="21"/>
        <v>0</v>
      </c>
      <c r="AW13" s="2">
        <f t="shared" si="22"/>
        <v>0</v>
      </c>
      <c r="AX13" s="2">
        <f t="shared" si="23"/>
        <v>0</v>
      </c>
      <c r="AY13" s="10">
        <f t="shared" si="24"/>
        <v>0</v>
      </c>
      <c r="AZ13" s="2">
        <f t="shared" si="25"/>
        <v>0</v>
      </c>
      <c r="BA13" s="2">
        <f t="shared" si="26"/>
        <v>0</v>
      </c>
      <c r="BB13" s="2">
        <f t="shared" si="27"/>
        <v>0</v>
      </c>
      <c r="BC13" s="2">
        <f t="shared" si="28"/>
        <v>3.4000000000000002E-2</v>
      </c>
      <c r="BD13" s="9">
        <f t="shared" si="29"/>
        <v>0.03</v>
      </c>
      <c r="BE13" s="19"/>
      <c r="BF13" s="8">
        <f t="shared" si="30"/>
        <v>6.0000000000000001E-3</v>
      </c>
      <c r="BG13" s="8">
        <f t="shared" si="31"/>
        <v>0.65339999999999998</v>
      </c>
      <c r="BH13" s="7"/>
      <c r="BI13" s="7">
        <f t="shared" si="32"/>
        <v>0</v>
      </c>
      <c r="BJ13" s="7">
        <f t="shared" si="33"/>
        <v>0</v>
      </c>
      <c r="BK13" s="7">
        <f t="shared" si="34"/>
        <v>0</v>
      </c>
      <c r="BL13" s="7">
        <f t="shared" si="35"/>
        <v>0</v>
      </c>
      <c r="BM13" s="40">
        <f t="shared" si="36"/>
        <v>0</v>
      </c>
      <c r="BN13" s="7">
        <f t="shared" si="37"/>
        <v>0</v>
      </c>
      <c r="BO13" s="7">
        <f t="shared" si="38"/>
        <v>0</v>
      </c>
      <c r="BP13" s="7">
        <f t="shared" si="39"/>
        <v>0</v>
      </c>
      <c r="BQ13" s="7">
        <f t="shared" si="40"/>
        <v>0.13600000000000001</v>
      </c>
      <c r="BR13" s="41">
        <f t="shared" si="41"/>
        <v>0.12</v>
      </c>
      <c r="BS13" s="41">
        <f t="shared" si="42"/>
        <v>2.5600000000000001E-2</v>
      </c>
      <c r="BT13" s="41">
        <f t="shared" si="43"/>
        <v>0.89829999999999999</v>
      </c>
      <c r="BU13" s="7"/>
      <c r="BV13" s="7">
        <f t="shared" si="44"/>
        <v>-0.87270000000000003</v>
      </c>
      <c r="BW13" s="7">
        <f t="shared" si="45"/>
        <v>0.92389999999999994</v>
      </c>
      <c r="BX13" s="7"/>
      <c r="BY13" s="6">
        <f t="shared" si="46"/>
        <v>0</v>
      </c>
      <c r="BZ13" s="6">
        <f t="shared" si="47"/>
        <v>0</v>
      </c>
      <c r="CA13" s="6">
        <f t="shared" si="48"/>
        <v>0</v>
      </c>
      <c r="CB13" s="6">
        <f t="shared" si="49"/>
        <v>0</v>
      </c>
      <c r="CC13" s="6">
        <f t="shared" si="50"/>
        <v>0</v>
      </c>
      <c r="CD13" s="6">
        <f t="shared" si="51"/>
        <v>0</v>
      </c>
      <c r="CE13" s="6">
        <f t="shared" si="52"/>
        <v>0</v>
      </c>
      <c r="CF13" s="6">
        <f t="shared" si="53"/>
        <v>-3.4000000000000002E-2</v>
      </c>
      <c r="CG13" s="6">
        <f t="shared" si="54"/>
        <v>4.0000000000000036E-3</v>
      </c>
      <c r="CH13" s="5">
        <f t="shared" si="55"/>
        <v>-3.3E-3</v>
      </c>
      <c r="CI13" s="5">
        <f t="shared" si="56"/>
        <v>0.94979999999999998</v>
      </c>
      <c r="CJ13" s="4"/>
      <c r="CK13" s="3">
        <f t="shared" si="57"/>
        <v>0</v>
      </c>
      <c r="CL13" s="2">
        <f t="shared" si="58"/>
        <v>-0.03</v>
      </c>
      <c r="CM13" s="3">
        <f t="shared" si="59"/>
        <v>-6.0000000000000001E-3</v>
      </c>
      <c r="CN13" s="2">
        <f t="shared" si="60"/>
        <v>2.4E-2</v>
      </c>
      <c r="CO13" s="2">
        <f t="shared" si="61"/>
        <v>-0.03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5200</v>
      </c>
      <c r="B14" s="24">
        <v>7</v>
      </c>
      <c r="C14" s="24">
        <v>3</v>
      </c>
      <c r="D14" s="23">
        <v>3</v>
      </c>
      <c r="E14" s="22">
        <v>1</v>
      </c>
      <c r="F14" s="21">
        <v>3</v>
      </c>
      <c r="G14" s="22">
        <v>0</v>
      </c>
      <c r="H14" s="21">
        <v>7</v>
      </c>
      <c r="I14" s="22">
        <v>0</v>
      </c>
      <c r="J14" s="21">
        <v>6</v>
      </c>
      <c r="K14" s="22">
        <v>1</v>
      </c>
      <c r="L14" s="21">
        <v>6</v>
      </c>
      <c r="M14" s="22">
        <v>1</v>
      </c>
      <c r="N14" s="21">
        <v>4</v>
      </c>
      <c r="O14" s="22">
        <v>0</v>
      </c>
      <c r="P14" s="21">
        <v>7</v>
      </c>
      <c r="Q14" s="22">
        <v>2</v>
      </c>
      <c r="R14" s="21">
        <v>5</v>
      </c>
      <c r="S14" s="22">
        <v>1</v>
      </c>
      <c r="T14" s="21">
        <v>3</v>
      </c>
      <c r="U14" s="22">
        <v>1</v>
      </c>
      <c r="V14" s="21">
        <v>3</v>
      </c>
      <c r="W14" s="20">
        <v>0</v>
      </c>
      <c r="Y14" s="1">
        <f t="shared" si="0"/>
        <v>3</v>
      </c>
      <c r="Z14" s="1">
        <f t="shared" si="1"/>
        <v>6</v>
      </c>
      <c r="AA14" s="1">
        <f t="shared" si="2"/>
        <v>13</v>
      </c>
      <c r="AB14" s="1">
        <f t="shared" si="3"/>
        <v>19</v>
      </c>
      <c r="AC14" s="12">
        <f t="shared" si="4"/>
        <v>25</v>
      </c>
      <c r="AD14" s="1">
        <f t="shared" si="5"/>
        <v>29</v>
      </c>
      <c r="AE14" s="1">
        <f t="shared" si="6"/>
        <v>36</v>
      </c>
      <c r="AF14" s="1">
        <f t="shared" si="7"/>
        <v>41</v>
      </c>
      <c r="AG14" s="1">
        <f t="shared" si="8"/>
        <v>44</v>
      </c>
      <c r="AH14" s="11">
        <f t="shared" si="9"/>
        <v>47</v>
      </c>
      <c r="AJ14" s="1">
        <f t="shared" si="10"/>
        <v>1</v>
      </c>
      <c r="AK14" s="1">
        <f t="shared" si="11"/>
        <v>1</v>
      </c>
      <c r="AL14" s="1">
        <f t="shared" si="12"/>
        <v>1</v>
      </c>
      <c r="AM14" s="1">
        <f t="shared" si="13"/>
        <v>2</v>
      </c>
      <c r="AN14" s="12">
        <f t="shared" si="14"/>
        <v>3</v>
      </c>
      <c r="AO14" s="1">
        <f t="shared" si="15"/>
        <v>3</v>
      </c>
      <c r="AP14" s="1">
        <f t="shared" si="16"/>
        <v>5</v>
      </c>
      <c r="AQ14" s="1">
        <f t="shared" si="17"/>
        <v>6</v>
      </c>
      <c r="AR14" s="1">
        <f t="shared" si="18"/>
        <v>7</v>
      </c>
      <c r="AS14" s="11">
        <f t="shared" si="19"/>
        <v>7</v>
      </c>
      <c r="AU14" s="2">
        <f t="shared" si="20"/>
        <v>0.33300000000000002</v>
      </c>
      <c r="AV14" s="2">
        <f t="shared" si="21"/>
        <v>0.16700000000000001</v>
      </c>
      <c r="AW14" s="2">
        <f t="shared" si="22"/>
        <v>7.6999999999999999E-2</v>
      </c>
      <c r="AX14" s="2">
        <f t="shared" si="23"/>
        <v>0.105</v>
      </c>
      <c r="AY14" s="10">
        <f t="shared" si="24"/>
        <v>0.12</v>
      </c>
      <c r="AZ14" s="2">
        <f t="shared" si="25"/>
        <v>0.10299999999999999</v>
      </c>
      <c r="BA14" s="2">
        <f t="shared" si="26"/>
        <v>0.13900000000000001</v>
      </c>
      <c r="BB14" s="2">
        <f t="shared" si="27"/>
        <v>0.14599999999999999</v>
      </c>
      <c r="BC14" s="2">
        <f t="shared" si="28"/>
        <v>0.159</v>
      </c>
      <c r="BD14" s="9">
        <f t="shared" si="29"/>
        <v>0.14899999999999999</v>
      </c>
      <c r="BE14" s="19"/>
      <c r="BF14" s="8">
        <f t="shared" si="30"/>
        <v>0.15</v>
      </c>
      <c r="BG14" s="8">
        <f t="shared" si="31"/>
        <v>0.62549999999999994</v>
      </c>
      <c r="BH14" s="7"/>
      <c r="BI14" s="7">
        <f t="shared" si="32"/>
        <v>2.331</v>
      </c>
      <c r="BJ14" s="7">
        <f t="shared" si="33"/>
        <v>1.169</v>
      </c>
      <c r="BK14" s="7">
        <f t="shared" si="34"/>
        <v>0.53900000000000003</v>
      </c>
      <c r="BL14" s="7">
        <f t="shared" si="35"/>
        <v>0.73499999999999999</v>
      </c>
      <c r="BM14" s="40">
        <f t="shared" si="36"/>
        <v>0.84</v>
      </c>
      <c r="BN14" s="7">
        <f t="shared" si="37"/>
        <v>0.72099999999999997</v>
      </c>
      <c r="BO14" s="7">
        <f t="shared" si="38"/>
        <v>0.97300000000000009</v>
      </c>
      <c r="BP14" s="7">
        <f t="shared" si="39"/>
        <v>1.022</v>
      </c>
      <c r="BQ14" s="7">
        <f t="shared" si="40"/>
        <v>1.113</v>
      </c>
      <c r="BR14" s="41">
        <f t="shared" si="41"/>
        <v>1.0429999999999999</v>
      </c>
      <c r="BS14" s="41">
        <f t="shared" si="42"/>
        <v>1.0486</v>
      </c>
      <c r="BT14" s="41">
        <f t="shared" si="43"/>
        <v>0.751</v>
      </c>
      <c r="BU14" s="7"/>
      <c r="BV14" s="7">
        <f t="shared" si="44"/>
        <v>0.29759999999999998</v>
      </c>
      <c r="BW14" s="7">
        <f t="shared" si="45"/>
        <v>1.7995999999999999</v>
      </c>
      <c r="BX14" s="7"/>
      <c r="BY14" s="6">
        <f t="shared" si="46"/>
        <v>0.16600000000000001</v>
      </c>
      <c r="BZ14" s="6">
        <f t="shared" si="47"/>
        <v>9.0000000000000011E-2</v>
      </c>
      <c r="CA14" s="6">
        <f t="shared" si="48"/>
        <v>-2.7999999999999997E-2</v>
      </c>
      <c r="CB14" s="6">
        <f t="shared" si="49"/>
        <v>-1.4999999999999999E-2</v>
      </c>
      <c r="CC14" s="6">
        <f t="shared" si="50"/>
        <v>1.7000000000000001E-2</v>
      </c>
      <c r="CD14" s="6">
        <f t="shared" si="51"/>
        <v>-3.6000000000000018E-2</v>
      </c>
      <c r="CE14" s="6">
        <f t="shared" si="52"/>
        <v>-6.9999999999999785E-3</v>
      </c>
      <c r="CF14" s="6">
        <f t="shared" si="53"/>
        <v>-1.3000000000000012E-2</v>
      </c>
      <c r="CG14" s="6">
        <f t="shared" si="54"/>
        <v>1.0000000000000009E-2</v>
      </c>
      <c r="CH14" s="5">
        <f t="shared" si="55"/>
        <v>2.0400000000000001E-2</v>
      </c>
      <c r="CI14" s="5">
        <f t="shared" si="56"/>
        <v>0.94430000000000003</v>
      </c>
      <c r="CJ14" s="4"/>
      <c r="CK14" s="3">
        <f t="shared" si="57"/>
        <v>0.21300000000000002</v>
      </c>
      <c r="CL14" s="2">
        <f t="shared" si="58"/>
        <v>-2.8999999999999998E-2</v>
      </c>
      <c r="CM14" s="3">
        <f t="shared" si="59"/>
        <v>-0.03</v>
      </c>
      <c r="CN14" s="2">
        <f t="shared" si="60"/>
        <v>-1.0000000000000009E-3</v>
      </c>
      <c r="CO14" s="2">
        <f t="shared" si="61"/>
        <v>-2.8999999999999998E-2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5103</v>
      </c>
      <c r="B15" s="24">
        <v>1</v>
      </c>
      <c r="C15" s="24">
        <v>1</v>
      </c>
      <c r="D15" s="23">
        <v>4</v>
      </c>
      <c r="E15" s="22">
        <v>0</v>
      </c>
      <c r="F15" s="21">
        <v>0</v>
      </c>
      <c r="G15" s="22">
        <v>0</v>
      </c>
      <c r="H15" s="21">
        <v>2</v>
      </c>
      <c r="I15" s="22">
        <v>0</v>
      </c>
      <c r="J15" s="21">
        <v>2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3</v>
      </c>
      <c r="S15" s="22">
        <v>1</v>
      </c>
      <c r="T15" s="21">
        <v>2</v>
      </c>
      <c r="U15" s="22">
        <v>0</v>
      </c>
      <c r="V15" s="21">
        <v>1</v>
      </c>
      <c r="W15" s="20">
        <v>0</v>
      </c>
      <c r="Y15" s="1">
        <f t="shared" si="0"/>
        <v>4</v>
      </c>
      <c r="Z15" s="1">
        <f t="shared" si="1"/>
        <v>4</v>
      </c>
      <c r="AA15" s="1">
        <f t="shared" si="2"/>
        <v>6</v>
      </c>
      <c r="AB15" s="1">
        <f t="shared" si="3"/>
        <v>8</v>
      </c>
      <c r="AC15" s="12">
        <f t="shared" si="4"/>
        <v>8</v>
      </c>
      <c r="AD15" s="1">
        <f t="shared" si="5"/>
        <v>8</v>
      </c>
      <c r="AE15" s="1">
        <f t="shared" si="6"/>
        <v>8</v>
      </c>
      <c r="AF15" s="1">
        <f t="shared" si="7"/>
        <v>11</v>
      </c>
      <c r="AG15" s="1">
        <f t="shared" si="8"/>
        <v>13</v>
      </c>
      <c r="AH15" s="11">
        <f t="shared" si="9"/>
        <v>14</v>
      </c>
      <c r="AJ15" s="1">
        <f t="shared" si="10"/>
        <v>0</v>
      </c>
      <c r="AK15" s="1">
        <f t="shared" si="11"/>
        <v>0</v>
      </c>
      <c r="AL15" s="1">
        <f t="shared" si="12"/>
        <v>0</v>
      </c>
      <c r="AM15" s="1">
        <f t="shared" si="13"/>
        <v>0</v>
      </c>
      <c r="AN15" s="12">
        <f t="shared" si="14"/>
        <v>0</v>
      </c>
      <c r="AO15" s="1">
        <f t="shared" si="15"/>
        <v>0</v>
      </c>
      <c r="AP15" s="1">
        <f t="shared" si="16"/>
        <v>0</v>
      </c>
      <c r="AQ15" s="1">
        <f t="shared" si="17"/>
        <v>1</v>
      </c>
      <c r="AR15" s="1">
        <f t="shared" si="18"/>
        <v>1</v>
      </c>
      <c r="AS15" s="11">
        <f t="shared" si="19"/>
        <v>1</v>
      </c>
      <c r="AU15" s="2">
        <f t="shared" si="20"/>
        <v>0</v>
      </c>
      <c r="AV15" s="2">
        <f t="shared" si="21"/>
        <v>0</v>
      </c>
      <c r="AW15" s="2">
        <f t="shared" si="22"/>
        <v>0</v>
      </c>
      <c r="AX15" s="2">
        <f t="shared" si="23"/>
        <v>0</v>
      </c>
      <c r="AY15" s="10">
        <f t="shared" si="24"/>
        <v>0</v>
      </c>
      <c r="AZ15" s="2">
        <f t="shared" si="25"/>
        <v>0</v>
      </c>
      <c r="BA15" s="2">
        <f t="shared" si="26"/>
        <v>0</v>
      </c>
      <c r="BB15" s="2">
        <f t="shared" si="27"/>
        <v>9.0999999999999998E-2</v>
      </c>
      <c r="BC15" s="2">
        <f t="shared" si="28"/>
        <v>7.6999999999999999E-2</v>
      </c>
      <c r="BD15" s="9">
        <f t="shared" si="29"/>
        <v>7.0999999999999994E-2</v>
      </c>
      <c r="BE15" s="19"/>
      <c r="BF15" s="8">
        <f t="shared" si="30"/>
        <v>2.4E-2</v>
      </c>
      <c r="BG15" s="8">
        <f t="shared" si="31"/>
        <v>0.65049999999999997</v>
      </c>
      <c r="BH15" s="7"/>
      <c r="BI15" s="7">
        <f t="shared" si="32"/>
        <v>0</v>
      </c>
      <c r="BJ15" s="7">
        <f t="shared" si="33"/>
        <v>0</v>
      </c>
      <c r="BK15" s="7">
        <f t="shared" si="34"/>
        <v>0</v>
      </c>
      <c r="BL15" s="7">
        <f t="shared" si="35"/>
        <v>0</v>
      </c>
      <c r="BM15" s="40">
        <f t="shared" si="36"/>
        <v>0</v>
      </c>
      <c r="BN15" s="7">
        <f t="shared" si="37"/>
        <v>0</v>
      </c>
      <c r="BO15" s="7">
        <f t="shared" si="38"/>
        <v>0</v>
      </c>
      <c r="BP15" s="7">
        <f t="shared" si="39"/>
        <v>9.0999999999999998E-2</v>
      </c>
      <c r="BQ15" s="7">
        <f t="shared" si="40"/>
        <v>7.6999999999999999E-2</v>
      </c>
      <c r="BR15" s="41">
        <f t="shared" si="41"/>
        <v>7.0999999999999994E-2</v>
      </c>
      <c r="BS15" s="41">
        <f t="shared" si="42"/>
        <v>2.3900000000000001E-2</v>
      </c>
      <c r="BT15" s="41">
        <f t="shared" si="43"/>
        <v>0.89810000000000001</v>
      </c>
      <c r="BU15" s="7"/>
      <c r="BV15" s="7">
        <f t="shared" si="44"/>
        <v>-0.87419999999999998</v>
      </c>
      <c r="BW15" s="7">
        <f t="shared" si="45"/>
        <v>0.92200000000000004</v>
      </c>
      <c r="BX15" s="7"/>
      <c r="BY15" s="6">
        <f t="shared" si="46"/>
        <v>0</v>
      </c>
      <c r="BZ15" s="6">
        <f t="shared" si="47"/>
        <v>0</v>
      </c>
      <c r="CA15" s="6">
        <f t="shared" si="48"/>
        <v>0</v>
      </c>
      <c r="CB15" s="6">
        <f t="shared" si="49"/>
        <v>0</v>
      </c>
      <c r="CC15" s="6">
        <f t="shared" si="50"/>
        <v>0</v>
      </c>
      <c r="CD15" s="6">
        <f t="shared" si="51"/>
        <v>0</v>
      </c>
      <c r="CE15" s="6">
        <f t="shared" si="52"/>
        <v>-9.0999999999999998E-2</v>
      </c>
      <c r="CF15" s="6">
        <f t="shared" si="53"/>
        <v>1.3999999999999999E-2</v>
      </c>
      <c r="CG15" s="6">
        <f t="shared" si="54"/>
        <v>6.0000000000000053E-3</v>
      </c>
      <c r="CH15" s="5">
        <f t="shared" si="55"/>
        <v>-7.9000000000000008E-3</v>
      </c>
      <c r="CI15" s="5">
        <f t="shared" si="56"/>
        <v>0.9516</v>
      </c>
      <c r="CJ15" s="4"/>
      <c r="CK15" s="3">
        <f t="shared" si="57"/>
        <v>0</v>
      </c>
      <c r="CL15" s="2">
        <f t="shared" si="58"/>
        <v>-7.0999999999999994E-2</v>
      </c>
      <c r="CM15" s="3">
        <f t="shared" si="59"/>
        <v>-2.4E-2</v>
      </c>
      <c r="CN15" s="2">
        <f t="shared" si="60"/>
        <v>4.6999999999999993E-2</v>
      </c>
      <c r="CO15" s="2">
        <f t="shared" si="61"/>
        <v>-7.0999999999999994E-2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5101</v>
      </c>
      <c r="B16" s="17">
        <v>4</v>
      </c>
      <c r="C16" s="17">
        <v>0</v>
      </c>
      <c r="D16" s="16">
        <v>2</v>
      </c>
      <c r="E16" s="15">
        <v>0</v>
      </c>
      <c r="F16" s="14">
        <v>1</v>
      </c>
      <c r="G16" s="15">
        <v>0</v>
      </c>
      <c r="H16" s="14">
        <v>1</v>
      </c>
      <c r="I16" s="15">
        <v>0</v>
      </c>
      <c r="J16" s="14">
        <v>1</v>
      </c>
      <c r="K16" s="15">
        <v>0</v>
      </c>
      <c r="L16" s="14">
        <v>2</v>
      </c>
      <c r="M16" s="15">
        <v>1</v>
      </c>
      <c r="N16" s="14">
        <v>3</v>
      </c>
      <c r="O16" s="15">
        <v>1</v>
      </c>
      <c r="P16" s="14">
        <v>2</v>
      </c>
      <c r="Q16" s="15">
        <v>0</v>
      </c>
      <c r="R16" s="14">
        <v>0</v>
      </c>
      <c r="S16" s="15">
        <v>0</v>
      </c>
      <c r="T16" s="14">
        <v>1</v>
      </c>
      <c r="U16" s="15">
        <v>0</v>
      </c>
      <c r="V16" s="14">
        <v>0</v>
      </c>
      <c r="W16" s="13">
        <v>0</v>
      </c>
      <c r="Y16" s="1">
        <f t="shared" si="0"/>
        <v>2</v>
      </c>
      <c r="Z16" s="1">
        <f t="shared" si="1"/>
        <v>3</v>
      </c>
      <c r="AA16" s="1">
        <f t="shared" si="2"/>
        <v>4</v>
      </c>
      <c r="AB16" s="1">
        <f t="shared" si="3"/>
        <v>5</v>
      </c>
      <c r="AC16" s="12">
        <f t="shared" si="4"/>
        <v>7</v>
      </c>
      <c r="AD16" s="1">
        <f t="shared" si="5"/>
        <v>10</v>
      </c>
      <c r="AE16" s="1">
        <f t="shared" si="6"/>
        <v>12</v>
      </c>
      <c r="AF16" s="1">
        <f t="shared" si="7"/>
        <v>12</v>
      </c>
      <c r="AG16" s="1">
        <f t="shared" si="8"/>
        <v>13</v>
      </c>
      <c r="AH16" s="11">
        <f t="shared" si="9"/>
        <v>13</v>
      </c>
      <c r="AJ16" s="1">
        <f t="shared" si="10"/>
        <v>0</v>
      </c>
      <c r="AK16" s="1">
        <f t="shared" si="11"/>
        <v>0</v>
      </c>
      <c r="AL16" s="1">
        <f t="shared" si="12"/>
        <v>0</v>
      </c>
      <c r="AM16" s="1">
        <f t="shared" si="13"/>
        <v>0</v>
      </c>
      <c r="AN16" s="12">
        <f t="shared" si="14"/>
        <v>1</v>
      </c>
      <c r="AO16" s="1">
        <f t="shared" si="15"/>
        <v>2</v>
      </c>
      <c r="AP16" s="1">
        <f t="shared" si="16"/>
        <v>2</v>
      </c>
      <c r="AQ16" s="1">
        <f t="shared" si="17"/>
        <v>2</v>
      </c>
      <c r="AR16" s="1">
        <f t="shared" si="18"/>
        <v>2</v>
      </c>
      <c r="AS16" s="11">
        <f t="shared" si="19"/>
        <v>2</v>
      </c>
      <c r="AU16" s="2">
        <f t="shared" si="20"/>
        <v>0</v>
      </c>
      <c r="AV16" s="2">
        <f t="shared" si="21"/>
        <v>0</v>
      </c>
      <c r="AW16" s="2">
        <f t="shared" si="22"/>
        <v>0</v>
      </c>
      <c r="AX16" s="2">
        <f t="shared" si="23"/>
        <v>0</v>
      </c>
      <c r="AY16" s="10">
        <f t="shared" si="24"/>
        <v>0.14299999999999999</v>
      </c>
      <c r="AZ16" s="2">
        <f t="shared" si="25"/>
        <v>0.2</v>
      </c>
      <c r="BA16" s="2">
        <f t="shared" si="26"/>
        <v>0.16700000000000001</v>
      </c>
      <c r="BB16" s="2">
        <f t="shared" si="27"/>
        <v>0.16700000000000001</v>
      </c>
      <c r="BC16" s="2">
        <f t="shared" si="28"/>
        <v>0.154</v>
      </c>
      <c r="BD16" s="9">
        <f t="shared" si="29"/>
        <v>0.154</v>
      </c>
      <c r="BE16" s="19"/>
      <c r="BF16" s="8">
        <f t="shared" si="30"/>
        <v>9.9000000000000005E-2</v>
      </c>
      <c r="BG16" s="8">
        <f t="shared" si="31"/>
        <v>0.63839999999999997</v>
      </c>
      <c r="BH16" s="7"/>
      <c r="BI16" s="7">
        <f t="shared" si="32"/>
        <v>0</v>
      </c>
      <c r="BJ16" s="7">
        <f t="shared" si="33"/>
        <v>0</v>
      </c>
      <c r="BK16" s="7">
        <f t="shared" si="34"/>
        <v>0</v>
      </c>
      <c r="BL16" s="7">
        <f t="shared" si="35"/>
        <v>0</v>
      </c>
      <c r="BM16" s="40">
        <f t="shared" si="36"/>
        <v>0.57199999999999995</v>
      </c>
      <c r="BN16" s="7">
        <f t="shared" si="37"/>
        <v>0.8</v>
      </c>
      <c r="BO16" s="7">
        <f t="shared" si="38"/>
        <v>0.66800000000000004</v>
      </c>
      <c r="BP16" s="7">
        <f t="shared" si="39"/>
        <v>0.66800000000000004</v>
      </c>
      <c r="BQ16" s="7">
        <f t="shared" si="40"/>
        <v>0.61599999999999999</v>
      </c>
      <c r="BR16" s="41">
        <f t="shared" si="41"/>
        <v>0.61599999999999999</v>
      </c>
      <c r="BS16" s="41">
        <f t="shared" si="42"/>
        <v>0.39400000000000002</v>
      </c>
      <c r="BT16" s="41">
        <f t="shared" si="43"/>
        <v>0.85089999999999999</v>
      </c>
      <c r="BU16" s="7"/>
      <c r="BV16" s="7">
        <f t="shared" si="44"/>
        <v>-0.45689999999999997</v>
      </c>
      <c r="BW16" s="7">
        <f t="shared" si="45"/>
        <v>1.2448999999999999</v>
      </c>
      <c r="BX16" s="7"/>
      <c r="BY16" s="6">
        <f t="shared" si="46"/>
        <v>0</v>
      </c>
      <c r="BZ16" s="6">
        <f t="shared" si="47"/>
        <v>0</v>
      </c>
      <c r="CA16" s="6">
        <f t="shared" si="48"/>
        <v>0</v>
      </c>
      <c r="CB16" s="6">
        <f t="shared" si="49"/>
        <v>-0.14299999999999999</v>
      </c>
      <c r="CC16" s="6">
        <f t="shared" si="50"/>
        <v>-5.7000000000000023E-2</v>
      </c>
      <c r="CD16" s="6">
        <f t="shared" si="51"/>
        <v>3.3000000000000002E-2</v>
      </c>
      <c r="CE16" s="6">
        <f t="shared" si="52"/>
        <v>0</v>
      </c>
      <c r="CF16" s="6">
        <f t="shared" si="53"/>
        <v>1.3000000000000012E-2</v>
      </c>
      <c r="CG16" s="6">
        <f t="shared" si="54"/>
        <v>0</v>
      </c>
      <c r="CH16" s="5">
        <f t="shared" si="55"/>
        <v>-1.7100000000000001E-2</v>
      </c>
      <c r="CI16" s="5">
        <f t="shared" si="56"/>
        <v>0.95540000000000003</v>
      </c>
      <c r="CJ16" s="4"/>
      <c r="CK16" s="3">
        <f t="shared" si="57"/>
        <v>-0.14299999999999999</v>
      </c>
      <c r="CL16" s="2">
        <f t="shared" si="58"/>
        <v>-1.100000000000001E-2</v>
      </c>
      <c r="CM16" s="3">
        <f t="shared" si="59"/>
        <v>4.3999999999999984E-2</v>
      </c>
      <c r="CN16" s="2">
        <f t="shared" si="60"/>
        <v>5.4999999999999993E-2</v>
      </c>
      <c r="CO16" s="2">
        <f t="shared" si="61"/>
        <v>-1.100000000000001E-2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5006</v>
      </c>
      <c r="B17" s="17">
        <v>1</v>
      </c>
      <c r="C17" s="17">
        <v>0</v>
      </c>
      <c r="D17" s="16">
        <v>0</v>
      </c>
      <c r="E17" s="15">
        <v>0</v>
      </c>
      <c r="F17" s="14">
        <v>1</v>
      </c>
      <c r="G17" s="15">
        <v>0</v>
      </c>
      <c r="H17" s="14">
        <v>0</v>
      </c>
      <c r="I17" s="15">
        <v>0</v>
      </c>
      <c r="J17" s="14">
        <v>0</v>
      </c>
      <c r="K17" s="15">
        <v>0</v>
      </c>
      <c r="L17" s="14">
        <v>0</v>
      </c>
      <c r="M17" s="15">
        <v>0</v>
      </c>
      <c r="N17" s="14">
        <v>3</v>
      </c>
      <c r="O17" s="15">
        <v>0</v>
      </c>
      <c r="P17" s="14">
        <v>1</v>
      </c>
      <c r="Q17" s="15">
        <v>0</v>
      </c>
      <c r="R17" s="14">
        <v>1</v>
      </c>
      <c r="S17" s="15">
        <v>0</v>
      </c>
      <c r="T17" s="14">
        <v>0</v>
      </c>
      <c r="U17" s="15">
        <v>0</v>
      </c>
      <c r="V17" s="14">
        <v>1</v>
      </c>
      <c r="W17" s="13">
        <v>0</v>
      </c>
      <c r="Y17" s="1">
        <f t="shared" si="0"/>
        <v>0</v>
      </c>
      <c r="Z17" s="1">
        <f t="shared" si="1"/>
        <v>1</v>
      </c>
      <c r="AA17" s="1">
        <f t="shared" si="2"/>
        <v>1</v>
      </c>
      <c r="AB17" s="1">
        <f t="shared" si="3"/>
        <v>1</v>
      </c>
      <c r="AC17" s="12">
        <f t="shared" si="4"/>
        <v>1</v>
      </c>
      <c r="AD17" s="1">
        <f t="shared" si="5"/>
        <v>4</v>
      </c>
      <c r="AE17" s="1">
        <f t="shared" si="6"/>
        <v>5</v>
      </c>
      <c r="AF17" s="1">
        <f t="shared" si="7"/>
        <v>6</v>
      </c>
      <c r="AG17" s="1">
        <f t="shared" si="8"/>
        <v>6</v>
      </c>
      <c r="AH17" s="11">
        <f t="shared" si="9"/>
        <v>7</v>
      </c>
      <c r="AJ17" s="1">
        <f t="shared" si="10"/>
        <v>0</v>
      </c>
      <c r="AK17" s="1">
        <f t="shared" si="11"/>
        <v>0</v>
      </c>
      <c r="AL17" s="1">
        <f t="shared" si="12"/>
        <v>0</v>
      </c>
      <c r="AM17" s="1">
        <f t="shared" si="13"/>
        <v>0</v>
      </c>
      <c r="AN17" s="12">
        <f t="shared" si="14"/>
        <v>0</v>
      </c>
      <c r="AO17" s="1">
        <f t="shared" si="15"/>
        <v>0</v>
      </c>
      <c r="AP17" s="1">
        <f t="shared" si="16"/>
        <v>0</v>
      </c>
      <c r="AQ17" s="1">
        <f t="shared" si="17"/>
        <v>0</v>
      </c>
      <c r="AR17" s="1">
        <f t="shared" si="18"/>
        <v>0</v>
      </c>
      <c r="AS17" s="11">
        <f t="shared" si="19"/>
        <v>0</v>
      </c>
      <c r="AU17" s="2">
        <f t="shared" si="20"/>
        <v>-9.9999999999999995E-8</v>
      </c>
      <c r="AV17" s="2">
        <f t="shared" si="21"/>
        <v>0</v>
      </c>
      <c r="AW17" s="2">
        <f t="shared" si="22"/>
        <v>0</v>
      </c>
      <c r="AX17" s="2">
        <f t="shared" si="23"/>
        <v>0</v>
      </c>
      <c r="AY17" s="10">
        <f t="shared" si="24"/>
        <v>0</v>
      </c>
      <c r="AZ17" s="2">
        <f t="shared" si="25"/>
        <v>0</v>
      </c>
      <c r="BA17" s="2">
        <f t="shared" si="26"/>
        <v>0</v>
      </c>
      <c r="BB17" s="2">
        <f t="shared" si="27"/>
        <v>0</v>
      </c>
      <c r="BC17" s="2">
        <f t="shared" si="28"/>
        <v>0</v>
      </c>
      <c r="BD17" s="9">
        <f t="shared" si="29"/>
        <v>0</v>
      </c>
      <c r="BE17" s="19"/>
      <c r="BF17" s="8">
        <f t="shared" si="30"/>
        <v>0</v>
      </c>
      <c r="BG17" s="8">
        <f t="shared" si="31"/>
        <v>0.65469999999999995</v>
      </c>
      <c r="BH17" s="7"/>
      <c r="BI17" s="7">
        <f t="shared" si="32"/>
        <v>-9.9999999999999995E-8</v>
      </c>
      <c r="BJ17" s="7">
        <f t="shared" si="33"/>
        <v>0</v>
      </c>
      <c r="BK17" s="7">
        <f t="shared" si="34"/>
        <v>0</v>
      </c>
      <c r="BL17" s="7">
        <f t="shared" si="35"/>
        <v>0</v>
      </c>
      <c r="BM17" s="40">
        <f t="shared" si="36"/>
        <v>0</v>
      </c>
      <c r="BN17" s="7">
        <f t="shared" si="37"/>
        <v>0</v>
      </c>
      <c r="BO17" s="7">
        <f t="shared" si="38"/>
        <v>0</v>
      </c>
      <c r="BP17" s="7">
        <f t="shared" si="39"/>
        <v>0</v>
      </c>
      <c r="BQ17" s="7">
        <f t="shared" si="40"/>
        <v>0</v>
      </c>
      <c r="BR17" s="41">
        <f t="shared" si="41"/>
        <v>0</v>
      </c>
      <c r="BS17" s="41">
        <f t="shared" si="42"/>
        <v>0</v>
      </c>
      <c r="BT17" s="41">
        <f t="shared" si="43"/>
        <v>0.90449999999999997</v>
      </c>
      <c r="BU17" s="7"/>
      <c r="BV17" s="7">
        <f t="shared" si="44"/>
        <v>-0.90449999999999997</v>
      </c>
      <c r="BW17" s="7">
        <f t="shared" si="45"/>
        <v>0.90449999999999997</v>
      </c>
      <c r="BX17" s="7"/>
      <c r="BY17" s="6">
        <f t="shared" si="46"/>
        <v>-9.9999999999999995E-8</v>
      </c>
      <c r="BZ17" s="6">
        <f t="shared" si="47"/>
        <v>0</v>
      </c>
      <c r="CA17" s="6">
        <f t="shared" si="48"/>
        <v>0</v>
      </c>
      <c r="CB17" s="6">
        <f t="shared" si="49"/>
        <v>0</v>
      </c>
      <c r="CC17" s="6">
        <f t="shared" si="50"/>
        <v>0</v>
      </c>
      <c r="CD17" s="6">
        <f t="shared" si="51"/>
        <v>0</v>
      </c>
      <c r="CE17" s="6">
        <f t="shared" si="52"/>
        <v>0</v>
      </c>
      <c r="CF17" s="6">
        <f t="shared" si="53"/>
        <v>0</v>
      </c>
      <c r="CG17" s="6">
        <f t="shared" si="54"/>
        <v>0</v>
      </c>
      <c r="CH17" s="5">
        <f t="shared" si="55"/>
        <v>0</v>
      </c>
      <c r="CI17" s="5">
        <f t="shared" si="56"/>
        <v>0.94869999999999999</v>
      </c>
      <c r="CJ17" s="4"/>
      <c r="CK17" s="3">
        <f t="shared" si="57"/>
        <v>-9.9999999999999995E-8</v>
      </c>
      <c r="CL17" s="2">
        <f t="shared" si="58"/>
        <v>0</v>
      </c>
      <c r="CM17" s="3">
        <f t="shared" si="59"/>
        <v>0</v>
      </c>
      <c r="CN17" s="2">
        <f t="shared" si="60"/>
        <v>0</v>
      </c>
      <c r="CO17" s="2">
        <f t="shared" si="61"/>
        <v>0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5005</v>
      </c>
      <c r="B18" s="17">
        <v>2</v>
      </c>
      <c r="C18" s="17">
        <v>1</v>
      </c>
      <c r="D18" s="16">
        <v>2</v>
      </c>
      <c r="E18" s="15">
        <v>1</v>
      </c>
      <c r="F18" s="14">
        <v>2</v>
      </c>
      <c r="G18" s="15">
        <v>0</v>
      </c>
      <c r="H18" s="14">
        <v>0</v>
      </c>
      <c r="I18" s="15">
        <v>0</v>
      </c>
      <c r="J18" s="14">
        <v>1</v>
      </c>
      <c r="K18" s="15">
        <v>0</v>
      </c>
      <c r="L18" s="14">
        <v>1</v>
      </c>
      <c r="M18" s="15">
        <v>0</v>
      </c>
      <c r="N18" s="14">
        <v>1</v>
      </c>
      <c r="O18" s="15">
        <v>0</v>
      </c>
      <c r="P18" s="14">
        <v>0</v>
      </c>
      <c r="Q18" s="15">
        <v>0</v>
      </c>
      <c r="R18" s="14">
        <v>1</v>
      </c>
      <c r="S18" s="15">
        <v>0</v>
      </c>
      <c r="T18" s="14">
        <v>0</v>
      </c>
      <c r="U18" s="15">
        <v>0</v>
      </c>
      <c r="V18" s="14">
        <v>0</v>
      </c>
      <c r="W18" s="13">
        <v>0</v>
      </c>
      <c r="Y18" s="1">
        <f t="shared" si="0"/>
        <v>2</v>
      </c>
      <c r="Z18" s="1">
        <f t="shared" si="1"/>
        <v>4</v>
      </c>
      <c r="AA18" s="1">
        <f t="shared" si="2"/>
        <v>4</v>
      </c>
      <c r="AB18" s="1">
        <f t="shared" si="3"/>
        <v>5</v>
      </c>
      <c r="AC18" s="12">
        <f t="shared" si="4"/>
        <v>6</v>
      </c>
      <c r="AD18" s="1">
        <f t="shared" si="5"/>
        <v>7</v>
      </c>
      <c r="AE18" s="1">
        <f t="shared" si="6"/>
        <v>7</v>
      </c>
      <c r="AF18" s="1">
        <f t="shared" si="7"/>
        <v>8</v>
      </c>
      <c r="AG18" s="1">
        <f t="shared" si="8"/>
        <v>8</v>
      </c>
      <c r="AH18" s="11">
        <f t="shared" si="9"/>
        <v>8</v>
      </c>
      <c r="AJ18" s="1">
        <f t="shared" si="10"/>
        <v>1</v>
      </c>
      <c r="AK18" s="1">
        <f t="shared" si="11"/>
        <v>1</v>
      </c>
      <c r="AL18" s="1">
        <f t="shared" si="12"/>
        <v>1</v>
      </c>
      <c r="AM18" s="1">
        <f t="shared" si="13"/>
        <v>1</v>
      </c>
      <c r="AN18" s="12">
        <f t="shared" si="14"/>
        <v>1</v>
      </c>
      <c r="AO18" s="1">
        <f t="shared" si="15"/>
        <v>1</v>
      </c>
      <c r="AP18" s="1">
        <f t="shared" si="16"/>
        <v>1</v>
      </c>
      <c r="AQ18" s="1">
        <f t="shared" si="17"/>
        <v>1</v>
      </c>
      <c r="AR18" s="1">
        <f t="shared" si="18"/>
        <v>1</v>
      </c>
      <c r="AS18" s="11">
        <f t="shared" si="19"/>
        <v>1</v>
      </c>
      <c r="AU18" s="2">
        <f t="shared" si="20"/>
        <v>0.5</v>
      </c>
      <c r="AV18" s="2">
        <f t="shared" si="21"/>
        <v>0.25</v>
      </c>
      <c r="AW18" s="2">
        <f t="shared" si="22"/>
        <v>0.25</v>
      </c>
      <c r="AX18" s="2">
        <f t="shared" si="23"/>
        <v>0.2</v>
      </c>
      <c r="AY18" s="10">
        <f t="shared" si="24"/>
        <v>0.16700000000000001</v>
      </c>
      <c r="AZ18" s="2">
        <f t="shared" si="25"/>
        <v>0.14299999999999999</v>
      </c>
      <c r="BA18" s="2">
        <f t="shared" si="26"/>
        <v>0.14299999999999999</v>
      </c>
      <c r="BB18" s="2">
        <f t="shared" si="27"/>
        <v>0.125</v>
      </c>
      <c r="BC18" s="2">
        <f t="shared" si="28"/>
        <v>0.125</v>
      </c>
      <c r="BD18" s="9">
        <f t="shared" si="29"/>
        <v>0.125</v>
      </c>
      <c r="BE18" s="19"/>
      <c r="BF18" s="8">
        <f t="shared" si="30"/>
        <v>0.20300000000000001</v>
      </c>
      <c r="BG18" s="8">
        <f t="shared" si="31"/>
        <v>0.62009999999999998</v>
      </c>
      <c r="BH18" s="7"/>
      <c r="BI18" s="7">
        <f t="shared" si="32"/>
        <v>1</v>
      </c>
      <c r="BJ18" s="7">
        <f t="shared" si="33"/>
        <v>0.5</v>
      </c>
      <c r="BK18" s="7">
        <f t="shared" si="34"/>
        <v>0.5</v>
      </c>
      <c r="BL18" s="7">
        <f t="shared" si="35"/>
        <v>0.4</v>
      </c>
      <c r="BM18" s="40">
        <f t="shared" si="36"/>
        <v>0.33400000000000002</v>
      </c>
      <c r="BN18" s="7">
        <f t="shared" si="37"/>
        <v>0.28599999999999998</v>
      </c>
      <c r="BO18" s="7">
        <f t="shared" si="38"/>
        <v>0.28599999999999998</v>
      </c>
      <c r="BP18" s="7">
        <f t="shared" si="39"/>
        <v>0.25</v>
      </c>
      <c r="BQ18" s="7">
        <f t="shared" si="40"/>
        <v>0.25</v>
      </c>
      <c r="BR18" s="41">
        <f t="shared" si="41"/>
        <v>0.25</v>
      </c>
      <c r="BS18" s="41">
        <f t="shared" si="42"/>
        <v>0.40560000000000002</v>
      </c>
      <c r="BT18" s="41">
        <f t="shared" si="43"/>
        <v>0.81220000000000003</v>
      </c>
      <c r="BU18" s="7"/>
      <c r="BV18" s="7">
        <f t="shared" si="44"/>
        <v>-0.40660000000000002</v>
      </c>
      <c r="BW18" s="7">
        <f t="shared" si="45"/>
        <v>1.2178</v>
      </c>
      <c r="BX18" s="7"/>
      <c r="BY18" s="6">
        <f t="shared" si="46"/>
        <v>0.25</v>
      </c>
      <c r="BZ18" s="6">
        <f t="shared" si="47"/>
        <v>0</v>
      </c>
      <c r="CA18" s="6">
        <f t="shared" si="48"/>
        <v>4.9999999999999989E-2</v>
      </c>
      <c r="CB18" s="6">
        <f t="shared" si="49"/>
        <v>3.3000000000000002E-2</v>
      </c>
      <c r="CC18" s="6">
        <f t="shared" si="50"/>
        <v>2.4000000000000021E-2</v>
      </c>
      <c r="CD18" s="6">
        <f t="shared" si="51"/>
        <v>0</v>
      </c>
      <c r="CE18" s="6">
        <f t="shared" si="52"/>
        <v>1.7999999999999988E-2</v>
      </c>
      <c r="CF18" s="6">
        <f t="shared" si="53"/>
        <v>0</v>
      </c>
      <c r="CG18" s="6">
        <f t="shared" si="54"/>
        <v>0</v>
      </c>
      <c r="CH18" s="5">
        <f t="shared" si="55"/>
        <v>4.1700000000000001E-2</v>
      </c>
      <c r="CI18" s="5">
        <f t="shared" si="56"/>
        <v>0.93859999999999999</v>
      </c>
      <c r="CJ18" s="4"/>
      <c r="CK18" s="3">
        <f t="shared" si="57"/>
        <v>0.33299999999999996</v>
      </c>
      <c r="CL18" s="2">
        <f t="shared" si="58"/>
        <v>4.200000000000001E-2</v>
      </c>
      <c r="CM18" s="3">
        <f t="shared" si="59"/>
        <v>-3.6000000000000004E-2</v>
      </c>
      <c r="CN18" s="2">
        <f t="shared" si="60"/>
        <v>-7.8000000000000014E-2</v>
      </c>
      <c r="CO18" s="2">
        <f t="shared" si="61"/>
        <v>4.200000000000001E-2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4400</v>
      </c>
      <c r="B19" s="17">
        <v>1</v>
      </c>
      <c r="C19" s="17">
        <v>0</v>
      </c>
      <c r="D19" s="16">
        <v>0</v>
      </c>
      <c r="E19" s="15">
        <v>0</v>
      </c>
      <c r="F19" s="14">
        <v>1</v>
      </c>
      <c r="G19" s="15">
        <v>0</v>
      </c>
      <c r="H19" s="14">
        <v>0</v>
      </c>
      <c r="I19" s="15">
        <v>0</v>
      </c>
      <c r="J19" s="14">
        <v>0</v>
      </c>
      <c r="K19" s="15">
        <v>0</v>
      </c>
      <c r="L19" s="14">
        <v>1</v>
      </c>
      <c r="M19" s="15">
        <v>1</v>
      </c>
      <c r="N19" s="14">
        <v>0</v>
      </c>
      <c r="O19" s="15">
        <v>0</v>
      </c>
      <c r="P19" s="14">
        <v>0</v>
      </c>
      <c r="Q19" s="15">
        <v>0</v>
      </c>
      <c r="R19" s="14">
        <v>0</v>
      </c>
      <c r="S19" s="15">
        <v>0</v>
      </c>
      <c r="T19" s="14">
        <v>0</v>
      </c>
      <c r="U19" s="15">
        <v>0</v>
      </c>
      <c r="V19" s="14">
        <v>0</v>
      </c>
      <c r="W19" s="13">
        <v>0</v>
      </c>
      <c r="Y19" s="1">
        <f t="shared" si="0"/>
        <v>0</v>
      </c>
      <c r="Z19" s="1">
        <f t="shared" si="1"/>
        <v>1</v>
      </c>
      <c r="AA19" s="1">
        <f t="shared" si="2"/>
        <v>1</v>
      </c>
      <c r="AB19" s="1">
        <f t="shared" si="3"/>
        <v>1</v>
      </c>
      <c r="AC19" s="12">
        <f t="shared" si="4"/>
        <v>2</v>
      </c>
      <c r="AD19" s="1">
        <f t="shared" si="5"/>
        <v>2</v>
      </c>
      <c r="AE19" s="1">
        <f t="shared" si="6"/>
        <v>2</v>
      </c>
      <c r="AF19" s="1">
        <f t="shared" si="7"/>
        <v>2</v>
      </c>
      <c r="AG19" s="1">
        <f t="shared" si="8"/>
        <v>2</v>
      </c>
      <c r="AH19" s="11">
        <f t="shared" si="9"/>
        <v>2</v>
      </c>
      <c r="AJ19" s="1">
        <f t="shared" si="10"/>
        <v>0</v>
      </c>
      <c r="AK19" s="1">
        <f t="shared" si="11"/>
        <v>0</v>
      </c>
      <c r="AL19" s="1">
        <f t="shared" si="12"/>
        <v>0</v>
      </c>
      <c r="AM19" s="1">
        <f t="shared" si="13"/>
        <v>0</v>
      </c>
      <c r="AN19" s="12">
        <f t="shared" si="14"/>
        <v>1</v>
      </c>
      <c r="AO19" s="1">
        <f t="shared" si="15"/>
        <v>1</v>
      </c>
      <c r="AP19" s="1">
        <f t="shared" si="16"/>
        <v>1</v>
      </c>
      <c r="AQ19" s="1">
        <f t="shared" si="17"/>
        <v>1</v>
      </c>
      <c r="AR19" s="1">
        <f t="shared" si="18"/>
        <v>1</v>
      </c>
      <c r="AS19" s="11">
        <f t="shared" si="19"/>
        <v>1</v>
      </c>
      <c r="AU19" s="2">
        <f t="shared" si="20"/>
        <v>-9.9999999999999995E-8</v>
      </c>
      <c r="AV19" s="2">
        <f t="shared" si="21"/>
        <v>0</v>
      </c>
      <c r="AW19" s="2">
        <f t="shared" si="22"/>
        <v>0</v>
      </c>
      <c r="AX19" s="2">
        <f t="shared" si="23"/>
        <v>0</v>
      </c>
      <c r="AY19" s="10">
        <f t="shared" si="24"/>
        <v>0.5</v>
      </c>
      <c r="AZ19" s="2">
        <f t="shared" si="25"/>
        <v>0.5</v>
      </c>
      <c r="BA19" s="2">
        <f t="shared" si="26"/>
        <v>0.5</v>
      </c>
      <c r="BB19" s="2">
        <f t="shared" si="27"/>
        <v>0.5</v>
      </c>
      <c r="BC19" s="2">
        <f t="shared" si="28"/>
        <v>0.5</v>
      </c>
      <c r="BD19" s="9">
        <f t="shared" si="29"/>
        <v>0.5</v>
      </c>
      <c r="BE19" s="19"/>
      <c r="BF19" s="8">
        <f t="shared" si="30"/>
        <v>0.3</v>
      </c>
      <c r="BG19" s="8">
        <f t="shared" si="31"/>
        <v>0.6381</v>
      </c>
      <c r="BH19" s="7"/>
      <c r="BI19" s="7">
        <f t="shared" si="32"/>
        <v>-9.9999999999999995E-8</v>
      </c>
      <c r="BJ19" s="7">
        <f t="shared" si="33"/>
        <v>0</v>
      </c>
      <c r="BK19" s="7">
        <f t="shared" si="34"/>
        <v>0</v>
      </c>
      <c r="BL19" s="7">
        <f t="shared" si="35"/>
        <v>0</v>
      </c>
      <c r="BM19" s="40">
        <f t="shared" si="36"/>
        <v>0.5</v>
      </c>
      <c r="BN19" s="7">
        <f t="shared" si="37"/>
        <v>0.5</v>
      </c>
      <c r="BO19" s="7">
        <f t="shared" si="38"/>
        <v>0.5</v>
      </c>
      <c r="BP19" s="7">
        <f t="shared" si="39"/>
        <v>0.5</v>
      </c>
      <c r="BQ19" s="7">
        <f t="shared" si="40"/>
        <v>0.5</v>
      </c>
      <c r="BR19" s="41">
        <f t="shared" si="41"/>
        <v>0.5</v>
      </c>
      <c r="BS19" s="41">
        <f t="shared" si="42"/>
        <v>0.3</v>
      </c>
      <c r="BT19" s="41">
        <f t="shared" si="43"/>
        <v>0.85009999999999997</v>
      </c>
      <c r="BU19" s="7"/>
      <c r="BV19" s="7">
        <f t="shared" si="44"/>
        <v>-0.55010000000000003</v>
      </c>
      <c r="BW19" s="7">
        <f t="shared" si="45"/>
        <v>1.1500999999999999</v>
      </c>
      <c r="BX19" s="7"/>
      <c r="BY19" s="6">
        <f t="shared" si="46"/>
        <v>-9.9999999999999995E-8</v>
      </c>
      <c r="BZ19" s="6">
        <f t="shared" si="47"/>
        <v>0</v>
      </c>
      <c r="CA19" s="6">
        <f t="shared" si="48"/>
        <v>0</v>
      </c>
      <c r="CB19" s="6">
        <f t="shared" si="49"/>
        <v>-0.5</v>
      </c>
      <c r="CC19" s="6">
        <f t="shared" si="50"/>
        <v>0</v>
      </c>
      <c r="CD19" s="6">
        <f t="shared" si="51"/>
        <v>0</v>
      </c>
      <c r="CE19" s="6">
        <f t="shared" si="52"/>
        <v>0</v>
      </c>
      <c r="CF19" s="6">
        <f t="shared" si="53"/>
        <v>0</v>
      </c>
      <c r="CG19" s="6">
        <f t="shared" si="54"/>
        <v>0</v>
      </c>
      <c r="CH19" s="5">
        <f t="shared" si="55"/>
        <v>-5.5599999999999997E-2</v>
      </c>
      <c r="CI19" s="5">
        <f t="shared" si="56"/>
        <v>0.97889999999999999</v>
      </c>
      <c r="CJ19" s="4"/>
      <c r="CK19" s="3">
        <f t="shared" si="57"/>
        <v>-0.50000009999999995</v>
      </c>
      <c r="CL19" s="2">
        <f t="shared" si="58"/>
        <v>0</v>
      </c>
      <c r="CM19" s="3">
        <f t="shared" si="59"/>
        <v>0.2</v>
      </c>
      <c r="CN19" s="2">
        <f t="shared" si="60"/>
        <v>0.2</v>
      </c>
      <c r="CO19" s="2">
        <f t="shared" si="61"/>
        <v>0</v>
      </c>
      <c r="CP19" s="2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4302</v>
      </c>
      <c r="B20" s="17">
        <v>3</v>
      </c>
      <c r="C20" s="17">
        <v>1</v>
      </c>
      <c r="D20" s="16">
        <v>0</v>
      </c>
      <c r="E20" s="15">
        <v>0</v>
      </c>
      <c r="F20" s="14">
        <v>0</v>
      </c>
      <c r="G20" s="15">
        <v>0</v>
      </c>
      <c r="H20" s="14">
        <v>0</v>
      </c>
      <c r="I20" s="15">
        <v>0</v>
      </c>
      <c r="J20" s="14">
        <v>1</v>
      </c>
      <c r="K20" s="15">
        <v>0</v>
      </c>
      <c r="L20" s="14">
        <v>0</v>
      </c>
      <c r="M20" s="15">
        <v>0</v>
      </c>
      <c r="N20" s="14">
        <v>1</v>
      </c>
      <c r="O20" s="15">
        <v>0</v>
      </c>
      <c r="P20" s="14">
        <v>0</v>
      </c>
      <c r="Q20" s="15">
        <v>0</v>
      </c>
      <c r="R20" s="14">
        <v>0</v>
      </c>
      <c r="S20" s="15">
        <v>0</v>
      </c>
      <c r="T20" s="14">
        <v>0</v>
      </c>
      <c r="U20" s="15">
        <v>0</v>
      </c>
      <c r="V20" s="14">
        <v>2</v>
      </c>
      <c r="W20" s="13">
        <v>0</v>
      </c>
      <c r="Y20" s="1">
        <f t="shared" si="0"/>
        <v>0</v>
      </c>
      <c r="Z20" s="1">
        <f t="shared" si="1"/>
        <v>0</v>
      </c>
      <c r="AA20" s="1">
        <f t="shared" si="2"/>
        <v>0</v>
      </c>
      <c r="AB20" s="1">
        <f t="shared" si="3"/>
        <v>1</v>
      </c>
      <c r="AC20" s="12">
        <f t="shared" si="4"/>
        <v>1</v>
      </c>
      <c r="AD20" s="1">
        <f t="shared" si="5"/>
        <v>2</v>
      </c>
      <c r="AE20" s="1">
        <f t="shared" si="6"/>
        <v>2</v>
      </c>
      <c r="AF20" s="1">
        <f t="shared" si="7"/>
        <v>2</v>
      </c>
      <c r="AG20" s="1">
        <f t="shared" si="8"/>
        <v>2</v>
      </c>
      <c r="AH20" s="11">
        <f t="shared" si="9"/>
        <v>4</v>
      </c>
      <c r="AJ20" s="1">
        <f t="shared" si="10"/>
        <v>0</v>
      </c>
      <c r="AK20" s="1">
        <f t="shared" si="11"/>
        <v>0</v>
      </c>
      <c r="AL20" s="1">
        <f t="shared" si="12"/>
        <v>0</v>
      </c>
      <c r="AM20" s="1">
        <f t="shared" si="13"/>
        <v>0</v>
      </c>
      <c r="AN20" s="12">
        <f t="shared" si="14"/>
        <v>0</v>
      </c>
      <c r="AO20" s="1">
        <f t="shared" si="15"/>
        <v>0</v>
      </c>
      <c r="AP20" s="1">
        <f t="shared" si="16"/>
        <v>0</v>
      </c>
      <c r="AQ20" s="1">
        <f t="shared" si="17"/>
        <v>0</v>
      </c>
      <c r="AR20" s="1">
        <f t="shared" si="18"/>
        <v>0</v>
      </c>
      <c r="AS20" s="11">
        <f t="shared" si="19"/>
        <v>0</v>
      </c>
      <c r="AU20" s="2">
        <f t="shared" si="20"/>
        <v>-9.9999999999999995E-8</v>
      </c>
      <c r="AV20" s="2">
        <f t="shared" si="21"/>
        <v>-9.9999999999999995E-8</v>
      </c>
      <c r="AW20" s="2">
        <f t="shared" si="22"/>
        <v>-9.9999999999999995E-8</v>
      </c>
      <c r="AX20" s="2">
        <f t="shared" si="23"/>
        <v>0</v>
      </c>
      <c r="AY20" s="10">
        <f t="shared" si="24"/>
        <v>0</v>
      </c>
      <c r="AZ20" s="2">
        <f t="shared" si="25"/>
        <v>0</v>
      </c>
      <c r="BA20" s="2">
        <f t="shared" si="26"/>
        <v>0</v>
      </c>
      <c r="BB20" s="2">
        <f t="shared" si="27"/>
        <v>0</v>
      </c>
      <c r="BC20" s="2">
        <f t="shared" si="28"/>
        <v>0</v>
      </c>
      <c r="BD20" s="9">
        <f t="shared" si="29"/>
        <v>0</v>
      </c>
      <c r="BE20" s="19"/>
      <c r="BF20" s="8">
        <f t="shared" si="30"/>
        <v>0</v>
      </c>
      <c r="BG20" s="8">
        <f t="shared" si="31"/>
        <v>0.65469999999999995</v>
      </c>
      <c r="BH20" s="7"/>
      <c r="BI20" s="7">
        <f t="shared" si="32"/>
        <v>-2.9999999999999999E-7</v>
      </c>
      <c r="BJ20" s="7">
        <f t="shared" si="33"/>
        <v>-2.9999999999999999E-7</v>
      </c>
      <c r="BK20" s="7">
        <f t="shared" si="34"/>
        <v>-2.9999999999999999E-7</v>
      </c>
      <c r="BL20" s="7">
        <f t="shared" si="35"/>
        <v>0</v>
      </c>
      <c r="BM20" s="40">
        <f t="shared" si="36"/>
        <v>0</v>
      </c>
      <c r="BN20" s="7">
        <f t="shared" si="37"/>
        <v>0</v>
      </c>
      <c r="BO20" s="7">
        <f t="shared" si="38"/>
        <v>0</v>
      </c>
      <c r="BP20" s="7">
        <f t="shared" si="39"/>
        <v>0</v>
      </c>
      <c r="BQ20" s="7">
        <f t="shared" si="40"/>
        <v>0</v>
      </c>
      <c r="BR20" s="41">
        <f t="shared" si="41"/>
        <v>0</v>
      </c>
      <c r="BS20" s="41">
        <f t="shared" si="42"/>
        <v>0</v>
      </c>
      <c r="BT20" s="41">
        <f t="shared" si="43"/>
        <v>0.90449999999999997</v>
      </c>
      <c r="BU20" s="7"/>
      <c r="BV20" s="7">
        <f t="shared" si="44"/>
        <v>-0.90449999999999997</v>
      </c>
      <c r="BW20" s="7">
        <f t="shared" si="45"/>
        <v>0.90449999999999997</v>
      </c>
      <c r="BX20" s="7"/>
      <c r="BY20" s="6">
        <f t="shared" si="46"/>
        <v>0</v>
      </c>
      <c r="BZ20" s="6">
        <f t="shared" si="47"/>
        <v>0</v>
      </c>
      <c r="CA20" s="6">
        <f t="shared" si="48"/>
        <v>-9.9999999999999995E-8</v>
      </c>
      <c r="CB20" s="6">
        <f t="shared" si="49"/>
        <v>0</v>
      </c>
      <c r="CC20" s="6">
        <f t="shared" si="50"/>
        <v>0</v>
      </c>
      <c r="CD20" s="6">
        <f t="shared" si="51"/>
        <v>0</v>
      </c>
      <c r="CE20" s="6">
        <f t="shared" si="52"/>
        <v>0</v>
      </c>
      <c r="CF20" s="6">
        <f t="shared" si="53"/>
        <v>0</v>
      </c>
      <c r="CG20" s="6">
        <f t="shared" si="54"/>
        <v>0</v>
      </c>
      <c r="CH20" s="5">
        <f t="shared" si="55"/>
        <v>0</v>
      </c>
      <c r="CI20" s="5">
        <f t="shared" si="56"/>
        <v>0.94869999999999999</v>
      </c>
      <c r="CJ20" s="4"/>
      <c r="CK20" s="3">
        <f t="shared" si="57"/>
        <v>-9.9999999999999995E-8</v>
      </c>
      <c r="CL20" s="2">
        <f t="shared" si="58"/>
        <v>0</v>
      </c>
      <c r="CM20" s="3">
        <f t="shared" si="59"/>
        <v>0</v>
      </c>
      <c r="CN20" s="2">
        <f t="shared" si="60"/>
        <v>0</v>
      </c>
      <c r="CO20" s="2">
        <f t="shared" si="61"/>
        <v>0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4301</v>
      </c>
      <c r="B21" s="24">
        <v>3</v>
      </c>
      <c r="C21" s="24">
        <v>0</v>
      </c>
      <c r="D21" s="23">
        <v>0</v>
      </c>
      <c r="E21" s="22">
        <v>0</v>
      </c>
      <c r="F21" s="21">
        <v>0</v>
      </c>
      <c r="G21" s="22">
        <v>0</v>
      </c>
      <c r="H21" s="21">
        <v>1</v>
      </c>
      <c r="I21" s="22">
        <v>0</v>
      </c>
      <c r="J21" s="21">
        <v>2</v>
      </c>
      <c r="K21" s="22">
        <v>0</v>
      </c>
      <c r="L21" s="21">
        <v>1</v>
      </c>
      <c r="M21" s="22">
        <v>1</v>
      </c>
      <c r="N21" s="21">
        <v>0</v>
      </c>
      <c r="O21" s="22">
        <v>0</v>
      </c>
      <c r="P21" s="21">
        <v>3</v>
      </c>
      <c r="Q21" s="22">
        <v>0</v>
      </c>
      <c r="R21" s="21">
        <v>5</v>
      </c>
      <c r="S21" s="22">
        <v>0</v>
      </c>
      <c r="T21" s="21">
        <v>3</v>
      </c>
      <c r="U21" s="22">
        <v>1</v>
      </c>
      <c r="V21" s="21">
        <v>1</v>
      </c>
      <c r="W21" s="20">
        <v>0</v>
      </c>
      <c r="Y21" s="1">
        <f t="shared" si="0"/>
        <v>0</v>
      </c>
      <c r="Z21" s="1">
        <f t="shared" si="1"/>
        <v>0</v>
      </c>
      <c r="AA21" s="1">
        <f t="shared" si="2"/>
        <v>1</v>
      </c>
      <c r="AB21" s="1">
        <f t="shared" si="3"/>
        <v>3</v>
      </c>
      <c r="AC21" s="12">
        <f t="shared" si="4"/>
        <v>4</v>
      </c>
      <c r="AD21" s="1">
        <f t="shared" si="5"/>
        <v>4</v>
      </c>
      <c r="AE21" s="1">
        <f t="shared" si="6"/>
        <v>7</v>
      </c>
      <c r="AF21" s="1">
        <f t="shared" si="7"/>
        <v>12</v>
      </c>
      <c r="AG21" s="1">
        <f t="shared" si="8"/>
        <v>15</v>
      </c>
      <c r="AH21" s="11">
        <f t="shared" si="9"/>
        <v>16</v>
      </c>
      <c r="AJ21" s="1">
        <f t="shared" si="10"/>
        <v>0</v>
      </c>
      <c r="AK21" s="1">
        <f t="shared" si="11"/>
        <v>0</v>
      </c>
      <c r="AL21" s="1">
        <f t="shared" si="12"/>
        <v>0</v>
      </c>
      <c r="AM21" s="1">
        <f t="shared" si="13"/>
        <v>0</v>
      </c>
      <c r="AN21" s="12">
        <f t="shared" si="14"/>
        <v>1</v>
      </c>
      <c r="AO21" s="1">
        <f t="shared" si="15"/>
        <v>1</v>
      </c>
      <c r="AP21" s="1">
        <f t="shared" si="16"/>
        <v>1</v>
      </c>
      <c r="AQ21" s="1">
        <f t="shared" si="17"/>
        <v>1</v>
      </c>
      <c r="AR21" s="1">
        <f t="shared" si="18"/>
        <v>2</v>
      </c>
      <c r="AS21" s="11">
        <f t="shared" si="19"/>
        <v>2</v>
      </c>
      <c r="AU21" s="2">
        <f t="shared" si="20"/>
        <v>-9.9999999999999995E-8</v>
      </c>
      <c r="AV21" s="2">
        <f t="shared" si="21"/>
        <v>-9.9999999999999995E-8</v>
      </c>
      <c r="AW21" s="2">
        <f t="shared" si="22"/>
        <v>0</v>
      </c>
      <c r="AX21" s="2">
        <f t="shared" si="23"/>
        <v>0</v>
      </c>
      <c r="AY21" s="10">
        <f t="shared" si="24"/>
        <v>0.25</v>
      </c>
      <c r="AZ21" s="2">
        <f t="shared" si="25"/>
        <v>0.25</v>
      </c>
      <c r="BA21" s="2">
        <f t="shared" si="26"/>
        <v>0.14299999999999999</v>
      </c>
      <c r="BB21" s="2">
        <f t="shared" si="27"/>
        <v>8.3000000000000004E-2</v>
      </c>
      <c r="BC21" s="2">
        <f t="shared" si="28"/>
        <v>0.13300000000000001</v>
      </c>
      <c r="BD21" s="9">
        <f t="shared" si="29"/>
        <v>0.125</v>
      </c>
      <c r="BE21" s="19"/>
      <c r="BF21" s="8">
        <f t="shared" si="30"/>
        <v>9.8000000000000004E-2</v>
      </c>
      <c r="BG21" s="8">
        <f t="shared" si="31"/>
        <v>0.64019999999999999</v>
      </c>
      <c r="BH21" s="7"/>
      <c r="BI21" s="7">
        <f t="shared" si="32"/>
        <v>-2.9999999999999999E-7</v>
      </c>
      <c r="BJ21" s="7">
        <f t="shared" si="33"/>
        <v>-2.9999999999999999E-7</v>
      </c>
      <c r="BK21" s="7">
        <f t="shared" si="34"/>
        <v>0</v>
      </c>
      <c r="BL21" s="7">
        <f t="shared" si="35"/>
        <v>0</v>
      </c>
      <c r="BM21" s="40">
        <f t="shared" si="36"/>
        <v>0.75</v>
      </c>
      <c r="BN21" s="7">
        <f t="shared" si="37"/>
        <v>0.75</v>
      </c>
      <c r="BO21" s="7">
        <f t="shared" si="38"/>
        <v>0.42899999999999994</v>
      </c>
      <c r="BP21" s="7">
        <f t="shared" si="39"/>
        <v>0.249</v>
      </c>
      <c r="BQ21" s="7">
        <f t="shared" si="40"/>
        <v>0.39900000000000002</v>
      </c>
      <c r="BR21" s="41">
        <f t="shared" si="41"/>
        <v>0.375</v>
      </c>
      <c r="BS21" s="41">
        <f t="shared" si="42"/>
        <v>0.29520000000000002</v>
      </c>
      <c r="BT21" s="41">
        <f t="shared" si="43"/>
        <v>0.86319999999999997</v>
      </c>
      <c r="BU21" s="7"/>
      <c r="BV21" s="7">
        <f t="shared" si="44"/>
        <v>-0.56799999999999995</v>
      </c>
      <c r="BW21" s="7">
        <f t="shared" si="45"/>
        <v>1.1583999999999999</v>
      </c>
      <c r="BX21" s="7"/>
      <c r="BY21" s="6">
        <f t="shared" si="46"/>
        <v>0</v>
      </c>
      <c r="BZ21" s="6">
        <f t="shared" si="47"/>
        <v>-9.9999999999999995E-8</v>
      </c>
      <c r="CA21" s="6">
        <f t="shared" si="48"/>
        <v>0</v>
      </c>
      <c r="CB21" s="6">
        <f t="shared" si="49"/>
        <v>-0.25</v>
      </c>
      <c r="CC21" s="6">
        <f t="shared" si="50"/>
        <v>0</v>
      </c>
      <c r="CD21" s="6">
        <f t="shared" si="51"/>
        <v>0.10700000000000001</v>
      </c>
      <c r="CE21" s="6">
        <f t="shared" si="52"/>
        <v>5.9999999999999984E-2</v>
      </c>
      <c r="CF21" s="6">
        <f t="shared" si="53"/>
        <v>-0.05</v>
      </c>
      <c r="CG21" s="6">
        <f t="shared" si="54"/>
        <v>8.0000000000000071E-3</v>
      </c>
      <c r="CH21" s="5">
        <f t="shared" si="55"/>
        <v>-1.3899999999999999E-2</v>
      </c>
      <c r="CI21" s="5">
        <f t="shared" si="56"/>
        <v>0.95760000000000001</v>
      </c>
      <c r="CJ21" s="4"/>
      <c r="CK21" s="3">
        <f t="shared" si="57"/>
        <v>-0.2500001</v>
      </c>
      <c r="CL21" s="2">
        <f t="shared" si="58"/>
        <v>0.125</v>
      </c>
      <c r="CM21" s="3">
        <f t="shared" si="59"/>
        <v>0.152</v>
      </c>
      <c r="CN21" s="2">
        <f t="shared" si="60"/>
        <v>2.6999999999999996E-2</v>
      </c>
      <c r="CO21" s="2">
        <f t="shared" si="61"/>
        <v>0.125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4300</v>
      </c>
      <c r="B22" s="24">
        <v>4</v>
      </c>
      <c r="C22" s="24">
        <v>1</v>
      </c>
      <c r="D22" s="23">
        <v>2</v>
      </c>
      <c r="E22" s="22">
        <v>0</v>
      </c>
      <c r="F22" s="21">
        <v>6</v>
      </c>
      <c r="G22" s="22">
        <v>0</v>
      </c>
      <c r="H22" s="21">
        <v>4</v>
      </c>
      <c r="I22" s="22">
        <v>1</v>
      </c>
      <c r="J22" s="21">
        <v>4</v>
      </c>
      <c r="K22" s="22">
        <v>0</v>
      </c>
      <c r="L22" s="21">
        <v>4</v>
      </c>
      <c r="M22" s="22">
        <v>1</v>
      </c>
      <c r="N22" s="21">
        <v>1</v>
      </c>
      <c r="O22" s="22">
        <v>1</v>
      </c>
      <c r="P22" s="21">
        <v>6</v>
      </c>
      <c r="Q22" s="22">
        <v>1</v>
      </c>
      <c r="R22" s="21">
        <v>7</v>
      </c>
      <c r="S22" s="22">
        <v>0</v>
      </c>
      <c r="T22" s="21">
        <v>3</v>
      </c>
      <c r="U22" s="22">
        <v>0</v>
      </c>
      <c r="V22" s="21">
        <v>4</v>
      </c>
      <c r="W22" s="20">
        <v>0</v>
      </c>
      <c r="Y22" s="1">
        <f t="shared" si="0"/>
        <v>2</v>
      </c>
      <c r="Z22" s="1">
        <f t="shared" si="1"/>
        <v>8</v>
      </c>
      <c r="AA22" s="1">
        <f t="shared" si="2"/>
        <v>12</v>
      </c>
      <c r="AB22" s="1">
        <f t="shared" si="3"/>
        <v>16</v>
      </c>
      <c r="AC22" s="12">
        <f t="shared" si="4"/>
        <v>20</v>
      </c>
      <c r="AD22" s="1">
        <f t="shared" si="5"/>
        <v>21</v>
      </c>
      <c r="AE22" s="1">
        <f t="shared" si="6"/>
        <v>27</v>
      </c>
      <c r="AF22" s="1">
        <f t="shared" si="7"/>
        <v>34</v>
      </c>
      <c r="AG22" s="1">
        <f t="shared" si="8"/>
        <v>37</v>
      </c>
      <c r="AH22" s="11">
        <f t="shared" si="9"/>
        <v>41</v>
      </c>
      <c r="AJ22" s="1">
        <f t="shared" si="10"/>
        <v>0</v>
      </c>
      <c r="AK22" s="1">
        <f t="shared" si="11"/>
        <v>0</v>
      </c>
      <c r="AL22" s="1">
        <f t="shared" si="12"/>
        <v>1</v>
      </c>
      <c r="AM22" s="1">
        <f t="shared" si="13"/>
        <v>1</v>
      </c>
      <c r="AN22" s="12">
        <f t="shared" si="14"/>
        <v>2</v>
      </c>
      <c r="AO22" s="1">
        <f t="shared" si="15"/>
        <v>3</v>
      </c>
      <c r="AP22" s="1">
        <f t="shared" si="16"/>
        <v>4</v>
      </c>
      <c r="AQ22" s="1">
        <f t="shared" si="17"/>
        <v>4</v>
      </c>
      <c r="AR22" s="1">
        <f t="shared" si="18"/>
        <v>4</v>
      </c>
      <c r="AS22" s="11">
        <f t="shared" si="19"/>
        <v>4</v>
      </c>
      <c r="AU22" s="2">
        <f t="shared" si="20"/>
        <v>0</v>
      </c>
      <c r="AV22" s="2">
        <f t="shared" si="21"/>
        <v>0</v>
      </c>
      <c r="AW22" s="2">
        <f t="shared" si="22"/>
        <v>8.3000000000000004E-2</v>
      </c>
      <c r="AX22" s="2">
        <f t="shared" si="23"/>
        <v>6.3E-2</v>
      </c>
      <c r="AY22" s="10">
        <f t="shared" si="24"/>
        <v>0.1</v>
      </c>
      <c r="AZ22" s="2">
        <f t="shared" si="25"/>
        <v>0.14299999999999999</v>
      </c>
      <c r="BA22" s="2">
        <f t="shared" si="26"/>
        <v>0.14799999999999999</v>
      </c>
      <c r="BB22" s="2">
        <f t="shared" si="27"/>
        <v>0.11799999999999999</v>
      </c>
      <c r="BC22" s="2">
        <f t="shared" si="28"/>
        <v>0.108</v>
      </c>
      <c r="BD22" s="9">
        <f t="shared" si="29"/>
        <v>9.8000000000000004E-2</v>
      </c>
      <c r="BE22" s="19"/>
      <c r="BF22" s="8">
        <f t="shared" si="30"/>
        <v>8.5999999999999993E-2</v>
      </c>
      <c r="BG22" s="8">
        <f t="shared" si="31"/>
        <v>0.63780000000000003</v>
      </c>
      <c r="BH22" s="7"/>
      <c r="BI22" s="7">
        <f t="shared" si="32"/>
        <v>0</v>
      </c>
      <c r="BJ22" s="7">
        <f t="shared" si="33"/>
        <v>0</v>
      </c>
      <c r="BK22" s="7">
        <f t="shared" si="34"/>
        <v>0.33200000000000002</v>
      </c>
      <c r="BL22" s="7">
        <f t="shared" si="35"/>
        <v>0.252</v>
      </c>
      <c r="BM22" s="40">
        <f t="shared" si="36"/>
        <v>0.4</v>
      </c>
      <c r="BN22" s="7">
        <f t="shared" si="37"/>
        <v>0.57199999999999995</v>
      </c>
      <c r="BO22" s="7">
        <f t="shared" si="38"/>
        <v>0.59199999999999997</v>
      </c>
      <c r="BP22" s="7">
        <f t="shared" si="39"/>
        <v>0.47199999999999998</v>
      </c>
      <c r="BQ22" s="7">
        <f t="shared" si="40"/>
        <v>0.432</v>
      </c>
      <c r="BR22" s="41">
        <f t="shared" si="41"/>
        <v>0.39200000000000002</v>
      </c>
      <c r="BS22" s="41">
        <f t="shared" si="42"/>
        <v>0.34439999999999998</v>
      </c>
      <c r="BT22" s="41">
        <f t="shared" si="43"/>
        <v>0.8246</v>
      </c>
      <c r="BU22" s="7"/>
      <c r="BV22" s="7">
        <f t="shared" si="44"/>
        <v>-0.48020000000000002</v>
      </c>
      <c r="BW22" s="7">
        <f t="shared" si="45"/>
        <v>1.169</v>
      </c>
      <c r="BX22" s="7"/>
      <c r="BY22" s="6">
        <f t="shared" si="46"/>
        <v>0</v>
      </c>
      <c r="BZ22" s="6">
        <f t="shared" si="47"/>
        <v>-8.3000000000000004E-2</v>
      </c>
      <c r="CA22" s="6">
        <f t="shared" si="48"/>
        <v>2.0000000000000004E-2</v>
      </c>
      <c r="CB22" s="6">
        <f t="shared" si="49"/>
        <v>-3.7000000000000005E-2</v>
      </c>
      <c r="CC22" s="6">
        <f t="shared" si="50"/>
        <v>-4.2999999999999983E-2</v>
      </c>
      <c r="CD22" s="6">
        <f t="shared" si="51"/>
        <v>-5.0000000000000044E-3</v>
      </c>
      <c r="CE22" s="6">
        <f t="shared" si="52"/>
        <v>0.03</v>
      </c>
      <c r="CF22" s="6">
        <f t="shared" si="53"/>
        <v>9.999999999999995E-3</v>
      </c>
      <c r="CG22" s="6">
        <f t="shared" si="54"/>
        <v>9.999999999999995E-3</v>
      </c>
      <c r="CH22" s="5">
        <f t="shared" si="55"/>
        <v>-1.09E-2</v>
      </c>
      <c r="CI22" s="5">
        <f t="shared" si="56"/>
        <v>0.95269999999999999</v>
      </c>
      <c r="CJ22" s="4"/>
      <c r="CK22" s="3">
        <f t="shared" si="57"/>
        <v>-0.1</v>
      </c>
      <c r="CL22" s="2">
        <f t="shared" si="58"/>
        <v>2.0000000000000018E-3</v>
      </c>
      <c r="CM22" s="3">
        <f t="shared" si="59"/>
        <v>1.4000000000000012E-2</v>
      </c>
      <c r="CN22" s="2">
        <f t="shared" si="60"/>
        <v>1.2000000000000011E-2</v>
      </c>
      <c r="CO22" s="2">
        <f t="shared" si="61"/>
        <v>2.0000000000000018E-3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4203</v>
      </c>
      <c r="B23" s="24">
        <v>1</v>
      </c>
      <c r="C23" s="24">
        <v>0</v>
      </c>
      <c r="D23" s="23">
        <v>1</v>
      </c>
      <c r="E23" s="22">
        <v>0</v>
      </c>
      <c r="F23" s="21">
        <v>5</v>
      </c>
      <c r="G23" s="22">
        <v>0</v>
      </c>
      <c r="H23" s="21">
        <v>4</v>
      </c>
      <c r="I23" s="22">
        <v>2</v>
      </c>
      <c r="J23" s="21">
        <v>0</v>
      </c>
      <c r="K23" s="22">
        <v>0</v>
      </c>
      <c r="L23" s="21">
        <v>3</v>
      </c>
      <c r="M23" s="22">
        <v>0</v>
      </c>
      <c r="N23" s="21">
        <v>10</v>
      </c>
      <c r="O23" s="22">
        <v>2</v>
      </c>
      <c r="P23" s="21">
        <v>7</v>
      </c>
      <c r="Q23" s="22">
        <v>0</v>
      </c>
      <c r="R23" s="21">
        <v>7</v>
      </c>
      <c r="S23" s="22">
        <v>1</v>
      </c>
      <c r="T23" s="21">
        <v>5</v>
      </c>
      <c r="U23" s="22">
        <v>2</v>
      </c>
      <c r="V23" s="21">
        <v>4</v>
      </c>
      <c r="W23" s="20">
        <v>0</v>
      </c>
      <c r="Y23" s="1">
        <f t="shared" si="0"/>
        <v>1</v>
      </c>
      <c r="Z23" s="1">
        <f t="shared" si="1"/>
        <v>6</v>
      </c>
      <c r="AA23" s="1">
        <f t="shared" si="2"/>
        <v>10</v>
      </c>
      <c r="AB23" s="1">
        <f t="shared" si="3"/>
        <v>10</v>
      </c>
      <c r="AC23" s="12">
        <f t="shared" si="4"/>
        <v>13</v>
      </c>
      <c r="AD23" s="1">
        <f t="shared" si="5"/>
        <v>23</v>
      </c>
      <c r="AE23" s="1">
        <f t="shared" si="6"/>
        <v>30</v>
      </c>
      <c r="AF23" s="1">
        <f t="shared" si="7"/>
        <v>37</v>
      </c>
      <c r="AG23" s="1">
        <f t="shared" si="8"/>
        <v>42</v>
      </c>
      <c r="AH23" s="11">
        <f t="shared" si="9"/>
        <v>46</v>
      </c>
      <c r="AJ23" s="1">
        <f t="shared" si="10"/>
        <v>0</v>
      </c>
      <c r="AK23" s="1">
        <f t="shared" si="11"/>
        <v>0</v>
      </c>
      <c r="AL23" s="1">
        <f t="shared" si="12"/>
        <v>2</v>
      </c>
      <c r="AM23" s="1">
        <f t="shared" si="13"/>
        <v>2</v>
      </c>
      <c r="AN23" s="12">
        <f t="shared" si="14"/>
        <v>2</v>
      </c>
      <c r="AO23" s="1">
        <f t="shared" si="15"/>
        <v>4</v>
      </c>
      <c r="AP23" s="1">
        <f t="shared" si="16"/>
        <v>4</v>
      </c>
      <c r="AQ23" s="1">
        <f t="shared" si="17"/>
        <v>5</v>
      </c>
      <c r="AR23" s="1">
        <f t="shared" si="18"/>
        <v>7</v>
      </c>
      <c r="AS23" s="11">
        <f t="shared" si="19"/>
        <v>7</v>
      </c>
      <c r="AU23" s="2">
        <f t="shared" si="20"/>
        <v>0</v>
      </c>
      <c r="AV23" s="2">
        <f t="shared" si="21"/>
        <v>0</v>
      </c>
      <c r="AW23" s="2">
        <f t="shared" si="22"/>
        <v>0.2</v>
      </c>
      <c r="AX23" s="2">
        <f t="shared" si="23"/>
        <v>0.2</v>
      </c>
      <c r="AY23" s="10">
        <f t="shared" si="24"/>
        <v>0.154</v>
      </c>
      <c r="AZ23" s="2">
        <f t="shared" si="25"/>
        <v>0.17399999999999999</v>
      </c>
      <c r="BA23" s="2">
        <f t="shared" si="26"/>
        <v>0.13300000000000001</v>
      </c>
      <c r="BB23" s="2">
        <f t="shared" si="27"/>
        <v>0.13500000000000001</v>
      </c>
      <c r="BC23" s="2">
        <f t="shared" si="28"/>
        <v>0.16700000000000001</v>
      </c>
      <c r="BD23" s="9">
        <f t="shared" si="29"/>
        <v>0.152</v>
      </c>
      <c r="BE23" s="19"/>
      <c r="BF23" s="8">
        <f t="shared" si="30"/>
        <v>0.13200000000000001</v>
      </c>
      <c r="BG23" s="8">
        <f t="shared" si="31"/>
        <v>0.62980000000000003</v>
      </c>
      <c r="BH23" s="7"/>
      <c r="BI23" s="7">
        <f t="shared" si="32"/>
        <v>0</v>
      </c>
      <c r="BJ23" s="7">
        <f t="shared" si="33"/>
        <v>0</v>
      </c>
      <c r="BK23" s="7">
        <f t="shared" si="34"/>
        <v>0.2</v>
      </c>
      <c r="BL23" s="7">
        <f t="shared" si="35"/>
        <v>0.2</v>
      </c>
      <c r="BM23" s="40">
        <f t="shared" si="36"/>
        <v>0.154</v>
      </c>
      <c r="BN23" s="7">
        <f t="shared" si="37"/>
        <v>0.17399999999999999</v>
      </c>
      <c r="BO23" s="7">
        <f t="shared" si="38"/>
        <v>0.13300000000000001</v>
      </c>
      <c r="BP23" s="7">
        <f t="shared" si="39"/>
        <v>0.13500000000000001</v>
      </c>
      <c r="BQ23" s="7">
        <f t="shared" si="40"/>
        <v>0.16700000000000001</v>
      </c>
      <c r="BR23" s="41">
        <f t="shared" si="41"/>
        <v>0.152</v>
      </c>
      <c r="BS23" s="41">
        <f t="shared" si="42"/>
        <v>0.13150000000000001</v>
      </c>
      <c r="BT23" s="41">
        <f t="shared" si="43"/>
        <v>0.86770000000000003</v>
      </c>
      <c r="BU23" s="7"/>
      <c r="BV23" s="7">
        <f t="shared" si="44"/>
        <v>-0.73619999999999997</v>
      </c>
      <c r="BW23" s="7">
        <f t="shared" si="45"/>
        <v>0.99920000000000009</v>
      </c>
      <c r="BX23" s="7"/>
      <c r="BY23" s="6">
        <f t="shared" si="46"/>
        <v>0</v>
      </c>
      <c r="BZ23" s="6">
        <f t="shared" si="47"/>
        <v>-0.2</v>
      </c>
      <c r="CA23" s="6">
        <f t="shared" si="48"/>
        <v>0</v>
      </c>
      <c r="CB23" s="6">
        <f t="shared" si="49"/>
        <v>4.6000000000000013E-2</v>
      </c>
      <c r="CC23" s="6">
        <f t="shared" si="50"/>
        <v>-1.999999999999999E-2</v>
      </c>
      <c r="CD23" s="6">
        <f t="shared" si="51"/>
        <v>4.0999999999999981E-2</v>
      </c>
      <c r="CE23" s="6">
        <f t="shared" si="52"/>
        <v>-2.0000000000000018E-3</v>
      </c>
      <c r="CF23" s="6">
        <f t="shared" si="53"/>
        <v>-3.2000000000000001E-2</v>
      </c>
      <c r="CG23" s="6">
        <f t="shared" si="54"/>
        <v>1.5000000000000013E-2</v>
      </c>
      <c r="CH23" s="5">
        <f t="shared" si="55"/>
        <v>-1.6899999999999998E-2</v>
      </c>
      <c r="CI23" s="5">
        <f t="shared" si="56"/>
        <v>0.95650000000000002</v>
      </c>
      <c r="CJ23" s="4"/>
      <c r="CK23" s="3">
        <f t="shared" si="57"/>
        <v>-0.154</v>
      </c>
      <c r="CL23" s="2">
        <f t="shared" si="58"/>
        <v>2.0000000000000018E-3</v>
      </c>
      <c r="CM23" s="3">
        <f t="shared" si="59"/>
        <v>2.1999999999999992E-2</v>
      </c>
      <c r="CN23" s="2">
        <f t="shared" si="60"/>
        <v>1.999999999999999E-2</v>
      </c>
      <c r="CO23" s="2">
        <f t="shared" si="61"/>
        <v>2.0000000000000018E-3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4202</v>
      </c>
      <c r="B24" s="24">
        <v>4</v>
      </c>
      <c r="C24" s="24">
        <v>1</v>
      </c>
      <c r="D24" s="23">
        <v>7</v>
      </c>
      <c r="E24" s="22">
        <v>1</v>
      </c>
      <c r="F24" s="21">
        <v>9</v>
      </c>
      <c r="G24" s="22">
        <v>0</v>
      </c>
      <c r="H24" s="21">
        <v>4</v>
      </c>
      <c r="I24" s="22">
        <v>0</v>
      </c>
      <c r="J24" s="21">
        <v>8</v>
      </c>
      <c r="K24" s="22">
        <v>2</v>
      </c>
      <c r="L24" s="21">
        <v>5</v>
      </c>
      <c r="M24" s="22">
        <v>1</v>
      </c>
      <c r="N24" s="21">
        <v>8</v>
      </c>
      <c r="O24" s="22">
        <v>1</v>
      </c>
      <c r="P24" s="21">
        <v>6</v>
      </c>
      <c r="Q24" s="22">
        <v>0</v>
      </c>
      <c r="R24" s="21">
        <v>4</v>
      </c>
      <c r="S24" s="22">
        <v>0</v>
      </c>
      <c r="T24" s="21">
        <v>4</v>
      </c>
      <c r="U24" s="22">
        <v>0</v>
      </c>
      <c r="V24" s="21">
        <v>6</v>
      </c>
      <c r="W24" s="20">
        <v>0</v>
      </c>
      <c r="Y24" s="1">
        <f t="shared" si="0"/>
        <v>7</v>
      </c>
      <c r="Z24" s="1">
        <f t="shared" si="1"/>
        <v>16</v>
      </c>
      <c r="AA24" s="1">
        <f t="shared" si="2"/>
        <v>20</v>
      </c>
      <c r="AB24" s="1">
        <f t="shared" si="3"/>
        <v>28</v>
      </c>
      <c r="AC24" s="12">
        <f t="shared" si="4"/>
        <v>33</v>
      </c>
      <c r="AD24" s="1">
        <f t="shared" si="5"/>
        <v>41</v>
      </c>
      <c r="AE24" s="1">
        <f t="shared" si="6"/>
        <v>47</v>
      </c>
      <c r="AF24" s="1">
        <f t="shared" si="7"/>
        <v>51</v>
      </c>
      <c r="AG24" s="1">
        <f t="shared" si="8"/>
        <v>55</v>
      </c>
      <c r="AH24" s="11">
        <f t="shared" si="9"/>
        <v>61</v>
      </c>
      <c r="AJ24" s="1">
        <f t="shared" si="10"/>
        <v>1</v>
      </c>
      <c r="AK24" s="1">
        <f t="shared" si="11"/>
        <v>1</v>
      </c>
      <c r="AL24" s="1">
        <f t="shared" si="12"/>
        <v>1</v>
      </c>
      <c r="AM24" s="1">
        <f t="shared" si="13"/>
        <v>3</v>
      </c>
      <c r="AN24" s="12">
        <f t="shared" si="14"/>
        <v>4</v>
      </c>
      <c r="AO24" s="1">
        <f t="shared" si="15"/>
        <v>5</v>
      </c>
      <c r="AP24" s="1">
        <f t="shared" si="16"/>
        <v>5</v>
      </c>
      <c r="AQ24" s="1">
        <f t="shared" si="17"/>
        <v>5</v>
      </c>
      <c r="AR24" s="1">
        <f t="shared" si="18"/>
        <v>5</v>
      </c>
      <c r="AS24" s="11">
        <f t="shared" si="19"/>
        <v>5</v>
      </c>
      <c r="AU24" s="2">
        <f t="shared" si="20"/>
        <v>0.14299999999999999</v>
      </c>
      <c r="AV24" s="2">
        <f t="shared" si="21"/>
        <v>6.3E-2</v>
      </c>
      <c r="AW24" s="2">
        <f t="shared" si="22"/>
        <v>0.05</v>
      </c>
      <c r="AX24" s="2">
        <f t="shared" si="23"/>
        <v>0.107</v>
      </c>
      <c r="AY24" s="10">
        <f t="shared" si="24"/>
        <v>0.121</v>
      </c>
      <c r="AZ24" s="2">
        <f t="shared" si="25"/>
        <v>0.122</v>
      </c>
      <c r="BA24" s="2">
        <f t="shared" si="26"/>
        <v>0.106</v>
      </c>
      <c r="BB24" s="2">
        <f t="shared" si="27"/>
        <v>9.8000000000000004E-2</v>
      </c>
      <c r="BC24" s="2">
        <f t="shared" si="28"/>
        <v>9.0999999999999998E-2</v>
      </c>
      <c r="BD24" s="9">
        <f t="shared" si="29"/>
        <v>8.2000000000000003E-2</v>
      </c>
      <c r="BE24" s="19"/>
      <c r="BF24" s="8">
        <f t="shared" si="30"/>
        <v>9.8000000000000004E-2</v>
      </c>
      <c r="BG24" s="8">
        <f t="shared" si="31"/>
        <v>0.63380000000000003</v>
      </c>
      <c r="BH24" s="7"/>
      <c r="BI24" s="7">
        <f t="shared" si="32"/>
        <v>0.57199999999999995</v>
      </c>
      <c r="BJ24" s="7">
        <f t="shared" si="33"/>
        <v>0.252</v>
      </c>
      <c r="BK24" s="7">
        <f t="shared" si="34"/>
        <v>0.2</v>
      </c>
      <c r="BL24" s="7">
        <f t="shared" si="35"/>
        <v>0.42799999999999999</v>
      </c>
      <c r="BM24" s="40">
        <f t="shared" si="36"/>
        <v>0.48399999999999999</v>
      </c>
      <c r="BN24" s="7">
        <f t="shared" si="37"/>
        <v>0.48799999999999999</v>
      </c>
      <c r="BO24" s="7">
        <f t="shared" si="38"/>
        <v>0.42399999999999999</v>
      </c>
      <c r="BP24" s="7">
        <f t="shared" si="39"/>
        <v>0.39200000000000002</v>
      </c>
      <c r="BQ24" s="7">
        <f t="shared" si="40"/>
        <v>0.36399999999999999</v>
      </c>
      <c r="BR24" s="41">
        <f t="shared" si="41"/>
        <v>0.32800000000000001</v>
      </c>
      <c r="BS24" s="41">
        <f t="shared" si="42"/>
        <v>0.39319999999999999</v>
      </c>
      <c r="BT24" s="41">
        <f t="shared" si="43"/>
        <v>0.79320000000000002</v>
      </c>
      <c r="BU24" s="7"/>
      <c r="BV24" s="7">
        <f t="shared" si="44"/>
        <v>-0.4</v>
      </c>
      <c r="BW24" s="7">
        <f t="shared" si="45"/>
        <v>1.1863999999999999</v>
      </c>
      <c r="BX24" s="7"/>
      <c r="BY24" s="6">
        <f t="shared" si="46"/>
        <v>7.9999999999999988E-2</v>
      </c>
      <c r="BZ24" s="6">
        <f t="shared" si="47"/>
        <v>1.2999999999999998E-2</v>
      </c>
      <c r="CA24" s="6">
        <f t="shared" si="48"/>
        <v>-5.6999999999999995E-2</v>
      </c>
      <c r="CB24" s="6">
        <f t="shared" si="49"/>
        <v>-1.3999999999999999E-2</v>
      </c>
      <c r="CC24" s="6">
        <f t="shared" si="50"/>
        <v>-1.0000000000000009E-3</v>
      </c>
      <c r="CD24" s="6">
        <f t="shared" si="51"/>
        <v>1.6E-2</v>
      </c>
      <c r="CE24" s="6">
        <f t="shared" si="52"/>
        <v>7.9999999999999932E-3</v>
      </c>
      <c r="CF24" s="6">
        <f t="shared" si="53"/>
        <v>7.0000000000000062E-3</v>
      </c>
      <c r="CG24" s="6">
        <f t="shared" si="54"/>
        <v>8.9999999999999941E-3</v>
      </c>
      <c r="CH24" s="5">
        <f t="shared" si="55"/>
        <v>6.7999999999999996E-3</v>
      </c>
      <c r="CI24" s="5">
        <f t="shared" si="56"/>
        <v>0.94710000000000005</v>
      </c>
      <c r="CJ24" s="4"/>
      <c r="CK24" s="3">
        <f t="shared" si="57"/>
        <v>2.1999999999999992E-2</v>
      </c>
      <c r="CL24" s="2">
        <f t="shared" si="58"/>
        <v>3.8999999999999993E-2</v>
      </c>
      <c r="CM24" s="3">
        <f t="shared" si="59"/>
        <v>2.2999999999999993E-2</v>
      </c>
      <c r="CN24" s="2">
        <f t="shared" si="60"/>
        <v>-1.6E-2</v>
      </c>
      <c r="CO24" s="2">
        <f t="shared" si="61"/>
        <v>3.8999999999999993E-2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4201</v>
      </c>
      <c r="B25" s="24">
        <v>15</v>
      </c>
      <c r="C25" s="24">
        <v>3</v>
      </c>
      <c r="D25" s="23">
        <v>11</v>
      </c>
      <c r="E25" s="22">
        <v>3</v>
      </c>
      <c r="F25" s="21">
        <v>7</v>
      </c>
      <c r="G25" s="22">
        <v>0</v>
      </c>
      <c r="H25" s="21">
        <v>13</v>
      </c>
      <c r="I25" s="22">
        <v>3</v>
      </c>
      <c r="J25" s="21">
        <v>8</v>
      </c>
      <c r="K25" s="22">
        <v>3</v>
      </c>
      <c r="L25" s="21">
        <v>8</v>
      </c>
      <c r="M25" s="22">
        <v>0</v>
      </c>
      <c r="N25" s="21">
        <v>11</v>
      </c>
      <c r="O25" s="22">
        <v>4</v>
      </c>
      <c r="P25" s="21">
        <v>8</v>
      </c>
      <c r="Q25" s="22">
        <v>0</v>
      </c>
      <c r="R25" s="21">
        <v>6</v>
      </c>
      <c r="S25" s="22">
        <v>0</v>
      </c>
      <c r="T25" s="21">
        <v>6</v>
      </c>
      <c r="U25" s="22">
        <v>1</v>
      </c>
      <c r="V25" s="21">
        <v>7</v>
      </c>
      <c r="W25" s="20">
        <v>2</v>
      </c>
      <c r="Y25" s="1">
        <f t="shared" si="0"/>
        <v>11</v>
      </c>
      <c r="Z25" s="1">
        <f t="shared" si="1"/>
        <v>18</v>
      </c>
      <c r="AA25" s="1">
        <f t="shared" si="2"/>
        <v>31</v>
      </c>
      <c r="AB25" s="1">
        <f t="shared" si="3"/>
        <v>39</v>
      </c>
      <c r="AC25" s="12">
        <f t="shared" si="4"/>
        <v>47</v>
      </c>
      <c r="AD25" s="1">
        <f t="shared" si="5"/>
        <v>58</v>
      </c>
      <c r="AE25" s="1">
        <f t="shared" si="6"/>
        <v>66</v>
      </c>
      <c r="AF25" s="1">
        <f t="shared" si="7"/>
        <v>72</v>
      </c>
      <c r="AG25" s="1">
        <f t="shared" si="8"/>
        <v>78</v>
      </c>
      <c r="AH25" s="11">
        <f t="shared" si="9"/>
        <v>85</v>
      </c>
      <c r="AJ25" s="1">
        <f t="shared" si="10"/>
        <v>3</v>
      </c>
      <c r="AK25" s="1">
        <f t="shared" si="11"/>
        <v>3</v>
      </c>
      <c r="AL25" s="1">
        <f t="shared" si="12"/>
        <v>6</v>
      </c>
      <c r="AM25" s="1">
        <f t="shared" si="13"/>
        <v>9</v>
      </c>
      <c r="AN25" s="12">
        <f t="shared" si="14"/>
        <v>9</v>
      </c>
      <c r="AO25" s="1">
        <f t="shared" si="15"/>
        <v>13</v>
      </c>
      <c r="AP25" s="1">
        <f t="shared" si="16"/>
        <v>13</v>
      </c>
      <c r="AQ25" s="1">
        <f t="shared" si="17"/>
        <v>13</v>
      </c>
      <c r="AR25" s="1">
        <f t="shared" si="18"/>
        <v>14</v>
      </c>
      <c r="AS25" s="11">
        <f t="shared" si="19"/>
        <v>16</v>
      </c>
      <c r="AU25" s="2">
        <f t="shared" si="20"/>
        <v>0.27300000000000002</v>
      </c>
      <c r="AV25" s="2">
        <f t="shared" si="21"/>
        <v>0.16700000000000001</v>
      </c>
      <c r="AW25" s="2">
        <f t="shared" si="22"/>
        <v>0.19400000000000001</v>
      </c>
      <c r="AX25" s="2">
        <f t="shared" si="23"/>
        <v>0.23100000000000001</v>
      </c>
      <c r="AY25" s="10">
        <f t="shared" si="24"/>
        <v>0.191</v>
      </c>
      <c r="AZ25" s="2">
        <f t="shared" si="25"/>
        <v>0.224</v>
      </c>
      <c r="BA25" s="2">
        <f t="shared" si="26"/>
        <v>0.19700000000000001</v>
      </c>
      <c r="BB25" s="2">
        <f t="shared" si="27"/>
        <v>0.18099999999999999</v>
      </c>
      <c r="BC25" s="2">
        <f t="shared" si="28"/>
        <v>0.17899999999999999</v>
      </c>
      <c r="BD25" s="9">
        <f t="shared" si="29"/>
        <v>0.188</v>
      </c>
      <c r="BE25" s="19"/>
      <c r="BF25" s="8">
        <f t="shared" si="30"/>
        <v>0.20300000000000001</v>
      </c>
      <c r="BG25" s="8">
        <f t="shared" si="31"/>
        <v>0.61119999999999997</v>
      </c>
      <c r="BH25" s="7"/>
      <c r="BI25" s="7">
        <f t="shared" si="32"/>
        <v>4.0950000000000006</v>
      </c>
      <c r="BJ25" s="7">
        <f t="shared" si="33"/>
        <v>2.5050000000000003</v>
      </c>
      <c r="BK25" s="7">
        <f t="shared" si="34"/>
        <v>2.91</v>
      </c>
      <c r="BL25" s="7">
        <f t="shared" si="35"/>
        <v>3.4650000000000003</v>
      </c>
      <c r="BM25" s="40">
        <f t="shared" si="36"/>
        <v>2.8650000000000002</v>
      </c>
      <c r="BN25" s="7">
        <f t="shared" si="37"/>
        <v>3.36</v>
      </c>
      <c r="BO25" s="7">
        <f t="shared" si="38"/>
        <v>2.9550000000000001</v>
      </c>
      <c r="BP25" s="7">
        <f t="shared" si="39"/>
        <v>2.7149999999999999</v>
      </c>
      <c r="BQ25" s="7">
        <f t="shared" si="40"/>
        <v>2.6850000000000001</v>
      </c>
      <c r="BR25" s="41">
        <f t="shared" si="41"/>
        <v>2.82</v>
      </c>
      <c r="BS25" s="41">
        <f t="shared" si="42"/>
        <v>3.0375000000000001</v>
      </c>
      <c r="BT25" s="41">
        <f t="shared" si="43"/>
        <v>0.44929999999999998</v>
      </c>
      <c r="BU25" s="7"/>
      <c r="BV25" s="7">
        <f t="shared" si="44"/>
        <v>2.5882000000000001</v>
      </c>
      <c r="BW25" s="7">
        <f t="shared" si="45"/>
        <v>3.4868000000000001</v>
      </c>
      <c r="BX25" s="7"/>
      <c r="BY25" s="6">
        <f t="shared" si="46"/>
        <v>0.10600000000000001</v>
      </c>
      <c r="BZ25" s="6">
        <f t="shared" si="47"/>
        <v>-2.6999999999999996E-2</v>
      </c>
      <c r="CA25" s="6">
        <f t="shared" si="48"/>
        <v>-3.7000000000000005E-2</v>
      </c>
      <c r="CB25" s="6">
        <f t="shared" si="49"/>
        <v>4.0000000000000008E-2</v>
      </c>
      <c r="CC25" s="6">
        <f t="shared" si="50"/>
        <v>-3.3000000000000002E-2</v>
      </c>
      <c r="CD25" s="6">
        <f t="shared" si="51"/>
        <v>2.6999999999999996E-2</v>
      </c>
      <c r="CE25" s="6">
        <f t="shared" si="52"/>
        <v>1.6000000000000014E-2</v>
      </c>
      <c r="CF25" s="6">
        <f t="shared" si="53"/>
        <v>2.0000000000000018E-3</v>
      </c>
      <c r="CG25" s="6">
        <f t="shared" si="54"/>
        <v>-9.000000000000008E-3</v>
      </c>
      <c r="CH25" s="5">
        <f t="shared" si="55"/>
        <v>9.4000000000000004E-3</v>
      </c>
      <c r="CI25" s="5">
        <f t="shared" si="56"/>
        <v>0.94669999999999999</v>
      </c>
      <c r="CJ25" s="4"/>
      <c r="CK25" s="3">
        <f t="shared" si="57"/>
        <v>8.2000000000000017E-2</v>
      </c>
      <c r="CL25" s="2">
        <f t="shared" si="58"/>
        <v>3.0000000000000027E-3</v>
      </c>
      <c r="CM25" s="3">
        <f t="shared" si="59"/>
        <v>-1.2000000000000011E-2</v>
      </c>
      <c r="CN25" s="2">
        <f t="shared" si="60"/>
        <v>-1.5000000000000013E-2</v>
      </c>
      <c r="CO25" s="2">
        <f t="shared" si="61"/>
        <v>3.0000000000000027E-3</v>
      </c>
      <c r="CP25" s="2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4200</v>
      </c>
      <c r="B26" s="24">
        <v>8</v>
      </c>
      <c r="C26" s="24">
        <v>1</v>
      </c>
      <c r="D26" s="23">
        <v>8</v>
      </c>
      <c r="E26" s="22">
        <v>3</v>
      </c>
      <c r="F26" s="21">
        <v>9</v>
      </c>
      <c r="G26" s="22">
        <v>1</v>
      </c>
      <c r="H26" s="21">
        <v>11</v>
      </c>
      <c r="I26" s="22">
        <v>0</v>
      </c>
      <c r="J26" s="21">
        <v>6</v>
      </c>
      <c r="K26" s="22">
        <v>0</v>
      </c>
      <c r="L26" s="21">
        <v>7</v>
      </c>
      <c r="M26" s="22">
        <v>0</v>
      </c>
      <c r="N26" s="21">
        <v>11</v>
      </c>
      <c r="O26" s="22">
        <v>3</v>
      </c>
      <c r="P26" s="21">
        <v>11</v>
      </c>
      <c r="Q26" s="22">
        <v>0</v>
      </c>
      <c r="R26" s="21">
        <v>11</v>
      </c>
      <c r="S26" s="22">
        <v>1</v>
      </c>
      <c r="T26" s="21">
        <v>8</v>
      </c>
      <c r="U26" s="22">
        <v>1</v>
      </c>
      <c r="V26" s="21">
        <v>10</v>
      </c>
      <c r="W26" s="20">
        <v>1</v>
      </c>
      <c r="Y26" s="1">
        <f t="shared" si="0"/>
        <v>8</v>
      </c>
      <c r="Z26" s="1">
        <f t="shared" si="1"/>
        <v>17</v>
      </c>
      <c r="AA26" s="1">
        <f t="shared" si="2"/>
        <v>28</v>
      </c>
      <c r="AB26" s="1">
        <f t="shared" si="3"/>
        <v>34</v>
      </c>
      <c r="AC26" s="12">
        <f t="shared" si="4"/>
        <v>41</v>
      </c>
      <c r="AD26" s="1">
        <f t="shared" si="5"/>
        <v>52</v>
      </c>
      <c r="AE26" s="1">
        <f t="shared" si="6"/>
        <v>63</v>
      </c>
      <c r="AF26" s="1">
        <f t="shared" si="7"/>
        <v>74</v>
      </c>
      <c r="AG26" s="1">
        <f t="shared" si="8"/>
        <v>82</v>
      </c>
      <c r="AH26" s="11">
        <f t="shared" si="9"/>
        <v>92</v>
      </c>
      <c r="AJ26" s="1">
        <f t="shared" si="10"/>
        <v>3</v>
      </c>
      <c r="AK26" s="1">
        <f t="shared" si="11"/>
        <v>4</v>
      </c>
      <c r="AL26" s="1">
        <f t="shared" si="12"/>
        <v>4</v>
      </c>
      <c r="AM26" s="1">
        <f t="shared" si="13"/>
        <v>4</v>
      </c>
      <c r="AN26" s="12">
        <f t="shared" si="14"/>
        <v>4</v>
      </c>
      <c r="AO26" s="1">
        <f t="shared" si="15"/>
        <v>7</v>
      </c>
      <c r="AP26" s="1">
        <f t="shared" si="16"/>
        <v>7</v>
      </c>
      <c r="AQ26" s="1">
        <f t="shared" si="17"/>
        <v>8</v>
      </c>
      <c r="AR26" s="1">
        <f t="shared" si="18"/>
        <v>9</v>
      </c>
      <c r="AS26" s="11">
        <f t="shared" si="19"/>
        <v>10</v>
      </c>
      <c r="AU26" s="2">
        <f t="shared" si="20"/>
        <v>0.375</v>
      </c>
      <c r="AV26" s="2">
        <f t="shared" si="21"/>
        <v>0.23499999999999999</v>
      </c>
      <c r="AW26" s="2">
        <f t="shared" si="22"/>
        <v>0.14299999999999999</v>
      </c>
      <c r="AX26" s="2">
        <f t="shared" si="23"/>
        <v>0.11799999999999999</v>
      </c>
      <c r="AY26" s="10">
        <f t="shared" si="24"/>
        <v>9.8000000000000004E-2</v>
      </c>
      <c r="AZ26" s="2">
        <f t="shared" si="25"/>
        <v>0.13500000000000001</v>
      </c>
      <c r="BA26" s="2">
        <f t="shared" si="26"/>
        <v>0.111</v>
      </c>
      <c r="BB26" s="2">
        <f t="shared" si="27"/>
        <v>0.108</v>
      </c>
      <c r="BC26" s="2">
        <f t="shared" si="28"/>
        <v>0.11</v>
      </c>
      <c r="BD26" s="9">
        <f t="shared" si="29"/>
        <v>0.109</v>
      </c>
      <c r="BE26" s="19"/>
      <c r="BF26" s="8">
        <f t="shared" si="30"/>
        <v>0.154</v>
      </c>
      <c r="BG26" s="8">
        <f t="shared" si="31"/>
        <v>0.62649999999999995</v>
      </c>
      <c r="BH26" s="7"/>
      <c r="BI26" s="7">
        <f t="shared" si="32"/>
        <v>3</v>
      </c>
      <c r="BJ26" s="7">
        <f t="shared" si="33"/>
        <v>1.88</v>
      </c>
      <c r="BK26" s="7">
        <f t="shared" si="34"/>
        <v>1.1439999999999999</v>
      </c>
      <c r="BL26" s="7">
        <f t="shared" si="35"/>
        <v>0.94399999999999995</v>
      </c>
      <c r="BM26" s="40">
        <f t="shared" si="36"/>
        <v>0.78400000000000003</v>
      </c>
      <c r="BN26" s="7">
        <f t="shared" si="37"/>
        <v>1.08</v>
      </c>
      <c r="BO26" s="7">
        <f t="shared" si="38"/>
        <v>0.88800000000000001</v>
      </c>
      <c r="BP26" s="7">
        <f t="shared" si="39"/>
        <v>0.86399999999999999</v>
      </c>
      <c r="BQ26" s="7">
        <f t="shared" si="40"/>
        <v>0.88</v>
      </c>
      <c r="BR26" s="41">
        <f t="shared" si="41"/>
        <v>0.872</v>
      </c>
      <c r="BS26" s="41">
        <f t="shared" si="42"/>
        <v>1.2336</v>
      </c>
      <c r="BT26" s="41">
        <f t="shared" si="43"/>
        <v>0.8488</v>
      </c>
      <c r="BU26" s="7"/>
      <c r="BV26" s="7">
        <f t="shared" si="44"/>
        <v>0.38480000000000003</v>
      </c>
      <c r="BW26" s="7">
        <f t="shared" si="45"/>
        <v>2.0823999999999998</v>
      </c>
      <c r="BX26" s="7"/>
      <c r="BY26" s="6">
        <f t="shared" si="46"/>
        <v>0.14000000000000001</v>
      </c>
      <c r="BZ26" s="6">
        <f t="shared" si="47"/>
        <v>9.1999999999999998E-2</v>
      </c>
      <c r="CA26" s="6">
        <f t="shared" si="48"/>
        <v>2.4999999999999994E-2</v>
      </c>
      <c r="CB26" s="6">
        <f t="shared" si="49"/>
        <v>1.999999999999999E-2</v>
      </c>
      <c r="CC26" s="6">
        <f t="shared" si="50"/>
        <v>-3.7000000000000005E-2</v>
      </c>
      <c r="CD26" s="6">
        <f t="shared" si="51"/>
        <v>2.4000000000000007E-2</v>
      </c>
      <c r="CE26" s="6">
        <f t="shared" si="52"/>
        <v>3.0000000000000027E-3</v>
      </c>
      <c r="CF26" s="6">
        <f t="shared" si="53"/>
        <v>-2.0000000000000018E-3</v>
      </c>
      <c r="CG26" s="6">
        <f t="shared" si="54"/>
        <v>1.0000000000000009E-3</v>
      </c>
      <c r="CH26" s="5">
        <f t="shared" si="55"/>
        <v>2.9600000000000001E-2</v>
      </c>
      <c r="CI26" s="5">
        <f t="shared" si="56"/>
        <v>0.94069999999999998</v>
      </c>
      <c r="CJ26" s="4"/>
      <c r="CK26" s="3">
        <f t="shared" si="57"/>
        <v>0.27700000000000002</v>
      </c>
      <c r="CL26" s="2">
        <f t="shared" si="58"/>
        <v>-1.0999999999999996E-2</v>
      </c>
      <c r="CM26" s="3">
        <f t="shared" si="59"/>
        <v>-5.5999999999999994E-2</v>
      </c>
      <c r="CN26" s="2">
        <f t="shared" si="60"/>
        <v>-4.4999999999999998E-2</v>
      </c>
      <c r="CO26" s="2">
        <f t="shared" si="61"/>
        <v>-1.0999999999999996E-2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4104</v>
      </c>
      <c r="B27" s="24">
        <v>7</v>
      </c>
      <c r="C27" s="24">
        <v>2</v>
      </c>
      <c r="D27" s="23">
        <v>10</v>
      </c>
      <c r="E27" s="22">
        <v>0</v>
      </c>
      <c r="F27" s="21">
        <v>4</v>
      </c>
      <c r="G27" s="22">
        <v>2</v>
      </c>
      <c r="H27" s="21">
        <v>7</v>
      </c>
      <c r="I27" s="22">
        <v>1</v>
      </c>
      <c r="J27" s="21">
        <v>7</v>
      </c>
      <c r="K27" s="22">
        <v>2</v>
      </c>
      <c r="L27" s="21">
        <v>6</v>
      </c>
      <c r="M27" s="22">
        <v>0</v>
      </c>
      <c r="N27" s="21">
        <v>5</v>
      </c>
      <c r="O27" s="22">
        <v>1</v>
      </c>
      <c r="P27" s="21">
        <v>4</v>
      </c>
      <c r="Q27" s="22">
        <v>0</v>
      </c>
      <c r="R27" s="21">
        <v>7</v>
      </c>
      <c r="S27" s="22">
        <v>2</v>
      </c>
      <c r="T27" s="21">
        <v>8</v>
      </c>
      <c r="U27" s="22">
        <v>1</v>
      </c>
      <c r="V27" s="21">
        <v>12</v>
      </c>
      <c r="W27" s="20">
        <v>1</v>
      </c>
      <c r="Y27" s="1">
        <f t="shared" si="0"/>
        <v>10</v>
      </c>
      <c r="Z27" s="1">
        <f t="shared" si="1"/>
        <v>14</v>
      </c>
      <c r="AA27" s="1">
        <f t="shared" si="2"/>
        <v>21</v>
      </c>
      <c r="AB27" s="1">
        <f t="shared" si="3"/>
        <v>28</v>
      </c>
      <c r="AC27" s="12">
        <f t="shared" si="4"/>
        <v>34</v>
      </c>
      <c r="AD27" s="1">
        <f t="shared" si="5"/>
        <v>39</v>
      </c>
      <c r="AE27" s="1">
        <f t="shared" si="6"/>
        <v>43</v>
      </c>
      <c r="AF27" s="1">
        <f t="shared" si="7"/>
        <v>50</v>
      </c>
      <c r="AG27" s="1">
        <f t="shared" si="8"/>
        <v>58</v>
      </c>
      <c r="AH27" s="11">
        <f t="shared" si="9"/>
        <v>70</v>
      </c>
      <c r="AJ27" s="1">
        <f t="shared" si="10"/>
        <v>0</v>
      </c>
      <c r="AK27" s="1">
        <f t="shared" si="11"/>
        <v>2</v>
      </c>
      <c r="AL27" s="1">
        <f t="shared" si="12"/>
        <v>3</v>
      </c>
      <c r="AM27" s="1">
        <f t="shared" si="13"/>
        <v>5</v>
      </c>
      <c r="AN27" s="12">
        <f t="shared" si="14"/>
        <v>5</v>
      </c>
      <c r="AO27" s="1">
        <f t="shared" si="15"/>
        <v>6</v>
      </c>
      <c r="AP27" s="1">
        <f t="shared" si="16"/>
        <v>6</v>
      </c>
      <c r="AQ27" s="1">
        <f t="shared" si="17"/>
        <v>8</v>
      </c>
      <c r="AR27" s="1">
        <f t="shared" si="18"/>
        <v>9</v>
      </c>
      <c r="AS27" s="11">
        <f t="shared" si="19"/>
        <v>10</v>
      </c>
      <c r="AU27" s="2">
        <f t="shared" si="20"/>
        <v>0</v>
      </c>
      <c r="AV27" s="2">
        <f t="shared" si="21"/>
        <v>0.14299999999999999</v>
      </c>
      <c r="AW27" s="2">
        <f t="shared" si="22"/>
        <v>0.14299999999999999</v>
      </c>
      <c r="AX27" s="2">
        <f t="shared" si="23"/>
        <v>0.17899999999999999</v>
      </c>
      <c r="AY27" s="10">
        <f t="shared" si="24"/>
        <v>0.14699999999999999</v>
      </c>
      <c r="AZ27" s="2">
        <f t="shared" si="25"/>
        <v>0.154</v>
      </c>
      <c r="BA27" s="2">
        <f t="shared" si="26"/>
        <v>0.14000000000000001</v>
      </c>
      <c r="BB27" s="2">
        <f t="shared" si="27"/>
        <v>0.16</v>
      </c>
      <c r="BC27" s="2">
        <f t="shared" si="28"/>
        <v>0.155</v>
      </c>
      <c r="BD27" s="9">
        <f t="shared" si="29"/>
        <v>0.14299999999999999</v>
      </c>
      <c r="BE27" s="19"/>
      <c r="BF27" s="8">
        <f t="shared" si="30"/>
        <v>0.13600000000000001</v>
      </c>
      <c r="BG27" s="8">
        <f t="shared" si="31"/>
        <v>0.62660000000000005</v>
      </c>
      <c r="BH27" s="7"/>
      <c r="BI27" s="7">
        <f t="shared" si="32"/>
        <v>0</v>
      </c>
      <c r="BJ27" s="7">
        <f t="shared" si="33"/>
        <v>1.0009999999999999</v>
      </c>
      <c r="BK27" s="7">
        <f t="shared" si="34"/>
        <v>1.0009999999999999</v>
      </c>
      <c r="BL27" s="7">
        <f t="shared" si="35"/>
        <v>1.2529999999999999</v>
      </c>
      <c r="BM27" s="40">
        <f t="shared" si="36"/>
        <v>1.0289999999999999</v>
      </c>
      <c r="BN27" s="7">
        <f t="shared" si="37"/>
        <v>1.0780000000000001</v>
      </c>
      <c r="BO27" s="7">
        <f t="shared" si="38"/>
        <v>0.98000000000000009</v>
      </c>
      <c r="BP27" s="7">
        <f t="shared" si="39"/>
        <v>1.1200000000000001</v>
      </c>
      <c r="BQ27" s="7">
        <f t="shared" si="40"/>
        <v>1.085</v>
      </c>
      <c r="BR27" s="41">
        <f t="shared" si="41"/>
        <v>1.0009999999999999</v>
      </c>
      <c r="BS27" s="41">
        <f t="shared" si="42"/>
        <v>0.95479999999999998</v>
      </c>
      <c r="BT27" s="41">
        <f t="shared" si="43"/>
        <v>0.69820000000000004</v>
      </c>
      <c r="BU27" s="7"/>
      <c r="BV27" s="7">
        <f t="shared" si="44"/>
        <v>0.25659999999999994</v>
      </c>
      <c r="BW27" s="7">
        <f t="shared" si="45"/>
        <v>1.653</v>
      </c>
      <c r="BX27" s="7"/>
      <c r="BY27" s="6">
        <f t="shared" si="46"/>
        <v>-0.14299999999999999</v>
      </c>
      <c r="BZ27" s="6">
        <f t="shared" si="47"/>
        <v>0</v>
      </c>
      <c r="CA27" s="6">
        <f t="shared" si="48"/>
        <v>-3.6000000000000004E-2</v>
      </c>
      <c r="CB27" s="6">
        <f t="shared" si="49"/>
        <v>3.2000000000000001E-2</v>
      </c>
      <c r="CC27" s="6">
        <f t="shared" si="50"/>
        <v>-7.0000000000000062E-3</v>
      </c>
      <c r="CD27" s="6">
        <f t="shared" si="51"/>
        <v>1.3999999999999985E-2</v>
      </c>
      <c r="CE27" s="6">
        <f t="shared" si="52"/>
        <v>-1.999999999999999E-2</v>
      </c>
      <c r="CF27" s="6">
        <f t="shared" si="53"/>
        <v>5.0000000000000044E-3</v>
      </c>
      <c r="CG27" s="6">
        <f t="shared" si="54"/>
        <v>1.2000000000000011E-2</v>
      </c>
      <c r="CH27" s="5">
        <f t="shared" si="55"/>
        <v>-1.5900000000000001E-2</v>
      </c>
      <c r="CI27" s="5">
        <f t="shared" si="56"/>
        <v>0.95489999999999997</v>
      </c>
      <c r="CJ27" s="4"/>
      <c r="CK27" s="3">
        <f t="shared" si="57"/>
        <v>-0.14699999999999999</v>
      </c>
      <c r="CL27" s="2">
        <f t="shared" si="58"/>
        <v>4.0000000000000036E-3</v>
      </c>
      <c r="CM27" s="3">
        <f t="shared" si="59"/>
        <v>1.0999999999999982E-2</v>
      </c>
      <c r="CN27" s="2">
        <f t="shared" si="60"/>
        <v>6.9999999999999785E-3</v>
      </c>
      <c r="CO27" s="2">
        <f t="shared" si="61"/>
        <v>4.0000000000000036E-3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4103</v>
      </c>
      <c r="B28" s="24">
        <v>8</v>
      </c>
      <c r="C28" s="24">
        <v>1</v>
      </c>
      <c r="D28" s="23">
        <v>6</v>
      </c>
      <c r="E28" s="22">
        <v>2</v>
      </c>
      <c r="F28" s="21">
        <v>8</v>
      </c>
      <c r="G28" s="22">
        <v>0</v>
      </c>
      <c r="H28" s="21">
        <v>6</v>
      </c>
      <c r="I28" s="22">
        <v>2</v>
      </c>
      <c r="J28" s="21">
        <v>9</v>
      </c>
      <c r="K28" s="22">
        <v>0</v>
      </c>
      <c r="L28" s="21">
        <v>6</v>
      </c>
      <c r="M28" s="22">
        <v>3</v>
      </c>
      <c r="N28" s="21">
        <v>5</v>
      </c>
      <c r="O28" s="22">
        <v>4</v>
      </c>
      <c r="P28" s="21">
        <v>6</v>
      </c>
      <c r="Q28" s="22">
        <v>3</v>
      </c>
      <c r="R28" s="21">
        <v>8</v>
      </c>
      <c r="S28" s="22">
        <v>1</v>
      </c>
      <c r="T28" s="21">
        <v>5</v>
      </c>
      <c r="U28" s="22">
        <v>0</v>
      </c>
      <c r="V28" s="21">
        <v>6</v>
      </c>
      <c r="W28" s="20">
        <v>0</v>
      </c>
      <c r="Y28" s="1">
        <f t="shared" si="0"/>
        <v>6</v>
      </c>
      <c r="Z28" s="1">
        <f t="shared" si="1"/>
        <v>14</v>
      </c>
      <c r="AA28" s="1">
        <f t="shared" si="2"/>
        <v>20</v>
      </c>
      <c r="AB28" s="1">
        <f t="shared" si="3"/>
        <v>29</v>
      </c>
      <c r="AC28" s="12">
        <f t="shared" si="4"/>
        <v>35</v>
      </c>
      <c r="AD28" s="1">
        <f t="shared" si="5"/>
        <v>40</v>
      </c>
      <c r="AE28" s="1">
        <f t="shared" si="6"/>
        <v>46</v>
      </c>
      <c r="AF28" s="1">
        <f t="shared" si="7"/>
        <v>54</v>
      </c>
      <c r="AG28" s="1">
        <f t="shared" si="8"/>
        <v>59</v>
      </c>
      <c r="AH28" s="11">
        <f t="shared" si="9"/>
        <v>65</v>
      </c>
      <c r="AJ28" s="1">
        <f t="shared" si="10"/>
        <v>2</v>
      </c>
      <c r="AK28" s="1">
        <f t="shared" si="11"/>
        <v>2</v>
      </c>
      <c r="AL28" s="1">
        <f t="shared" si="12"/>
        <v>4</v>
      </c>
      <c r="AM28" s="1">
        <f t="shared" si="13"/>
        <v>4</v>
      </c>
      <c r="AN28" s="12">
        <f t="shared" si="14"/>
        <v>7</v>
      </c>
      <c r="AO28" s="1">
        <f t="shared" si="15"/>
        <v>11</v>
      </c>
      <c r="AP28" s="1">
        <f t="shared" si="16"/>
        <v>14</v>
      </c>
      <c r="AQ28" s="1">
        <f t="shared" si="17"/>
        <v>15</v>
      </c>
      <c r="AR28" s="1">
        <f t="shared" si="18"/>
        <v>15</v>
      </c>
      <c r="AS28" s="11">
        <f t="shared" si="19"/>
        <v>15</v>
      </c>
      <c r="AU28" s="2">
        <f t="shared" si="20"/>
        <v>0.33300000000000002</v>
      </c>
      <c r="AV28" s="2">
        <f t="shared" si="21"/>
        <v>0.14299999999999999</v>
      </c>
      <c r="AW28" s="2">
        <f t="shared" si="22"/>
        <v>0.2</v>
      </c>
      <c r="AX28" s="2">
        <f t="shared" si="23"/>
        <v>0.13800000000000001</v>
      </c>
      <c r="AY28" s="10">
        <f t="shared" si="24"/>
        <v>0.2</v>
      </c>
      <c r="AZ28" s="2">
        <f t="shared" si="25"/>
        <v>0.27500000000000002</v>
      </c>
      <c r="BA28" s="2">
        <f t="shared" si="26"/>
        <v>0.30399999999999999</v>
      </c>
      <c r="BB28" s="2">
        <f t="shared" si="27"/>
        <v>0.27800000000000002</v>
      </c>
      <c r="BC28" s="2">
        <f t="shared" si="28"/>
        <v>0.254</v>
      </c>
      <c r="BD28" s="9">
        <f t="shared" si="29"/>
        <v>0.23100000000000001</v>
      </c>
      <c r="BE28" s="19"/>
      <c r="BF28" s="8">
        <f t="shared" si="30"/>
        <v>0.23599999999999999</v>
      </c>
      <c r="BG28" s="8">
        <f t="shared" si="31"/>
        <v>0.60640000000000005</v>
      </c>
      <c r="BH28" s="7"/>
      <c r="BI28" s="7">
        <f t="shared" si="32"/>
        <v>2.6640000000000001</v>
      </c>
      <c r="BJ28" s="7">
        <f t="shared" si="33"/>
        <v>1.1439999999999999</v>
      </c>
      <c r="BK28" s="7">
        <f t="shared" si="34"/>
        <v>1.6</v>
      </c>
      <c r="BL28" s="7">
        <f t="shared" si="35"/>
        <v>1.1040000000000001</v>
      </c>
      <c r="BM28" s="40">
        <f t="shared" si="36"/>
        <v>1.6</v>
      </c>
      <c r="BN28" s="7">
        <f t="shared" si="37"/>
        <v>2.2000000000000002</v>
      </c>
      <c r="BO28" s="7">
        <f t="shared" si="38"/>
        <v>2.4319999999999999</v>
      </c>
      <c r="BP28" s="7">
        <f t="shared" si="39"/>
        <v>2.2240000000000002</v>
      </c>
      <c r="BQ28" s="7">
        <f t="shared" si="40"/>
        <v>2.032</v>
      </c>
      <c r="BR28" s="41">
        <f t="shared" si="41"/>
        <v>1.8480000000000001</v>
      </c>
      <c r="BS28" s="41">
        <f t="shared" si="42"/>
        <v>1.8848</v>
      </c>
      <c r="BT28" s="41">
        <f t="shared" si="43"/>
        <v>0.59960000000000002</v>
      </c>
      <c r="BU28" s="7"/>
      <c r="BV28" s="7">
        <f t="shared" si="44"/>
        <v>1.2852000000000001</v>
      </c>
      <c r="BW28" s="7">
        <f t="shared" si="45"/>
        <v>2.4843999999999999</v>
      </c>
      <c r="BX28" s="7"/>
      <c r="BY28" s="6">
        <f t="shared" si="46"/>
        <v>0.19000000000000003</v>
      </c>
      <c r="BZ28" s="6">
        <f t="shared" si="47"/>
        <v>-5.7000000000000023E-2</v>
      </c>
      <c r="CA28" s="6">
        <f t="shared" si="48"/>
        <v>6.2E-2</v>
      </c>
      <c r="CB28" s="6">
        <f t="shared" si="49"/>
        <v>-6.2E-2</v>
      </c>
      <c r="CC28" s="6">
        <f t="shared" si="50"/>
        <v>-7.5000000000000011E-2</v>
      </c>
      <c r="CD28" s="6">
        <f t="shared" si="51"/>
        <v>-2.899999999999997E-2</v>
      </c>
      <c r="CE28" s="6">
        <f t="shared" si="52"/>
        <v>2.5999999999999968E-2</v>
      </c>
      <c r="CF28" s="6">
        <f t="shared" si="53"/>
        <v>2.4000000000000021E-2</v>
      </c>
      <c r="CG28" s="6">
        <f t="shared" si="54"/>
        <v>2.2999999999999993E-2</v>
      </c>
      <c r="CH28" s="5">
        <f t="shared" si="55"/>
        <v>1.1299999999999999E-2</v>
      </c>
      <c r="CI28" s="5">
        <f t="shared" si="56"/>
        <v>0.94830000000000003</v>
      </c>
      <c r="CJ28" s="4"/>
      <c r="CK28" s="3">
        <f t="shared" si="57"/>
        <v>0.13300000000000001</v>
      </c>
      <c r="CL28" s="2">
        <f t="shared" si="58"/>
        <v>-3.1E-2</v>
      </c>
      <c r="CM28" s="3">
        <f t="shared" si="59"/>
        <v>-3.5999999999999976E-2</v>
      </c>
      <c r="CN28" s="2">
        <f t="shared" si="60"/>
        <v>-4.9999999999999767E-3</v>
      </c>
      <c r="CO28" s="2">
        <f t="shared" si="61"/>
        <v>-3.1E-2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4102</v>
      </c>
      <c r="B29" s="24">
        <v>7</v>
      </c>
      <c r="C29" s="24">
        <v>2</v>
      </c>
      <c r="D29" s="23">
        <v>6</v>
      </c>
      <c r="E29" s="22">
        <v>4</v>
      </c>
      <c r="F29" s="21">
        <v>4</v>
      </c>
      <c r="G29" s="22">
        <v>0</v>
      </c>
      <c r="H29" s="21">
        <v>5</v>
      </c>
      <c r="I29" s="22">
        <v>2</v>
      </c>
      <c r="J29" s="21">
        <v>10</v>
      </c>
      <c r="K29" s="22">
        <v>0</v>
      </c>
      <c r="L29" s="21">
        <v>8</v>
      </c>
      <c r="M29" s="22">
        <v>2</v>
      </c>
      <c r="N29" s="21">
        <v>8</v>
      </c>
      <c r="O29" s="22">
        <v>1</v>
      </c>
      <c r="P29" s="21">
        <v>6</v>
      </c>
      <c r="Q29" s="22">
        <v>2</v>
      </c>
      <c r="R29" s="21">
        <v>9</v>
      </c>
      <c r="S29" s="22">
        <v>1</v>
      </c>
      <c r="T29" s="21">
        <v>5</v>
      </c>
      <c r="U29" s="22">
        <v>1</v>
      </c>
      <c r="V29" s="21">
        <v>10</v>
      </c>
      <c r="W29" s="20">
        <v>3</v>
      </c>
      <c r="Y29" s="1">
        <f t="shared" si="0"/>
        <v>6</v>
      </c>
      <c r="Z29" s="1">
        <f t="shared" si="1"/>
        <v>10</v>
      </c>
      <c r="AA29" s="1">
        <f t="shared" si="2"/>
        <v>15</v>
      </c>
      <c r="AB29" s="1">
        <f t="shared" si="3"/>
        <v>25</v>
      </c>
      <c r="AC29" s="12">
        <f t="shared" si="4"/>
        <v>33</v>
      </c>
      <c r="AD29" s="1">
        <f t="shared" si="5"/>
        <v>41</v>
      </c>
      <c r="AE29" s="1">
        <f t="shared" si="6"/>
        <v>47</v>
      </c>
      <c r="AF29" s="1">
        <f t="shared" si="7"/>
        <v>56</v>
      </c>
      <c r="AG29" s="1">
        <f t="shared" si="8"/>
        <v>61</v>
      </c>
      <c r="AH29" s="11">
        <f t="shared" si="9"/>
        <v>71</v>
      </c>
      <c r="AJ29" s="1">
        <f t="shared" si="10"/>
        <v>4</v>
      </c>
      <c r="AK29" s="1">
        <f t="shared" si="11"/>
        <v>4</v>
      </c>
      <c r="AL29" s="1">
        <f t="shared" si="12"/>
        <v>6</v>
      </c>
      <c r="AM29" s="1">
        <f t="shared" si="13"/>
        <v>6</v>
      </c>
      <c r="AN29" s="12">
        <f t="shared" si="14"/>
        <v>8</v>
      </c>
      <c r="AO29" s="1">
        <f t="shared" si="15"/>
        <v>9</v>
      </c>
      <c r="AP29" s="1">
        <f t="shared" si="16"/>
        <v>11</v>
      </c>
      <c r="AQ29" s="1">
        <f t="shared" si="17"/>
        <v>12</v>
      </c>
      <c r="AR29" s="1">
        <f t="shared" si="18"/>
        <v>13</v>
      </c>
      <c r="AS29" s="11">
        <f t="shared" si="19"/>
        <v>16</v>
      </c>
      <c r="AU29" s="2">
        <f t="shared" si="20"/>
        <v>0.66700000000000004</v>
      </c>
      <c r="AV29" s="2">
        <f t="shared" si="21"/>
        <v>0.4</v>
      </c>
      <c r="AW29" s="2">
        <f t="shared" si="22"/>
        <v>0.4</v>
      </c>
      <c r="AX29" s="2">
        <f t="shared" si="23"/>
        <v>0.24</v>
      </c>
      <c r="AY29" s="10">
        <f t="shared" si="24"/>
        <v>0.24199999999999999</v>
      </c>
      <c r="AZ29" s="2">
        <f t="shared" si="25"/>
        <v>0.22</v>
      </c>
      <c r="BA29" s="2">
        <f t="shared" si="26"/>
        <v>0.23400000000000001</v>
      </c>
      <c r="BB29" s="2">
        <f t="shared" si="27"/>
        <v>0.214</v>
      </c>
      <c r="BC29" s="2">
        <f t="shared" si="28"/>
        <v>0.21299999999999999</v>
      </c>
      <c r="BD29" s="9">
        <f t="shared" si="29"/>
        <v>0.22500000000000001</v>
      </c>
      <c r="BE29" s="19"/>
      <c r="BF29" s="8">
        <f t="shared" si="30"/>
        <v>0.30599999999999999</v>
      </c>
      <c r="BG29" s="8">
        <f t="shared" si="31"/>
        <v>0.60419999999999996</v>
      </c>
      <c r="BH29" s="7"/>
      <c r="BI29" s="7">
        <f t="shared" si="32"/>
        <v>4.6690000000000005</v>
      </c>
      <c r="BJ29" s="7">
        <f t="shared" si="33"/>
        <v>2.8000000000000003</v>
      </c>
      <c r="BK29" s="7">
        <f t="shared" si="34"/>
        <v>2.8000000000000003</v>
      </c>
      <c r="BL29" s="7">
        <f t="shared" si="35"/>
        <v>1.68</v>
      </c>
      <c r="BM29" s="40">
        <f t="shared" si="36"/>
        <v>1.694</v>
      </c>
      <c r="BN29" s="7">
        <f t="shared" si="37"/>
        <v>1.54</v>
      </c>
      <c r="BO29" s="7">
        <f t="shared" si="38"/>
        <v>1.6380000000000001</v>
      </c>
      <c r="BP29" s="7">
        <f t="shared" si="39"/>
        <v>1.498</v>
      </c>
      <c r="BQ29" s="7">
        <f t="shared" si="40"/>
        <v>1.4909999999999999</v>
      </c>
      <c r="BR29" s="41">
        <f t="shared" si="41"/>
        <v>1.575</v>
      </c>
      <c r="BS29" s="41">
        <f t="shared" si="42"/>
        <v>2.1385000000000001</v>
      </c>
      <c r="BT29" s="41">
        <f t="shared" si="43"/>
        <v>1.0058</v>
      </c>
      <c r="BU29" s="7"/>
      <c r="BV29" s="7">
        <f t="shared" si="44"/>
        <v>1.1327</v>
      </c>
      <c r="BW29" s="7">
        <f t="shared" si="45"/>
        <v>3.1443000000000003</v>
      </c>
      <c r="BX29" s="7"/>
      <c r="BY29" s="6">
        <f t="shared" si="46"/>
        <v>0.26700000000000002</v>
      </c>
      <c r="BZ29" s="6">
        <f t="shared" si="47"/>
        <v>0</v>
      </c>
      <c r="CA29" s="6">
        <f t="shared" si="48"/>
        <v>0.16000000000000003</v>
      </c>
      <c r="CB29" s="6">
        <f t="shared" si="49"/>
        <v>-2.0000000000000018E-3</v>
      </c>
      <c r="CC29" s="6">
        <f t="shared" si="50"/>
        <v>2.1999999999999992E-2</v>
      </c>
      <c r="CD29" s="6">
        <f t="shared" si="51"/>
        <v>-1.4000000000000012E-2</v>
      </c>
      <c r="CE29" s="6">
        <f t="shared" si="52"/>
        <v>2.0000000000000018E-2</v>
      </c>
      <c r="CF29" s="6">
        <f t="shared" si="53"/>
        <v>1.0000000000000009E-3</v>
      </c>
      <c r="CG29" s="6">
        <f t="shared" si="54"/>
        <v>-1.2000000000000011E-2</v>
      </c>
      <c r="CH29" s="5">
        <f t="shared" si="55"/>
        <v>4.9099999999999998E-2</v>
      </c>
      <c r="CI29" s="5">
        <f t="shared" si="56"/>
        <v>0.93769999999999998</v>
      </c>
      <c r="CJ29" s="4"/>
      <c r="CK29" s="3">
        <f t="shared" si="57"/>
        <v>0.42500000000000004</v>
      </c>
      <c r="CL29" s="2">
        <f t="shared" si="58"/>
        <v>1.6999999999999987E-2</v>
      </c>
      <c r="CM29" s="3">
        <f t="shared" si="59"/>
        <v>-6.4000000000000001E-2</v>
      </c>
      <c r="CN29" s="2">
        <f t="shared" si="60"/>
        <v>-8.0999999999999989E-2</v>
      </c>
      <c r="CO29" s="2">
        <f t="shared" si="61"/>
        <v>1.6999999999999987E-2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4101</v>
      </c>
      <c r="B30" s="17">
        <v>3</v>
      </c>
      <c r="C30" s="17">
        <v>1</v>
      </c>
      <c r="D30" s="16">
        <v>8</v>
      </c>
      <c r="E30" s="15">
        <v>0</v>
      </c>
      <c r="F30" s="14">
        <v>6</v>
      </c>
      <c r="G30" s="15">
        <v>0</v>
      </c>
      <c r="H30" s="14">
        <v>3</v>
      </c>
      <c r="I30" s="15">
        <v>0</v>
      </c>
      <c r="J30" s="14">
        <v>5</v>
      </c>
      <c r="K30" s="15">
        <v>0</v>
      </c>
      <c r="L30" s="14">
        <v>6</v>
      </c>
      <c r="M30" s="15">
        <v>1</v>
      </c>
      <c r="N30" s="14">
        <v>4</v>
      </c>
      <c r="O30" s="15">
        <v>0</v>
      </c>
      <c r="P30" s="14">
        <v>6</v>
      </c>
      <c r="Q30" s="15">
        <v>0</v>
      </c>
      <c r="R30" s="14">
        <v>9</v>
      </c>
      <c r="S30" s="15">
        <v>1</v>
      </c>
      <c r="T30" s="14">
        <v>6</v>
      </c>
      <c r="U30" s="15">
        <v>1</v>
      </c>
      <c r="V30" s="14">
        <v>6</v>
      </c>
      <c r="W30" s="13">
        <v>1</v>
      </c>
      <c r="Y30" s="1">
        <f t="shared" si="0"/>
        <v>8</v>
      </c>
      <c r="Z30" s="1">
        <f t="shared" si="1"/>
        <v>14</v>
      </c>
      <c r="AA30" s="1">
        <f t="shared" si="2"/>
        <v>17</v>
      </c>
      <c r="AB30" s="1">
        <f t="shared" si="3"/>
        <v>22</v>
      </c>
      <c r="AC30" s="12">
        <f t="shared" si="4"/>
        <v>28</v>
      </c>
      <c r="AD30" s="1">
        <f t="shared" si="5"/>
        <v>32</v>
      </c>
      <c r="AE30" s="1">
        <f t="shared" si="6"/>
        <v>38</v>
      </c>
      <c r="AF30" s="1">
        <f t="shared" si="7"/>
        <v>47</v>
      </c>
      <c r="AG30" s="1">
        <f t="shared" si="8"/>
        <v>53</v>
      </c>
      <c r="AH30" s="11">
        <f t="shared" si="9"/>
        <v>59</v>
      </c>
      <c r="AJ30" s="1">
        <f t="shared" si="10"/>
        <v>0</v>
      </c>
      <c r="AK30" s="1">
        <f t="shared" si="11"/>
        <v>0</v>
      </c>
      <c r="AL30" s="1">
        <f t="shared" si="12"/>
        <v>0</v>
      </c>
      <c r="AM30" s="1">
        <f t="shared" si="13"/>
        <v>0</v>
      </c>
      <c r="AN30" s="12">
        <f t="shared" si="14"/>
        <v>1</v>
      </c>
      <c r="AO30" s="1">
        <f t="shared" si="15"/>
        <v>1</v>
      </c>
      <c r="AP30" s="1">
        <f t="shared" si="16"/>
        <v>1</v>
      </c>
      <c r="AQ30" s="1">
        <f t="shared" si="17"/>
        <v>2</v>
      </c>
      <c r="AR30" s="1">
        <f t="shared" si="18"/>
        <v>3</v>
      </c>
      <c r="AS30" s="11">
        <f t="shared" si="19"/>
        <v>4</v>
      </c>
      <c r="AU30" s="2">
        <f t="shared" si="20"/>
        <v>0</v>
      </c>
      <c r="AV30" s="2">
        <f t="shared" si="21"/>
        <v>0</v>
      </c>
      <c r="AW30" s="2">
        <f t="shared" si="22"/>
        <v>0</v>
      </c>
      <c r="AX30" s="2">
        <f t="shared" si="23"/>
        <v>0</v>
      </c>
      <c r="AY30" s="10">
        <f t="shared" si="24"/>
        <v>3.5999999999999997E-2</v>
      </c>
      <c r="AZ30" s="2">
        <f t="shared" si="25"/>
        <v>3.1E-2</v>
      </c>
      <c r="BA30" s="2">
        <f t="shared" si="26"/>
        <v>2.5999999999999999E-2</v>
      </c>
      <c r="BB30" s="2">
        <f t="shared" si="27"/>
        <v>4.2999999999999997E-2</v>
      </c>
      <c r="BC30" s="2">
        <f t="shared" si="28"/>
        <v>5.7000000000000002E-2</v>
      </c>
      <c r="BD30" s="9">
        <f t="shared" si="29"/>
        <v>6.8000000000000005E-2</v>
      </c>
      <c r="BE30" s="19"/>
      <c r="BF30" s="8">
        <f t="shared" si="30"/>
        <v>2.5999999999999999E-2</v>
      </c>
      <c r="BG30" s="8">
        <f t="shared" si="31"/>
        <v>0.64939999999999998</v>
      </c>
      <c r="BH30" s="7"/>
      <c r="BI30" s="7">
        <f t="shared" si="32"/>
        <v>0</v>
      </c>
      <c r="BJ30" s="7">
        <f t="shared" si="33"/>
        <v>0</v>
      </c>
      <c r="BK30" s="7">
        <f t="shared" si="34"/>
        <v>0</v>
      </c>
      <c r="BL30" s="7">
        <f t="shared" si="35"/>
        <v>0</v>
      </c>
      <c r="BM30" s="40">
        <f t="shared" si="36"/>
        <v>0.10799999999999998</v>
      </c>
      <c r="BN30" s="7">
        <f t="shared" si="37"/>
        <v>9.2999999999999999E-2</v>
      </c>
      <c r="BO30" s="7">
        <f t="shared" si="38"/>
        <v>7.8E-2</v>
      </c>
      <c r="BP30" s="7">
        <f t="shared" si="39"/>
        <v>0.129</v>
      </c>
      <c r="BQ30" s="7">
        <f t="shared" si="40"/>
        <v>0.17100000000000001</v>
      </c>
      <c r="BR30" s="41">
        <f t="shared" si="41"/>
        <v>0.20400000000000001</v>
      </c>
      <c r="BS30" s="41">
        <f t="shared" si="42"/>
        <v>7.8299999999999995E-2</v>
      </c>
      <c r="BT30" s="41">
        <f t="shared" si="43"/>
        <v>0.88390000000000002</v>
      </c>
      <c r="BU30" s="7"/>
      <c r="BV30" s="7">
        <f t="shared" si="44"/>
        <v>-0.80559999999999998</v>
      </c>
      <c r="BW30" s="7">
        <f t="shared" si="45"/>
        <v>0.96220000000000006</v>
      </c>
      <c r="BX30" s="7"/>
      <c r="BY30" s="6">
        <f t="shared" si="46"/>
        <v>0</v>
      </c>
      <c r="BZ30" s="6">
        <f t="shared" si="47"/>
        <v>0</v>
      </c>
      <c r="CA30" s="6">
        <f t="shared" si="48"/>
        <v>0</v>
      </c>
      <c r="CB30" s="6">
        <f t="shared" si="49"/>
        <v>-3.5999999999999997E-2</v>
      </c>
      <c r="CC30" s="6">
        <f t="shared" si="50"/>
        <v>4.9999999999999975E-3</v>
      </c>
      <c r="CD30" s="6">
        <f t="shared" si="51"/>
        <v>5.000000000000001E-3</v>
      </c>
      <c r="CE30" s="6">
        <f t="shared" si="52"/>
        <v>-1.6999999999999998E-2</v>
      </c>
      <c r="CF30" s="6">
        <f t="shared" si="53"/>
        <v>-1.4000000000000005E-2</v>
      </c>
      <c r="CG30" s="6">
        <f t="shared" si="54"/>
        <v>-1.1000000000000003E-2</v>
      </c>
      <c r="CH30" s="5">
        <f t="shared" si="55"/>
        <v>-7.6E-3</v>
      </c>
      <c r="CI30" s="5">
        <f t="shared" si="56"/>
        <v>0.95120000000000005</v>
      </c>
      <c r="CJ30" s="4"/>
      <c r="CK30" s="3">
        <f t="shared" si="57"/>
        <v>-3.5999999999999997E-2</v>
      </c>
      <c r="CL30" s="2">
        <f t="shared" si="58"/>
        <v>-3.2000000000000008E-2</v>
      </c>
      <c r="CM30" s="3">
        <f t="shared" si="59"/>
        <v>9.9999999999999985E-3</v>
      </c>
      <c r="CN30" s="2">
        <f t="shared" si="60"/>
        <v>4.200000000000001E-2</v>
      </c>
      <c r="CO30" s="2">
        <f t="shared" si="61"/>
        <v>-3.2000000000000015E-2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4100</v>
      </c>
      <c r="B31" s="24">
        <v>8</v>
      </c>
      <c r="C31" s="24">
        <v>3</v>
      </c>
      <c r="D31" s="23">
        <v>6</v>
      </c>
      <c r="E31" s="22">
        <v>0</v>
      </c>
      <c r="F31" s="21">
        <v>6</v>
      </c>
      <c r="G31" s="22">
        <v>0</v>
      </c>
      <c r="H31" s="21">
        <v>10</v>
      </c>
      <c r="I31" s="22">
        <v>1</v>
      </c>
      <c r="J31" s="21">
        <v>8</v>
      </c>
      <c r="K31" s="22">
        <v>1</v>
      </c>
      <c r="L31" s="21">
        <v>8</v>
      </c>
      <c r="M31" s="22">
        <v>0</v>
      </c>
      <c r="N31" s="21">
        <v>4</v>
      </c>
      <c r="O31" s="22">
        <v>1</v>
      </c>
      <c r="P31" s="21">
        <v>5</v>
      </c>
      <c r="Q31" s="22">
        <v>1</v>
      </c>
      <c r="R31" s="21">
        <v>6</v>
      </c>
      <c r="S31" s="22">
        <v>1</v>
      </c>
      <c r="T31" s="21">
        <v>10</v>
      </c>
      <c r="U31" s="22">
        <v>3</v>
      </c>
      <c r="V31" s="21">
        <v>12</v>
      </c>
      <c r="W31" s="20">
        <v>2</v>
      </c>
      <c r="Y31" s="1">
        <f t="shared" si="0"/>
        <v>6</v>
      </c>
      <c r="Z31" s="1">
        <f t="shared" si="1"/>
        <v>12</v>
      </c>
      <c r="AA31" s="1">
        <f t="shared" si="2"/>
        <v>22</v>
      </c>
      <c r="AB31" s="1">
        <f t="shared" si="3"/>
        <v>30</v>
      </c>
      <c r="AC31" s="12">
        <f t="shared" si="4"/>
        <v>38</v>
      </c>
      <c r="AD31" s="1">
        <f t="shared" si="5"/>
        <v>42</v>
      </c>
      <c r="AE31" s="1">
        <f t="shared" si="6"/>
        <v>47</v>
      </c>
      <c r="AF31" s="1">
        <f t="shared" si="7"/>
        <v>53</v>
      </c>
      <c r="AG31" s="1">
        <f t="shared" si="8"/>
        <v>63</v>
      </c>
      <c r="AH31" s="11">
        <f t="shared" si="9"/>
        <v>75</v>
      </c>
      <c r="AJ31" s="1">
        <f t="shared" si="10"/>
        <v>0</v>
      </c>
      <c r="AK31" s="1">
        <f t="shared" si="11"/>
        <v>0</v>
      </c>
      <c r="AL31" s="1">
        <f t="shared" si="12"/>
        <v>1</v>
      </c>
      <c r="AM31" s="1">
        <f t="shared" si="13"/>
        <v>2</v>
      </c>
      <c r="AN31" s="12">
        <f t="shared" si="14"/>
        <v>2</v>
      </c>
      <c r="AO31" s="1">
        <f t="shared" si="15"/>
        <v>3</v>
      </c>
      <c r="AP31" s="1">
        <f t="shared" si="16"/>
        <v>4</v>
      </c>
      <c r="AQ31" s="1">
        <f t="shared" si="17"/>
        <v>5</v>
      </c>
      <c r="AR31" s="1">
        <f t="shared" si="18"/>
        <v>8</v>
      </c>
      <c r="AS31" s="11">
        <f t="shared" si="19"/>
        <v>10</v>
      </c>
      <c r="AU31" s="2">
        <f t="shared" si="20"/>
        <v>0</v>
      </c>
      <c r="AV31" s="2">
        <f t="shared" si="21"/>
        <v>0</v>
      </c>
      <c r="AW31" s="2">
        <f t="shared" si="22"/>
        <v>4.4999999999999998E-2</v>
      </c>
      <c r="AX31" s="2">
        <f t="shared" si="23"/>
        <v>6.7000000000000004E-2</v>
      </c>
      <c r="AY31" s="10">
        <f t="shared" si="24"/>
        <v>5.2999999999999999E-2</v>
      </c>
      <c r="AZ31" s="2">
        <f t="shared" si="25"/>
        <v>7.0999999999999994E-2</v>
      </c>
      <c r="BA31" s="2">
        <f t="shared" si="26"/>
        <v>8.5000000000000006E-2</v>
      </c>
      <c r="BB31" s="2">
        <f t="shared" si="27"/>
        <v>9.4E-2</v>
      </c>
      <c r="BC31" s="2">
        <f t="shared" si="28"/>
        <v>0.127</v>
      </c>
      <c r="BD31" s="9">
        <f t="shared" si="29"/>
        <v>0.13300000000000001</v>
      </c>
      <c r="BE31" s="19"/>
      <c r="BF31" s="8">
        <f t="shared" si="30"/>
        <v>6.8000000000000005E-2</v>
      </c>
      <c r="BG31" s="8">
        <f t="shared" si="31"/>
        <v>0.64139999999999997</v>
      </c>
      <c r="BH31" s="7"/>
      <c r="BI31" s="7">
        <f t="shared" si="32"/>
        <v>0</v>
      </c>
      <c r="BJ31" s="7">
        <f t="shared" si="33"/>
        <v>0</v>
      </c>
      <c r="BK31" s="7">
        <f t="shared" si="34"/>
        <v>0.36</v>
      </c>
      <c r="BL31" s="7">
        <f t="shared" si="35"/>
        <v>0.53600000000000003</v>
      </c>
      <c r="BM31" s="40">
        <f t="shared" si="36"/>
        <v>0.42399999999999999</v>
      </c>
      <c r="BN31" s="7">
        <f t="shared" si="37"/>
        <v>0.56799999999999995</v>
      </c>
      <c r="BO31" s="7">
        <f t="shared" si="38"/>
        <v>0.68</v>
      </c>
      <c r="BP31" s="7">
        <f t="shared" si="39"/>
        <v>0.752</v>
      </c>
      <c r="BQ31" s="7">
        <f t="shared" si="40"/>
        <v>1.016</v>
      </c>
      <c r="BR31" s="41">
        <f t="shared" si="41"/>
        <v>1.0640000000000001</v>
      </c>
      <c r="BS31" s="41">
        <f t="shared" si="42"/>
        <v>0.54</v>
      </c>
      <c r="BT31" s="41">
        <f t="shared" si="43"/>
        <v>0.81840000000000002</v>
      </c>
      <c r="BU31" s="7"/>
      <c r="BV31" s="7">
        <f t="shared" si="44"/>
        <v>-0.27839999999999998</v>
      </c>
      <c r="BW31" s="7">
        <f t="shared" si="45"/>
        <v>1.3584000000000001</v>
      </c>
      <c r="BX31" s="7"/>
      <c r="BY31" s="6">
        <f t="shared" si="46"/>
        <v>0</v>
      </c>
      <c r="BZ31" s="6">
        <f t="shared" si="47"/>
        <v>-4.4999999999999998E-2</v>
      </c>
      <c r="CA31" s="6">
        <f t="shared" si="48"/>
        <v>-2.2000000000000006E-2</v>
      </c>
      <c r="CB31" s="6">
        <f t="shared" si="49"/>
        <v>1.4000000000000005E-2</v>
      </c>
      <c r="CC31" s="6">
        <f t="shared" si="50"/>
        <v>-1.7999999999999995E-2</v>
      </c>
      <c r="CD31" s="6">
        <f t="shared" si="51"/>
        <v>-1.4000000000000012E-2</v>
      </c>
      <c r="CE31" s="6">
        <f t="shared" si="52"/>
        <v>-8.9999999999999941E-3</v>
      </c>
      <c r="CF31" s="6">
        <f t="shared" si="53"/>
        <v>-3.3000000000000002E-2</v>
      </c>
      <c r="CG31" s="6">
        <f t="shared" si="54"/>
        <v>-6.0000000000000053E-3</v>
      </c>
      <c r="CH31" s="5">
        <f t="shared" si="55"/>
        <v>-1.4800000000000001E-2</v>
      </c>
      <c r="CI31" s="5">
        <f t="shared" si="56"/>
        <v>0.95350000000000001</v>
      </c>
      <c r="CJ31" s="4"/>
      <c r="CK31" s="3">
        <f t="shared" si="57"/>
        <v>-5.2999999999999999E-2</v>
      </c>
      <c r="CL31" s="2">
        <f t="shared" si="58"/>
        <v>-8.0000000000000016E-2</v>
      </c>
      <c r="CM31" s="3">
        <f t="shared" si="59"/>
        <v>-1.5000000000000006E-2</v>
      </c>
      <c r="CN31" s="2">
        <f t="shared" si="60"/>
        <v>6.5000000000000002E-2</v>
      </c>
      <c r="CO31" s="2">
        <f t="shared" si="61"/>
        <v>-8.0000000000000016E-2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4008</v>
      </c>
      <c r="B32" s="24">
        <v>1</v>
      </c>
      <c r="C32" s="24">
        <v>0</v>
      </c>
      <c r="D32" s="23">
        <v>1</v>
      </c>
      <c r="E32" s="22">
        <v>0</v>
      </c>
      <c r="F32" s="21">
        <v>0</v>
      </c>
      <c r="G32" s="22">
        <v>0</v>
      </c>
      <c r="H32" s="21">
        <v>2</v>
      </c>
      <c r="I32" s="22">
        <v>1</v>
      </c>
      <c r="J32" s="21">
        <v>2</v>
      </c>
      <c r="K32" s="22">
        <v>0</v>
      </c>
      <c r="L32" s="21">
        <v>2</v>
      </c>
      <c r="M32" s="22">
        <v>0</v>
      </c>
      <c r="N32" s="21">
        <v>0</v>
      </c>
      <c r="O32" s="22">
        <v>0</v>
      </c>
      <c r="P32" s="21">
        <v>1</v>
      </c>
      <c r="Q32" s="22">
        <v>0</v>
      </c>
      <c r="R32" s="21">
        <v>2</v>
      </c>
      <c r="S32" s="22">
        <v>0</v>
      </c>
      <c r="T32" s="21">
        <v>4</v>
      </c>
      <c r="U32" s="22">
        <v>0</v>
      </c>
      <c r="V32" s="21">
        <v>1</v>
      </c>
      <c r="W32" s="20">
        <v>0</v>
      </c>
      <c r="Y32" s="1">
        <f t="shared" si="0"/>
        <v>1</v>
      </c>
      <c r="Z32" s="1">
        <f t="shared" si="1"/>
        <v>1</v>
      </c>
      <c r="AA32" s="1">
        <f t="shared" si="2"/>
        <v>3</v>
      </c>
      <c r="AB32" s="1">
        <f t="shared" si="3"/>
        <v>5</v>
      </c>
      <c r="AC32" s="12">
        <f t="shared" si="4"/>
        <v>7</v>
      </c>
      <c r="AD32" s="1">
        <f t="shared" si="5"/>
        <v>7</v>
      </c>
      <c r="AE32" s="1">
        <f t="shared" si="6"/>
        <v>8</v>
      </c>
      <c r="AF32" s="1">
        <f t="shared" si="7"/>
        <v>10</v>
      </c>
      <c r="AG32" s="1">
        <f t="shared" si="8"/>
        <v>14</v>
      </c>
      <c r="AH32" s="11">
        <f t="shared" si="9"/>
        <v>15</v>
      </c>
      <c r="AJ32" s="1">
        <f t="shared" si="10"/>
        <v>0</v>
      </c>
      <c r="AK32" s="1">
        <f t="shared" si="11"/>
        <v>0</v>
      </c>
      <c r="AL32" s="1">
        <f t="shared" si="12"/>
        <v>1</v>
      </c>
      <c r="AM32" s="1">
        <f t="shared" si="13"/>
        <v>1</v>
      </c>
      <c r="AN32" s="12">
        <f t="shared" si="14"/>
        <v>1</v>
      </c>
      <c r="AO32" s="1">
        <f t="shared" si="15"/>
        <v>1</v>
      </c>
      <c r="AP32" s="1">
        <f t="shared" si="16"/>
        <v>1</v>
      </c>
      <c r="AQ32" s="1">
        <f t="shared" si="17"/>
        <v>1</v>
      </c>
      <c r="AR32" s="1">
        <f t="shared" si="18"/>
        <v>1</v>
      </c>
      <c r="AS32" s="11">
        <f t="shared" si="19"/>
        <v>1</v>
      </c>
      <c r="AU32" s="2">
        <f t="shared" si="20"/>
        <v>0</v>
      </c>
      <c r="AV32" s="2">
        <f t="shared" si="21"/>
        <v>0</v>
      </c>
      <c r="AW32" s="2">
        <f t="shared" si="22"/>
        <v>0.33300000000000002</v>
      </c>
      <c r="AX32" s="2">
        <f t="shared" si="23"/>
        <v>0.2</v>
      </c>
      <c r="AY32" s="10">
        <f t="shared" si="24"/>
        <v>0.14299999999999999</v>
      </c>
      <c r="AZ32" s="2">
        <f t="shared" si="25"/>
        <v>0.14299999999999999</v>
      </c>
      <c r="BA32" s="2">
        <f t="shared" si="26"/>
        <v>0.125</v>
      </c>
      <c r="BB32" s="2">
        <f t="shared" si="27"/>
        <v>0.1</v>
      </c>
      <c r="BC32" s="2">
        <f t="shared" si="28"/>
        <v>7.0999999999999994E-2</v>
      </c>
      <c r="BD32" s="9">
        <f t="shared" si="29"/>
        <v>6.7000000000000004E-2</v>
      </c>
      <c r="BE32" s="19"/>
      <c r="BF32" s="8">
        <f t="shared" si="30"/>
        <v>0.11799999999999999</v>
      </c>
      <c r="BG32" s="8">
        <f t="shared" si="31"/>
        <v>0.63580000000000003</v>
      </c>
      <c r="BH32" s="7"/>
      <c r="BI32" s="7">
        <f t="shared" si="32"/>
        <v>0</v>
      </c>
      <c r="BJ32" s="7">
        <f t="shared" si="33"/>
        <v>0</v>
      </c>
      <c r="BK32" s="7">
        <f t="shared" si="34"/>
        <v>0.33300000000000002</v>
      </c>
      <c r="BL32" s="7">
        <f t="shared" si="35"/>
        <v>0.2</v>
      </c>
      <c r="BM32" s="40">
        <f t="shared" si="36"/>
        <v>0.14299999999999999</v>
      </c>
      <c r="BN32" s="7">
        <f t="shared" si="37"/>
        <v>0.14299999999999999</v>
      </c>
      <c r="BO32" s="7">
        <f t="shared" si="38"/>
        <v>0.125</v>
      </c>
      <c r="BP32" s="7">
        <f t="shared" si="39"/>
        <v>0.1</v>
      </c>
      <c r="BQ32" s="7">
        <f t="shared" si="40"/>
        <v>7.0999999999999994E-2</v>
      </c>
      <c r="BR32" s="41">
        <f t="shared" si="41"/>
        <v>6.7000000000000004E-2</v>
      </c>
      <c r="BS32" s="41">
        <f t="shared" si="42"/>
        <v>0.1182</v>
      </c>
      <c r="BT32" s="41">
        <f t="shared" si="43"/>
        <v>0.87390000000000001</v>
      </c>
      <c r="BU32" s="7"/>
      <c r="BV32" s="7">
        <f t="shared" si="44"/>
        <v>-0.75570000000000004</v>
      </c>
      <c r="BW32" s="7">
        <f t="shared" si="45"/>
        <v>0.99209999999999998</v>
      </c>
      <c r="BX32" s="7"/>
      <c r="BY32" s="6">
        <f t="shared" si="46"/>
        <v>0</v>
      </c>
      <c r="BZ32" s="6">
        <f t="shared" si="47"/>
        <v>-0.33300000000000002</v>
      </c>
      <c r="CA32" s="6">
        <f t="shared" si="48"/>
        <v>0.13300000000000001</v>
      </c>
      <c r="CB32" s="6">
        <f t="shared" si="49"/>
        <v>5.7000000000000023E-2</v>
      </c>
      <c r="CC32" s="6">
        <f t="shared" si="50"/>
        <v>0</v>
      </c>
      <c r="CD32" s="6">
        <f t="shared" si="51"/>
        <v>1.7999999999999988E-2</v>
      </c>
      <c r="CE32" s="6">
        <f t="shared" si="52"/>
        <v>2.4999999999999994E-2</v>
      </c>
      <c r="CF32" s="6">
        <f t="shared" si="53"/>
        <v>2.9000000000000012E-2</v>
      </c>
      <c r="CG32" s="6">
        <f t="shared" si="54"/>
        <v>3.9999999999999897E-3</v>
      </c>
      <c r="CH32" s="5">
        <f t="shared" si="55"/>
        <v>-7.4000000000000003E-3</v>
      </c>
      <c r="CI32" s="5">
        <f t="shared" si="56"/>
        <v>0.95879999999999999</v>
      </c>
      <c r="CJ32" s="4"/>
      <c r="CK32" s="3">
        <f t="shared" si="57"/>
        <v>-0.14299999999999999</v>
      </c>
      <c r="CL32" s="2">
        <f t="shared" si="58"/>
        <v>7.5999999999999984E-2</v>
      </c>
      <c r="CM32" s="3">
        <f t="shared" si="59"/>
        <v>2.4999999999999994E-2</v>
      </c>
      <c r="CN32" s="2">
        <f t="shared" si="60"/>
        <v>-5.099999999999999E-2</v>
      </c>
      <c r="CO32" s="2">
        <f t="shared" si="61"/>
        <v>7.5999999999999984E-2</v>
      </c>
      <c r="CP32" s="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4007</v>
      </c>
      <c r="B33" s="24">
        <v>4</v>
      </c>
      <c r="C33" s="24">
        <v>2</v>
      </c>
      <c r="D33" s="23">
        <v>1</v>
      </c>
      <c r="E33" s="22">
        <v>0</v>
      </c>
      <c r="F33" s="21">
        <v>2</v>
      </c>
      <c r="G33" s="22">
        <v>1</v>
      </c>
      <c r="H33" s="21">
        <v>4</v>
      </c>
      <c r="I33" s="22">
        <v>1</v>
      </c>
      <c r="J33" s="21">
        <v>3</v>
      </c>
      <c r="K33" s="22">
        <v>0</v>
      </c>
      <c r="L33" s="21">
        <v>1</v>
      </c>
      <c r="M33" s="22">
        <v>0</v>
      </c>
      <c r="N33" s="21">
        <v>4</v>
      </c>
      <c r="O33" s="22">
        <v>0</v>
      </c>
      <c r="P33" s="21">
        <v>1</v>
      </c>
      <c r="Q33" s="22">
        <v>0</v>
      </c>
      <c r="R33" s="21">
        <v>4</v>
      </c>
      <c r="S33" s="22">
        <v>1</v>
      </c>
      <c r="T33" s="21">
        <v>2</v>
      </c>
      <c r="U33" s="22">
        <v>0</v>
      </c>
      <c r="V33" s="21">
        <v>0</v>
      </c>
      <c r="W33" s="20">
        <v>0</v>
      </c>
      <c r="Y33" s="1">
        <f t="shared" si="0"/>
        <v>1</v>
      </c>
      <c r="Z33" s="1">
        <f t="shared" si="1"/>
        <v>3</v>
      </c>
      <c r="AA33" s="1">
        <f t="shared" si="2"/>
        <v>7</v>
      </c>
      <c r="AB33" s="1">
        <f t="shared" si="3"/>
        <v>10</v>
      </c>
      <c r="AC33" s="12">
        <f t="shared" si="4"/>
        <v>11</v>
      </c>
      <c r="AD33" s="1">
        <f t="shared" si="5"/>
        <v>15</v>
      </c>
      <c r="AE33" s="1">
        <f t="shared" si="6"/>
        <v>16</v>
      </c>
      <c r="AF33" s="1">
        <f t="shared" si="7"/>
        <v>20</v>
      </c>
      <c r="AG33" s="1">
        <f t="shared" si="8"/>
        <v>22</v>
      </c>
      <c r="AH33" s="11">
        <f t="shared" si="9"/>
        <v>22</v>
      </c>
      <c r="AJ33" s="1">
        <f t="shared" si="10"/>
        <v>0</v>
      </c>
      <c r="AK33" s="1">
        <f t="shared" si="11"/>
        <v>1</v>
      </c>
      <c r="AL33" s="1">
        <f t="shared" si="12"/>
        <v>2</v>
      </c>
      <c r="AM33" s="1">
        <f t="shared" si="13"/>
        <v>2</v>
      </c>
      <c r="AN33" s="12">
        <f t="shared" si="14"/>
        <v>2</v>
      </c>
      <c r="AO33" s="1">
        <f t="shared" si="15"/>
        <v>2</v>
      </c>
      <c r="AP33" s="1">
        <f t="shared" si="16"/>
        <v>2</v>
      </c>
      <c r="AQ33" s="1">
        <f t="shared" si="17"/>
        <v>3</v>
      </c>
      <c r="AR33" s="1">
        <f t="shared" si="18"/>
        <v>3</v>
      </c>
      <c r="AS33" s="11">
        <f t="shared" si="19"/>
        <v>3</v>
      </c>
      <c r="AU33" s="2">
        <f t="shared" si="20"/>
        <v>0</v>
      </c>
      <c r="AV33" s="2">
        <f t="shared" si="21"/>
        <v>0.33300000000000002</v>
      </c>
      <c r="AW33" s="2">
        <f t="shared" si="22"/>
        <v>0.28599999999999998</v>
      </c>
      <c r="AX33" s="2">
        <f t="shared" si="23"/>
        <v>0.2</v>
      </c>
      <c r="AY33" s="10">
        <f t="shared" si="24"/>
        <v>0.182</v>
      </c>
      <c r="AZ33" s="2">
        <f t="shared" si="25"/>
        <v>0.13300000000000001</v>
      </c>
      <c r="BA33" s="2">
        <f t="shared" si="26"/>
        <v>0.125</v>
      </c>
      <c r="BB33" s="2">
        <f t="shared" si="27"/>
        <v>0.15</v>
      </c>
      <c r="BC33" s="2">
        <f t="shared" si="28"/>
        <v>0.13600000000000001</v>
      </c>
      <c r="BD33" s="9">
        <f t="shared" si="29"/>
        <v>0.13600000000000001</v>
      </c>
      <c r="BE33" s="19"/>
      <c r="BF33" s="8">
        <f t="shared" si="30"/>
        <v>0.16800000000000001</v>
      </c>
      <c r="BG33" s="8">
        <f t="shared" si="31"/>
        <v>0.62409999999999999</v>
      </c>
      <c r="BH33" s="7"/>
      <c r="BI33" s="7">
        <f t="shared" si="32"/>
        <v>0</v>
      </c>
      <c r="BJ33" s="7">
        <f t="shared" si="33"/>
        <v>1.3320000000000001</v>
      </c>
      <c r="BK33" s="7">
        <f t="shared" si="34"/>
        <v>1.1439999999999999</v>
      </c>
      <c r="BL33" s="7">
        <f t="shared" si="35"/>
        <v>0.8</v>
      </c>
      <c r="BM33" s="40">
        <f t="shared" si="36"/>
        <v>0.72799999999999998</v>
      </c>
      <c r="BN33" s="7">
        <f t="shared" si="37"/>
        <v>0.53200000000000003</v>
      </c>
      <c r="BO33" s="7">
        <f t="shared" si="38"/>
        <v>0.5</v>
      </c>
      <c r="BP33" s="7">
        <f t="shared" si="39"/>
        <v>0.6</v>
      </c>
      <c r="BQ33" s="7">
        <f t="shared" si="40"/>
        <v>0.54400000000000004</v>
      </c>
      <c r="BR33" s="41">
        <f t="shared" si="41"/>
        <v>0.54400000000000004</v>
      </c>
      <c r="BS33" s="41">
        <f t="shared" si="42"/>
        <v>0.6724</v>
      </c>
      <c r="BT33" s="41">
        <f t="shared" si="43"/>
        <v>0.78369999999999995</v>
      </c>
      <c r="BU33" s="7"/>
      <c r="BV33" s="7">
        <f t="shared" si="44"/>
        <v>-0.11129999999999995</v>
      </c>
      <c r="BW33" s="7">
        <f t="shared" si="45"/>
        <v>1.4560999999999999</v>
      </c>
      <c r="BX33" s="7"/>
      <c r="BY33" s="6">
        <f t="shared" si="46"/>
        <v>-0.33300000000000002</v>
      </c>
      <c r="BZ33" s="6">
        <f t="shared" si="47"/>
        <v>4.7000000000000042E-2</v>
      </c>
      <c r="CA33" s="6">
        <f t="shared" si="48"/>
        <v>8.5999999999999965E-2</v>
      </c>
      <c r="CB33" s="6">
        <f t="shared" si="49"/>
        <v>1.8000000000000016E-2</v>
      </c>
      <c r="CC33" s="6">
        <f t="shared" si="50"/>
        <v>4.8999999999999988E-2</v>
      </c>
      <c r="CD33" s="6">
        <f t="shared" si="51"/>
        <v>8.0000000000000071E-3</v>
      </c>
      <c r="CE33" s="6">
        <f t="shared" si="52"/>
        <v>-2.4999999999999994E-2</v>
      </c>
      <c r="CF33" s="6">
        <f t="shared" si="53"/>
        <v>1.3999999999999985E-2</v>
      </c>
      <c r="CG33" s="6">
        <f t="shared" si="54"/>
        <v>0</v>
      </c>
      <c r="CH33" s="5">
        <f t="shared" si="55"/>
        <v>-1.5100000000000001E-2</v>
      </c>
      <c r="CI33" s="5">
        <f t="shared" si="56"/>
        <v>0.96050000000000002</v>
      </c>
      <c r="CJ33" s="4"/>
      <c r="CK33" s="3">
        <f t="shared" si="57"/>
        <v>-0.182</v>
      </c>
      <c r="CL33" s="2">
        <f t="shared" si="58"/>
        <v>4.5999999999999985E-2</v>
      </c>
      <c r="CM33" s="3">
        <f t="shared" si="59"/>
        <v>1.3999999999999985E-2</v>
      </c>
      <c r="CN33" s="2">
        <f t="shared" si="60"/>
        <v>-3.2000000000000001E-2</v>
      </c>
      <c r="CO33" s="2">
        <f t="shared" si="61"/>
        <v>4.5999999999999985E-2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4006</v>
      </c>
      <c r="B34" s="24">
        <v>2</v>
      </c>
      <c r="C34" s="24">
        <v>0</v>
      </c>
      <c r="D34" s="23">
        <v>4</v>
      </c>
      <c r="E34" s="22">
        <v>0</v>
      </c>
      <c r="F34" s="21">
        <v>3</v>
      </c>
      <c r="G34" s="22">
        <v>0</v>
      </c>
      <c r="H34" s="21">
        <v>3</v>
      </c>
      <c r="I34" s="22">
        <v>0</v>
      </c>
      <c r="J34" s="21">
        <v>7</v>
      </c>
      <c r="K34" s="22">
        <v>0</v>
      </c>
      <c r="L34" s="21">
        <v>2</v>
      </c>
      <c r="M34" s="22">
        <v>0</v>
      </c>
      <c r="N34" s="21">
        <v>6</v>
      </c>
      <c r="O34" s="22">
        <v>1</v>
      </c>
      <c r="P34" s="21">
        <v>5</v>
      </c>
      <c r="Q34" s="22">
        <v>1</v>
      </c>
      <c r="R34" s="21">
        <v>3</v>
      </c>
      <c r="S34" s="22">
        <v>0</v>
      </c>
      <c r="T34" s="21">
        <v>1</v>
      </c>
      <c r="U34" s="22">
        <v>0</v>
      </c>
      <c r="V34" s="21">
        <v>0</v>
      </c>
      <c r="W34" s="20">
        <v>0</v>
      </c>
      <c r="Y34" s="1">
        <f t="shared" ref="Y34:Y65" si="62">SUM(D34)</f>
        <v>4</v>
      </c>
      <c r="Z34" s="1">
        <f t="shared" ref="Z34:Z65" si="63">SUM(D34,F34)</f>
        <v>7</v>
      </c>
      <c r="AA34" s="1">
        <f t="shared" ref="AA34:AA65" si="64">SUM(D34,F34,H34)</f>
        <v>10</v>
      </c>
      <c r="AB34" s="1">
        <f t="shared" ref="AB34:AB65" si="65">SUM(D34,F34,H34,J34)</f>
        <v>17</v>
      </c>
      <c r="AC34" s="12">
        <f t="shared" ref="AC34:AC65" si="66">SUM(D34,F34,H34,J34,L34)</f>
        <v>19</v>
      </c>
      <c r="AD34" s="1">
        <f t="shared" ref="AD34:AD65" si="67">SUM(D34,F34,H34,J34,L34,N34)</f>
        <v>25</v>
      </c>
      <c r="AE34" s="1">
        <f t="shared" ref="AE34:AE65" si="68">SUM(D34,F34,H34,J34,L34,N34,P34)</f>
        <v>30</v>
      </c>
      <c r="AF34" s="1">
        <f t="shared" ref="AF34:AF65" si="69">SUM(D34,F34,H34,J34,L34,N34,P34,R34)</f>
        <v>33</v>
      </c>
      <c r="AG34" s="1">
        <f t="shared" ref="AG34:AG65" si="70">SUM(D34,F34,H34,J34,L34,N34,P34,R34,T34)</f>
        <v>34</v>
      </c>
      <c r="AH34" s="11">
        <f t="shared" ref="AH34:AH65" si="71">SUM(D34,F34,H34,J34,L34,N34,P34,R34,T34,V34)</f>
        <v>34</v>
      </c>
      <c r="AJ34" s="1">
        <f t="shared" ref="AJ34:AJ65" si="72">SUM(E34)</f>
        <v>0</v>
      </c>
      <c r="AK34" s="1">
        <f t="shared" ref="AK34:AK65" si="73">SUM(E34,G34)</f>
        <v>0</v>
      </c>
      <c r="AL34" s="1">
        <f t="shared" ref="AL34:AL65" si="74">SUM(E34,G34,I34)</f>
        <v>0</v>
      </c>
      <c r="AM34" s="1">
        <f t="shared" ref="AM34:AM65" si="75">SUM(E34,G34,I34,K34)</f>
        <v>0</v>
      </c>
      <c r="AN34" s="12">
        <f t="shared" ref="AN34:AN65" si="76">SUM(E34,G34,I34,K34,M34)</f>
        <v>0</v>
      </c>
      <c r="AO34" s="1">
        <f t="shared" ref="AO34:AO65" si="77">SUM(E34,G34,I34,K34,M34,O34)</f>
        <v>1</v>
      </c>
      <c r="AP34" s="1">
        <f t="shared" ref="AP34:AP65" si="78">SUM(E34,G34,I34,K34,M34,O34,Q34)</f>
        <v>2</v>
      </c>
      <c r="AQ34" s="1">
        <f t="shared" ref="AQ34:AQ65" si="79">SUM(E34,G34,I34,K34,M34,O34,Q34,S34)</f>
        <v>2</v>
      </c>
      <c r="AR34" s="1">
        <f t="shared" ref="AR34:AR65" si="80">SUM(E34,G34,I34,K34,M34,O34,Q34,S34,U34)</f>
        <v>2</v>
      </c>
      <c r="AS34" s="11">
        <f t="shared" ref="AS34:AS65" si="81">SUM(E34,G34,I34,K34,M34,O34,Q34,S34,U34,W34)</f>
        <v>2</v>
      </c>
      <c r="AU34" s="2">
        <f t="shared" ref="AU34:AU65" si="82">IF(Y34,ROUND(AJ34/Y34,3),-0.0000001)</f>
        <v>0</v>
      </c>
      <c r="AV34" s="2">
        <f t="shared" ref="AV34:AV65" si="83">IF(Z34,ROUND(AK34/Z34,3),-0.0000001)</f>
        <v>0</v>
      </c>
      <c r="AW34" s="2">
        <f t="shared" ref="AW34:AW65" si="84">IF(AA34,ROUND(AL34/AA34,3),-0.0000001)</f>
        <v>0</v>
      </c>
      <c r="AX34" s="2">
        <f t="shared" ref="AX34:AX65" si="85">IF(AB34,ROUND(AM34/AB34,3),-0.0000001)</f>
        <v>0</v>
      </c>
      <c r="AY34" s="10">
        <f t="shared" ref="AY34:AY65" si="86">IF(AC34,ROUND(AN34/AC34,3),-0.0000001)</f>
        <v>0</v>
      </c>
      <c r="AZ34" s="2">
        <f t="shared" ref="AZ34:AZ65" si="87">IF(AD34,ROUND(AO34/AD34,3),-0.0000001)</f>
        <v>0.04</v>
      </c>
      <c r="BA34" s="2">
        <f t="shared" ref="BA34:BA65" si="88">IF(AE34,ROUND(AP34/AE34,3),-0.0000001)</f>
        <v>6.7000000000000004E-2</v>
      </c>
      <c r="BB34" s="2">
        <f t="shared" ref="BB34:BB65" si="89">IF(AF34,ROUND(AQ34/AF34,3),-0.0000001)</f>
        <v>6.0999999999999999E-2</v>
      </c>
      <c r="BC34" s="2">
        <f t="shared" ref="BC34:BC65" si="90">IF(AG34,ROUND(AR34/AG34,3),-0.0000001)</f>
        <v>5.8999999999999997E-2</v>
      </c>
      <c r="BD34" s="9">
        <f t="shared" ref="BD34:BD65" si="91">IF(AH34,ROUND(AS34/AH34,3),-0.0000001)</f>
        <v>5.8999999999999997E-2</v>
      </c>
      <c r="BE34" s="19"/>
      <c r="BF34" s="8">
        <f t="shared" ref="BF34:BF65" si="92">ROUND(AVERAGE(AU34:BD34,AU34:BD34),3)</f>
        <v>2.9000000000000001E-2</v>
      </c>
      <c r="BG34" s="8">
        <f t="shared" ref="BG34:BG65" si="93">ROUND(STDEV(AU34:BD34,AU34:BD34,3),4)</f>
        <v>0.64910000000000001</v>
      </c>
      <c r="BH34" s="7"/>
      <c r="BI34" s="7">
        <f t="shared" ref="BI34:BI65" si="94">B34*AU34</f>
        <v>0</v>
      </c>
      <c r="BJ34" s="7">
        <f t="shared" ref="BJ34:BJ65" si="95">B34*AV34</f>
        <v>0</v>
      </c>
      <c r="BK34" s="7">
        <f t="shared" ref="BK34:BK65" si="96">B34*AW34</f>
        <v>0</v>
      </c>
      <c r="BL34" s="7">
        <f t="shared" ref="BL34:BL65" si="97">B34*AX34</f>
        <v>0</v>
      </c>
      <c r="BM34" s="40">
        <f t="shared" ref="BM34:BM65" si="98">B34*AY34</f>
        <v>0</v>
      </c>
      <c r="BN34" s="7">
        <f t="shared" ref="BN34:BN65" si="99">B34*AZ34</f>
        <v>0.08</v>
      </c>
      <c r="BO34" s="7">
        <f t="shared" ref="BO34:BO65" si="100">B34*BA34</f>
        <v>0.13400000000000001</v>
      </c>
      <c r="BP34" s="7">
        <f t="shared" ref="BP34:BP65" si="101">B34*BB34</f>
        <v>0.122</v>
      </c>
      <c r="BQ34" s="7">
        <f t="shared" ref="BQ34:BQ65" si="102">B34*BC34</f>
        <v>0.11799999999999999</v>
      </c>
      <c r="BR34" s="41">
        <f t="shared" ref="BR34:BR65" si="103">B34*BD34</f>
        <v>0.11799999999999999</v>
      </c>
      <c r="BS34" s="41">
        <f t="shared" ref="BS34:BS65" si="104">ROUND(AVERAGE(BI34:BR34),4)</f>
        <v>5.7200000000000001E-2</v>
      </c>
      <c r="BT34" s="41">
        <f t="shared" ref="BT34:BT65" si="105">ROUND(STDEV(BI34:BR34,3),4)</f>
        <v>0.88919999999999999</v>
      </c>
      <c r="BU34" s="7"/>
      <c r="BV34" s="7">
        <f t="shared" ref="BV34:BV65" si="106">BS34-BT34</f>
        <v>-0.83199999999999996</v>
      </c>
      <c r="BW34" s="7">
        <f t="shared" ref="BW34:BW65" si="107">BS34+BT34</f>
        <v>0.94640000000000002</v>
      </c>
      <c r="BX34" s="7"/>
      <c r="BY34" s="6">
        <f t="shared" ref="BY34:BY65" si="108">AU34-AV34</f>
        <v>0</v>
      </c>
      <c r="BZ34" s="6">
        <f t="shared" ref="BZ34:BZ65" si="109">AV34-AW34</f>
        <v>0</v>
      </c>
      <c r="CA34" s="6">
        <f t="shared" ref="CA34:CA65" si="110">AW34-AX34</f>
        <v>0</v>
      </c>
      <c r="CB34" s="6">
        <f t="shared" ref="CB34:CB65" si="111">AX34-AY34</f>
        <v>0</v>
      </c>
      <c r="CC34" s="6">
        <f t="shared" ref="CC34:CC65" si="112">AY34-AZ34</f>
        <v>-0.04</v>
      </c>
      <c r="CD34" s="6">
        <f t="shared" ref="CD34:CD65" si="113">AZ34-BA34</f>
        <v>-2.7000000000000003E-2</v>
      </c>
      <c r="CE34" s="6">
        <f t="shared" ref="CE34:CE65" si="114">BA34-BB34</f>
        <v>6.0000000000000053E-3</v>
      </c>
      <c r="CF34" s="6">
        <f t="shared" ref="CF34:CF65" si="115">BB34-BC34</f>
        <v>2.0000000000000018E-3</v>
      </c>
      <c r="CG34" s="6">
        <f t="shared" ref="CG34:CG65" si="116">BC34-BD34</f>
        <v>0</v>
      </c>
      <c r="CH34" s="5">
        <f t="shared" ref="CH34:CH65" si="117">ROUND(AVERAGE(BY34:CG34),4)</f>
        <v>-6.6E-3</v>
      </c>
      <c r="CI34" s="5">
        <f t="shared" ref="CI34:CI65" si="118">ROUND(STDEV(BY34:CG34,3),4)</f>
        <v>0.95089999999999997</v>
      </c>
      <c r="CJ34" s="4"/>
      <c r="CK34" s="3">
        <f t="shared" ref="CK34:CK65" si="119">AU34-AY34</f>
        <v>0</v>
      </c>
      <c r="CL34" s="2">
        <f t="shared" ref="CL34:CL65" si="120">AY34-BD34</f>
        <v>-5.8999999999999997E-2</v>
      </c>
      <c r="CM34" s="3">
        <f t="shared" ref="CM34:CM65" si="121">AY34-BF34</f>
        <v>-2.9000000000000001E-2</v>
      </c>
      <c r="CN34" s="2">
        <f t="shared" ref="CN34:CN65" si="122">BD34-BF34</f>
        <v>2.9999999999999995E-2</v>
      </c>
      <c r="CO34" s="2">
        <f t="shared" ref="CO34:CO65" si="123">CM34-CN34</f>
        <v>-5.8999999999999997E-2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4005</v>
      </c>
      <c r="B35" s="24">
        <v>4</v>
      </c>
      <c r="C35" s="24">
        <v>0</v>
      </c>
      <c r="D35" s="23">
        <v>6</v>
      </c>
      <c r="E35" s="22">
        <v>1</v>
      </c>
      <c r="F35" s="21">
        <v>7</v>
      </c>
      <c r="G35" s="22">
        <v>0</v>
      </c>
      <c r="H35" s="21">
        <v>3</v>
      </c>
      <c r="I35" s="22">
        <v>0</v>
      </c>
      <c r="J35" s="21">
        <v>7</v>
      </c>
      <c r="K35" s="22">
        <v>0</v>
      </c>
      <c r="L35" s="21">
        <v>3</v>
      </c>
      <c r="M35" s="22">
        <v>0</v>
      </c>
      <c r="N35" s="21">
        <v>5</v>
      </c>
      <c r="O35" s="22">
        <v>0</v>
      </c>
      <c r="P35" s="21">
        <v>8</v>
      </c>
      <c r="Q35" s="22">
        <v>0</v>
      </c>
      <c r="R35" s="21">
        <v>3</v>
      </c>
      <c r="S35" s="22">
        <v>0</v>
      </c>
      <c r="T35" s="21">
        <v>3</v>
      </c>
      <c r="U35" s="22">
        <v>0</v>
      </c>
      <c r="V35" s="21">
        <v>5</v>
      </c>
      <c r="W35" s="20">
        <v>0</v>
      </c>
      <c r="Y35" s="1">
        <f t="shared" si="62"/>
        <v>6</v>
      </c>
      <c r="Z35" s="1">
        <f t="shared" si="63"/>
        <v>13</v>
      </c>
      <c r="AA35" s="1">
        <f t="shared" si="64"/>
        <v>16</v>
      </c>
      <c r="AB35" s="1">
        <f t="shared" si="65"/>
        <v>23</v>
      </c>
      <c r="AC35" s="12">
        <f t="shared" si="66"/>
        <v>26</v>
      </c>
      <c r="AD35" s="1">
        <f t="shared" si="67"/>
        <v>31</v>
      </c>
      <c r="AE35" s="1">
        <f t="shared" si="68"/>
        <v>39</v>
      </c>
      <c r="AF35" s="1">
        <f t="shared" si="69"/>
        <v>42</v>
      </c>
      <c r="AG35" s="1">
        <f t="shared" si="70"/>
        <v>45</v>
      </c>
      <c r="AH35" s="11">
        <f t="shared" si="71"/>
        <v>50</v>
      </c>
      <c r="AJ35" s="1">
        <f t="shared" si="72"/>
        <v>1</v>
      </c>
      <c r="AK35" s="1">
        <f t="shared" si="73"/>
        <v>1</v>
      </c>
      <c r="AL35" s="1">
        <f t="shared" si="74"/>
        <v>1</v>
      </c>
      <c r="AM35" s="1">
        <f t="shared" si="75"/>
        <v>1</v>
      </c>
      <c r="AN35" s="12">
        <f t="shared" si="76"/>
        <v>1</v>
      </c>
      <c r="AO35" s="1">
        <f t="shared" si="77"/>
        <v>1</v>
      </c>
      <c r="AP35" s="1">
        <f t="shared" si="78"/>
        <v>1</v>
      </c>
      <c r="AQ35" s="1">
        <f t="shared" si="79"/>
        <v>1</v>
      </c>
      <c r="AR35" s="1">
        <f t="shared" si="80"/>
        <v>1</v>
      </c>
      <c r="AS35" s="11">
        <f t="shared" si="81"/>
        <v>1</v>
      </c>
      <c r="AU35" s="2">
        <f t="shared" si="82"/>
        <v>0.16700000000000001</v>
      </c>
      <c r="AV35" s="2">
        <f t="shared" si="83"/>
        <v>7.6999999999999999E-2</v>
      </c>
      <c r="AW35" s="2">
        <f t="shared" si="84"/>
        <v>6.3E-2</v>
      </c>
      <c r="AX35" s="2">
        <f t="shared" si="85"/>
        <v>4.2999999999999997E-2</v>
      </c>
      <c r="AY35" s="10">
        <f t="shared" si="86"/>
        <v>3.7999999999999999E-2</v>
      </c>
      <c r="AZ35" s="2">
        <f t="shared" si="87"/>
        <v>3.2000000000000001E-2</v>
      </c>
      <c r="BA35" s="2">
        <f t="shared" si="88"/>
        <v>2.5999999999999999E-2</v>
      </c>
      <c r="BB35" s="2">
        <f t="shared" si="89"/>
        <v>2.4E-2</v>
      </c>
      <c r="BC35" s="2">
        <f t="shared" si="90"/>
        <v>2.1999999999999999E-2</v>
      </c>
      <c r="BD35" s="9">
        <f t="shared" si="91"/>
        <v>0.02</v>
      </c>
      <c r="BE35" s="19"/>
      <c r="BF35" s="8">
        <f t="shared" si="92"/>
        <v>5.0999999999999997E-2</v>
      </c>
      <c r="BG35" s="8">
        <f t="shared" si="93"/>
        <v>0.64490000000000003</v>
      </c>
      <c r="BH35" s="7"/>
      <c r="BI35" s="7">
        <f t="shared" si="94"/>
        <v>0.66800000000000004</v>
      </c>
      <c r="BJ35" s="7">
        <f t="shared" si="95"/>
        <v>0.308</v>
      </c>
      <c r="BK35" s="7">
        <f t="shared" si="96"/>
        <v>0.252</v>
      </c>
      <c r="BL35" s="7">
        <f t="shared" si="97"/>
        <v>0.17199999999999999</v>
      </c>
      <c r="BM35" s="40">
        <f t="shared" si="98"/>
        <v>0.152</v>
      </c>
      <c r="BN35" s="7">
        <f t="shared" si="99"/>
        <v>0.128</v>
      </c>
      <c r="BO35" s="7">
        <f t="shared" si="100"/>
        <v>0.104</v>
      </c>
      <c r="BP35" s="7">
        <f t="shared" si="101"/>
        <v>9.6000000000000002E-2</v>
      </c>
      <c r="BQ35" s="7">
        <f t="shared" si="102"/>
        <v>8.7999999999999995E-2</v>
      </c>
      <c r="BR35" s="41">
        <f t="shared" si="103"/>
        <v>0.08</v>
      </c>
      <c r="BS35" s="41">
        <f t="shared" si="104"/>
        <v>0.20480000000000001</v>
      </c>
      <c r="BT35" s="41">
        <f t="shared" si="105"/>
        <v>0.85970000000000002</v>
      </c>
      <c r="BU35" s="7"/>
      <c r="BV35" s="7">
        <f t="shared" si="106"/>
        <v>-0.65490000000000004</v>
      </c>
      <c r="BW35" s="7">
        <f t="shared" si="107"/>
        <v>1.0645</v>
      </c>
      <c r="BX35" s="7"/>
      <c r="BY35" s="6">
        <f t="shared" si="108"/>
        <v>9.0000000000000011E-2</v>
      </c>
      <c r="BZ35" s="6">
        <f t="shared" si="109"/>
        <v>1.3999999999999999E-2</v>
      </c>
      <c r="CA35" s="6">
        <f t="shared" si="110"/>
        <v>2.0000000000000004E-2</v>
      </c>
      <c r="CB35" s="6">
        <f t="shared" si="111"/>
        <v>4.9999999999999975E-3</v>
      </c>
      <c r="CC35" s="6">
        <f t="shared" si="112"/>
        <v>5.9999999999999984E-3</v>
      </c>
      <c r="CD35" s="6">
        <f t="shared" si="113"/>
        <v>6.0000000000000019E-3</v>
      </c>
      <c r="CE35" s="6">
        <f t="shared" si="114"/>
        <v>1.9999999999999983E-3</v>
      </c>
      <c r="CF35" s="6">
        <f t="shared" si="115"/>
        <v>2.0000000000000018E-3</v>
      </c>
      <c r="CG35" s="6">
        <f t="shared" si="116"/>
        <v>1.9999999999999983E-3</v>
      </c>
      <c r="CH35" s="5">
        <f t="shared" si="117"/>
        <v>1.6299999999999999E-2</v>
      </c>
      <c r="CI35" s="5">
        <f t="shared" si="118"/>
        <v>0.94389999999999996</v>
      </c>
      <c r="CJ35" s="4"/>
      <c r="CK35" s="3">
        <f t="shared" si="119"/>
        <v>0.129</v>
      </c>
      <c r="CL35" s="2">
        <f t="shared" si="120"/>
        <v>1.7999999999999999E-2</v>
      </c>
      <c r="CM35" s="3">
        <f t="shared" si="121"/>
        <v>-1.2999999999999998E-2</v>
      </c>
      <c r="CN35" s="2">
        <f t="shared" si="122"/>
        <v>-3.0999999999999996E-2</v>
      </c>
      <c r="CO35" s="2">
        <f t="shared" si="123"/>
        <v>1.7999999999999999E-2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3301</v>
      </c>
      <c r="B36" s="24">
        <v>1</v>
      </c>
      <c r="C36" s="24">
        <v>0</v>
      </c>
      <c r="D36" s="23">
        <v>0</v>
      </c>
      <c r="E36" s="22">
        <v>0</v>
      </c>
      <c r="F36" s="21">
        <v>1</v>
      </c>
      <c r="G36" s="22">
        <v>0</v>
      </c>
      <c r="H36" s="21">
        <v>0</v>
      </c>
      <c r="I36" s="22">
        <v>0</v>
      </c>
      <c r="J36" s="21">
        <v>1</v>
      </c>
      <c r="K36" s="22">
        <v>0</v>
      </c>
      <c r="L36" s="21">
        <v>0</v>
      </c>
      <c r="M36" s="22">
        <v>0</v>
      </c>
      <c r="N36" s="21">
        <v>1</v>
      </c>
      <c r="O36" s="22">
        <v>1</v>
      </c>
      <c r="P36" s="21">
        <v>0</v>
      </c>
      <c r="Q36" s="22">
        <v>0</v>
      </c>
      <c r="R36" s="21">
        <v>2</v>
      </c>
      <c r="S36" s="22">
        <v>0</v>
      </c>
      <c r="T36" s="21">
        <v>0</v>
      </c>
      <c r="U36" s="22">
        <v>0</v>
      </c>
      <c r="V36" s="21">
        <v>2</v>
      </c>
      <c r="W36" s="20">
        <v>0</v>
      </c>
      <c r="Y36" s="1">
        <f t="shared" si="62"/>
        <v>0</v>
      </c>
      <c r="Z36" s="1">
        <f t="shared" si="63"/>
        <v>1</v>
      </c>
      <c r="AA36" s="1">
        <f t="shared" si="64"/>
        <v>1</v>
      </c>
      <c r="AB36" s="1">
        <f t="shared" si="65"/>
        <v>2</v>
      </c>
      <c r="AC36" s="12">
        <f t="shared" si="66"/>
        <v>2</v>
      </c>
      <c r="AD36" s="1">
        <f t="shared" si="67"/>
        <v>3</v>
      </c>
      <c r="AE36" s="1">
        <f t="shared" si="68"/>
        <v>3</v>
      </c>
      <c r="AF36" s="1">
        <f t="shared" si="69"/>
        <v>5</v>
      </c>
      <c r="AG36" s="1">
        <f t="shared" si="70"/>
        <v>5</v>
      </c>
      <c r="AH36" s="11">
        <f t="shared" si="71"/>
        <v>7</v>
      </c>
      <c r="AJ36" s="1">
        <f t="shared" si="72"/>
        <v>0</v>
      </c>
      <c r="AK36" s="1">
        <f t="shared" si="73"/>
        <v>0</v>
      </c>
      <c r="AL36" s="1">
        <f t="shared" si="74"/>
        <v>0</v>
      </c>
      <c r="AM36" s="1">
        <f t="shared" si="75"/>
        <v>0</v>
      </c>
      <c r="AN36" s="12">
        <f t="shared" si="76"/>
        <v>0</v>
      </c>
      <c r="AO36" s="1">
        <f t="shared" si="77"/>
        <v>1</v>
      </c>
      <c r="AP36" s="1">
        <f t="shared" si="78"/>
        <v>1</v>
      </c>
      <c r="AQ36" s="1">
        <f t="shared" si="79"/>
        <v>1</v>
      </c>
      <c r="AR36" s="1">
        <f t="shared" si="80"/>
        <v>1</v>
      </c>
      <c r="AS36" s="11">
        <f t="shared" si="81"/>
        <v>1</v>
      </c>
      <c r="AU36" s="2">
        <f t="shared" si="82"/>
        <v>-9.9999999999999995E-8</v>
      </c>
      <c r="AV36" s="2">
        <f t="shared" si="83"/>
        <v>0</v>
      </c>
      <c r="AW36" s="2">
        <f t="shared" si="84"/>
        <v>0</v>
      </c>
      <c r="AX36" s="2">
        <f t="shared" si="85"/>
        <v>0</v>
      </c>
      <c r="AY36" s="10">
        <f t="shared" si="86"/>
        <v>0</v>
      </c>
      <c r="AZ36" s="2">
        <f t="shared" si="87"/>
        <v>0.33300000000000002</v>
      </c>
      <c r="BA36" s="2">
        <f t="shared" si="88"/>
        <v>0.33300000000000002</v>
      </c>
      <c r="BB36" s="2">
        <f t="shared" si="89"/>
        <v>0.2</v>
      </c>
      <c r="BC36" s="2">
        <f t="shared" si="90"/>
        <v>0.2</v>
      </c>
      <c r="BD36" s="9">
        <f t="shared" si="91"/>
        <v>0.14299999999999999</v>
      </c>
      <c r="BE36" s="19"/>
      <c r="BF36" s="8">
        <f t="shared" si="92"/>
        <v>0.121</v>
      </c>
      <c r="BG36" s="8">
        <f t="shared" si="93"/>
        <v>0.6421</v>
      </c>
      <c r="BH36" s="7"/>
      <c r="BI36" s="7">
        <f t="shared" si="94"/>
        <v>-9.9999999999999995E-8</v>
      </c>
      <c r="BJ36" s="7">
        <f t="shared" si="95"/>
        <v>0</v>
      </c>
      <c r="BK36" s="7">
        <f t="shared" si="96"/>
        <v>0</v>
      </c>
      <c r="BL36" s="7">
        <f t="shared" si="97"/>
        <v>0</v>
      </c>
      <c r="BM36" s="40">
        <f t="shared" si="98"/>
        <v>0</v>
      </c>
      <c r="BN36" s="7">
        <f t="shared" si="99"/>
        <v>0.33300000000000002</v>
      </c>
      <c r="BO36" s="7">
        <f t="shared" si="100"/>
        <v>0.33300000000000002</v>
      </c>
      <c r="BP36" s="7">
        <f t="shared" si="101"/>
        <v>0.2</v>
      </c>
      <c r="BQ36" s="7">
        <f t="shared" si="102"/>
        <v>0.2</v>
      </c>
      <c r="BR36" s="41">
        <f t="shared" si="103"/>
        <v>0.14299999999999999</v>
      </c>
      <c r="BS36" s="41">
        <f t="shared" si="104"/>
        <v>0.12089999999999999</v>
      </c>
      <c r="BT36" s="41">
        <f t="shared" si="105"/>
        <v>0.87819999999999998</v>
      </c>
      <c r="BU36" s="7"/>
      <c r="BV36" s="7">
        <f t="shared" si="106"/>
        <v>-0.75729999999999997</v>
      </c>
      <c r="BW36" s="7">
        <f t="shared" si="107"/>
        <v>0.99909999999999999</v>
      </c>
      <c r="BX36" s="7"/>
      <c r="BY36" s="6">
        <f t="shared" si="108"/>
        <v>-9.9999999999999995E-8</v>
      </c>
      <c r="BZ36" s="6">
        <f t="shared" si="109"/>
        <v>0</v>
      </c>
      <c r="CA36" s="6">
        <f t="shared" si="110"/>
        <v>0</v>
      </c>
      <c r="CB36" s="6">
        <f t="shared" si="111"/>
        <v>0</v>
      </c>
      <c r="CC36" s="6">
        <f t="shared" si="112"/>
        <v>-0.33300000000000002</v>
      </c>
      <c r="CD36" s="6">
        <f t="shared" si="113"/>
        <v>0</v>
      </c>
      <c r="CE36" s="6">
        <f t="shared" si="114"/>
        <v>0.13300000000000001</v>
      </c>
      <c r="CF36" s="6">
        <f t="shared" si="115"/>
        <v>0</v>
      </c>
      <c r="CG36" s="6">
        <f t="shared" si="116"/>
        <v>5.7000000000000023E-2</v>
      </c>
      <c r="CH36" s="5">
        <f t="shared" si="117"/>
        <v>-1.5900000000000001E-2</v>
      </c>
      <c r="CI36" s="5">
        <f t="shared" si="118"/>
        <v>0.96120000000000005</v>
      </c>
      <c r="CJ36" s="4"/>
      <c r="CK36" s="3">
        <f t="shared" si="119"/>
        <v>-9.9999999999999995E-8</v>
      </c>
      <c r="CL36" s="2">
        <f t="shared" si="120"/>
        <v>-0.14299999999999999</v>
      </c>
      <c r="CM36" s="3">
        <f t="shared" si="121"/>
        <v>-0.121</v>
      </c>
      <c r="CN36" s="2">
        <f t="shared" si="122"/>
        <v>2.1999999999999992E-2</v>
      </c>
      <c r="CO36" s="2">
        <f t="shared" si="123"/>
        <v>-0.14299999999999999</v>
      </c>
      <c r="CP36" s="2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3300</v>
      </c>
      <c r="B37" s="24">
        <v>1</v>
      </c>
      <c r="C37" s="24">
        <v>1</v>
      </c>
      <c r="D37" s="23">
        <v>1</v>
      </c>
      <c r="E37" s="22">
        <v>0</v>
      </c>
      <c r="F37" s="21">
        <v>1</v>
      </c>
      <c r="G37" s="22">
        <v>0</v>
      </c>
      <c r="H37" s="21">
        <v>3</v>
      </c>
      <c r="I37" s="22">
        <v>1</v>
      </c>
      <c r="J37" s="21">
        <v>3</v>
      </c>
      <c r="K37" s="22">
        <v>0</v>
      </c>
      <c r="L37" s="21">
        <v>2</v>
      </c>
      <c r="M37" s="22">
        <v>0</v>
      </c>
      <c r="N37" s="21">
        <v>1</v>
      </c>
      <c r="O37" s="22">
        <v>1</v>
      </c>
      <c r="P37" s="21">
        <v>1</v>
      </c>
      <c r="Q37" s="22">
        <v>0</v>
      </c>
      <c r="R37" s="21">
        <v>2</v>
      </c>
      <c r="S37" s="22">
        <v>1</v>
      </c>
      <c r="T37" s="21">
        <v>2</v>
      </c>
      <c r="U37" s="22">
        <v>1</v>
      </c>
      <c r="V37" s="21">
        <v>0</v>
      </c>
      <c r="W37" s="20">
        <v>0</v>
      </c>
      <c r="Y37" s="1">
        <f t="shared" si="62"/>
        <v>1</v>
      </c>
      <c r="Z37" s="1">
        <f t="shared" si="63"/>
        <v>2</v>
      </c>
      <c r="AA37" s="1">
        <f t="shared" si="64"/>
        <v>5</v>
      </c>
      <c r="AB37" s="1">
        <f t="shared" si="65"/>
        <v>8</v>
      </c>
      <c r="AC37" s="12">
        <f t="shared" si="66"/>
        <v>10</v>
      </c>
      <c r="AD37" s="1">
        <f t="shared" si="67"/>
        <v>11</v>
      </c>
      <c r="AE37" s="1">
        <f t="shared" si="68"/>
        <v>12</v>
      </c>
      <c r="AF37" s="1">
        <f t="shared" si="69"/>
        <v>14</v>
      </c>
      <c r="AG37" s="1">
        <f t="shared" si="70"/>
        <v>16</v>
      </c>
      <c r="AH37" s="11">
        <f t="shared" si="71"/>
        <v>16</v>
      </c>
      <c r="AJ37" s="1">
        <f t="shared" si="72"/>
        <v>0</v>
      </c>
      <c r="AK37" s="1">
        <f t="shared" si="73"/>
        <v>0</v>
      </c>
      <c r="AL37" s="1">
        <f t="shared" si="74"/>
        <v>1</v>
      </c>
      <c r="AM37" s="1">
        <f t="shared" si="75"/>
        <v>1</v>
      </c>
      <c r="AN37" s="12">
        <f t="shared" si="76"/>
        <v>1</v>
      </c>
      <c r="AO37" s="1">
        <f t="shared" si="77"/>
        <v>2</v>
      </c>
      <c r="AP37" s="1">
        <f t="shared" si="78"/>
        <v>2</v>
      </c>
      <c r="AQ37" s="1">
        <f t="shared" si="79"/>
        <v>3</v>
      </c>
      <c r="AR37" s="1">
        <f t="shared" si="80"/>
        <v>4</v>
      </c>
      <c r="AS37" s="11">
        <f t="shared" si="81"/>
        <v>4</v>
      </c>
      <c r="AU37" s="2">
        <f t="shared" si="82"/>
        <v>0</v>
      </c>
      <c r="AV37" s="2">
        <f t="shared" si="83"/>
        <v>0</v>
      </c>
      <c r="AW37" s="2">
        <f t="shared" si="84"/>
        <v>0.2</v>
      </c>
      <c r="AX37" s="2">
        <f t="shared" si="85"/>
        <v>0.125</v>
      </c>
      <c r="AY37" s="10">
        <f t="shared" si="86"/>
        <v>0.1</v>
      </c>
      <c r="AZ37" s="2">
        <f t="shared" si="87"/>
        <v>0.182</v>
      </c>
      <c r="BA37" s="2">
        <f t="shared" si="88"/>
        <v>0.16700000000000001</v>
      </c>
      <c r="BB37" s="2">
        <f t="shared" si="89"/>
        <v>0.214</v>
      </c>
      <c r="BC37" s="2">
        <f t="shared" si="90"/>
        <v>0.25</v>
      </c>
      <c r="BD37" s="9">
        <f t="shared" si="91"/>
        <v>0.25</v>
      </c>
      <c r="BE37" s="19"/>
      <c r="BF37" s="8">
        <f t="shared" si="92"/>
        <v>0.14899999999999999</v>
      </c>
      <c r="BG37" s="8">
        <f t="shared" si="93"/>
        <v>0.62829999999999997</v>
      </c>
      <c r="BH37" s="7"/>
      <c r="BI37" s="7">
        <f t="shared" si="94"/>
        <v>0</v>
      </c>
      <c r="BJ37" s="7">
        <f t="shared" si="95"/>
        <v>0</v>
      </c>
      <c r="BK37" s="7">
        <f t="shared" si="96"/>
        <v>0.2</v>
      </c>
      <c r="BL37" s="7">
        <f t="shared" si="97"/>
        <v>0.125</v>
      </c>
      <c r="BM37" s="40">
        <f t="shared" si="98"/>
        <v>0.1</v>
      </c>
      <c r="BN37" s="7">
        <f t="shared" si="99"/>
        <v>0.182</v>
      </c>
      <c r="BO37" s="7">
        <f t="shared" si="100"/>
        <v>0.16700000000000001</v>
      </c>
      <c r="BP37" s="7">
        <f t="shared" si="101"/>
        <v>0.214</v>
      </c>
      <c r="BQ37" s="7">
        <f t="shared" si="102"/>
        <v>0.25</v>
      </c>
      <c r="BR37" s="41">
        <f t="shared" si="103"/>
        <v>0.25</v>
      </c>
      <c r="BS37" s="41">
        <f t="shared" si="104"/>
        <v>0.14879999999999999</v>
      </c>
      <c r="BT37" s="41">
        <f t="shared" si="105"/>
        <v>0.86409999999999998</v>
      </c>
      <c r="BU37" s="7"/>
      <c r="BV37" s="7">
        <f t="shared" si="106"/>
        <v>-0.71530000000000005</v>
      </c>
      <c r="BW37" s="7">
        <f t="shared" si="107"/>
        <v>1.0128999999999999</v>
      </c>
      <c r="BX37" s="7"/>
      <c r="BY37" s="6">
        <f t="shared" si="108"/>
        <v>0</v>
      </c>
      <c r="BZ37" s="6">
        <f t="shared" si="109"/>
        <v>-0.2</v>
      </c>
      <c r="CA37" s="6">
        <f t="shared" si="110"/>
        <v>7.5000000000000011E-2</v>
      </c>
      <c r="CB37" s="6">
        <f t="shared" si="111"/>
        <v>2.4999999999999994E-2</v>
      </c>
      <c r="CC37" s="6">
        <f t="shared" si="112"/>
        <v>-8.199999999999999E-2</v>
      </c>
      <c r="CD37" s="6">
        <f t="shared" si="113"/>
        <v>1.4999999999999986E-2</v>
      </c>
      <c r="CE37" s="6">
        <f t="shared" si="114"/>
        <v>-4.6999999999999986E-2</v>
      </c>
      <c r="CF37" s="6">
        <f t="shared" si="115"/>
        <v>-3.6000000000000004E-2</v>
      </c>
      <c r="CG37" s="6">
        <f t="shared" si="116"/>
        <v>0</v>
      </c>
      <c r="CH37" s="5">
        <f t="shared" si="117"/>
        <v>-2.7799999999999998E-2</v>
      </c>
      <c r="CI37" s="5">
        <f t="shared" si="118"/>
        <v>0.96040000000000003</v>
      </c>
      <c r="CJ37" s="4"/>
      <c r="CK37" s="3">
        <f t="shared" si="119"/>
        <v>-0.1</v>
      </c>
      <c r="CL37" s="2">
        <f t="shared" si="120"/>
        <v>-0.15</v>
      </c>
      <c r="CM37" s="3">
        <f t="shared" si="121"/>
        <v>-4.8999999999999988E-2</v>
      </c>
      <c r="CN37" s="2">
        <f t="shared" si="122"/>
        <v>0.10100000000000001</v>
      </c>
      <c r="CO37" s="2">
        <f t="shared" si="123"/>
        <v>-0.15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3203</v>
      </c>
      <c r="B38" s="24">
        <v>4</v>
      </c>
      <c r="C38" s="24">
        <v>0</v>
      </c>
      <c r="D38" s="23">
        <v>4</v>
      </c>
      <c r="E38" s="22">
        <v>0</v>
      </c>
      <c r="F38" s="21">
        <v>2</v>
      </c>
      <c r="G38" s="22">
        <v>1</v>
      </c>
      <c r="H38" s="21">
        <v>6</v>
      </c>
      <c r="I38" s="22">
        <v>1</v>
      </c>
      <c r="J38" s="21">
        <v>3</v>
      </c>
      <c r="K38" s="22">
        <v>1</v>
      </c>
      <c r="L38" s="21">
        <v>3</v>
      </c>
      <c r="M38" s="22">
        <v>0</v>
      </c>
      <c r="N38" s="21">
        <v>1</v>
      </c>
      <c r="O38" s="22">
        <v>1</v>
      </c>
      <c r="P38" s="21">
        <v>2</v>
      </c>
      <c r="Q38" s="22">
        <v>0</v>
      </c>
      <c r="R38" s="21">
        <v>1</v>
      </c>
      <c r="S38" s="22">
        <v>0</v>
      </c>
      <c r="T38" s="21">
        <v>1</v>
      </c>
      <c r="U38" s="22">
        <v>0</v>
      </c>
      <c r="V38" s="21">
        <v>3</v>
      </c>
      <c r="W38" s="20">
        <v>1</v>
      </c>
      <c r="Y38" s="1">
        <f t="shared" si="62"/>
        <v>4</v>
      </c>
      <c r="Z38" s="1">
        <f t="shared" si="63"/>
        <v>6</v>
      </c>
      <c r="AA38" s="1">
        <f t="shared" si="64"/>
        <v>12</v>
      </c>
      <c r="AB38" s="1">
        <f t="shared" si="65"/>
        <v>15</v>
      </c>
      <c r="AC38" s="12">
        <f t="shared" si="66"/>
        <v>18</v>
      </c>
      <c r="AD38" s="1">
        <f t="shared" si="67"/>
        <v>19</v>
      </c>
      <c r="AE38" s="1">
        <f t="shared" si="68"/>
        <v>21</v>
      </c>
      <c r="AF38" s="1">
        <f t="shared" si="69"/>
        <v>22</v>
      </c>
      <c r="AG38" s="1">
        <f t="shared" si="70"/>
        <v>23</v>
      </c>
      <c r="AH38" s="11">
        <f t="shared" si="71"/>
        <v>26</v>
      </c>
      <c r="AJ38" s="1">
        <f t="shared" si="72"/>
        <v>0</v>
      </c>
      <c r="AK38" s="1">
        <f t="shared" si="73"/>
        <v>1</v>
      </c>
      <c r="AL38" s="1">
        <f t="shared" si="74"/>
        <v>2</v>
      </c>
      <c r="AM38" s="1">
        <f t="shared" si="75"/>
        <v>3</v>
      </c>
      <c r="AN38" s="12">
        <f t="shared" si="76"/>
        <v>3</v>
      </c>
      <c r="AO38" s="1">
        <f t="shared" si="77"/>
        <v>4</v>
      </c>
      <c r="AP38" s="1">
        <f t="shared" si="78"/>
        <v>4</v>
      </c>
      <c r="AQ38" s="1">
        <f t="shared" si="79"/>
        <v>4</v>
      </c>
      <c r="AR38" s="1">
        <f t="shared" si="80"/>
        <v>4</v>
      </c>
      <c r="AS38" s="11">
        <f t="shared" si="81"/>
        <v>5</v>
      </c>
      <c r="AU38" s="2">
        <f t="shared" si="82"/>
        <v>0</v>
      </c>
      <c r="AV38" s="2">
        <f t="shared" si="83"/>
        <v>0.16700000000000001</v>
      </c>
      <c r="AW38" s="2">
        <f t="shared" si="84"/>
        <v>0.16700000000000001</v>
      </c>
      <c r="AX38" s="2">
        <f t="shared" si="85"/>
        <v>0.2</v>
      </c>
      <c r="AY38" s="10">
        <f t="shared" si="86"/>
        <v>0.16700000000000001</v>
      </c>
      <c r="AZ38" s="2">
        <f t="shared" si="87"/>
        <v>0.21099999999999999</v>
      </c>
      <c r="BA38" s="2">
        <f t="shared" si="88"/>
        <v>0.19</v>
      </c>
      <c r="BB38" s="2">
        <f t="shared" si="89"/>
        <v>0.182</v>
      </c>
      <c r="BC38" s="2">
        <f t="shared" si="90"/>
        <v>0.17399999999999999</v>
      </c>
      <c r="BD38" s="9">
        <f t="shared" si="91"/>
        <v>0.192</v>
      </c>
      <c r="BE38" s="19"/>
      <c r="BF38" s="8">
        <f t="shared" si="92"/>
        <v>0.16500000000000001</v>
      </c>
      <c r="BG38" s="8">
        <f t="shared" si="93"/>
        <v>0.62129999999999996</v>
      </c>
      <c r="BH38" s="7"/>
      <c r="BI38" s="7">
        <f t="shared" si="94"/>
        <v>0</v>
      </c>
      <c r="BJ38" s="7">
        <f t="shared" si="95"/>
        <v>0.66800000000000004</v>
      </c>
      <c r="BK38" s="7">
        <f t="shared" si="96"/>
        <v>0.66800000000000004</v>
      </c>
      <c r="BL38" s="7">
        <f t="shared" si="97"/>
        <v>0.8</v>
      </c>
      <c r="BM38" s="40">
        <f t="shared" si="98"/>
        <v>0.66800000000000004</v>
      </c>
      <c r="BN38" s="7">
        <f t="shared" si="99"/>
        <v>0.84399999999999997</v>
      </c>
      <c r="BO38" s="7">
        <f t="shared" si="100"/>
        <v>0.76</v>
      </c>
      <c r="BP38" s="7">
        <f t="shared" si="101"/>
        <v>0.72799999999999998</v>
      </c>
      <c r="BQ38" s="7">
        <f t="shared" si="102"/>
        <v>0.69599999999999995</v>
      </c>
      <c r="BR38" s="41">
        <f t="shared" si="103"/>
        <v>0.76800000000000002</v>
      </c>
      <c r="BS38" s="41">
        <f t="shared" si="104"/>
        <v>0.66</v>
      </c>
      <c r="BT38" s="41">
        <f t="shared" si="105"/>
        <v>0.74129999999999996</v>
      </c>
      <c r="BU38" s="7"/>
      <c r="BV38" s="7">
        <f t="shared" si="106"/>
        <v>-8.1299999999999928E-2</v>
      </c>
      <c r="BW38" s="7">
        <f t="shared" si="107"/>
        <v>1.4013</v>
      </c>
      <c r="BX38" s="7"/>
      <c r="BY38" s="6">
        <f t="shared" si="108"/>
        <v>-0.16700000000000001</v>
      </c>
      <c r="BZ38" s="6">
        <f t="shared" si="109"/>
        <v>0</v>
      </c>
      <c r="CA38" s="6">
        <f t="shared" si="110"/>
        <v>-3.3000000000000002E-2</v>
      </c>
      <c r="CB38" s="6">
        <f t="shared" si="111"/>
        <v>3.3000000000000002E-2</v>
      </c>
      <c r="CC38" s="6">
        <f t="shared" si="112"/>
        <v>-4.3999999999999984E-2</v>
      </c>
      <c r="CD38" s="6">
        <f t="shared" si="113"/>
        <v>2.0999999999999991E-2</v>
      </c>
      <c r="CE38" s="6">
        <f t="shared" si="114"/>
        <v>8.0000000000000071E-3</v>
      </c>
      <c r="CF38" s="6">
        <f t="shared" si="115"/>
        <v>8.0000000000000071E-3</v>
      </c>
      <c r="CG38" s="6">
        <f t="shared" si="116"/>
        <v>-1.8000000000000016E-2</v>
      </c>
      <c r="CH38" s="5">
        <f t="shared" si="117"/>
        <v>-2.1299999999999999E-2</v>
      </c>
      <c r="CI38" s="5">
        <f t="shared" si="118"/>
        <v>0.95709999999999995</v>
      </c>
      <c r="CJ38" s="4"/>
      <c r="CK38" s="3">
        <f t="shared" si="119"/>
        <v>-0.16700000000000001</v>
      </c>
      <c r="CL38" s="2">
        <f t="shared" si="120"/>
        <v>-2.4999999999999994E-2</v>
      </c>
      <c r="CM38" s="3">
        <f t="shared" si="121"/>
        <v>2.0000000000000018E-3</v>
      </c>
      <c r="CN38" s="2">
        <f t="shared" si="122"/>
        <v>2.6999999999999996E-2</v>
      </c>
      <c r="CO38" s="2">
        <f t="shared" si="123"/>
        <v>-2.4999999999999994E-2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3202</v>
      </c>
      <c r="B39" s="17">
        <v>9</v>
      </c>
      <c r="C39" s="17">
        <v>0</v>
      </c>
      <c r="D39" s="16">
        <v>3</v>
      </c>
      <c r="E39" s="15">
        <v>0</v>
      </c>
      <c r="F39" s="14">
        <v>10</v>
      </c>
      <c r="G39" s="15">
        <v>1</v>
      </c>
      <c r="H39" s="14">
        <v>3</v>
      </c>
      <c r="I39" s="15">
        <v>0</v>
      </c>
      <c r="J39" s="14">
        <v>5</v>
      </c>
      <c r="K39" s="15">
        <v>0</v>
      </c>
      <c r="L39" s="14">
        <v>7</v>
      </c>
      <c r="M39" s="15">
        <v>1</v>
      </c>
      <c r="N39" s="14">
        <v>9</v>
      </c>
      <c r="O39" s="15">
        <v>1</v>
      </c>
      <c r="P39" s="14">
        <v>7</v>
      </c>
      <c r="Q39" s="15">
        <v>0</v>
      </c>
      <c r="R39" s="14">
        <v>5</v>
      </c>
      <c r="S39" s="15">
        <v>1</v>
      </c>
      <c r="T39" s="14">
        <v>7</v>
      </c>
      <c r="U39" s="15">
        <v>0</v>
      </c>
      <c r="V39" s="14">
        <v>7</v>
      </c>
      <c r="W39" s="13">
        <v>1</v>
      </c>
      <c r="Y39" s="1">
        <f t="shared" si="62"/>
        <v>3</v>
      </c>
      <c r="Z39" s="1">
        <f t="shared" si="63"/>
        <v>13</v>
      </c>
      <c r="AA39" s="1">
        <f t="shared" si="64"/>
        <v>16</v>
      </c>
      <c r="AB39" s="1">
        <f t="shared" si="65"/>
        <v>21</v>
      </c>
      <c r="AC39" s="12">
        <f t="shared" si="66"/>
        <v>28</v>
      </c>
      <c r="AD39" s="1">
        <f t="shared" si="67"/>
        <v>37</v>
      </c>
      <c r="AE39" s="1">
        <f t="shared" si="68"/>
        <v>44</v>
      </c>
      <c r="AF39" s="1">
        <f t="shared" si="69"/>
        <v>49</v>
      </c>
      <c r="AG39" s="1">
        <f t="shared" si="70"/>
        <v>56</v>
      </c>
      <c r="AH39" s="11">
        <f t="shared" si="71"/>
        <v>63</v>
      </c>
      <c r="AJ39" s="1">
        <f t="shared" si="72"/>
        <v>0</v>
      </c>
      <c r="AK39" s="1">
        <f t="shared" si="73"/>
        <v>1</v>
      </c>
      <c r="AL39" s="1">
        <f t="shared" si="74"/>
        <v>1</v>
      </c>
      <c r="AM39" s="1">
        <f t="shared" si="75"/>
        <v>1</v>
      </c>
      <c r="AN39" s="12">
        <f t="shared" si="76"/>
        <v>2</v>
      </c>
      <c r="AO39" s="1">
        <f t="shared" si="77"/>
        <v>3</v>
      </c>
      <c r="AP39" s="1">
        <f t="shared" si="78"/>
        <v>3</v>
      </c>
      <c r="AQ39" s="1">
        <f t="shared" si="79"/>
        <v>4</v>
      </c>
      <c r="AR39" s="1">
        <f t="shared" si="80"/>
        <v>4</v>
      </c>
      <c r="AS39" s="11">
        <f t="shared" si="81"/>
        <v>5</v>
      </c>
      <c r="AU39" s="2">
        <f t="shared" si="82"/>
        <v>0</v>
      </c>
      <c r="AV39" s="2">
        <f t="shared" si="83"/>
        <v>7.6999999999999999E-2</v>
      </c>
      <c r="AW39" s="2">
        <f t="shared" si="84"/>
        <v>6.3E-2</v>
      </c>
      <c r="AX39" s="2">
        <f t="shared" si="85"/>
        <v>4.8000000000000001E-2</v>
      </c>
      <c r="AY39" s="10">
        <f t="shared" si="86"/>
        <v>7.0999999999999994E-2</v>
      </c>
      <c r="AZ39" s="2">
        <f t="shared" si="87"/>
        <v>8.1000000000000003E-2</v>
      </c>
      <c r="BA39" s="2">
        <f t="shared" si="88"/>
        <v>6.8000000000000005E-2</v>
      </c>
      <c r="BB39" s="2">
        <f t="shared" si="89"/>
        <v>8.2000000000000003E-2</v>
      </c>
      <c r="BC39" s="2">
        <f t="shared" si="90"/>
        <v>7.0999999999999994E-2</v>
      </c>
      <c r="BD39" s="9">
        <f t="shared" si="91"/>
        <v>7.9000000000000001E-2</v>
      </c>
      <c r="BE39" s="19"/>
      <c r="BF39" s="8">
        <f t="shared" si="92"/>
        <v>6.4000000000000001E-2</v>
      </c>
      <c r="BG39" s="8">
        <f t="shared" si="93"/>
        <v>0.6411</v>
      </c>
      <c r="BH39" s="7"/>
      <c r="BI39" s="7">
        <f t="shared" si="94"/>
        <v>0</v>
      </c>
      <c r="BJ39" s="7">
        <f t="shared" si="95"/>
        <v>0.69299999999999995</v>
      </c>
      <c r="BK39" s="7">
        <f t="shared" si="96"/>
        <v>0.56699999999999995</v>
      </c>
      <c r="BL39" s="7">
        <f t="shared" si="97"/>
        <v>0.432</v>
      </c>
      <c r="BM39" s="40">
        <f t="shared" si="98"/>
        <v>0.6389999999999999</v>
      </c>
      <c r="BN39" s="7">
        <f t="shared" si="99"/>
        <v>0.72899999999999998</v>
      </c>
      <c r="BO39" s="7">
        <f t="shared" si="100"/>
        <v>0.6120000000000001</v>
      </c>
      <c r="BP39" s="7">
        <f t="shared" si="101"/>
        <v>0.73799999999999999</v>
      </c>
      <c r="BQ39" s="7">
        <f t="shared" si="102"/>
        <v>0.6389999999999999</v>
      </c>
      <c r="BR39" s="41">
        <f t="shared" si="103"/>
        <v>0.71099999999999997</v>
      </c>
      <c r="BS39" s="41">
        <f t="shared" si="104"/>
        <v>0.57599999999999996</v>
      </c>
      <c r="BT39" s="41">
        <f t="shared" si="105"/>
        <v>0.76060000000000005</v>
      </c>
      <c r="BU39" s="7"/>
      <c r="BV39" s="7">
        <f t="shared" si="106"/>
        <v>-0.1846000000000001</v>
      </c>
      <c r="BW39" s="7">
        <f t="shared" si="107"/>
        <v>1.3366</v>
      </c>
      <c r="BX39" s="7"/>
      <c r="BY39" s="6">
        <f t="shared" si="108"/>
        <v>-7.6999999999999999E-2</v>
      </c>
      <c r="BZ39" s="6">
        <f t="shared" si="109"/>
        <v>1.3999999999999999E-2</v>
      </c>
      <c r="CA39" s="6">
        <f t="shared" si="110"/>
        <v>1.4999999999999999E-2</v>
      </c>
      <c r="CB39" s="6">
        <f t="shared" si="111"/>
        <v>-2.2999999999999993E-2</v>
      </c>
      <c r="CC39" s="6">
        <f t="shared" si="112"/>
        <v>-1.0000000000000009E-2</v>
      </c>
      <c r="CD39" s="6">
        <f t="shared" si="113"/>
        <v>1.2999999999999998E-2</v>
      </c>
      <c r="CE39" s="6">
        <f t="shared" si="114"/>
        <v>-1.3999999999999999E-2</v>
      </c>
      <c r="CF39" s="6">
        <f t="shared" si="115"/>
        <v>1.100000000000001E-2</v>
      </c>
      <c r="CG39" s="6">
        <f t="shared" si="116"/>
        <v>-8.0000000000000071E-3</v>
      </c>
      <c r="CH39" s="5">
        <f t="shared" si="117"/>
        <v>-8.8000000000000005E-3</v>
      </c>
      <c r="CI39" s="5">
        <f t="shared" si="118"/>
        <v>0.95189999999999997</v>
      </c>
      <c r="CJ39" s="4"/>
      <c r="CK39" s="3">
        <f t="shared" si="119"/>
        <v>-7.0999999999999994E-2</v>
      </c>
      <c r="CL39" s="2">
        <f t="shared" si="120"/>
        <v>-8.0000000000000071E-3</v>
      </c>
      <c r="CM39" s="3">
        <f t="shared" si="121"/>
        <v>6.9999999999999923E-3</v>
      </c>
      <c r="CN39" s="2">
        <f t="shared" si="122"/>
        <v>1.4999999999999999E-2</v>
      </c>
      <c r="CO39" s="2">
        <f t="shared" si="123"/>
        <v>-8.0000000000000071E-3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3201</v>
      </c>
      <c r="B40" s="24">
        <v>11</v>
      </c>
      <c r="C40" s="24">
        <v>1</v>
      </c>
      <c r="D40" s="23">
        <v>12</v>
      </c>
      <c r="E40" s="22">
        <v>3</v>
      </c>
      <c r="F40" s="21">
        <v>14</v>
      </c>
      <c r="G40" s="22">
        <v>4</v>
      </c>
      <c r="H40" s="21">
        <v>8</v>
      </c>
      <c r="I40" s="22">
        <v>2</v>
      </c>
      <c r="J40" s="21">
        <v>15</v>
      </c>
      <c r="K40" s="22">
        <v>1</v>
      </c>
      <c r="L40" s="21">
        <v>11</v>
      </c>
      <c r="M40" s="22">
        <v>2</v>
      </c>
      <c r="N40" s="21">
        <v>10</v>
      </c>
      <c r="O40" s="22">
        <v>2</v>
      </c>
      <c r="P40" s="21">
        <v>15</v>
      </c>
      <c r="Q40" s="22">
        <v>3</v>
      </c>
      <c r="R40" s="21">
        <v>8</v>
      </c>
      <c r="S40" s="22">
        <v>2</v>
      </c>
      <c r="T40" s="21">
        <v>5</v>
      </c>
      <c r="U40" s="22">
        <v>1</v>
      </c>
      <c r="V40" s="21">
        <v>11</v>
      </c>
      <c r="W40" s="20">
        <v>1</v>
      </c>
      <c r="Y40" s="1">
        <f t="shared" si="62"/>
        <v>12</v>
      </c>
      <c r="Z40" s="1">
        <f t="shared" si="63"/>
        <v>26</v>
      </c>
      <c r="AA40" s="1">
        <f t="shared" si="64"/>
        <v>34</v>
      </c>
      <c r="AB40" s="1">
        <f t="shared" si="65"/>
        <v>49</v>
      </c>
      <c r="AC40" s="12">
        <f t="shared" si="66"/>
        <v>60</v>
      </c>
      <c r="AD40" s="1">
        <f t="shared" si="67"/>
        <v>70</v>
      </c>
      <c r="AE40" s="1">
        <f t="shared" si="68"/>
        <v>85</v>
      </c>
      <c r="AF40" s="1">
        <f t="shared" si="69"/>
        <v>93</v>
      </c>
      <c r="AG40" s="1">
        <f t="shared" si="70"/>
        <v>98</v>
      </c>
      <c r="AH40" s="11">
        <f t="shared" si="71"/>
        <v>109</v>
      </c>
      <c r="AJ40" s="1">
        <f t="shared" si="72"/>
        <v>3</v>
      </c>
      <c r="AK40" s="1">
        <f t="shared" si="73"/>
        <v>7</v>
      </c>
      <c r="AL40" s="1">
        <f t="shared" si="74"/>
        <v>9</v>
      </c>
      <c r="AM40" s="1">
        <f t="shared" si="75"/>
        <v>10</v>
      </c>
      <c r="AN40" s="12">
        <f t="shared" si="76"/>
        <v>12</v>
      </c>
      <c r="AO40" s="1">
        <f t="shared" si="77"/>
        <v>14</v>
      </c>
      <c r="AP40" s="1">
        <f t="shared" si="78"/>
        <v>17</v>
      </c>
      <c r="AQ40" s="1">
        <f t="shared" si="79"/>
        <v>19</v>
      </c>
      <c r="AR40" s="1">
        <f t="shared" si="80"/>
        <v>20</v>
      </c>
      <c r="AS40" s="11">
        <f t="shared" si="81"/>
        <v>21</v>
      </c>
      <c r="AU40" s="2">
        <f t="shared" si="82"/>
        <v>0.25</v>
      </c>
      <c r="AV40" s="2">
        <f t="shared" si="83"/>
        <v>0.26900000000000002</v>
      </c>
      <c r="AW40" s="2">
        <f t="shared" si="84"/>
        <v>0.26500000000000001</v>
      </c>
      <c r="AX40" s="2">
        <f t="shared" si="85"/>
        <v>0.20399999999999999</v>
      </c>
      <c r="AY40" s="10">
        <f t="shared" si="86"/>
        <v>0.2</v>
      </c>
      <c r="AZ40" s="2">
        <f t="shared" si="87"/>
        <v>0.2</v>
      </c>
      <c r="BA40" s="2">
        <f t="shared" si="88"/>
        <v>0.2</v>
      </c>
      <c r="BB40" s="2">
        <f t="shared" si="89"/>
        <v>0.20399999999999999</v>
      </c>
      <c r="BC40" s="2">
        <f t="shared" si="90"/>
        <v>0.20399999999999999</v>
      </c>
      <c r="BD40" s="9">
        <f t="shared" si="91"/>
        <v>0.193</v>
      </c>
      <c r="BE40" s="19"/>
      <c r="BF40" s="8">
        <f t="shared" si="92"/>
        <v>0.219</v>
      </c>
      <c r="BG40" s="8">
        <f t="shared" si="93"/>
        <v>0.60750000000000004</v>
      </c>
      <c r="BH40" s="7"/>
      <c r="BI40" s="7">
        <f t="shared" si="94"/>
        <v>2.75</v>
      </c>
      <c r="BJ40" s="7">
        <f t="shared" si="95"/>
        <v>2.9590000000000001</v>
      </c>
      <c r="BK40" s="7">
        <f t="shared" si="96"/>
        <v>2.915</v>
      </c>
      <c r="BL40" s="7">
        <f t="shared" si="97"/>
        <v>2.2439999999999998</v>
      </c>
      <c r="BM40" s="40">
        <f t="shared" si="98"/>
        <v>2.2000000000000002</v>
      </c>
      <c r="BN40" s="7">
        <f t="shared" si="99"/>
        <v>2.2000000000000002</v>
      </c>
      <c r="BO40" s="7">
        <f t="shared" si="100"/>
        <v>2.2000000000000002</v>
      </c>
      <c r="BP40" s="7">
        <f t="shared" si="101"/>
        <v>2.2439999999999998</v>
      </c>
      <c r="BQ40" s="7">
        <f t="shared" si="102"/>
        <v>2.2439999999999998</v>
      </c>
      <c r="BR40" s="41">
        <f t="shared" si="103"/>
        <v>2.1230000000000002</v>
      </c>
      <c r="BS40" s="41">
        <f t="shared" si="104"/>
        <v>2.4079000000000002</v>
      </c>
      <c r="BT40" s="41">
        <f t="shared" si="105"/>
        <v>0.3589</v>
      </c>
      <c r="BU40" s="7"/>
      <c r="BV40" s="7">
        <f t="shared" si="106"/>
        <v>2.0490000000000004</v>
      </c>
      <c r="BW40" s="7">
        <f t="shared" si="107"/>
        <v>2.7667999999999999</v>
      </c>
      <c r="BX40" s="7"/>
      <c r="BY40" s="6">
        <f t="shared" si="108"/>
        <v>-1.9000000000000017E-2</v>
      </c>
      <c r="BZ40" s="6">
        <f t="shared" si="109"/>
        <v>4.0000000000000036E-3</v>
      </c>
      <c r="CA40" s="6">
        <f t="shared" si="110"/>
        <v>6.1000000000000026E-2</v>
      </c>
      <c r="CB40" s="6">
        <f t="shared" si="111"/>
        <v>3.9999999999999758E-3</v>
      </c>
      <c r="CC40" s="6">
        <f t="shared" si="112"/>
        <v>0</v>
      </c>
      <c r="CD40" s="6">
        <f t="shared" si="113"/>
        <v>0</v>
      </c>
      <c r="CE40" s="6">
        <f t="shared" si="114"/>
        <v>-3.9999999999999758E-3</v>
      </c>
      <c r="CF40" s="6">
        <f t="shared" si="115"/>
        <v>0</v>
      </c>
      <c r="CG40" s="6">
        <f t="shared" si="116"/>
        <v>1.0999999999999982E-2</v>
      </c>
      <c r="CH40" s="5">
        <f t="shared" si="117"/>
        <v>6.3E-3</v>
      </c>
      <c r="CI40" s="5">
        <f t="shared" si="118"/>
        <v>0.94689999999999996</v>
      </c>
      <c r="CJ40" s="4"/>
      <c r="CK40" s="3">
        <f t="shared" si="119"/>
        <v>4.9999999999999989E-2</v>
      </c>
      <c r="CL40" s="2">
        <f t="shared" si="120"/>
        <v>7.0000000000000062E-3</v>
      </c>
      <c r="CM40" s="3">
        <f t="shared" si="121"/>
        <v>-1.8999999999999989E-2</v>
      </c>
      <c r="CN40" s="2">
        <f t="shared" si="122"/>
        <v>-2.5999999999999995E-2</v>
      </c>
      <c r="CO40" s="2">
        <f t="shared" si="123"/>
        <v>7.0000000000000062E-3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3200</v>
      </c>
      <c r="B41" s="24">
        <v>21</v>
      </c>
      <c r="C41" s="24">
        <v>3</v>
      </c>
      <c r="D41" s="23">
        <v>19</v>
      </c>
      <c r="E41" s="22">
        <v>0</v>
      </c>
      <c r="F41" s="21">
        <v>15</v>
      </c>
      <c r="G41" s="22">
        <v>2</v>
      </c>
      <c r="H41" s="21">
        <v>15</v>
      </c>
      <c r="I41" s="22">
        <v>1</v>
      </c>
      <c r="J41" s="21">
        <v>16</v>
      </c>
      <c r="K41" s="22">
        <v>3</v>
      </c>
      <c r="L41" s="21">
        <v>17</v>
      </c>
      <c r="M41" s="22">
        <v>3</v>
      </c>
      <c r="N41" s="21">
        <v>19</v>
      </c>
      <c r="O41" s="22">
        <v>4</v>
      </c>
      <c r="P41" s="21">
        <v>8</v>
      </c>
      <c r="Q41" s="22">
        <v>0</v>
      </c>
      <c r="R41" s="21">
        <v>18</v>
      </c>
      <c r="S41" s="22">
        <v>3</v>
      </c>
      <c r="T41" s="21">
        <v>13</v>
      </c>
      <c r="U41" s="22">
        <v>5</v>
      </c>
      <c r="V41" s="21">
        <v>16</v>
      </c>
      <c r="W41" s="20">
        <v>2</v>
      </c>
      <c r="Y41" s="1">
        <f t="shared" si="62"/>
        <v>19</v>
      </c>
      <c r="Z41" s="1">
        <f t="shared" si="63"/>
        <v>34</v>
      </c>
      <c r="AA41" s="1">
        <f t="shared" si="64"/>
        <v>49</v>
      </c>
      <c r="AB41" s="1">
        <f t="shared" si="65"/>
        <v>65</v>
      </c>
      <c r="AC41" s="12">
        <f t="shared" si="66"/>
        <v>82</v>
      </c>
      <c r="AD41" s="1">
        <f t="shared" si="67"/>
        <v>101</v>
      </c>
      <c r="AE41" s="1">
        <f t="shared" si="68"/>
        <v>109</v>
      </c>
      <c r="AF41" s="1">
        <f t="shared" si="69"/>
        <v>127</v>
      </c>
      <c r="AG41" s="1">
        <f t="shared" si="70"/>
        <v>140</v>
      </c>
      <c r="AH41" s="11">
        <f t="shared" si="71"/>
        <v>156</v>
      </c>
      <c r="AJ41" s="1">
        <f t="shared" si="72"/>
        <v>0</v>
      </c>
      <c r="AK41" s="1">
        <f t="shared" si="73"/>
        <v>2</v>
      </c>
      <c r="AL41" s="1">
        <f t="shared" si="74"/>
        <v>3</v>
      </c>
      <c r="AM41" s="1">
        <f t="shared" si="75"/>
        <v>6</v>
      </c>
      <c r="AN41" s="12">
        <f t="shared" si="76"/>
        <v>9</v>
      </c>
      <c r="AO41" s="1">
        <f t="shared" si="77"/>
        <v>13</v>
      </c>
      <c r="AP41" s="1">
        <f t="shared" si="78"/>
        <v>13</v>
      </c>
      <c r="AQ41" s="1">
        <f t="shared" si="79"/>
        <v>16</v>
      </c>
      <c r="AR41" s="1">
        <f t="shared" si="80"/>
        <v>21</v>
      </c>
      <c r="AS41" s="11">
        <f t="shared" si="81"/>
        <v>23</v>
      </c>
      <c r="AU41" s="2">
        <f t="shared" si="82"/>
        <v>0</v>
      </c>
      <c r="AV41" s="2">
        <f t="shared" si="83"/>
        <v>5.8999999999999997E-2</v>
      </c>
      <c r="AW41" s="2">
        <f t="shared" si="84"/>
        <v>6.0999999999999999E-2</v>
      </c>
      <c r="AX41" s="2">
        <f t="shared" si="85"/>
        <v>9.1999999999999998E-2</v>
      </c>
      <c r="AY41" s="10">
        <f t="shared" si="86"/>
        <v>0.11</v>
      </c>
      <c r="AZ41" s="2">
        <f t="shared" si="87"/>
        <v>0.129</v>
      </c>
      <c r="BA41" s="2">
        <f t="shared" si="88"/>
        <v>0.11899999999999999</v>
      </c>
      <c r="BB41" s="2">
        <f t="shared" si="89"/>
        <v>0.126</v>
      </c>
      <c r="BC41" s="2">
        <f t="shared" si="90"/>
        <v>0.15</v>
      </c>
      <c r="BD41" s="9">
        <f t="shared" si="91"/>
        <v>0.14699999999999999</v>
      </c>
      <c r="BE41" s="19"/>
      <c r="BF41" s="8">
        <f t="shared" si="92"/>
        <v>9.9000000000000005E-2</v>
      </c>
      <c r="BG41" s="8">
        <f t="shared" si="93"/>
        <v>0.63460000000000005</v>
      </c>
      <c r="BH41" s="7"/>
      <c r="BI41" s="7">
        <f t="shared" si="94"/>
        <v>0</v>
      </c>
      <c r="BJ41" s="7">
        <f t="shared" si="95"/>
        <v>1.2389999999999999</v>
      </c>
      <c r="BK41" s="7">
        <f t="shared" si="96"/>
        <v>1.2809999999999999</v>
      </c>
      <c r="BL41" s="7">
        <f t="shared" si="97"/>
        <v>1.9319999999999999</v>
      </c>
      <c r="BM41" s="40">
        <f t="shared" si="98"/>
        <v>2.31</v>
      </c>
      <c r="BN41" s="7">
        <f t="shared" si="99"/>
        <v>2.7090000000000001</v>
      </c>
      <c r="BO41" s="7">
        <f t="shared" si="100"/>
        <v>2.4989999999999997</v>
      </c>
      <c r="BP41" s="7">
        <f t="shared" si="101"/>
        <v>2.6459999999999999</v>
      </c>
      <c r="BQ41" s="7">
        <f t="shared" si="102"/>
        <v>3.15</v>
      </c>
      <c r="BR41" s="41">
        <f t="shared" si="103"/>
        <v>3.0869999999999997</v>
      </c>
      <c r="BS41" s="41">
        <f t="shared" si="104"/>
        <v>2.0853000000000002</v>
      </c>
      <c r="BT41" s="41">
        <f t="shared" si="105"/>
        <v>0.97760000000000002</v>
      </c>
      <c r="BU41" s="7"/>
      <c r="BV41" s="7">
        <f t="shared" si="106"/>
        <v>1.1077000000000001</v>
      </c>
      <c r="BW41" s="7">
        <f t="shared" si="107"/>
        <v>3.0629</v>
      </c>
      <c r="BX41" s="7"/>
      <c r="BY41" s="6">
        <f t="shared" si="108"/>
        <v>-5.8999999999999997E-2</v>
      </c>
      <c r="BZ41" s="6">
        <f t="shared" si="109"/>
        <v>-2.0000000000000018E-3</v>
      </c>
      <c r="CA41" s="6">
        <f t="shared" si="110"/>
        <v>-3.1E-2</v>
      </c>
      <c r="CB41" s="6">
        <f t="shared" si="111"/>
        <v>-1.8000000000000002E-2</v>
      </c>
      <c r="CC41" s="6">
        <f t="shared" si="112"/>
        <v>-1.9000000000000003E-2</v>
      </c>
      <c r="CD41" s="6">
        <f t="shared" si="113"/>
        <v>1.0000000000000009E-2</v>
      </c>
      <c r="CE41" s="6">
        <f t="shared" si="114"/>
        <v>-7.0000000000000062E-3</v>
      </c>
      <c r="CF41" s="6">
        <f t="shared" si="115"/>
        <v>-2.3999999999999994E-2</v>
      </c>
      <c r="CG41" s="6">
        <f t="shared" si="116"/>
        <v>3.0000000000000027E-3</v>
      </c>
      <c r="CH41" s="5">
        <f t="shared" si="117"/>
        <v>-1.6299999999999999E-2</v>
      </c>
      <c r="CI41" s="5">
        <f t="shared" si="118"/>
        <v>0.95409999999999995</v>
      </c>
      <c r="CJ41" s="4"/>
      <c r="CK41" s="3">
        <f t="shared" si="119"/>
        <v>-0.11</v>
      </c>
      <c r="CL41" s="2">
        <f t="shared" si="120"/>
        <v>-3.6999999999999991E-2</v>
      </c>
      <c r="CM41" s="3">
        <f t="shared" si="121"/>
        <v>1.0999999999999996E-2</v>
      </c>
      <c r="CN41" s="2">
        <f t="shared" si="122"/>
        <v>4.7999999999999987E-2</v>
      </c>
      <c r="CO41" s="2">
        <f t="shared" si="123"/>
        <v>-3.6999999999999991E-2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3104</v>
      </c>
      <c r="B42" s="24">
        <v>21</v>
      </c>
      <c r="C42" s="24">
        <v>2</v>
      </c>
      <c r="D42" s="23">
        <v>17</v>
      </c>
      <c r="E42" s="22">
        <v>3</v>
      </c>
      <c r="F42" s="21">
        <v>15</v>
      </c>
      <c r="G42" s="22">
        <v>1</v>
      </c>
      <c r="H42" s="21">
        <v>25</v>
      </c>
      <c r="I42" s="22">
        <v>3</v>
      </c>
      <c r="J42" s="21">
        <v>15</v>
      </c>
      <c r="K42" s="22">
        <v>1</v>
      </c>
      <c r="L42" s="21">
        <v>17</v>
      </c>
      <c r="M42" s="22">
        <v>2</v>
      </c>
      <c r="N42" s="21">
        <v>9</v>
      </c>
      <c r="O42" s="22">
        <v>2</v>
      </c>
      <c r="P42" s="21">
        <v>24</v>
      </c>
      <c r="Q42" s="22">
        <v>2</v>
      </c>
      <c r="R42" s="21">
        <v>16</v>
      </c>
      <c r="S42" s="22">
        <v>0</v>
      </c>
      <c r="T42" s="21">
        <v>19</v>
      </c>
      <c r="U42" s="22">
        <v>2</v>
      </c>
      <c r="V42" s="21">
        <v>24</v>
      </c>
      <c r="W42" s="20">
        <v>7</v>
      </c>
      <c r="Y42" s="1">
        <f t="shared" si="62"/>
        <v>17</v>
      </c>
      <c r="Z42" s="1">
        <f t="shared" si="63"/>
        <v>32</v>
      </c>
      <c r="AA42" s="1">
        <f t="shared" si="64"/>
        <v>57</v>
      </c>
      <c r="AB42" s="1">
        <f t="shared" si="65"/>
        <v>72</v>
      </c>
      <c r="AC42" s="12">
        <f t="shared" si="66"/>
        <v>89</v>
      </c>
      <c r="AD42" s="1">
        <f t="shared" si="67"/>
        <v>98</v>
      </c>
      <c r="AE42" s="1">
        <f t="shared" si="68"/>
        <v>122</v>
      </c>
      <c r="AF42" s="1">
        <f t="shared" si="69"/>
        <v>138</v>
      </c>
      <c r="AG42" s="1">
        <f t="shared" si="70"/>
        <v>157</v>
      </c>
      <c r="AH42" s="11">
        <f t="shared" si="71"/>
        <v>181</v>
      </c>
      <c r="AJ42" s="1">
        <f t="shared" si="72"/>
        <v>3</v>
      </c>
      <c r="AK42" s="1">
        <f t="shared" si="73"/>
        <v>4</v>
      </c>
      <c r="AL42" s="1">
        <f t="shared" si="74"/>
        <v>7</v>
      </c>
      <c r="AM42" s="1">
        <f t="shared" si="75"/>
        <v>8</v>
      </c>
      <c r="AN42" s="12">
        <f t="shared" si="76"/>
        <v>10</v>
      </c>
      <c r="AO42" s="1">
        <f t="shared" si="77"/>
        <v>12</v>
      </c>
      <c r="AP42" s="1">
        <f t="shared" si="78"/>
        <v>14</v>
      </c>
      <c r="AQ42" s="1">
        <f t="shared" si="79"/>
        <v>14</v>
      </c>
      <c r="AR42" s="1">
        <f t="shared" si="80"/>
        <v>16</v>
      </c>
      <c r="AS42" s="11">
        <f t="shared" si="81"/>
        <v>23</v>
      </c>
      <c r="AU42" s="2">
        <f t="shared" si="82"/>
        <v>0.17599999999999999</v>
      </c>
      <c r="AV42" s="2">
        <f t="shared" si="83"/>
        <v>0.125</v>
      </c>
      <c r="AW42" s="2">
        <f t="shared" si="84"/>
        <v>0.123</v>
      </c>
      <c r="AX42" s="2">
        <f t="shared" si="85"/>
        <v>0.111</v>
      </c>
      <c r="AY42" s="10">
        <f t="shared" si="86"/>
        <v>0.112</v>
      </c>
      <c r="AZ42" s="2">
        <f t="shared" si="87"/>
        <v>0.122</v>
      </c>
      <c r="BA42" s="2">
        <f t="shared" si="88"/>
        <v>0.115</v>
      </c>
      <c r="BB42" s="2">
        <f t="shared" si="89"/>
        <v>0.10100000000000001</v>
      </c>
      <c r="BC42" s="2">
        <f t="shared" si="90"/>
        <v>0.10199999999999999</v>
      </c>
      <c r="BD42" s="9">
        <f t="shared" si="91"/>
        <v>0.127</v>
      </c>
      <c r="BE42" s="19"/>
      <c r="BF42" s="8">
        <f t="shared" si="92"/>
        <v>0.121</v>
      </c>
      <c r="BG42" s="8">
        <f t="shared" si="93"/>
        <v>0.62849999999999995</v>
      </c>
      <c r="BH42" s="7"/>
      <c r="BI42" s="7">
        <f t="shared" si="94"/>
        <v>3.6959999999999997</v>
      </c>
      <c r="BJ42" s="7">
        <f t="shared" si="95"/>
        <v>2.625</v>
      </c>
      <c r="BK42" s="7">
        <f t="shared" si="96"/>
        <v>2.5830000000000002</v>
      </c>
      <c r="BL42" s="7">
        <f t="shared" si="97"/>
        <v>2.331</v>
      </c>
      <c r="BM42" s="40">
        <f t="shared" si="98"/>
        <v>2.3519999999999999</v>
      </c>
      <c r="BN42" s="7">
        <f t="shared" si="99"/>
        <v>2.5619999999999998</v>
      </c>
      <c r="BO42" s="7">
        <f t="shared" si="100"/>
        <v>2.415</v>
      </c>
      <c r="BP42" s="7">
        <f t="shared" si="101"/>
        <v>2.121</v>
      </c>
      <c r="BQ42" s="7">
        <f t="shared" si="102"/>
        <v>2.1419999999999999</v>
      </c>
      <c r="BR42" s="41">
        <f t="shared" si="103"/>
        <v>2.6669999999999998</v>
      </c>
      <c r="BS42" s="41">
        <f t="shared" si="104"/>
        <v>2.5493999999999999</v>
      </c>
      <c r="BT42" s="41">
        <f t="shared" si="105"/>
        <v>0.44429999999999997</v>
      </c>
      <c r="BU42" s="7"/>
      <c r="BV42" s="7">
        <f t="shared" si="106"/>
        <v>2.1050999999999997</v>
      </c>
      <c r="BW42" s="7">
        <f t="shared" si="107"/>
        <v>2.9937</v>
      </c>
      <c r="BX42" s="7"/>
      <c r="BY42" s="6">
        <f t="shared" si="108"/>
        <v>5.099999999999999E-2</v>
      </c>
      <c r="BZ42" s="6">
        <f t="shared" si="109"/>
        <v>2.0000000000000018E-3</v>
      </c>
      <c r="CA42" s="6">
        <f t="shared" si="110"/>
        <v>1.1999999999999997E-2</v>
      </c>
      <c r="CB42" s="6">
        <f t="shared" si="111"/>
        <v>-1.0000000000000009E-3</v>
      </c>
      <c r="CC42" s="6">
        <f t="shared" si="112"/>
        <v>-9.999999999999995E-3</v>
      </c>
      <c r="CD42" s="6">
        <f t="shared" si="113"/>
        <v>6.9999999999999923E-3</v>
      </c>
      <c r="CE42" s="6">
        <f t="shared" si="114"/>
        <v>1.3999999999999999E-2</v>
      </c>
      <c r="CF42" s="6">
        <f t="shared" si="115"/>
        <v>-9.9999999999998701E-4</v>
      </c>
      <c r="CG42" s="6">
        <f t="shared" si="116"/>
        <v>-2.5000000000000008E-2</v>
      </c>
      <c r="CH42" s="5">
        <f t="shared" si="117"/>
        <v>5.4000000000000003E-3</v>
      </c>
      <c r="CI42" s="5">
        <f t="shared" si="118"/>
        <v>0.94720000000000004</v>
      </c>
      <c r="CJ42" s="4"/>
      <c r="CK42" s="3">
        <f t="shared" si="119"/>
        <v>6.3999999999999987E-2</v>
      </c>
      <c r="CL42" s="2">
        <f t="shared" si="120"/>
        <v>-1.4999999999999999E-2</v>
      </c>
      <c r="CM42" s="3">
        <f t="shared" si="121"/>
        <v>-8.9999999999999941E-3</v>
      </c>
      <c r="CN42" s="2">
        <f t="shared" si="122"/>
        <v>6.0000000000000053E-3</v>
      </c>
      <c r="CO42" s="2">
        <f t="shared" si="123"/>
        <v>-1.4999999999999999E-2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3103</v>
      </c>
      <c r="B43" s="24">
        <v>19</v>
      </c>
      <c r="C43" s="24">
        <v>3</v>
      </c>
      <c r="D43" s="23">
        <v>18</v>
      </c>
      <c r="E43" s="22">
        <v>1</v>
      </c>
      <c r="F43" s="21">
        <v>10</v>
      </c>
      <c r="G43" s="22">
        <v>2</v>
      </c>
      <c r="H43" s="21">
        <v>16</v>
      </c>
      <c r="I43" s="22">
        <v>4</v>
      </c>
      <c r="J43" s="21">
        <v>23</v>
      </c>
      <c r="K43" s="22">
        <v>4</v>
      </c>
      <c r="L43" s="21">
        <v>11</v>
      </c>
      <c r="M43" s="22">
        <v>4</v>
      </c>
      <c r="N43" s="21">
        <v>13</v>
      </c>
      <c r="O43" s="22">
        <v>1</v>
      </c>
      <c r="P43" s="21">
        <v>14</v>
      </c>
      <c r="Q43" s="22">
        <v>0</v>
      </c>
      <c r="R43" s="21">
        <v>14</v>
      </c>
      <c r="S43" s="22">
        <v>1</v>
      </c>
      <c r="T43" s="21">
        <v>16</v>
      </c>
      <c r="U43" s="22">
        <v>2</v>
      </c>
      <c r="V43" s="21">
        <v>23</v>
      </c>
      <c r="W43" s="20">
        <v>4</v>
      </c>
      <c r="Y43" s="1">
        <f t="shared" si="62"/>
        <v>18</v>
      </c>
      <c r="Z43" s="1">
        <f t="shared" si="63"/>
        <v>28</v>
      </c>
      <c r="AA43" s="1">
        <f t="shared" si="64"/>
        <v>44</v>
      </c>
      <c r="AB43" s="1">
        <f t="shared" si="65"/>
        <v>67</v>
      </c>
      <c r="AC43" s="12">
        <f t="shared" si="66"/>
        <v>78</v>
      </c>
      <c r="AD43" s="1">
        <f t="shared" si="67"/>
        <v>91</v>
      </c>
      <c r="AE43" s="1">
        <f t="shared" si="68"/>
        <v>105</v>
      </c>
      <c r="AF43" s="1">
        <f t="shared" si="69"/>
        <v>119</v>
      </c>
      <c r="AG43" s="1">
        <f t="shared" si="70"/>
        <v>135</v>
      </c>
      <c r="AH43" s="11">
        <f t="shared" si="71"/>
        <v>158</v>
      </c>
      <c r="AJ43" s="1">
        <f t="shared" si="72"/>
        <v>1</v>
      </c>
      <c r="AK43" s="1">
        <f t="shared" si="73"/>
        <v>3</v>
      </c>
      <c r="AL43" s="1">
        <f t="shared" si="74"/>
        <v>7</v>
      </c>
      <c r="AM43" s="1">
        <f t="shared" si="75"/>
        <v>11</v>
      </c>
      <c r="AN43" s="12">
        <f t="shared" si="76"/>
        <v>15</v>
      </c>
      <c r="AO43" s="1">
        <f t="shared" si="77"/>
        <v>16</v>
      </c>
      <c r="AP43" s="1">
        <f t="shared" si="78"/>
        <v>16</v>
      </c>
      <c r="AQ43" s="1">
        <f t="shared" si="79"/>
        <v>17</v>
      </c>
      <c r="AR43" s="1">
        <f t="shared" si="80"/>
        <v>19</v>
      </c>
      <c r="AS43" s="11">
        <f t="shared" si="81"/>
        <v>23</v>
      </c>
      <c r="AU43" s="2">
        <f t="shared" si="82"/>
        <v>5.6000000000000001E-2</v>
      </c>
      <c r="AV43" s="2">
        <f t="shared" si="83"/>
        <v>0.107</v>
      </c>
      <c r="AW43" s="2">
        <f t="shared" si="84"/>
        <v>0.159</v>
      </c>
      <c r="AX43" s="2">
        <f t="shared" si="85"/>
        <v>0.16400000000000001</v>
      </c>
      <c r="AY43" s="10">
        <f t="shared" si="86"/>
        <v>0.192</v>
      </c>
      <c r="AZ43" s="2">
        <f t="shared" si="87"/>
        <v>0.17599999999999999</v>
      </c>
      <c r="BA43" s="2">
        <f t="shared" si="88"/>
        <v>0.152</v>
      </c>
      <c r="BB43" s="2">
        <f t="shared" si="89"/>
        <v>0.14299999999999999</v>
      </c>
      <c r="BC43" s="2">
        <f t="shared" si="90"/>
        <v>0.14099999999999999</v>
      </c>
      <c r="BD43" s="9">
        <f t="shared" si="91"/>
        <v>0.14599999999999999</v>
      </c>
      <c r="BE43" s="19"/>
      <c r="BF43" s="8">
        <f t="shared" si="92"/>
        <v>0.14399999999999999</v>
      </c>
      <c r="BG43" s="8">
        <f t="shared" si="93"/>
        <v>0.62439999999999996</v>
      </c>
      <c r="BH43" s="7"/>
      <c r="BI43" s="7">
        <f t="shared" si="94"/>
        <v>1.0640000000000001</v>
      </c>
      <c r="BJ43" s="7">
        <f t="shared" si="95"/>
        <v>2.0329999999999999</v>
      </c>
      <c r="BK43" s="7">
        <f t="shared" si="96"/>
        <v>3.0209999999999999</v>
      </c>
      <c r="BL43" s="7">
        <f t="shared" si="97"/>
        <v>3.1160000000000001</v>
      </c>
      <c r="BM43" s="40">
        <f t="shared" si="98"/>
        <v>3.6480000000000001</v>
      </c>
      <c r="BN43" s="7">
        <f t="shared" si="99"/>
        <v>3.3439999999999999</v>
      </c>
      <c r="BO43" s="7">
        <f t="shared" si="100"/>
        <v>2.8879999999999999</v>
      </c>
      <c r="BP43" s="7">
        <f t="shared" si="101"/>
        <v>2.7169999999999996</v>
      </c>
      <c r="BQ43" s="7">
        <f t="shared" si="102"/>
        <v>2.6789999999999998</v>
      </c>
      <c r="BR43" s="41">
        <f t="shared" si="103"/>
        <v>2.774</v>
      </c>
      <c r="BS43" s="41">
        <f t="shared" si="104"/>
        <v>2.7284000000000002</v>
      </c>
      <c r="BT43" s="41">
        <f t="shared" si="105"/>
        <v>0.69359999999999999</v>
      </c>
      <c r="BU43" s="7"/>
      <c r="BV43" s="7">
        <f t="shared" si="106"/>
        <v>2.0348000000000002</v>
      </c>
      <c r="BW43" s="7">
        <f t="shared" si="107"/>
        <v>3.4220000000000002</v>
      </c>
      <c r="BX43" s="7"/>
      <c r="BY43" s="6">
        <f t="shared" si="108"/>
        <v>-5.0999999999999997E-2</v>
      </c>
      <c r="BZ43" s="6">
        <f t="shared" si="109"/>
        <v>-5.2000000000000005E-2</v>
      </c>
      <c r="CA43" s="6">
        <f t="shared" si="110"/>
        <v>-5.0000000000000044E-3</v>
      </c>
      <c r="CB43" s="6">
        <f t="shared" si="111"/>
        <v>-2.7999999999999997E-2</v>
      </c>
      <c r="CC43" s="6">
        <f t="shared" si="112"/>
        <v>1.6000000000000014E-2</v>
      </c>
      <c r="CD43" s="6">
        <f t="shared" si="113"/>
        <v>2.3999999999999994E-2</v>
      </c>
      <c r="CE43" s="6">
        <f t="shared" si="114"/>
        <v>9.000000000000008E-3</v>
      </c>
      <c r="CF43" s="6">
        <f t="shared" si="115"/>
        <v>2.0000000000000018E-3</v>
      </c>
      <c r="CG43" s="6">
        <f t="shared" si="116"/>
        <v>-5.0000000000000044E-3</v>
      </c>
      <c r="CH43" s="5">
        <f t="shared" si="117"/>
        <v>-0.01</v>
      </c>
      <c r="CI43" s="5">
        <f t="shared" si="118"/>
        <v>0.95220000000000005</v>
      </c>
      <c r="CJ43" s="4"/>
      <c r="CK43" s="3">
        <f t="shared" si="119"/>
        <v>-0.13600000000000001</v>
      </c>
      <c r="CL43" s="2">
        <f t="shared" si="120"/>
        <v>4.6000000000000013E-2</v>
      </c>
      <c r="CM43" s="3">
        <f t="shared" si="121"/>
        <v>4.8000000000000015E-2</v>
      </c>
      <c r="CN43" s="2">
        <f t="shared" si="122"/>
        <v>2.0000000000000018E-3</v>
      </c>
      <c r="CO43" s="2">
        <f t="shared" si="123"/>
        <v>4.6000000000000013E-2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3102</v>
      </c>
      <c r="B44" s="24">
        <v>16</v>
      </c>
      <c r="C44" s="24">
        <v>4</v>
      </c>
      <c r="D44" s="23">
        <v>18</v>
      </c>
      <c r="E44" s="22">
        <v>2</v>
      </c>
      <c r="F44" s="21">
        <v>23</v>
      </c>
      <c r="G44" s="22">
        <v>1</v>
      </c>
      <c r="H44" s="21">
        <v>14</v>
      </c>
      <c r="I44" s="22">
        <v>0</v>
      </c>
      <c r="J44" s="21">
        <v>22</v>
      </c>
      <c r="K44" s="22">
        <v>1</v>
      </c>
      <c r="L44" s="21">
        <v>25</v>
      </c>
      <c r="M44" s="22">
        <v>4</v>
      </c>
      <c r="N44" s="21">
        <v>11</v>
      </c>
      <c r="O44" s="22">
        <v>2</v>
      </c>
      <c r="P44" s="21">
        <v>21</v>
      </c>
      <c r="Q44" s="22">
        <v>4</v>
      </c>
      <c r="R44" s="21">
        <v>24</v>
      </c>
      <c r="S44" s="22">
        <v>1</v>
      </c>
      <c r="T44" s="21">
        <v>18</v>
      </c>
      <c r="U44" s="22">
        <v>3</v>
      </c>
      <c r="V44" s="21">
        <v>20</v>
      </c>
      <c r="W44" s="20">
        <v>1</v>
      </c>
      <c r="Y44" s="1">
        <f t="shared" si="62"/>
        <v>18</v>
      </c>
      <c r="Z44" s="1">
        <f t="shared" si="63"/>
        <v>41</v>
      </c>
      <c r="AA44" s="1">
        <f t="shared" si="64"/>
        <v>55</v>
      </c>
      <c r="AB44" s="1">
        <f t="shared" si="65"/>
        <v>77</v>
      </c>
      <c r="AC44" s="12">
        <f t="shared" si="66"/>
        <v>102</v>
      </c>
      <c r="AD44" s="1">
        <f t="shared" si="67"/>
        <v>113</v>
      </c>
      <c r="AE44" s="1">
        <f t="shared" si="68"/>
        <v>134</v>
      </c>
      <c r="AF44" s="1">
        <f t="shared" si="69"/>
        <v>158</v>
      </c>
      <c r="AG44" s="1">
        <f t="shared" si="70"/>
        <v>176</v>
      </c>
      <c r="AH44" s="11">
        <f t="shared" si="71"/>
        <v>196</v>
      </c>
      <c r="AJ44" s="1">
        <f t="shared" si="72"/>
        <v>2</v>
      </c>
      <c r="AK44" s="1">
        <f t="shared" si="73"/>
        <v>3</v>
      </c>
      <c r="AL44" s="1">
        <f t="shared" si="74"/>
        <v>3</v>
      </c>
      <c r="AM44" s="1">
        <f t="shared" si="75"/>
        <v>4</v>
      </c>
      <c r="AN44" s="12">
        <f t="shared" si="76"/>
        <v>8</v>
      </c>
      <c r="AO44" s="1">
        <f t="shared" si="77"/>
        <v>10</v>
      </c>
      <c r="AP44" s="1">
        <f t="shared" si="78"/>
        <v>14</v>
      </c>
      <c r="AQ44" s="1">
        <f t="shared" si="79"/>
        <v>15</v>
      </c>
      <c r="AR44" s="1">
        <f t="shared" si="80"/>
        <v>18</v>
      </c>
      <c r="AS44" s="11">
        <f t="shared" si="81"/>
        <v>19</v>
      </c>
      <c r="AU44" s="2">
        <f t="shared" si="82"/>
        <v>0.111</v>
      </c>
      <c r="AV44" s="2">
        <f t="shared" si="83"/>
        <v>7.2999999999999995E-2</v>
      </c>
      <c r="AW44" s="2">
        <f t="shared" si="84"/>
        <v>5.5E-2</v>
      </c>
      <c r="AX44" s="2">
        <f t="shared" si="85"/>
        <v>5.1999999999999998E-2</v>
      </c>
      <c r="AY44" s="10">
        <f t="shared" si="86"/>
        <v>7.8E-2</v>
      </c>
      <c r="AZ44" s="2">
        <f t="shared" si="87"/>
        <v>8.7999999999999995E-2</v>
      </c>
      <c r="BA44" s="2">
        <f t="shared" si="88"/>
        <v>0.104</v>
      </c>
      <c r="BB44" s="2">
        <f t="shared" si="89"/>
        <v>9.5000000000000001E-2</v>
      </c>
      <c r="BC44" s="2">
        <f t="shared" si="90"/>
        <v>0.10199999999999999</v>
      </c>
      <c r="BD44" s="9">
        <f t="shared" si="91"/>
        <v>9.7000000000000003E-2</v>
      </c>
      <c r="BE44" s="19"/>
      <c r="BF44" s="8">
        <f t="shared" si="92"/>
        <v>8.5999999999999993E-2</v>
      </c>
      <c r="BG44" s="8">
        <f t="shared" si="93"/>
        <v>0.63629999999999998</v>
      </c>
      <c r="BH44" s="7"/>
      <c r="BI44" s="7">
        <f t="shared" si="94"/>
        <v>1.776</v>
      </c>
      <c r="BJ44" s="7">
        <f t="shared" si="95"/>
        <v>1.1679999999999999</v>
      </c>
      <c r="BK44" s="7">
        <f t="shared" si="96"/>
        <v>0.88</v>
      </c>
      <c r="BL44" s="7">
        <f t="shared" si="97"/>
        <v>0.83199999999999996</v>
      </c>
      <c r="BM44" s="40">
        <f t="shared" si="98"/>
        <v>1.248</v>
      </c>
      <c r="BN44" s="7">
        <f t="shared" si="99"/>
        <v>1.4079999999999999</v>
      </c>
      <c r="BO44" s="7">
        <f t="shared" si="100"/>
        <v>1.6639999999999999</v>
      </c>
      <c r="BP44" s="7">
        <f t="shared" si="101"/>
        <v>1.52</v>
      </c>
      <c r="BQ44" s="7">
        <f t="shared" si="102"/>
        <v>1.6319999999999999</v>
      </c>
      <c r="BR44" s="41">
        <f t="shared" si="103"/>
        <v>1.552</v>
      </c>
      <c r="BS44" s="41">
        <f t="shared" si="104"/>
        <v>1.3680000000000001</v>
      </c>
      <c r="BT44" s="41">
        <f t="shared" si="105"/>
        <v>0.58169999999999999</v>
      </c>
      <c r="BU44" s="7"/>
      <c r="BV44" s="7">
        <f t="shared" si="106"/>
        <v>0.78630000000000011</v>
      </c>
      <c r="BW44" s="7">
        <f t="shared" si="107"/>
        <v>1.9497</v>
      </c>
      <c r="BX44" s="7"/>
      <c r="BY44" s="6">
        <f t="shared" si="108"/>
        <v>3.8000000000000006E-2</v>
      </c>
      <c r="BZ44" s="6">
        <f t="shared" si="109"/>
        <v>1.7999999999999995E-2</v>
      </c>
      <c r="CA44" s="6">
        <f t="shared" si="110"/>
        <v>3.0000000000000027E-3</v>
      </c>
      <c r="CB44" s="6">
        <f t="shared" si="111"/>
        <v>-2.6000000000000002E-2</v>
      </c>
      <c r="CC44" s="6">
        <f t="shared" si="112"/>
        <v>-9.999999999999995E-3</v>
      </c>
      <c r="CD44" s="6">
        <f t="shared" si="113"/>
        <v>-1.6E-2</v>
      </c>
      <c r="CE44" s="6">
        <f t="shared" si="114"/>
        <v>8.9999999999999941E-3</v>
      </c>
      <c r="CF44" s="6">
        <f t="shared" si="115"/>
        <v>-6.9999999999999923E-3</v>
      </c>
      <c r="CG44" s="6">
        <f t="shared" si="116"/>
        <v>4.9999999999999906E-3</v>
      </c>
      <c r="CH44" s="5">
        <f t="shared" si="117"/>
        <v>1.6000000000000001E-3</v>
      </c>
      <c r="CI44" s="5">
        <f t="shared" si="118"/>
        <v>0.94840000000000002</v>
      </c>
      <c r="CJ44" s="4"/>
      <c r="CK44" s="3">
        <f t="shared" si="119"/>
        <v>3.3000000000000002E-2</v>
      </c>
      <c r="CL44" s="2">
        <f t="shared" si="120"/>
        <v>-1.9000000000000003E-2</v>
      </c>
      <c r="CM44" s="3">
        <f t="shared" si="121"/>
        <v>-7.9999999999999932E-3</v>
      </c>
      <c r="CN44" s="2">
        <f t="shared" si="122"/>
        <v>1.100000000000001E-2</v>
      </c>
      <c r="CO44" s="2">
        <f t="shared" si="123"/>
        <v>-1.9000000000000003E-2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3101</v>
      </c>
      <c r="B45" s="17">
        <v>10</v>
      </c>
      <c r="C45" s="17">
        <v>0</v>
      </c>
      <c r="D45" s="16">
        <v>21</v>
      </c>
      <c r="E45" s="15">
        <v>5</v>
      </c>
      <c r="F45" s="14">
        <v>25</v>
      </c>
      <c r="G45" s="15">
        <v>2</v>
      </c>
      <c r="H45" s="14">
        <v>23</v>
      </c>
      <c r="I45" s="15">
        <v>5</v>
      </c>
      <c r="J45" s="14">
        <v>17</v>
      </c>
      <c r="K45" s="15">
        <v>2</v>
      </c>
      <c r="L45" s="14">
        <v>20</v>
      </c>
      <c r="M45" s="15">
        <v>2</v>
      </c>
      <c r="N45" s="14">
        <v>13</v>
      </c>
      <c r="O45" s="15">
        <v>1</v>
      </c>
      <c r="P45" s="14">
        <v>15</v>
      </c>
      <c r="Q45" s="15">
        <v>3</v>
      </c>
      <c r="R45" s="14">
        <v>13</v>
      </c>
      <c r="S45" s="15">
        <v>1</v>
      </c>
      <c r="T45" s="14">
        <v>17</v>
      </c>
      <c r="U45" s="15">
        <v>1</v>
      </c>
      <c r="V45" s="14">
        <v>21</v>
      </c>
      <c r="W45" s="13">
        <v>0</v>
      </c>
      <c r="Y45" s="1">
        <f t="shared" si="62"/>
        <v>21</v>
      </c>
      <c r="Z45" s="1">
        <f t="shared" si="63"/>
        <v>46</v>
      </c>
      <c r="AA45" s="1">
        <f t="shared" si="64"/>
        <v>69</v>
      </c>
      <c r="AB45" s="1">
        <f t="shared" si="65"/>
        <v>86</v>
      </c>
      <c r="AC45" s="12">
        <f t="shared" si="66"/>
        <v>106</v>
      </c>
      <c r="AD45" s="1">
        <f t="shared" si="67"/>
        <v>119</v>
      </c>
      <c r="AE45" s="1">
        <f t="shared" si="68"/>
        <v>134</v>
      </c>
      <c r="AF45" s="1">
        <f t="shared" si="69"/>
        <v>147</v>
      </c>
      <c r="AG45" s="1">
        <f t="shared" si="70"/>
        <v>164</v>
      </c>
      <c r="AH45" s="11">
        <f t="shared" si="71"/>
        <v>185</v>
      </c>
      <c r="AJ45" s="1">
        <f t="shared" si="72"/>
        <v>5</v>
      </c>
      <c r="AK45" s="1">
        <f t="shared" si="73"/>
        <v>7</v>
      </c>
      <c r="AL45" s="1">
        <f t="shared" si="74"/>
        <v>12</v>
      </c>
      <c r="AM45" s="1">
        <f t="shared" si="75"/>
        <v>14</v>
      </c>
      <c r="AN45" s="12">
        <f t="shared" si="76"/>
        <v>16</v>
      </c>
      <c r="AO45" s="1">
        <f t="shared" si="77"/>
        <v>17</v>
      </c>
      <c r="AP45" s="1">
        <f t="shared" si="78"/>
        <v>20</v>
      </c>
      <c r="AQ45" s="1">
        <f t="shared" si="79"/>
        <v>21</v>
      </c>
      <c r="AR45" s="1">
        <f t="shared" si="80"/>
        <v>22</v>
      </c>
      <c r="AS45" s="11">
        <f t="shared" si="81"/>
        <v>22</v>
      </c>
      <c r="AU45" s="2">
        <f t="shared" si="82"/>
        <v>0.23799999999999999</v>
      </c>
      <c r="AV45" s="2">
        <f t="shared" si="83"/>
        <v>0.152</v>
      </c>
      <c r="AW45" s="2">
        <f t="shared" si="84"/>
        <v>0.17399999999999999</v>
      </c>
      <c r="AX45" s="2">
        <f t="shared" si="85"/>
        <v>0.16300000000000001</v>
      </c>
      <c r="AY45" s="10">
        <f t="shared" si="86"/>
        <v>0.151</v>
      </c>
      <c r="AZ45" s="2">
        <f t="shared" si="87"/>
        <v>0.14299999999999999</v>
      </c>
      <c r="BA45" s="2">
        <f t="shared" si="88"/>
        <v>0.14899999999999999</v>
      </c>
      <c r="BB45" s="2">
        <f t="shared" si="89"/>
        <v>0.14299999999999999</v>
      </c>
      <c r="BC45" s="2">
        <f t="shared" si="90"/>
        <v>0.13400000000000001</v>
      </c>
      <c r="BD45" s="9">
        <f t="shared" si="91"/>
        <v>0.11899999999999999</v>
      </c>
      <c r="BE45" s="19"/>
      <c r="BF45" s="8">
        <f t="shared" si="92"/>
        <v>0.157</v>
      </c>
      <c r="BG45" s="8">
        <f t="shared" si="93"/>
        <v>0.62119999999999997</v>
      </c>
      <c r="BH45" s="7"/>
      <c r="BI45" s="7">
        <f t="shared" si="94"/>
        <v>2.38</v>
      </c>
      <c r="BJ45" s="7">
        <f t="shared" si="95"/>
        <v>1.52</v>
      </c>
      <c r="BK45" s="7">
        <f t="shared" si="96"/>
        <v>1.7399999999999998</v>
      </c>
      <c r="BL45" s="7">
        <f t="shared" si="97"/>
        <v>1.6300000000000001</v>
      </c>
      <c r="BM45" s="40">
        <f t="shared" si="98"/>
        <v>1.51</v>
      </c>
      <c r="BN45" s="7">
        <f t="shared" si="99"/>
        <v>1.43</v>
      </c>
      <c r="BO45" s="7">
        <f t="shared" si="100"/>
        <v>1.49</v>
      </c>
      <c r="BP45" s="7">
        <f t="shared" si="101"/>
        <v>1.43</v>
      </c>
      <c r="BQ45" s="7">
        <f t="shared" si="102"/>
        <v>1.34</v>
      </c>
      <c r="BR45" s="41">
        <f t="shared" si="103"/>
        <v>1.19</v>
      </c>
      <c r="BS45" s="41">
        <f t="shared" si="104"/>
        <v>1.5660000000000001</v>
      </c>
      <c r="BT45" s="41">
        <f t="shared" si="105"/>
        <v>0.52980000000000005</v>
      </c>
      <c r="BU45" s="7"/>
      <c r="BV45" s="7">
        <f t="shared" si="106"/>
        <v>1.0362</v>
      </c>
      <c r="BW45" s="7">
        <f t="shared" si="107"/>
        <v>2.0958000000000001</v>
      </c>
      <c r="BX45" s="7"/>
      <c r="BY45" s="6">
        <f t="shared" si="108"/>
        <v>8.5999999999999993E-2</v>
      </c>
      <c r="BZ45" s="6">
        <f t="shared" si="109"/>
        <v>-2.1999999999999992E-2</v>
      </c>
      <c r="CA45" s="6">
        <f t="shared" si="110"/>
        <v>1.0999999999999982E-2</v>
      </c>
      <c r="CB45" s="6">
        <f t="shared" si="111"/>
        <v>1.2000000000000011E-2</v>
      </c>
      <c r="CC45" s="6">
        <f t="shared" si="112"/>
        <v>8.0000000000000071E-3</v>
      </c>
      <c r="CD45" s="6">
        <f t="shared" si="113"/>
        <v>-6.0000000000000053E-3</v>
      </c>
      <c r="CE45" s="6">
        <f t="shared" si="114"/>
        <v>6.0000000000000053E-3</v>
      </c>
      <c r="CF45" s="6">
        <f t="shared" si="115"/>
        <v>8.9999999999999802E-3</v>
      </c>
      <c r="CG45" s="6">
        <f t="shared" si="116"/>
        <v>1.5000000000000013E-2</v>
      </c>
      <c r="CH45" s="5">
        <f t="shared" si="117"/>
        <v>1.32E-2</v>
      </c>
      <c r="CI45" s="5">
        <f t="shared" si="118"/>
        <v>0.94489999999999996</v>
      </c>
      <c r="CJ45" s="4"/>
      <c r="CK45" s="3">
        <f t="shared" si="119"/>
        <v>8.6999999999999994E-2</v>
      </c>
      <c r="CL45" s="2">
        <f t="shared" si="120"/>
        <v>3.2000000000000001E-2</v>
      </c>
      <c r="CM45" s="3">
        <f t="shared" si="121"/>
        <v>-6.0000000000000053E-3</v>
      </c>
      <c r="CN45" s="2">
        <f t="shared" si="122"/>
        <v>-3.8000000000000006E-2</v>
      </c>
      <c r="CO45" s="2">
        <f t="shared" si="123"/>
        <v>3.2000000000000001E-2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3100</v>
      </c>
      <c r="B46" s="17">
        <v>20</v>
      </c>
      <c r="C46" s="17">
        <v>1</v>
      </c>
      <c r="D46" s="16">
        <v>22</v>
      </c>
      <c r="E46" s="15">
        <v>3</v>
      </c>
      <c r="F46" s="14">
        <v>23</v>
      </c>
      <c r="G46" s="15">
        <v>1</v>
      </c>
      <c r="H46" s="14">
        <v>20</v>
      </c>
      <c r="I46" s="15">
        <v>5</v>
      </c>
      <c r="J46" s="14">
        <v>15</v>
      </c>
      <c r="K46" s="15">
        <v>2</v>
      </c>
      <c r="L46" s="14">
        <v>19</v>
      </c>
      <c r="M46" s="15">
        <v>1</v>
      </c>
      <c r="N46" s="14">
        <v>16</v>
      </c>
      <c r="O46" s="15">
        <v>2</v>
      </c>
      <c r="P46" s="14">
        <v>26</v>
      </c>
      <c r="Q46" s="15">
        <v>1</v>
      </c>
      <c r="R46" s="14">
        <v>23</v>
      </c>
      <c r="S46" s="15">
        <v>1</v>
      </c>
      <c r="T46" s="14">
        <v>20</v>
      </c>
      <c r="U46" s="15">
        <v>4</v>
      </c>
      <c r="V46" s="14">
        <v>11</v>
      </c>
      <c r="W46" s="13">
        <v>2</v>
      </c>
      <c r="Y46" s="1">
        <f t="shared" si="62"/>
        <v>22</v>
      </c>
      <c r="Z46" s="1">
        <f t="shared" si="63"/>
        <v>45</v>
      </c>
      <c r="AA46" s="1">
        <f t="shared" si="64"/>
        <v>65</v>
      </c>
      <c r="AB46" s="1">
        <f t="shared" si="65"/>
        <v>80</v>
      </c>
      <c r="AC46" s="12">
        <f t="shared" si="66"/>
        <v>99</v>
      </c>
      <c r="AD46" s="1">
        <f t="shared" si="67"/>
        <v>115</v>
      </c>
      <c r="AE46" s="1">
        <f t="shared" si="68"/>
        <v>141</v>
      </c>
      <c r="AF46" s="1">
        <f t="shared" si="69"/>
        <v>164</v>
      </c>
      <c r="AG46" s="1">
        <f t="shared" si="70"/>
        <v>184</v>
      </c>
      <c r="AH46" s="11">
        <f t="shared" si="71"/>
        <v>195</v>
      </c>
      <c r="AJ46" s="1">
        <f t="shared" si="72"/>
        <v>3</v>
      </c>
      <c r="AK46" s="1">
        <f t="shared" si="73"/>
        <v>4</v>
      </c>
      <c r="AL46" s="1">
        <f t="shared" si="74"/>
        <v>9</v>
      </c>
      <c r="AM46" s="1">
        <f t="shared" si="75"/>
        <v>11</v>
      </c>
      <c r="AN46" s="12">
        <f t="shared" si="76"/>
        <v>12</v>
      </c>
      <c r="AO46" s="1">
        <f t="shared" si="77"/>
        <v>14</v>
      </c>
      <c r="AP46" s="1">
        <f t="shared" si="78"/>
        <v>15</v>
      </c>
      <c r="AQ46" s="1">
        <f t="shared" si="79"/>
        <v>16</v>
      </c>
      <c r="AR46" s="1">
        <f t="shared" si="80"/>
        <v>20</v>
      </c>
      <c r="AS46" s="11">
        <f t="shared" si="81"/>
        <v>22</v>
      </c>
      <c r="AU46" s="2">
        <f t="shared" si="82"/>
        <v>0.13600000000000001</v>
      </c>
      <c r="AV46" s="2">
        <f t="shared" si="83"/>
        <v>8.8999999999999996E-2</v>
      </c>
      <c r="AW46" s="2">
        <f t="shared" si="84"/>
        <v>0.13800000000000001</v>
      </c>
      <c r="AX46" s="2">
        <f t="shared" si="85"/>
        <v>0.13800000000000001</v>
      </c>
      <c r="AY46" s="10">
        <f t="shared" si="86"/>
        <v>0.121</v>
      </c>
      <c r="AZ46" s="2">
        <f t="shared" si="87"/>
        <v>0.122</v>
      </c>
      <c r="BA46" s="2">
        <f t="shared" si="88"/>
        <v>0.106</v>
      </c>
      <c r="BB46" s="2">
        <f t="shared" si="89"/>
        <v>9.8000000000000004E-2</v>
      </c>
      <c r="BC46" s="2">
        <f t="shared" si="90"/>
        <v>0.109</v>
      </c>
      <c r="BD46" s="9">
        <f t="shared" si="91"/>
        <v>0.113</v>
      </c>
      <c r="BE46" s="19"/>
      <c r="BF46" s="8">
        <f t="shared" si="92"/>
        <v>0.11700000000000001</v>
      </c>
      <c r="BG46" s="8">
        <f t="shared" si="93"/>
        <v>0.62929999999999997</v>
      </c>
      <c r="BH46" s="7"/>
      <c r="BI46" s="7">
        <f t="shared" si="94"/>
        <v>2.72</v>
      </c>
      <c r="BJ46" s="7">
        <f t="shared" si="95"/>
        <v>1.7799999999999998</v>
      </c>
      <c r="BK46" s="7">
        <f t="shared" si="96"/>
        <v>2.7600000000000002</v>
      </c>
      <c r="BL46" s="7">
        <f t="shared" si="97"/>
        <v>2.7600000000000002</v>
      </c>
      <c r="BM46" s="40">
        <f t="shared" si="98"/>
        <v>2.42</v>
      </c>
      <c r="BN46" s="7">
        <f t="shared" si="99"/>
        <v>2.44</v>
      </c>
      <c r="BO46" s="7">
        <f t="shared" si="100"/>
        <v>2.12</v>
      </c>
      <c r="BP46" s="7">
        <f t="shared" si="101"/>
        <v>1.96</v>
      </c>
      <c r="BQ46" s="7">
        <f t="shared" si="102"/>
        <v>2.1800000000000002</v>
      </c>
      <c r="BR46" s="41">
        <f t="shared" si="103"/>
        <v>2.2600000000000002</v>
      </c>
      <c r="BS46" s="41">
        <f t="shared" si="104"/>
        <v>2.34</v>
      </c>
      <c r="BT46" s="41">
        <f t="shared" si="105"/>
        <v>0.3805</v>
      </c>
      <c r="BU46" s="7"/>
      <c r="BV46" s="7">
        <f t="shared" si="106"/>
        <v>1.9594999999999998</v>
      </c>
      <c r="BW46" s="7">
        <f t="shared" si="107"/>
        <v>2.7204999999999999</v>
      </c>
      <c r="BX46" s="7"/>
      <c r="BY46" s="6">
        <f t="shared" si="108"/>
        <v>4.7000000000000014E-2</v>
      </c>
      <c r="BZ46" s="6">
        <f t="shared" si="109"/>
        <v>-4.9000000000000016E-2</v>
      </c>
      <c r="CA46" s="6">
        <f t="shared" si="110"/>
        <v>0</v>
      </c>
      <c r="CB46" s="6">
        <f t="shared" si="111"/>
        <v>1.7000000000000015E-2</v>
      </c>
      <c r="CC46" s="6">
        <f t="shared" si="112"/>
        <v>-1.0000000000000009E-3</v>
      </c>
      <c r="CD46" s="6">
        <f t="shared" si="113"/>
        <v>1.6E-2</v>
      </c>
      <c r="CE46" s="6">
        <f t="shared" si="114"/>
        <v>7.9999999999999932E-3</v>
      </c>
      <c r="CF46" s="6">
        <f t="shared" si="115"/>
        <v>-1.0999999999999996E-2</v>
      </c>
      <c r="CG46" s="6">
        <f t="shared" si="116"/>
        <v>-4.0000000000000036E-3</v>
      </c>
      <c r="CH46" s="5">
        <f t="shared" si="117"/>
        <v>2.5999999999999999E-3</v>
      </c>
      <c r="CI46" s="5">
        <f t="shared" si="118"/>
        <v>0.94820000000000004</v>
      </c>
      <c r="CJ46" s="4"/>
      <c r="CK46" s="3">
        <f t="shared" si="119"/>
        <v>1.5000000000000013E-2</v>
      </c>
      <c r="CL46" s="2">
        <f t="shared" si="120"/>
        <v>7.9999999999999932E-3</v>
      </c>
      <c r="CM46" s="3">
        <f t="shared" si="121"/>
        <v>3.9999999999999897E-3</v>
      </c>
      <c r="CN46" s="2">
        <f t="shared" si="122"/>
        <v>-4.0000000000000036E-3</v>
      </c>
      <c r="CO46" s="2">
        <f t="shared" si="123"/>
        <v>7.9999999999999932E-3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3011</v>
      </c>
      <c r="B47" s="17">
        <v>1</v>
      </c>
      <c r="C47" s="17">
        <v>0</v>
      </c>
      <c r="D47" s="16">
        <v>1</v>
      </c>
      <c r="E47" s="15">
        <v>0</v>
      </c>
      <c r="F47" s="14">
        <v>3</v>
      </c>
      <c r="G47" s="15">
        <v>0</v>
      </c>
      <c r="H47" s="14">
        <v>1</v>
      </c>
      <c r="I47" s="15">
        <v>0</v>
      </c>
      <c r="J47" s="14">
        <v>2</v>
      </c>
      <c r="K47" s="15">
        <v>0</v>
      </c>
      <c r="L47" s="14">
        <v>1</v>
      </c>
      <c r="M47" s="15">
        <v>0</v>
      </c>
      <c r="N47" s="14">
        <v>1</v>
      </c>
      <c r="O47" s="15">
        <v>0</v>
      </c>
      <c r="P47" s="14">
        <v>3</v>
      </c>
      <c r="Q47" s="15">
        <v>0</v>
      </c>
      <c r="R47" s="14">
        <v>1</v>
      </c>
      <c r="S47" s="15">
        <v>0</v>
      </c>
      <c r="T47" s="14">
        <v>1</v>
      </c>
      <c r="U47" s="15">
        <v>0</v>
      </c>
      <c r="V47" s="14">
        <v>1</v>
      </c>
      <c r="W47" s="13">
        <v>0</v>
      </c>
      <c r="Y47" s="1">
        <f t="shared" si="62"/>
        <v>1</v>
      </c>
      <c r="Z47" s="1">
        <f t="shared" si="63"/>
        <v>4</v>
      </c>
      <c r="AA47" s="1">
        <f t="shared" si="64"/>
        <v>5</v>
      </c>
      <c r="AB47" s="1">
        <f t="shared" si="65"/>
        <v>7</v>
      </c>
      <c r="AC47" s="12">
        <f t="shared" si="66"/>
        <v>8</v>
      </c>
      <c r="AD47" s="1">
        <f t="shared" si="67"/>
        <v>9</v>
      </c>
      <c r="AE47" s="1">
        <f t="shared" si="68"/>
        <v>12</v>
      </c>
      <c r="AF47" s="1">
        <f t="shared" si="69"/>
        <v>13</v>
      </c>
      <c r="AG47" s="1">
        <f t="shared" si="70"/>
        <v>14</v>
      </c>
      <c r="AH47" s="11">
        <f t="shared" si="71"/>
        <v>15</v>
      </c>
      <c r="AJ47" s="1">
        <f t="shared" si="72"/>
        <v>0</v>
      </c>
      <c r="AK47" s="1">
        <f t="shared" si="73"/>
        <v>0</v>
      </c>
      <c r="AL47" s="1">
        <f t="shared" si="74"/>
        <v>0</v>
      </c>
      <c r="AM47" s="1">
        <f t="shared" si="75"/>
        <v>0</v>
      </c>
      <c r="AN47" s="12">
        <f t="shared" si="76"/>
        <v>0</v>
      </c>
      <c r="AO47" s="1">
        <f t="shared" si="77"/>
        <v>0</v>
      </c>
      <c r="AP47" s="1">
        <f t="shared" si="78"/>
        <v>0</v>
      </c>
      <c r="AQ47" s="1">
        <f t="shared" si="79"/>
        <v>0</v>
      </c>
      <c r="AR47" s="1">
        <f t="shared" si="80"/>
        <v>0</v>
      </c>
      <c r="AS47" s="11">
        <f t="shared" si="81"/>
        <v>0</v>
      </c>
      <c r="AU47" s="2">
        <f t="shared" si="82"/>
        <v>0</v>
      </c>
      <c r="AV47" s="2">
        <f t="shared" si="83"/>
        <v>0</v>
      </c>
      <c r="AW47" s="2">
        <f t="shared" si="84"/>
        <v>0</v>
      </c>
      <c r="AX47" s="2">
        <f t="shared" si="85"/>
        <v>0</v>
      </c>
      <c r="AY47" s="10">
        <f t="shared" si="86"/>
        <v>0</v>
      </c>
      <c r="AZ47" s="2">
        <f t="shared" si="87"/>
        <v>0</v>
      </c>
      <c r="BA47" s="2">
        <f t="shared" si="88"/>
        <v>0</v>
      </c>
      <c r="BB47" s="2">
        <f t="shared" si="89"/>
        <v>0</v>
      </c>
      <c r="BC47" s="2">
        <f t="shared" si="90"/>
        <v>0</v>
      </c>
      <c r="BD47" s="9">
        <f t="shared" si="91"/>
        <v>0</v>
      </c>
      <c r="BE47" s="19"/>
      <c r="BF47" s="8">
        <f t="shared" si="92"/>
        <v>0</v>
      </c>
      <c r="BG47" s="8">
        <f t="shared" si="93"/>
        <v>0.65469999999999995</v>
      </c>
      <c r="BH47" s="7"/>
      <c r="BI47" s="7">
        <f t="shared" si="94"/>
        <v>0</v>
      </c>
      <c r="BJ47" s="7">
        <f t="shared" si="95"/>
        <v>0</v>
      </c>
      <c r="BK47" s="7">
        <f t="shared" si="96"/>
        <v>0</v>
      </c>
      <c r="BL47" s="7">
        <f t="shared" si="97"/>
        <v>0</v>
      </c>
      <c r="BM47" s="40">
        <f t="shared" si="98"/>
        <v>0</v>
      </c>
      <c r="BN47" s="7">
        <f t="shared" si="99"/>
        <v>0</v>
      </c>
      <c r="BO47" s="7">
        <f t="shared" si="100"/>
        <v>0</v>
      </c>
      <c r="BP47" s="7">
        <f t="shared" si="101"/>
        <v>0</v>
      </c>
      <c r="BQ47" s="7">
        <f t="shared" si="102"/>
        <v>0</v>
      </c>
      <c r="BR47" s="41">
        <f t="shared" si="103"/>
        <v>0</v>
      </c>
      <c r="BS47" s="41">
        <f t="shared" si="104"/>
        <v>0</v>
      </c>
      <c r="BT47" s="41">
        <f t="shared" si="105"/>
        <v>0.90449999999999997</v>
      </c>
      <c r="BU47" s="7"/>
      <c r="BV47" s="7">
        <f t="shared" si="106"/>
        <v>-0.90449999999999997</v>
      </c>
      <c r="BW47" s="7">
        <f t="shared" si="107"/>
        <v>0.90449999999999997</v>
      </c>
      <c r="BX47" s="7"/>
      <c r="BY47" s="6">
        <f t="shared" si="108"/>
        <v>0</v>
      </c>
      <c r="BZ47" s="6">
        <f t="shared" si="109"/>
        <v>0</v>
      </c>
      <c r="CA47" s="6">
        <f t="shared" si="110"/>
        <v>0</v>
      </c>
      <c r="CB47" s="6">
        <f t="shared" si="111"/>
        <v>0</v>
      </c>
      <c r="CC47" s="6">
        <f t="shared" si="112"/>
        <v>0</v>
      </c>
      <c r="CD47" s="6">
        <f t="shared" si="113"/>
        <v>0</v>
      </c>
      <c r="CE47" s="6">
        <f t="shared" si="114"/>
        <v>0</v>
      </c>
      <c r="CF47" s="6">
        <f t="shared" si="115"/>
        <v>0</v>
      </c>
      <c r="CG47" s="6">
        <f t="shared" si="116"/>
        <v>0</v>
      </c>
      <c r="CH47" s="5">
        <f t="shared" si="117"/>
        <v>0</v>
      </c>
      <c r="CI47" s="5">
        <f t="shared" si="118"/>
        <v>0.94869999999999999</v>
      </c>
      <c r="CJ47" s="4"/>
      <c r="CK47" s="3">
        <f t="shared" si="119"/>
        <v>0</v>
      </c>
      <c r="CL47" s="2">
        <f t="shared" si="120"/>
        <v>0</v>
      </c>
      <c r="CM47" s="3">
        <f t="shared" si="121"/>
        <v>0</v>
      </c>
      <c r="CN47" s="2">
        <f t="shared" si="122"/>
        <v>0</v>
      </c>
      <c r="CO47" s="2">
        <f t="shared" si="123"/>
        <v>0</v>
      </c>
      <c r="CP47" s="2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3010</v>
      </c>
      <c r="B48" s="24">
        <v>3</v>
      </c>
      <c r="C48" s="24">
        <v>0</v>
      </c>
      <c r="D48" s="23">
        <v>0</v>
      </c>
      <c r="E48" s="22">
        <v>0</v>
      </c>
      <c r="F48" s="21">
        <v>2</v>
      </c>
      <c r="G48" s="22">
        <v>0</v>
      </c>
      <c r="H48" s="21">
        <v>3</v>
      </c>
      <c r="I48" s="22">
        <v>2</v>
      </c>
      <c r="J48" s="21">
        <v>3</v>
      </c>
      <c r="K48" s="22">
        <v>0</v>
      </c>
      <c r="L48" s="21">
        <v>1</v>
      </c>
      <c r="M48" s="22">
        <v>0</v>
      </c>
      <c r="N48" s="21">
        <v>1</v>
      </c>
      <c r="O48" s="22">
        <v>0</v>
      </c>
      <c r="P48" s="21">
        <v>1</v>
      </c>
      <c r="Q48" s="22">
        <v>0</v>
      </c>
      <c r="R48" s="21">
        <v>2</v>
      </c>
      <c r="S48" s="22">
        <v>0</v>
      </c>
      <c r="T48" s="21">
        <v>4</v>
      </c>
      <c r="U48" s="22">
        <v>0</v>
      </c>
      <c r="V48" s="21">
        <v>3</v>
      </c>
      <c r="W48" s="20">
        <v>0</v>
      </c>
      <c r="Y48" s="1">
        <f t="shared" si="62"/>
        <v>0</v>
      </c>
      <c r="Z48" s="1">
        <f t="shared" si="63"/>
        <v>2</v>
      </c>
      <c r="AA48" s="1">
        <f t="shared" si="64"/>
        <v>5</v>
      </c>
      <c r="AB48" s="1">
        <f t="shared" si="65"/>
        <v>8</v>
      </c>
      <c r="AC48" s="12">
        <f t="shared" si="66"/>
        <v>9</v>
      </c>
      <c r="AD48" s="1">
        <f t="shared" si="67"/>
        <v>10</v>
      </c>
      <c r="AE48" s="1">
        <f t="shared" si="68"/>
        <v>11</v>
      </c>
      <c r="AF48" s="1">
        <f t="shared" si="69"/>
        <v>13</v>
      </c>
      <c r="AG48" s="1">
        <f t="shared" si="70"/>
        <v>17</v>
      </c>
      <c r="AH48" s="11">
        <f t="shared" si="71"/>
        <v>20</v>
      </c>
      <c r="AJ48" s="1">
        <f t="shared" si="72"/>
        <v>0</v>
      </c>
      <c r="AK48" s="1">
        <f t="shared" si="73"/>
        <v>0</v>
      </c>
      <c r="AL48" s="1">
        <f t="shared" si="74"/>
        <v>2</v>
      </c>
      <c r="AM48" s="1">
        <f t="shared" si="75"/>
        <v>2</v>
      </c>
      <c r="AN48" s="12">
        <f t="shared" si="76"/>
        <v>2</v>
      </c>
      <c r="AO48" s="1">
        <f t="shared" si="77"/>
        <v>2</v>
      </c>
      <c r="AP48" s="1">
        <f t="shared" si="78"/>
        <v>2</v>
      </c>
      <c r="AQ48" s="1">
        <f t="shared" si="79"/>
        <v>2</v>
      </c>
      <c r="AR48" s="1">
        <f t="shared" si="80"/>
        <v>2</v>
      </c>
      <c r="AS48" s="11">
        <f t="shared" si="81"/>
        <v>2</v>
      </c>
      <c r="AU48" s="2">
        <f t="shared" si="82"/>
        <v>-9.9999999999999995E-8</v>
      </c>
      <c r="AV48" s="2">
        <f t="shared" si="83"/>
        <v>0</v>
      </c>
      <c r="AW48" s="2">
        <f t="shared" si="84"/>
        <v>0.4</v>
      </c>
      <c r="AX48" s="2">
        <f t="shared" si="85"/>
        <v>0.25</v>
      </c>
      <c r="AY48" s="10">
        <f t="shared" si="86"/>
        <v>0.222</v>
      </c>
      <c r="AZ48" s="2">
        <f t="shared" si="87"/>
        <v>0.2</v>
      </c>
      <c r="BA48" s="2">
        <f t="shared" si="88"/>
        <v>0.182</v>
      </c>
      <c r="BB48" s="2">
        <f t="shared" si="89"/>
        <v>0.154</v>
      </c>
      <c r="BC48" s="2">
        <f t="shared" si="90"/>
        <v>0.11799999999999999</v>
      </c>
      <c r="BD48" s="9">
        <f t="shared" si="91"/>
        <v>0.1</v>
      </c>
      <c r="BE48" s="19"/>
      <c r="BF48" s="8">
        <f t="shared" si="92"/>
        <v>0.16300000000000001</v>
      </c>
      <c r="BG48" s="8">
        <f t="shared" si="93"/>
        <v>0.62939999999999996</v>
      </c>
      <c r="BH48" s="7"/>
      <c r="BI48" s="7">
        <f t="shared" si="94"/>
        <v>-2.9999999999999999E-7</v>
      </c>
      <c r="BJ48" s="7">
        <f t="shared" si="95"/>
        <v>0</v>
      </c>
      <c r="BK48" s="7">
        <f t="shared" si="96"/>
        <v>1.2000000000000002</v>
      </c>
      <c r="BL48" s="7">
        <f t="shared" si="97"/>
        <v>0.75</v>
      </c>
      <c r="BM48" s="40">
        <f t="shared" si="98"/>
        <v>0.66600000000000004</v>
      </c>
      <c r="BN48" s="7">
        <f t="shared" si="99"/>
        <v>0.60000000000000009</v>
      </c>
      <c r="BO48" s="7">
        <f t="shared" si="100"/>
        <v>0.54600000000000004</v>
      </c>
      <c r="BP48" s="7">
        <f t="shared" si="101"/>
        <v>0.46199999999999997</v>
      </c>
      <c r="BQ48" s="7">
        <f t="shared" si="102"/>
        <v>0.35399999999999998</v>
      </c>
      <c r="BR48" s="41">
        <f t="shared" si="103"/>
        <v>0.30000000000000004</v>
      </c>
      <c r="BS48" s="41">
        <f t="shared" si="104"/>
        <v>0.48780000000000001</v>
      </c>
      <c r="BT48" s="41">
        <f t="shared" si="105"/>
        <v>0.83009999999999995</v>
      </c>
      <c r="BU48" s="7"/>
      <c r="BV48" s="7">
        <f t="shared" si="106"/>
        <v>-0.34229999999999994</v>
      </c>
      <c r="BW48" s="7">
        <f t="shared" si="107"/>
        <v>1.3178999999999998</v>
      </c>
      <c r="BX48" s="7"/>
      <c r="BY48" s="6">
        <f t="shared" si="108"/>
        <v>-9.9999999999999995E-8</v>
      </c>
      <c r="BZ48" s="6">
        <f t="shared" si="109"/>
        <v>-0.4</v>
      </c>
      <c r="CA48" s="6">
        <f t="shared" si="110"/>
        <v>0.15000000000000002</v>
      </c>
      <c r="CB48" s="6">
        <f t="shared" si="111"/>
        <v>2.7999999999999997E-2</v>
      </c>
      <c r="CC48" s="6">
        <f t="shared" si="112"/>
        <v>2.1999999999999992E-2</v>
      </c>
      <c r="CD48" s="6">
        <f t="shared" si="113"/>
        <v>1.8000000000000016E-2</v>
      </c>
      <c r="CE48" s="6">
        <f t="shared" si="114"/>
        <v>2.7999999999999997E-2</v>
      </c>
      <c r="CF48" s="6">
        <f t="shared" si="115"/>
        <v>3.6000000000000004E-2</v>
      </c>
      <c r="CG48" s="6">
        <f t="shared" si="116"/>
        <v>1.7999999999999988E-2</v>
      </c>
      <c r="CH48" s="5">
        <f t="shared" si="117"/>
        <v>-1.11E-2</v>
      </c>
      <c r="CI48" s="5">
        <f t="shared" si="118"/>
        <v>0.96299999999999997</v>
      </c>
      <c r="CJ48" s="4"/>
      <c r="CK48" s="3">
        <f t="shared" si="119"/>
        <v>-0.22200010000000001</v>
      </c>
      <c r="CL48" s="2">
        <f t="shared" si="120"/>
        <v>0.122</v>
      </c>
      <c r="CM48" s="3">
        <f t="shared" si="121"/>
        <v>5.8999999999999997E-2</v>
      </c>
      <c r="CN48" s="2">
        <f t="shared" si="122"/>
        <v>-6.3E-2</v>
      </c>
      <c r="CO48" s="2">
        <f t="shared" si="123"/>
        <v>0.122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3009</v>
      </c>
      <c r="B49" s="24">
        <v>2</v>
      </c>
      <c r="C49" s="24">
        <v>0</v>
      </c>
      <c r="D49" s="23">
        <v>5</v>
      </c>
      <c r="E49" s="22">
        <v>0</v>
      </c>
      <c r="F49" s="21">
        <v>5</v>
      </c>
      <c r="G49" s="22">
        <v>0</v>
      </c>
      <c r="H49" s="21">
        <v>6</v>
      </c>
      <c r="I49" s="22">
        <v>1</v>
      </c>
      <c r="J49" s="21">
        <v>4</v>
      </c>
      <c r="K49" s="22">
        <v>0</v>
      </c>
      <c r="L49" s="21">
        <v>4</v>
      </c>
      <c r="M49" s="22">
        <v>1</v>
      </c>
      <c r="N49" s="21">
        <v>5</v>
      </c>
      <c r="O49" s="22">
        <v>0</v>
      </c>
      <c r="P49" s="21">
        <v>3</v>
      </c>
      <c r="Q49" s="22">
        <v>0</v>
      </c>
      <c r="R49" s="21">
        <v>2</v>
      </c>
      <c r="S49" s="22">
        <v>0</v>
      </c>
      <c r="T49" s="21">
        <v>2</v>
      </c>
      <c r="U49" s="22">
        <v>0</v>
      </c>
      <c r="V49" s="21">
        <v>3</v>
      </c>
      <c r="W49" s="20">
        <v>1</v>
      </c>
      <c r="Y49" s="1">
        <f t="shared" si="62"/>
        <v>5</v>
      </c>
      <c r="Z49" s="1">
        <f t="shared" si="63"/>
        <v>10</v>
      </c>
      <c r="AA49" s="1">
        <f t="shared" si="64"/>
        <v>16</v>
      </c>
      <c r="AB49" s="1">
        <f t="shared" si="65"/>
        <v>20</v>
      </c>
      <c r="AC49" s="12">
        <f t="shared" si="66"/>
        <v>24</v>
      </c>
      <c r="AD49" s="1">
        <f t="shared" si="67"/>
        <v>29</v>
      </c>
      <c r="AE49" s="1">
        <f t="shared" si="68"/>
        <v>32</v>
      </c>
      <c r="AF49" s="1">
        <f t="shared" si="69"/>
        <v>34</v>
      </c>
      <c r="AG49" s="1">
        <f t="shared" si="70"/>
        <v>36</v>
      </c>
      <c r="AH49" s="11">
        <f t="shared" si="71"/>
        <v>39</v>
      </c>
      <c r="AJ49" s="1">
        <f t="shared" si="72"/>
        <v>0</v>
      </c>
      <c r="AK49" s="1">
        <f t="shared" si="73"/>
        <v>0</v>
      </c>
      <c r="AL49" s="1">
        <f t="shared" si="74"/>
        <v>1</v>
      </c>
      <c r="AM49" s="1">
        <f t="shared" si="75"/>
        <v>1</v>
      </c>
      <c r="AN49" s="12">
        <f t="shared" si="76"/>
        <v>2</v>
      </c>
      <c r="AO49" s="1">
        <f t="shared" si="77"/>
        <v>2</v>
      </c>
      <c r="AP49" s="1">
        <f t="shared" si="78"/>
        <v>2</v>
      </c>
      <c r="AQ49" s="1">
        <f t="shared" si="79"/>
        <v>2</v>
      </c>
      <c r="AR49" s="1">
        <f t="shared" si="80"/>
        <v>2</v>
      </c>
      <c r="AS49" s="11">
        <f t="shared" si="81"/>
        <v>3</v>
      </c>
      <c r="AU49" s="2">
        <f t="shared" si="82"/>
        <v>0</v>
      </c>
      <c r="AV49" s="2">
        <f t="shared" si="83"/>
        <v>0</v>
      </c>
      <c r="AW49" s="2">
        <f t="shared" si="84"/>
        <v>6.3E-2</v>
      </c>
      <c r="AX49" s="2">
        <f t="shared" si="85"/>
        <v>0.05</v>
      </c>
      <c r="AY49" s="10">
        <f t="shared" si="86"/>
        <v>8.3000000000000004E-2</v>
      </c>
      <c r="AZ49" s="2">
        <f t="shared" si="87"/>
        <v>6.9000000000000006E-2</v>
      </c>
      <c r="BA49" s="2">
        <f t="shared" si="88"/>
        <v>6.3E-2</v>
      </c>
      <c r="BB49" s="2">
        <f t="shared" si="89"/>
        <v>5.8999999999999997E-2</v>
      </c>
      <c r="BC49" s="2">
        <f t="shared" si="90"/>
        <v>5.6000000000000001E-2</v>
      </c>
      <c r="BD49" s="9">
        <f t="shared" si="91"/>
        <v>7.6999999999999999E-2</v>
      </c>
      <c r="BE49" s="19"/>
      <c r="BF49" s="8">
        <f t="shared" si="92"/>
        <v>5.1999999999999998E-2</v>
      </c>
      <c r="BG49" s="8">
        <f t="shared" si="93"/>
        <v>0.64390000000000003</v>
      </c>
      <c r="BH49" s="7"/>
      <c r="BI49" s="7">
        <f t="shared" si="94"/>
        <v>0</v>
      </c>
      <c r="BJ49" s="7">
        <f t="shared" si="95"/>
        <v>0</v>
      </c>
      <c r="BK49" s="7">
        <f t="shared" si="96"/>
        <v>0.126</v>
      </c>
      <c r="BL49" s="7">
        <f t="shared" si="97"/>
        <v>0.1</v>
      </c>
      <c r="BM49" s="40">
        <f t="shared" si="98"/>
        <v>0.16600000000000001</v>
      </c>
      <c r="BN49" s="7">
        <f t="shared" si="99"/>
        <v>0.13800000000000001</v>
      </c>
      <c r="BO49" s="7">
        <f t="shared" si="100"/>
        <v>0.126</v>
      </c>
      <c r="BP49" s="7">
        <f t="shared" si="101"/>
        <v>0.11799999999999999</v>
      </c>
      <c r="BQ49" s="7">
        <f t="shared" si="102"/>
        <v>0.112</v>
      </c>
      <c r="BR49" s="41">
        <f t="shared" si="103"/>
        <v>0.154</v>
      </c>
      <c r="BS49" s="41">
        <f t="shared" si="104"/>
        <v>0.104</v>
      </c>
      <c r="BT49" s="41">
        <f t="shared" si="105"/>
        <v>0.87490000000000001</v>
      </c>
      <c r="BU49" s="7"/>
      <c r="BV49" s="7">
        <f t="shared" si="106"/>
        <v>-0.77090000000000003</v>
      </c>
      <c r="BW49" s="7">
        <f t="shared" si="107"/>
        <v>0.97889999999999999</v>
      </c>
      <c r="BX49" s="7"/>
      <c r="BY49" s="6">
        <f t="shared" si="108"/>
        <v>0</v>
      </c>
      <c r="BZ49" s="6">
        <f t="shared" si="109"/>
        <v>-6.3E-2</v>
      </c>
      <c r="CA49" s="6">
        <f t="shared" si="110"/>
        <v>1.2999999999999998E-2</v>
      </c>
      <c r="CB49" s="6">
        <f t="shared" si="111"/>
        <v>-3.3000000000000002E-2</v>
      </c>
      <c r="CC49" s="6">
        <f t="shared" si="112"/>
        <v>1.3999999999999999E-2</v>
      </c>
      <c r="CD49" s="6">
        <f t="shared" si="113"/>
        <v>6.0000000000000053E-3</v>
      </c>
      <c r="CE49" s="6">
        <f t="shared" si="114"/>
        <v>4.0000000000000036E-3</v>
      </c>
      <c r="CF49" s="6">
        <f t="shared" si="115"/>
        <v>2.9999999999999957E-3</v>
      </c>
      <c r="CG49" s="6">
        <f t="shared" si="116"/>
        <v>-2.0999999999999998E-2</v>
      </c>
      <c r="CH49" s="5">
        <f t="shared" si="117"/>
        <v>-8.6E-3</v>
      </c>
      <c r="CI49" s="5">
        <f t="shared" si="118"/>
        <v>0.95169999999999999</v>
      </c>
      <c r="CJ49" s="4"/>
      <c r="CK49" s="3">
        <f t="shared" si="119"/>
        <v>-8.3000000000000004E-2</v>
      </c>
      <c r="CL49" s="2">
        <f t="shared" si="120"/>
        <v>6.0000000000000053E-3</v>
      </c>
      <c r="CM49" s="3">
        <f t="shared" si="121"/>
        <v>3.1000000000000007E-2</v>
      </c>
      <c r="CN49" s="2">
        <f t="shared" si="122"/>
        <v>2.5000000000000001E-2</v>
      </c>
      <c r="CO49" s="2">
        <f t="shared" si="123"/>
        <v>6.0000000000000053E-3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3008</v>
      </c>
      <c r="B50" s="24">
        <v>7</v>
      </c>
      <c r="C50" s="24">
        <v>1</v>
      </c>
      <c r="D50" s="23">
        <v>1</v>
      </c>
      <c r="E50" s="22">
        <v>1</v>
      </c>
      <c r="F50" s="21">
        <v>11</v>
      </c>
      <c r="G50" s="22">
        <v>1</v>
      </c>
      <c r="H50" s="21">
        <v>4</v>
      </c>
      <c r="I50" s="22">
        <v>0</v>
      </c>
      <c r="J50" s="21">
        <v>8</v>
      </c>
      <c r="K50" s="22">
        <v>1</v>
      </c>
      <c r="L50" s="21">
        <v>4</v>
      </c>
      <c r="M50" s="22">
        <v>1</v>
      </c>
      <c r="N50" s="21">
        <v>4</v>
      </c>
      <c r="O50" s="22">
        <v>0</v>
      </c>
      <c r="P50" s="21">
        <v>6</v>
      </c>
      <c r="Q50" s="22">
        <v>3</v>
      </c>
      <c r="R50" s="21">
        <v>4</v>
      </c>
      <c r="S50" s="22">
        <v>1</v>
      </c>
      <c r="T50" s="21">
        <v>5</v>
      </c>
      <c r="U50" s="22">
        <v>0</v>
      </c>
      <c r="V50" s="21">
        <v>5</v>
      </c>
      <c r="W50" s="20">
        <v>0</v>
      </c>
      <c r="Y50" s="1">
        <f t="shared" si="62"/>
        <v>1</v>
      </c>
      <c r="Z50" s="1">
        <f t="shared" si="63"/>
        <v>12</v>
      </c>
      <c r="AA50" s="1">
        <f t="shared" si="64"/>
        <v>16</v>
      </c>
      <c r="AB50" s="1">
        <f t="shared" si="65"/>
        <v>24</v>
      </c>
      <c r="AC50" s="12">
        <f t="shared" si="66"/>
        <v>28</v>
      </c>
      <c r="AD50" s="1">
        <f t="shared" si="67"/>
        <v>32</v>
      </c>
      <c r="AE50" s="1">
        <f t="shared" si="68"/>
        <v>38</v>
      </c>
      <c r="AF50" s="1">
        <f t="shared" si="69"/>
        <v>42</v>
      </c>
      <c r="AG50" s="1">
        <f t="shared" si="70"/>
        <v>47</v>
      </c>
      <c r="AH50" s="11">
        <f t="shared" si="71"/>
        <v>52</v>
      </c>
      <c r="AJ50" s="1">
        <f t="shared" si="72"/>
        <v>1</v>
      </c>
      <c r="AK50" s="1">
        <f t="shared" si="73"/>
        <v>2</v>
      </c>
      <c r="AL50" s="1">
        <f t="shared" si="74"/>
        <v>2</v>
      </c>
      <c r="AM50" s="1">
        <f t="shared" si="75"/>
        <v>3</v>
      </c>
      <c r="AN50" s="12">
        <f t="shared" si="76"/>
        <v>4</v>
      </c>
      <c r="AO50" s="1">
        <f t="shared" si="77"/>
        <v>4</v>
      </c>
      <c r="AP50" s="1">
        <f t="shared" si="78"/>
        <v>7</v>
      </c>
      <c r="AQ50" s="1">
        <f t="shared" si="79"/>
        <v>8</v>
      </c>
      <c r="AR50" s="1">
        <f t="shared" si="80"/>
        <v>8</v>
      </c>
      <c r="AS50" s="11">
        <f t="shared" si="81"/>
        <v>8</v>
      </c>
      <c r="AU50" s="2">
        <f t="shared" si="82"/>
        <v>1</v>
      </c>
      <c r="AV50" s="2">
        <f t="shared" si="83"/>
        <v>0.16700000000000001</v>
      </c>
      <c r="AW50" s="2">
        <f t="shared" si="84"/>
        <v>0.125</v>
      </c>
      <c r="AX50" s="2">
        <f t="shared" si="85"/>
        <v>0.125</v>
      </c>
      <c r="AY50" s="10">
        <f t="shared" si="86"/>
        <v>0.14299999999999999</v>
      </c>
      <c r="AZ50" s="2">
        <f t="shared" si="87"/>
        <v>0.125</v>
      </c>
      <c r="BA50" s="2">
        <f t="shared" si="88"/>
        <v>0.184</v>
      </c>
      <c r="BB50" s="2">
        <f t="shared" si="89"/>
        <v>0.19</v>
      </c>
      <c r="BC50" s="2">
        <f t="shared" si="90"/>
        <v>0.17</v>
      </c>
      <c r="BD50" s="9">
        <f t="shared" si="91"/>
        <v>0.154</v>
      </c>
      <c r="BE50" s="19"/>
      <c r="BF50" s="8">
        <f t="shared" si="92"/>
        <v>0.23799999999999999</v>
      </c>
      <c r="BG50" s="8">
        <f t="shared" si="93"/>
        <v>0.65439999999999998</v>
      </c>
      <c r="BH50" s="7"/>
      <c r="BI50" s="7">
        <f t="shared" si="94"/>
        <v>7</v>
      </c>
      <c r="BJ50" s="7">
        <f t="shared" si="95"/>
        <v>1.169</v>
      </c>
      <c r="BK50" s="7">
        <f t="shared" si="96"/>
        <v>0.875</v>
      </c>
      <c r="BL50" s="7">
        <f t="shared" si="97"/>
        <v>0.875</v>
      </c>
      <c r="BM50" s="40">
        <f t="shared" si="98"/>
        <v>1.0009999999999999</v>
      </c>
      <c r="BN50" s="7">
        <f t="shared" si="99"/>
        <v>0.875</v>
      </c>
      <c r="BO50" s="7">
        <f t="shared" si="100"/>
        <v>1.288</v>
      </c>
      <c r="BP50" s="7">
        <f t="shared" si="101"/>
        <v>1.33</v>
      </c>
      <c r="BQ50" s="7">
        <f t="shared" si="102"/>
        <v>1.1900000000000002</v>
      </c>
      <c r="BR50" s="41">
        <f t="shared" si="103"/>
        <v>1.0780000000000001</v>
      </c>
      <c r="BS50" s="41">
        <f t="shared" si="104"/>
        <v>1.6680999999999999</v>
      </c>
      <c r="BT50" s="41">
        <f t="shared" si="105"/>
        <v>1.8291999999999999</v>
      </c>
      <c r="BU50" s="7"/>
      <c r="BV50" s="7">
        <f t="shared" si="106"/>
        <v>-0.16110000000000002</v>
      </c>
      <c r="BW50" s="7">
        <f t="shared" si="107"/>
        <v>3.4973000000000001</v>
      </c>
      <c r="BX50" s="7"/>
      <c r="BY50" s="6">
        <f t="shared" si="108"/>
        <v>0.83299999999999996</v>
      </c>
      <c r="BZ50" s="6">
        <f t="shared" si="109"/>
        <v>4.200000000000001E-2</v>
      </c>
      <c r="CA50" s="6">
        <f t="shared" si="110"/>
        <v>0</v>
      </c>
      <c r="CB50" s="6">
        <f t="shared" si="111"/>
        <v>-1.7999999999999988E-2</v>
      </c>
      <c r="CC50" s="6">
        <f t="shared" si="112"/>
        <v>1.7999999999999988E-2</v>
      </c>
      <c r="CD50" s="6">
        <f t="shared" si="113"/>
        <v>-5.8999999999999997E-2</v>
      </c>
      <c r="CE50" s="6">
        <f t="shared" si="114"/>
        <v>-6.0000000000000053E-3</v>
      </c>
      <c r="CF50" s="6">
        <f t="shared" si="115"/>
        <v>1.999999999999999E-2</v>
      </c>
      <c r="CG50" s="6">
        <f t="shared" si="116"/>
        <v>1.6000000000000014E-2</v>
      </c>
      <c r="CH50" s="5">
        <f t="shared" si="117"/>
        <v>9.4E-2</v>
      </c>
      <c r="CI50" s="5">
        <f t="shared" si="118"/>
        <v>0.95579999999999998</v>
      </c>
      <c r="CJ50" s="4"/>
      <c r="CK50" s="3">
        <f t="shared" si="119"/>
        <v>0.85699999999999998</v>
      </c>
      <c r="CL50" s="2">
        <f t="shared" si="120"/>
        <v>-1.100000000000001E-2</v>
      </c>
      <c r="CM50" s="3">
        <f t="shared" si="121"/>
        <v>-9.5000000000000001E-2</v>
      </c>
      <c r="CN50" s="2">
        <f t="shared" si="122"/>
        <v>-8.3999999999999991E-2</v>
      </c>
      <c r="CO50" s="2">
        <f t="shared" si="123"/>
        <v>-1.100000000000001E-2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3007</v>
      </c>
      <c r="B51" s="24">
        <v>10</v>
      </c>
      <c r="C51" s="24">
        <v>0</v>
      </c>
      <c r="D51" s="23">
        <v>8</v>
      </c>
      <c r="E51" s="22">
        <v>0</v>
      </c>
      <c r="F51" s="21">
        <v>4</v>
      </c>
      <c r="G51" s="22">
        <v>1</v>
      </c>
      <c r="H51" s="21">
        <v>12</v>
      </c>
      <c r="I51" s="22">
        <v>2</v>
      </c>
      <c r="J51" s="21">
        <v>10</v>
      </c>
      <c r="K51" s="22">
        <v>2</v>
      </c>
      <c r="L51" s="21">
        <v>10</v>
      </c>
      <c r="M51" s="22">
        <v>2</v>
      </c>
      <c r="N51" s="21">
        <v>9</v>
      </c>
      <c r="O51" s="22">
        <v>1</v>
      </c>
      <c r="P51" s="21">
        <v>3</v>
      </c>
      <c r="Q51" s="22">
        <v>0</v>
      </c>
      <c r="R51" s="21">
        <v>4</v>
      </c>
      <c r="S51" s="22">
        <v>2</v>
      </c>
      <c r="T51" s="21">
        <v>5</v>
      </c>
      <c r="U51" s="22">
        <v>2</v>
      </c>
      <c r="V51" s="21">
        <v>4</v>
      </c>
      <c r="W51" s="20">
        <v>0</v>
      </c>
      <c r="Y51" s="1">
        <f t="shared" si="62"/>
        <v>8</v>
      </c>
      <c r="Z51" s="1">
        <f t="shared" si="63"/>
        <v>12</v>
      </c>
      <c r="AA51" s="1">
        <f t="shared" si="64"/>
        <v>24</v>
      </c>
      <c r="AB51" s="1">
        <f t="shared" si="65"/>
        <v>34</v>
      </c>
      <c r="AC51" s="12">
        <f t="shared" si="66"/>
        <v>44</v>
      </c>
      <c r="AD51" s="1">
        <f t="shared" si="67"/>
        <v>53</v>
      </c>
      <c r="AE51" s="1">
        <f t="shared" si="68"/>
        <v>56</v>
      </c>
      <c r="AF51" s="1">
        <f t="shared" si="69"/>
        <v>60</v>
      </c>
      <c r="AG51" s="1">
        <f t="shared" si="70"/>
        <v>65</v>
      </c>
      <c r="AH51" s="11">
        <f t="shared" si="71"/>
        <v>69</v>
      </c>
      <c r="AJ51" s="1">
        <f t="shared" si="72"/>
        <v>0</v>
      </c>
      <c r="AK51" s="1">
        <f t="shared" si="73"/>
        <v>1</v>
      </c>
      <c r="AL51" s="1">
        <f t="shared" si="74"/>
        <v>3</v>
      </c>
      <c r="AM51" s="1">
        <f t="shared" si="75"/>
        <v>5</v>
      </c>
      <c r="AN51" s="12">
        <f t="shared" si="76"/>
        <v>7</v>
      </c>
      <c r="AO51" s="1">
        <f t="shared" si="77"/>
        <v>8</v>
      </c>
      <c r="AP51" s="1">
        <f t="shared" si="78"/>
        <v>8</v>
      </c>
      <c r="AQ51" s="1">
        <f t="shared" si="79"/>
        <v>10</v>
      </c>
      <c r="AR51" s="1">
        <f t="shared" si="80"/>
        <v>12</v>
      </c>
      <c r="AS51" s="11">
        <f t="shared" si="81"/>
        <v>12</v>
      </c>
      <c r="AU51" s="2">
        <f t="shared" si="82"/>
        <v>0</v>
      </c>
      <c r="AV51" s="2">
        <f t="shared" si="83"/>
        <v>8.3000000000000004E-2</v>
      </c>
      <c r="AW51" s="2">
        <f t="shared" si="84"/>
        <v>0.125</v>
      </c>
      <c r="AX51" s="2">
        <f t="shared" si="85"/>
        <v>0.14699999999999999</v>
      </c>
      <c r="AY51" s="10">
        <f t="shared" si="86"/>
        <v>0.159</v>
      </c>
      <c r="AZ51" s="2">
        <f t="shared" si="87"/>
        <v>0.151</v>
      </c>
      <c r="BA51" s="2">
        <f t="shared" si="88"/>
        <v>0.14299999999999999</v>
      </c>
      <c r="BB51" s="2">
        <f t="shared" si="89"/>
        <v>0.16700000000000001</v>
      </c>
      <c r="BC51" s="2">
        <f t="shared" si="90"/>
        <v>0.185</v>
      </c>
      <c r="BD51" s="9">
        <f t="shared" si="91"/>
        <v>0.17399999999999999</v>
      </c>
      <c r="BE51" s="19"/>
      <c r="BF51" s="8">
        <f t="shared" si="92"/>
        <v>0.13300000000000001</v>
      </c>
      <c r="BG51" s="8">
        <f t="shared" si="93"/>
        <v>0.62770000000000004</v>
      </c>
      <c r="BH51" s="7"/>
      <c r="BI51" s="7">
        <f t="shared" si="94"/>
        <v>0</v>
      </c>
      <c r="BJ51" s="7">
        <f t="shared" si="95"/>
        <v>0.83000000000000007</v>
      </c>
      <c r="BK51" s="7">
        <f t="shared" si="96"/>
        <v>1.25</v>
      </c>
      <c r="BL51" s="7">
        <f t="shared" si="97"/>
        <v>1.47</v>
      </c>
      <c r="BM51" s="40">
        <f t="shared" si="98"/>
        <v>1.59</v>
      </c>
      <c r="BN51" s="7">
        <f t="shared" si="99"/>
        <v>1.51</v>
      </c>
      <c r="BO51" s="7">
        <f t="shared" si="100"/>
        <v>1.43</v>
      </c>
      <c r="BP51" s="7">
        <f t="shared" si="101"/>
        <v>1.6700000000000002</v>
      </c>
      <c r="BQ51" s="7">
        <f t="shared" si="102"/>
        <v>1.85</v>
      </c>
      <c r="BR51" s="41">
        <f t="shared" si="103"/>
        <v>1.7399999999999998</v>
      </c>
      <c r="BS51" s="41">
        <f t="shared" si="104"/>
        <v>1.3340000000000001</v>
      </c>
      <c r="BT51" s="41">
        <f t="shared" si="105"/>
        <v>0.72330000000000005</v>
      </c>
      <c r="BU51" s="7"/>
      <c r="BV51" s="7">
        <f t="shared" si="106"/>
        <v>0.61070000000000002</v>
      </c>
      <c r="BW51" s="7">
        <f t="shared" si="107"/>
        <v>2.0573000000000001</v>
      </c>
      <c r="BX51" s="7"/>
      <c r="BY51" s="6">
        <f t="shared" si="108"/>
        <v>-8.3000000000000004E-2</v>
      </c>
      <c r="BZ51" s="6">
        <f t="shared" si="109"/>
        <v>-4.1999999999999996E-2</v>
      </c>
      <c r="CA51" s="6">
        <f t="shared" si="110"/>
        <v>-2.1999999999999992E-2</v>
      </c>
      <c r="CB51" s="6">
        <f t="shared" si="111"/>
        <v>-1.2000000000000011E-2</v>
      </c>
      <c r="CC51" s="6">
        <f t="shared" si="112"/>
        <v>8.0000000000000071E-3</v>
      </c>
      <c r="CD51" s="6">
        <f t="shared" si="113"/>
        <v>8.0000000000000071E-3</v>
      </c>
      <c r="CE51" s="6">
        <f t="shared" si="114"/>
        <v>-2.4000000000000021E-2</v>
      </c>
      <c r="CF51" s="6">
        <f t="shared" si="115"/>
        <v>-1.7999999999999988E-2</v>
      </c>
      <c r="CG51" s="6">
        <f t="shared" si="116"/>
        <v>1.100000000000001E-2</v>
      </c>
      <c r="CH51" s="5">
        <f t="shared" si="117"/>
        <v>-1.9300000000000001E-2</v>
      </c>
      <c r="CI51" s="5">
        <f t="shared" si="118"/>
        <v>0.95520000000000005</v>
      </c>
      <c r="CJ51" s="4"/>
      <c r="CK51" s="3">
        <f t="shared" si="119"/>
        <v>-0.159</v>
      </c>
      <c r="CL51" s="2">
        <f t="shared" si="120"/>
        <v>-1.4999999999999986E-2</v>
      </c>
      <c r="CM51" s="3">
        <f t="shared" si="121"/>
        <v>2.5999999999999995E-2</v>
      </c>
      <c r="CN51" s="2">
        <f t="shared" si="122"/>
        <v>4.0999999999999981E-2</v>
      </c>
      <c r="CO51" s="2">
        <f t="shared" si="123"/>
        <v>-1.4999999999999986E-2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3006</v>
      </c>
      <c r="B52" s="17">
        <v>10</v>
      </c>
      <c r="C52" s="17">
        <v>2</v>
      </c>
      <c r="D52" s="16">
        <v>11</v>
      </c>
      <c r="E52" s="15">
        <v>0</v>
      </c>
      <c r="F52" s="14">
        <v>7</v>
      </c>
      <c r="G52" s="15">
        <v>0</v>
      </c>
      <c r="H52" s="14">
        <v>12</v>
      </c>
      <c r="I52" s="15">
        <v>3</v>
      </c>
      <c r="J52" s="14">
        <v>7</v>
      </c>
      <c r="K52" s="15">
        <v>2</v>
      </c>
      <c r="L52" s="14">
        <v>14</v>
      </c>
      <c r="M52" s="15">
        <v>0</v>
      </c>
      <c r="N52" s="14">
        <v>13</v>
      </c>
      <c r="O52" s="15">
        <v>1</v>
      </c>
      <c r="P52" s="14">
        <v>12</v>
      </c>
      <c r="Q52" s="15">
        <v>3</v>
      </c>
      <c r="R52" s="14">
        <v>15</v>
      </c>
      <c r="S52" s="15">
        <v>2</v>
      </c>
      <c r="T52" s="14">
        <v>6</v>
      </c>
      <c r="U52" s="15">
        <v>0</v>
      </c>
      <c r="V52" s="14">
        <v>8</v>
      </c>
      <c r="W52" s="13">
        <v>0</v>
      </c>
      <c r="Y52" s="1">
        <f t="shared" si="62"/>
        <v>11</v>
      </c>
      <c r="Z52" s="1">
        <f t="shared" si="63"/>
        <v>18</v>
      </c>
      <c r="AA52" s="1">
        <f t="shared" si="64"/>
        <v>30</v>
      </c>
      <c r="AB52" s="1">
        <f t="shared" si="65"/>
        <v>37</v>
      </c>
      <c r="AC52" s="12">
        <f t="shared" si="66"/>
        <v>51</v>
      </c>
      <c r="AD52" s="1">
        <f t="shared" si="67"/>
        <v>64</v>
      </c>
      <c r="AE52" s="1">
        <f t="shared" si="68"/>
        <v>76</v>
      </c>
      <c r="AF52" s="1">
        <f t="shared" si="69"/>
        <v>91</v>
      </c>
      <c r="AG52" s="1">
        <f t="shared" si="70"/>
        <v>97</v>
      </c>
      <c r="AH52" s="11">
        <f t="shared" si="71"/>
        <v>105</v>
      </c>
      <c r="AJ52" s="1">
        <f t="shared" si="72"/>
        <v>0</v>
      </c>
      <c r="AK52" s="1">
        <f t="shared" si="73"/>
        <v>0</v>
      </c>
      <c r="AL52" s="1">
        <f t="shared" si="74"/>
        <v>3</v>
      </c>
      <c r="AM52" s="1">
        <f t="shared" si="75"/>
        <v>5</v>
      </c>
      <c r="AN52" s="12">
        <f t="shared" si="76"/>
        <v>5</v>
      </c>
      <c r="AO52" s="1">
        <f t="shared" si="77"/>
        <v>6</v>
      </c>
      <c r="AP52" s="1">
        <f t="shared" si="78"/>
        <v>9</v>
      </c>
      <c r="AQ52" s="1">
        <f t="shared" si="79"/>
        <v>11</v>
      </c>
      <c r="AR52" s="1">
        <f t="shared" si="80"/>
        <v>11</v>
      </c>
      <c r="AS52" s="11">
        <f t="shared" si="81"/>
        <v>11</v>
      </c>
      <c r="AU52" s="2">
        <f t="shared" si="82"/>
        <v>0</v>
      </c>
      <c r="AV52" s="2">
        <f t="shared" si="83"/>
        <v>0</v>
      </c>
      <c r="AW52" s="2">
        <f t="shared" si="84"/>
        <v>0.1</v>
      </c>
      <c r="AX52" s="2">
        <f t="shared" si="85"/>
        <v>0.13500000000000001</v>
      </c>
      <c r="AY52" s="10">
        <f t="shared" si="86"/>
        <v>9.8000000000000004E-2</v>
      </c>
      <c r="AZ52" s="2">
        <f t="shared" si="87"/>
        <v>9.4E-2</v>
      </c>
      <c r="BA52" s="2">
        <f t="shared" si="88"/>
        <v>0.11799999999999999</v>
      </c>
      <c r="BB52" s="2">
        <f t="shared" si="89"/>
        <v>0.121</v>
      </c>
      <c r="BC52" s="2">
        <f t="shared" si="90"/>
        <v>0.113</v>
      </c>
      <c r="BD52" s="9">
        <f t="shared" si="91"/>
        <v>0.105</v>
      </c>
      <c r="BE52" s="19"/>
      <c r="BF52" s="8">
        <f t="shared" si="92"/>
        <v>8.7999999999999995E-2</v>
      </c>
      <c r="BG52" s="8">
        <f t="shared" si="93"/>
        <v>0.63700000000000001</v>
      </c>
      <c r="BH52" s="7"/>
      <c r="BI52" s="7">
        <f t="shared" si="94"/>
        <v>0</v>
      </c>
      <c r="BJ52" s="7">
        <f t="shared" si="95"/>
        <v>0</v>
      </c>
      <c r="BK52" s="7">
        <f t="shared" si="96"/>
        <v>1</v>
      </c>
      <c r="BL52" s="7">
        <f t="shared" si="97"/>
        <v>1.35</v>
      </c>
      <c r="BM52" s="40">
        <f t="shared" si="98"/>
        <v>0.98</v>
      </c>
      <c r="BN52" s="7">
        <f t="shared" si="99"/>
        <v>0.94</v>
      </c>
      <c r="BO52" s="7">
        <f t="shared" si="100"/>
        <v>1.18</v>
      </c>
      <c r="BP52" s="7">
        <f t="shared" si="101"/>
        <v>1.21</v>
      </c>
      <c r="BQ52" s="7">
        <f t="shared" si="102"/>
        <v>1.1300000000000001</v>
      </c>
      <c r="BR52" s="41">
        <f t="shared" si="103"/>
        <v>1.05</v>
      </c>
      <c r="BS52" s="41">
        <f t="shared" si="104"/>
        <v>0.88400000000000001</v>
      </c>
      <c r="BT52" s="41">
        <f t="shared" si="105"/>
        <v>0.78469999999999995</v>
      </c>
      <c r="BU52" s="7"/>
      <c r="BV52" s="7">
        <f t="shared" si="106"/>
        <v>9.9300000000000055E-2</v>
      </c>
      <c r="BW52" s="7">
        <f t="shared" si="107"/>
        <v>1.6686999999999999</v>
      </c>
      <c r="BX52" s="7"/>
      <c r="BY52" s="6">
        <f t="shared" si="108"/>
        <v>0</v>
      </c>
      <c r="BZ52" s="6">
        <f t="shared" si="109"/>
        <v>-0.1</v>
      </c>
      <c r="CA52" s="6">
        <f t="shared" si="110"/>
        <v>-3.5000000000000003E-2</v>
      </c>
      <c r="CB52" s="6">
        <f t="shared" si="111"/>
        <v>3.7000000000000005E-2</v>
      </c>
      <c r="CC52" s="6">
        <f t="shared" si="112"/>
        <v>4.0000000000000036E-3</v>
      </c>
      <c r="CD52" s="6">
        <f t="shared" si="113"/>
        <v>-2.3999999999999994E-2</v>
      </c>
      <c r="CE52" s="6">
        <f t="shared" si="114"/>
        <v>-3.0000000000000027E-3</v>
      </c>
      <c r="CF52" s="6">
        <f t="shared" si="115"/>
        <v>7.9999999999999932E-3</v>
      </c>
      <c r="CG52" s="6">
        <f t="shared" si="116"/>
        <v>8.0000000000000071E-3</v>
      </c>
      <c r="CH52" s="5">
        <f t="shared" si="117"/>
        <v>-1.17E-2</v>
      </c>
      <c r="CI52" s="5">
        <f t="shared" si="118"/>
        <v>0.95309999999999995</v>
      </c>
      <c r="CJ52" s="4"/>
      <c r="CK52" s="3">
        <f t="shared" si="119"/>
        <v>-9.8000000000000004E-2</v>
      </c>
      <c r="CL52" s="2">
        <f t="shared" si="120"/>
        <v>-6.9999999999999923E-3</v>
      </c>
      <c r="CM52" s="3">
        <f t="shared" si="121"/>
        <v>1.0000000000000009E-2</v>
      </c>
      <c r="CN52" s="2">
        <f t="shared" si="122"/>
        <v>1.7000000000000001E-2</v>
      </c>
      <c r="CO52" s="2">
        <f t="shared" si="123"/>
        <v>-6.9999999999999923E-3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3005</v>
      </c>
      <c r="B53" s="17">
        <v>12</v>
      </c>
      <c r="C53" s="17">
        <v>2</v>
      </c>
      <c r="D53" s="16">
        <v>14</v>
      </c>
      <c r="E53" s="15">
        <v>3</v>
      </c>
      <c r="F53" s="14">
        <v>17</v>
      </c>
      <c r="G53" s="15">
        <v>3</v>
      </c>
      <c r="H53" s="14">
        <v>16</v>
      </c>
      <c r="I53" s="15">
        <v>1</v>
      </c>
      <c r="J53" s="14">
        <v>12</v>
      </c>
      <c r="K53" s="15">
        <v>1</v>
      </c>
      <c r="L53" s="14">
        <v>12</v>
      </c>
      <c r="M53" s="15">
        <v>1</v>
      </c>
      <c r="N53" s="14">
        <v>14</v>
      </c>
      <c r="O53" s="15">
        <v>2</v>
      </c>
      <c r="P53" s="14">
        <v>10</v>
      </c>
      <c r="Q53" s="15">
        <v>4</v>
      </c>
      <c r="R53" s="14">
        <v>12</v>
      </c>
      <c r="S53" s="15">
        <v>4</v>
      </c>
      <c r="T53" s="14">
        <v>11</v>
      </c>
      <c r="U53" s="15">
        <v>2</v>
      </c>
      <c r="V53" s="14">
        <v>10</v>
      </c>
      <c r="W53" s="13">
        <v>3</v>
      </c>
      <c r="Y53" s="1">
        <f t="shared" si="62"/>
        <v>14</v>
      </c>
      <c r="Z53" s="1">
        <f t="shared" si="63"/>
        <v>31</v>
      </c>
      <c r="AA53" s="1">
        <f t="shared" si="64"/>
        <v>47</v>
      </c>
      <c r="AB53" s="1">
        <f t="shared" si="65"/>
        <v>59</v>
      </c>
      <c r="AC53" s="12">
        <f t="shared" si="66"/>
        <v>71</v>
      </c>
      <c r="AD53" s="1">
        <f t="shared" si="67"/>
        <v>85</v>
      </c>
      <c r="AE53" s="1">
        <f t="shared" si="68"/>
        <v>95</v>
      </c>
      <c r="AF53" s="1">
        <f t="shared" si="69"/>
        <v>107</v>
      </c>
      <c r="AG53" s="1">
        <f t="shared" si="70"/>
        <v>118</v>
      </c>
      <c r="AH53" s="11">
        <f t="shared" si="71"/>
        <v>128</v>
      </c>
      <c r="AJ53" s="1">
        <f t="shared" si="72"/>
        <v>3</v>
      </c>
      <c r="AK53" s="1">
        <f t="shared" si="73"/>
        <v>6</v>
      </c>
      <c r="AL53" s="1">
        <f t="shared" si="74"/>
        <v>7</v>
      </c>
      <c r="AM53" s="1">
        <f t="shared" si="75"/>
        <v>8</v>
      </c>
      <c r="AN53" s="12">
        <f t="shared" si="76"/>
        <v>9</v>
      </c>
      <c r="AO53" s="1">
        <f t="shared" si="77"/>
        <v>11</v>
      </c>
      <c r="AP53" s="1">
        <f t="shared" si="78"/>
        <v>15</v>
      </c>
      <c r="AQ53" s="1">
        <f t="shared" si="79"/>
        <v>19</v>
      </c>
      <c r="AR53" s="1">
        <f t="shared" si="80"/>
        <v>21</v>
      </c>
      <c r="AS53" s="11">
        <f t="shared" si="81"/>
        <v>24</v>
      </c>
      <c r="AU53" s="2">
        <f t="shared" si="82"/>
        <v>0.214</v>
      </c>
      <c r="AV53" s="2">
        <f t="shared" si="83"/>
        <v>0.19400000000000001</v>
      </c>
      <c r="AW53" s="2">
        <f t="shared" si="84"/>
        <v>0.14899999999999999</v>
      </c>
      <c r="AX53" s="2">
        <f t="shared" si="85"/>
        <v>0.13600000000000001</v>
      </c>
      <c r="AY53" s="10">
        <f t="shared" si="86"/>
        <v>0.127</v>
      </c>
      <c r="AZ53" s="2">
        <f t="shared" si="87"/>
        <v>0.129</v>
      </c>
      <c r="BA53" s="2">
        <f t="shared" si="88"/>
        <v>0.158</v>
      </c>
      <c r="BB53" s="2">
        <f t="shared" si="89"/>
        <v>0.17799999999999999</v>
      </c>
      <c r="BC53" s="2">
        <f t="shared" si="90"/>
        <v>0.17799999999999999</v>
      </c>
      <c r="BD53" s="9">
        <f t="shared" si="91"/>
        <v>0.188</v>
      </c>
      <c r="BE53" s="19"/>
      <c r="BF53" s="8">
        <f t="shared" si="92"/>
        <v>0.16500000000000001</v>
      </c>
      <c r="BG53" s="8">
        <f t="shared" si="93"/>
        <v>0.61929999999999996</v>
      </c>
      <c r="BH53" s="7"/>
      <c r="BI53" s="7">
        <f t="shared" si="94"/>
        <v>2.5680000000000001</v>
      </c>
      <c r="BJ53" s="7">
        <f t="shared" si="95"/>
        <v>2.3280000000000003</v>
      </c>
      <c r="BK53" s="7">
        <f t="shared" si="96"/>
        <v>1.7879999999999998</v>
      </c>
      <c r="BL53" s="7">
        <f t="shared" si="97"/>
        <v>1.6320000000000001</v>
      </c>
      <c r="BM53" s="40">
        <f t="shared" si="98"/>
        <v>1.524</v>
      </c>
      <c r="BN53" s="7">
        <f t="shared" si="99"/>
        <v>1.548</v>
      </c>
      <c r="BO53" s="7">
        <f t="shared" si="100"/>
        <v>1.8959999999999999</v>
      </c>
      <c r="BP53" s="7">
        <f t="shared" si="101"/>
        <v>2.1360000000000001</v>
      </c>
      <c r="BQ53" s="7">
        <f t="shared" si="102"/>
        <v>2.1360000000000001</v>
      </c>
      <c r="BR53" s="41">
        <f t="shared" si="103"/>
        <v>2.2560000000000002</v>
      </c>
      <c r="BS53" s="41">
        <f t="shared" si="104"/>
        <v>1.9812000000000001</v>
      </c>
      <c r="BT53" s="41">
        <f t="shared" si="105"/>
        <v>0.4577</v>
      </c>
      <c r="BU53" s="7"/>
      <c r="BV53" s="7">
        <f t="shared" si="106"/>
        <v>1.5235000000000001</v>
      </c>
      <c r="BW53" s="7">
        <f t="shared" si="107"/>
        <v>2.4389000000000003</v>
      </c>
      <c r="BX53" s="7"/>
      <c r="BY53" s="6">
        <f t="shared" si="108"/>
        <v>1.999999999999999E-2</v>
      </c>
      <c r="BZ53" s="6">
        <f t="shared" si="109"/>
        <v>4.5000000000000012E-2</v>
      </c>
      <c r="CA53" s="6">
        <f t="shared" si="110"/>
        <v>1.2999999999999984E-2</v>
      </c>
      <c r="CB53" s="6">
        <f t="shared" si="111"/>
        <v>9.000000000000008E-3</v>
      </c>
      <c r="CC53" s="6">
        <f t="shared" si="112"/>
        <v>-2.0000000000000018E-3</v>
      </c>
      <c r="CD53" s="6">
        <f t="shared" si="113"/>
        <v>-2.8999999999999998E-2</v>
      </c>
      <c r="CE53" s="6">
        <f t="shared" si="114"/>
        <v>-1.999999999999999E-2</v>
      </c>
      <c r="CF53" s="6">
        <f t="shared" si="115"/>
        <v>0</v>
      </c>
      <c r="CG53" s="6">
        <f t="shared" si="116"/>
        <v>-1.0000000000000009E-2</v>
      </c>
      <c r="CH53" s="5">
        <f t="shared" si="117"/>
        <v>2.8999999999999998E-3</v>
      </c>
      <c r="CI53" s="5">
        <f t="shared" si="118"/>
        <v>0.94799999999999995</v>
      </c>
      <c r="CJ53" s="4"/>
      <c r="CK53" s="3">
        <f t="shared" si="119"/>
        <v>8.6999999999999994E-2</v>
      </c>
      <c r="CL53" s="2">
        <f t="shared" si="120"/>
        <v>-6.0999999999999999E-2</v>
      </c>
      <c r="CM53" s="3">
        <f t="shared" si="121"/>
        <v>-3.8000000000000006E-2</v>
      </c>
      <c r="CN53" s="2">
        <f t="shared" si="122"/>
        <v>2.2999999999999993E-2</v>
      </c>
      <c r="CO53" s="2">
        <f t="shared" si="123"/>
        <v>-6.0999999999999999E-2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2203</v>
      </c>
      <c r="B54" s="24">
        <v>1</v>
      </c>
      <c r="C54" s="24">
        <v>0</v>
      </c>
      <c r="D54" s="23">
        <v>1</v>
      </c>
      <c r="E54" s="22">
        <v>0</v>
      </c>
      <c r="F54" s="21">
        <v>2</v>
      </c>
      <c r="G54" s="22">
        <v>0</v>
      </c>
      <c r="H54" s="21">
        <v>0</v>
      </c>
      <c r="I54" s="22">
        <v>0</v>
      </c>
      <c r="J54" s="21">
        <v>4</v>
      </c>
      <c r="K54" s="22">
        <v>1</v>
      </c>
      <c r="L54" s="21">
        <v>2</v>
      </c>
      <c r="M54" s="22">
        <v>0</v>
      </c>
      <c r="N54" s="21">
        <v>1</v>
      </c>
      <c r="O54" s="22">
        <v>0</v>
      </c>
      <c r="P54" s="21">
        <v>4</v>
      </c>
      <c r="Q54" s="22">
        <v>1</v>
      </c>
      <c r="R54" s="21">
        <v>1</v>
      </c>
      <c r="S54" s="22">
        <v>0</v>
      </c>
      <c r="T54" s="21">
        <v>5</v>
      </c>
      <c r="U54" s="22">
        <v>2</v>
      </c>
      <c r="V54" s="21">
        <v>1</v>
      </c>
      <c r="W54" s="20">
        <v>0</v>
      </c>
      <c r="Y54" s="1">
        <f t="shared" si="62"/>
        <v>1</v>
      </c>
      <c r="Z54" s="1">
        <f t="shared" si="63"/>
        <v>3</v>
      </c>
      <c r="AA54" s="1">
        <f t="shared" si="64"/>
        <v>3</v>
      </c>
      <c r="AB54" s="1">
        <f t="shared" si="65"/>
        <v>7</v>
      </c>
      <c r="AC54" s="12">
        <f t="shared" si="66"/>
        <v>9</v>
      </c>
      <c r="AD54" s="1">
        <f t="shared" si="67"/>
        <v>10</v>
      </c>
      <c r="AE54" s="1">
        <f t="shared" si="68"/>
        <v>14</v>
      </c>
      <c r="AF54" s="1">
        <f t="shared" si="69"/>
        <v>15</v>
      </c>
      <c r="AG54" s="1">
        <f t="shared" si="70"/>
        <v>20</v>
      </c>
      <c r="AH54" s="11">
        <f t="shared" si="71"/>
        <v>21</v>
      </c>
      <c r="AJ54" s="1">
        <f t="shared" si="72"/>
        <v>0</v>
      </c>
      <c r="AK54" s="1">
        <f t="shared" si="73"/>
        <v>0</v>
      </c>
      <c r="AL54" s="1">
        <f t="shared" si="74"/>
        <v>0</v>
      </c>
      <c r="AM54" s="1">
        <f t="shared" si="75"/>
        <v>1</v>
      </c>
      <c r="AN54" s="12">
        <f t="shared" si="76"/>
        <v>1</v>
      </c>
      <c r="AO54" s="1">
        <f t="shared" si="77"/>
        <v>1</v>
      </c>
      <c r="AP54" s="1">
        <f t="shared" si="78"/>
        <v>2</v>
      </c>
      <c r="AQ54" s="1">
        <f t="shared" si="79"/>
        <v>2</v>
      </c>
      <c r="AR54" s="1">
        <f t="shared" si="80"/>
        <v>4</v>
      </c>
      <c r="AS54" s="11">
        <f t="shared" si="81"/>
        <v>4</v>
      </c>
      <c r="AU54" s="2">
        <f t="shared" si="82"/>
        <v>0</v>
      </c>
      <c r="AV54" s="2">
        <f t="shared" si="83"/>
        <v>0</v>
      </c>
      <c r="AW54" s="2">
        <f t="shared" si="84"/>
        <v>0</v>
      </c>
      <c r="AX54" s="2">
        <f t="shared" si="85"/>
        <v>0.14299999999999999</v>
      </c>
      <c r="AY54" s="10">
        <f t="shared" si="86"/>
        <v>0.111</v>
      </c>
      <c r="AZ54" s="2">
        <f t="shared" si="87"/>
        <v>0.1</v>
      </c>
      <c r="BA54" s="2">
        <f t="shared" si="88"/>
        <v>0.14299999999999999</v>
      </c>
      <c r="BB54" s="2">
        <f t="shared" si="89"/>
        <v>0.13300000000000001</v>
      </c>
      <c r="BC54" s="2">
        <f t="shared" si="90"/>
        <v>0.2</v>
      </c>
      <c r="BD54" s="9">
        <f t="shared" si="91"/>
        <v>0.19</v>
      </c>
      <c r="BE54" s="19"/>
      <c r="BF54" s="8">
        <f t="shared" si="92"/>
        <v>0.10199999999999999</v>
      </c>
      <c r="BG54" s="8">
        <f t="shared" si="93"/>
        <v>0.63660000000000005</v>
      </c>
      <c r="BH54" s="7"/>
      <c r="BI54" s="7">
        <f t="shared" si="94"/>
        <v>0</v>
      </c>
      <c r="BJ54" s="7">
        <f t="shared" si="95"/>
        <v>0</v>
      </c>
      <c r="BK54" s="7">
        <f t="shared" si="96"/>
        <v>0</v>
      </c>
      <c r="BL54" s="7">
        <f t="shared" si="97"/>
        <v>0.14299999999999999</v>
      </c>
      <c r="BM54" s="40">
        <f t="shared" si="98"/>
        <v>0.111</v>
      </c>
      <c r="BN54" s="7">
        <f t="shared" si="99"/>
        <v>0.1</v>
      </c>
      <c r="BO54" s="7">
        <f t="shared" si="100"/>
        <v>0.14299999999999999</v>
      </c>
      <c r="BP54" s="7">
        <f t="shared" si="101"/>
        <v>0.13300000000000001</v>
      </c>
      <c r="BQ54" s="7">
        <f t="shared" si="102"/>
        <v>0.2</v>
      </c>
      <c r="BR54" s="41">
        <f t="shared" si="103"/>
        <v>0.19</v>
      </c>
      <c r="BS54" s="41">
        <f t="shared" si="104"/>
        <v>0.10199999999999999</v>
      </c>
      <c r="BT54" s="41">
        <f t="shared" si="105"/>
        <v>0.87680000000000002</v>
      </c>
      <c r="BU54" s="7"/>
      <c r="BV54" s="7">
        <f t="shared" si="106"/>
        <v>-0.77480000000000004</v>
      </c>
      <c r="BW54" s="7">
        <f t="shared" si="107"/>
        <v>0.9788</v>
      </c>
      <c r="BX54" s="7"/>
      <c r="BY54" s="6">
        <f t="shared" si="108"/>
        <v>0</v>
      </c>
      <c r="BZ54" s="6">
        <f t="shared" si="109"/>
        <v>0</v>
      </c>
      <c r="CA54" s="6">
        <f t="shared" si="110"/>
        <v>-0.14299999999999999</v>
      </c>
      <c r="CB54" s="6">
        <f t="shared" si="111"/>
        <v>3.1999999999999987E-2</v>
      </c>
      <c r="CC54" s="6">
        <f t="shared" si="112"/>
        <v>1.0999999999999996E-2</v>
      </c>
      <c r="CD54" s="6">
        <f t="shared" si="113"/>
        <v>-4.2999999999999983E-2</v>
      </c>
      <c r="CE54" s="6">
        <f t="shared" si="114"/>
        <v>9.9999999999999811E-3</v>
      </c>
      <c r="CF54" s="6">
        <f t="shared" si="115"/>
        <v>-6.7000000000000004E-2</v>
      </c>
      <c r="CG54" s="6">
        <f t="shared" si="116"/>
        <v>1.0000000000000009E-2</v>
      </c>
      <c r="CH54" s="5">
        <f t="shared" si="117"/>
        <v>-2.1100000000000001E-2</v>
      </c>
      <c r="CI54" s="5">
        <f t="shared" si="118"/>
        <v>0.95679999999999998</v>
      </c>
      <c r="CJ54" s="4"/>
      <c r="CK54" s="3">
        <f t="shared" si="119"/>
        <v>-0.111</v>
      </c>
      <c r="CL54" s="2">
        <f t="shared" si="120"/>
        <v>-7.9000000000000001E-2</v>
      </c>
      <c r="CM54" s="3">
        <f t="shared" si="121"/>
        <v>9.000000000000008E-3</v>
      </c>
      <c r="CN54" s="2">
        <f t="shared" si="122"/>
        <v>8.8000000000000009E-2</v>
      </c>
      <c r="CO54" s="2">
        <f t="shared" si="123"/>
        <v>-7.9000000000000001E-2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2202</v>
      </c>
      <c r="B55" s="24">
        <v>3</v>
      </c>
      <c r="C55" s="24">
        <v>0</v>
      </c>
      <c r="D55" s="23">
        <v>6</v>
      </c>
      <c r="E55" s="22">
        <v>0</v>
      </c>
      <c r="F55" s="21">
        <v>5</v>
      </c>
      <c r="G55" s="22">
        <v>0</v>
      </c>
      <c r="H55" s="21">
        <v>8</v>
      </c>
      <c r="I55" s="22">
        <v>3</v>
      </c>
      <c r="J55" s="21">
        <v>4</v>
      </c>
      <c r="K55" s="22">
        <v>1</v>
      </c>
      <c r="L55" s="21">
        <v>6</v>
      </c>
      <c r="M55" s="22">
        <v>3</v>
      </c>
      <c r="N55" s="21">
        <v>5</v>
      </c>
      <c r="O55" s="22">
        <v>1</v>
      </c>
      <c r="P55" s="21">
        <v>4</v>
      </c>
      <c r="Q55" s="22">
        <v>1</v>
      </c>
      <c r="R55" s="21">
        <v>4</v>
      </c>
      <c r="S55" s="22">
        <v>0</v>
      </c>
      <c r="T55" s="21">
        <v>5</v>
      </c>
      <c r="U55" s="22">
        <v>2</v>
      </c>
      <c r="V55" s="21">
        <v>5</v>
      </c>
      <c r="W55" s="20">
        <v>1</v>
      </c>
      <c r="Y55" s="1">
        <f t="shared" si="62"/>
        <v>6</v>
      </c>
      <c r="Z55" s="1">
        <f t="shared" si="63"/>
        <v>11</v>
      </c>
      <c r="AA55" s="1">
        <f t="shared" si="64"/>
        <v>19</v>
      </c>
      <c r="AB55" s="1">
        <f t="shared" si="65"/>
        <v>23</v>
      </c>
      <c r="AC55" s="12">
        <f t="shared" si="66"/>
        <v>29</v>
      </c>
      <c r="AD55" s="1">
        <f t="shared" si="67"/>
        <v>34</v>
      </c>
      <c r="AE55" s="1">
        <f t="shared" si="68"/>
        <v>38</v>
      </c>
      <c r="AF55" s="1">
        <f t="shared" si="69"/>
        <v>42</v>
      </c>
      <c r="AG55" s="1">
        <f t="shared" si="70"/>
        <v>47</v>
      </c>
      <c r="AH55" s="11">
        <f t="shared" si="71"/>
        <v>52</v>
      </c>
      <c r="AJ55" s="1">
        <f t="shared" si="72"/>
        <v>0</v>
      </c>
      <c r="AK55" s="1">
        <f t="shared" si="73"/>
        <v>0</v>
      </c>
      <c r="AL55" s="1">
        <f t="shared" si="74"/>
        <v>3</v>
      </c>
      <c r="AM55" s="1">
        <f t="shared" si="75"/>
        <v>4</v>
      </c>
      <c r="AN55" s="12">
        <f t="shared" si="76"/>
        <v>7</v>
      </c>
      <c r="AO55" s="1">
        <f t="shared" si="77"/>
        <v>8</v>
      </c>
      <c r="AP55" s="1">
        <f t="shared" si="78"/>
        <v>9</v>
      </c>
      <c r="AQ55" s="1">
        <f t="shared" si="79"/>
        <v>9</v>
      </c>
      <c r="AR55" s="1">
        <f t="shared" si="80"/>
        <v>11</v>
      </c>
      <c r="AS55" s="11">
        <f t="shared" si="81"/>
        <v>12</v>
      </c>
      <c r="AU55" s="2">
        <f t="shared" si="82"/>
        <v>0</v>
      </c>
      <c r="AV55" s="2">
        <f t="shared" si="83"/>
        <v>0</v>
      </c>
      <c r="AW55" s="2">
        <f t="shared" si="84"/>
        <v>0.158</v>
      </c>
      <c r="AX55" s="2">
        <f t="shared" si="85"/>
        <v>0.17399999999999999</v>
      </c>
      <c r="AY55" s="10">
        <f t="shared" si="86"/>
        <v>0.24099999999999999</v>
      </c>
      <c r="AZ55" s="2">
        <f t="shared" si="87"/>
        <v>0.23499999999999999</v>
      </c>
      <c r="BA55" s="2">
        <f t="shared" si="88"/>
        <v>0.23699999999999999</v>
      </c>
      <c r="BB55" s="2">
        <f t="shared" si="89"/>
        <v>0.214</v>
      </c>
      <c r="BC55" s="2">
        <f t="shared" si="90"/>
        <v>0.23400000000000001</v>
      </c>
      <c r="BD55" s="9">
        <f t="shared" si="91"/>
        <v>0.23100000000000001</v>
      </c>
      <c r="BE55" s="19"/>
      <c r="BF55" s="8">
        <f t="shared" si="92"/>
        <v>0.17199999999999999</v>
      </c>
      <c r="BG55" s="8">
        <f t="shared" si="93"/>
        <v>0.62360000000000004</v>
      </c>
      <c r="BH55" s="7"/>
      <c r="BI55" s="7">
        <f t="shared" si="94"/>
        <v>0</v>
      </c>
      <c r="BJ55" s="7">
        <f t="shared" si="95"/>
        <v>0</v>
      </c>
      <c r="BK55" s="7">
        <f t="shared" si="96"/>
        <v>0.47399999999999998</v>
      </c>
      <c r="BL55" s="7">
        <f t="shared" si="97"/>
        <v>0.52200000000000002</v>
      </c>
      <c r="BM55" s="40">
        <f t="shared" si="98"/>
        <v>0.72299999999999998</v>
      </c>
      <c r="BN55" s="7">
        <f t="shared" si="99"/>
        <v>0.70499999999999996</v>
      </c>
      <c r="BO55" s="7">
        <f t="shared" si="100"/>
        <v>0.71099999999999997</v>
      </c>
      <c r="BP55" s="7">
        <f t="shared" si="101"/>
        <v>0.64200000000000002</v>
      </c>
      <c r="BQ55" s="7">
        <f t="shared" si="102"/>
        <v>0.70200000000000007</v>
      </c>
      <c r="BR55" s="41">
        <f t="shared" si="103"/>
        <v>0.69300000000000006</v>
      </c>
      <c r="BS55" s="41">
        <f t="shared" si="104"/>
        <v>0.51719999999999999</v>
      </c>
      <c r="BT55" s="41">
        <f t="shared" si="105"/>
        <v>0.79600000000000004</v>
      </c>
      <c r="BU55" s="7"/>
      <c r="BV55" s="7">
        <f t="shared" si="106"/>
        <v>-0.27880000000000005</v>
      </c>
      <c r="BW55" s="7">
        <f t="shared" si="107"/>
        <v>1.3132000000000001</v>
      </c>
      <c r="BX55" s="7"/>
      <c r="BY55" s="6">
        <f t="shared" si="108"/>
        <v>0</v>
      </c>
      <c r="BZ55" s="6">
        <f t="shared" si="109"/>
        <v>-0.158</v>
      </c>
      <c r="CA55" s="6">
        <f t="shared" si="110"/>
        <v>-1.5999999999999986E-2</v>
      </c>
      <c r="CB55" s="6">
        <f t="shared" si="111"/>
        <v>-6.7000000000000004E-2</v>
      </c>
      <c r="CC55" s="6">
        <f t="shared" si="112"/>
        <v>6.0000000000000053E-3</v>
      </c>
      <c r="CD55" s="6">
        <f t="shared" si="113"/>
        <v>-2.0000000000000018E-3</v>
      </c>
      <c r="CE55" s="6">
        <f t="shared" si="114"/>
        <v>2.2999999999999993E-2</v>
      </c>
      <c r="CF55" s="6">
        <f t="shared" si="115"/>
        <v>-2.0000000000000018E-2</v>
      </c>
      <c r="CG55" s="6">
        <f t="shared" si="116"/>
        <v>3.0000000000000027E-3</v>
      </c>
      <c r="CH55" s="5">
        <f t="shared" si="117"/>
        <v>-2.5700000000000001E-2</v>
      </c>
      <c r="CI55" s="5">
        <f t="shared" si="118"/>
        <v>0.95820000000000005</v>
      </c>
      <c r="CJ55" s="4"/>
      <c r="CK55" s="3">
        <f t="shared" si="119"/>
        <v>-0.24099999999999999</v>
      </c>
      <c r="CL55" s="2">
        <f t="shared" si="120"/>
        <v>9.9999999999999811E-3</v>
      </c>
      <c r="CM55" s="3">
        <f t="shared" si="121"/>
        <v>6.9000000000000006E-2</v>
      </c>
      <c r="CN55" s="2">
        <f t="shared" si="122"/>
        <v>5.9000000000000025E-2</v>
      </c>
      <c r="CO55" s="2">
        <f t="shared" si="123"/>
        <v>9.9999999999999811E-3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2201</v>
      </c>
      <c r="B56" s="17">
        <v>16</v>
      </c>
      <c r="C56" s="17">
        <v>1</v>
      </c>
      <c r="D56" s="16">
        <v>8</v>
      </c>
      <c r="E56" s="15">
        <v>1</v>
      </c>
      <c r="F56" s="14">
        <v>13</v>
      </c>
      <c r="G56" s="15">
        <v>5</v>
      </c>
      <c r="H56" s="14">
        <v>11</v>
      </c>
      <c r="I56" s="15">
        <v>0</v>
      </c>
      <c r="J56" s="14">
        <v>9</v>
      </c>
      <c r="K56" s="15">
        <v>2</v>
      </c>
      <c r="L56" s="14">
        <v>5</v>
      </c>
      <c r="M56" s="15">
        <v>1</v>
      </c>
      <c r="N56" s="14">
        <v>8</v>
      </c>
      <c r="O56" s="15">
        <v>2</v>
      </c>
      <c r="P56" s="14">
        <v>5</v>
      </c>
      <c r="Q56" s="15">
        <v>0</v>
      </c>
      <c r="R56" s="14">
        <v>7</v>
      </c>
      <c r="S56" s="15">
        <v>0</v>
      </c>
      <c r="T56" s="14">
        <v>7</v>
      </c>
      <c r="U56" s="15">
        <v>0</v>
      </c>
      <c r="V56" s="14">
        <v>8</v>
      </c>
      <c r="W56" s="13">
        <v>2</v>
      </c>
      <c r="Y56" s="1">
        <f t="shared" si="62"/>
        <v>8</v>
      </c>
      <c r="Z56" s="1">
        <f t="shared" si="63"/>
        <v>21</v>
      </c>
      <c r="AA56" s="1">
        <f t="shared" si="64"/>
        <v>32</v>
      </c>
      <c r="AB56" s="1">
        <f t="shared" si="65"/>
        <v>41</v>
      </c>
      <c r="AC56" s="12">
        <f t="shared" si="66"/>
        <v>46</v>
      </c>
      <c r="AD56" s="1">
        <f t="shared" si="67"/>
        <v>54</v>
      </c>
      <c r="AE56" s="1">
        <f t="shared" si="68"/>
        <v>59</v>
      </c>
      <c r="AF56" s="1">
        <f t="shared" si="69"/>
        <v>66</v>
      </c>
      <c r="AG56" s="1">
        <f t="shared" si="70"/>
        <v>73</v>
      </c>
      <c r="AH56" s="11">
        <f t="shared" si="71"/>
        <v>81</v>
      </c>
      <c r="AJ56" s="1">
        <f t="shared" si="72"/>
        <v>1</v>
      </c>
      <c r="AK56" s="1">
        <f t="shared" si="73"/>
        <v>6</v>
      </c>
      <c r="AL56" s="1">
        <f t="shared" si="74"/>
        <v>6</v>
      </c>
      <c r="AM56" s="1">
        <f t="shared" si="75"/>
        <v>8</v>
      </c>
      <c r="AN56" s="12">
        <f t="shared" si="76"/>
        <v>9</v>
      </c>
      <c r="AO56" s="1">
        <f t="shared" si="77"/>
        <v>11</v>
      </c>
      <c r="AP56" s="1">
        <f t="shared" si="78"/>
        <v>11</v>
      </c>
      <c r="AQ56" s="1">
        <f t="shared" si="79"/>
        <v>11</v>
      </c>
      <c r="AR56" s="1">
        <f t="shared" si="80"/>
        <v>11</v>
      </c>
      <c r="AS56" s="11">
        <f t="shared" si="81"/>
        <v>13</v>
      </c>
      <c r="AU56" s="2">
        <f t="shared" si="82"/>
        <v>0.125</v>
      </c>
      <c r="AV56" s="2">
        <f t="shared" si="83"/>
        <v>0.28599999999999998</v>
      </c>
      <c r="AW56" s="2">
        <f t="shared" si="84"/>
        <v>0.188</v>
      </c>
      <c r="AX56" s="2">
        <f t="shared" si="85"/>
        <v>0.19500000000000001</v>
      </c>
      <c r="AY56" s="10">
        <f t="shared" si="86"/>
        <v>0.19600000000000001</v>
      </c>
      <c r="AZ56" s="2">
        <f t="shared" si="87"/>
        <v>0.20399999999999999</v>
      </c>
      <c r="BA56" s="2">
        <f t="shared" si="88"/>
        <v>0.186</v>
      </c>
      <c r="BB56" s="2">
        <f t="shared" si="89"/>
        <v>0.16700000000000001</v>
      </c>
      <c r="BC56" s="2">
        <f t="shared" si="90"/>
        <v>0.151</v>
      </c>
      <c r="BD56" s="9">
        <f t="shared" si="91"/>
        <v>0.16</v>
      </c>
      <c r="BE56" s="19"/>
      <c r="BF56" s="8">
        <f t="shared" si="92"/>
        <v>0.186</v>
      </c>
      <c r="BG56" s="8">
        <f t="shared" si="93"/>
        <v>0.61550000000000005</v>
      </c>
      <c r="BH56" s="7"/>
      <c r="BI56" s="7">
        <f t="shared" si="94"/>
        <v>2</v>
      </c>
      <c r="BJ56" s="7">
        <f t="shared" si="95"/>
        <v>4.5759999999999996</v>
      </c>
      <c r="BK56" s="7">
        <f t="shared" si="96"/>
        <v>3.008</v>
      </c>
      <c r="BL56" s="7">
        <f t="shared" si="97"/>
        <v>3.12</v>
      </c>
      <c r="BM56" s="40">
        <f t="shared" si="98"/>
        <v>3.1360000000000001</v>
      </c>
      <c r="BN56" s="7">
        <f t="shared" si="99"/>
        <v>3.2639999999999998</v>
      </c>
      <c r="BO56" s="7">
        <f t="shared" si="100"/>
        <v>2.976</v>
      </c>
      <c r="BP56" s="7">
        <f t="shared" si="101"/>
        <v>2.6720000000000002</v>
      </c>
      <c r="BQ56" s="7">
        <f t="shared" si="102"/>
        <v>2.4159999999999999</v>
      </c>
      <c r="BR56" s="41">
        <f t="shared" si="103"/>
        <v>2.56</v>
      </c>
      <c r="BS56" s="41">
        <f t="shared" si="104"/>
        <v>2.9727999999999999</v>
      </c>
      <c r="BT56" s="41">
        <f t="shared" si="105"/>
        <v>0.64980000000000004</v>
      </c>
      <c r="BU56" s="7"/>
      <c r="BV56" s="7">
        <f t="shared" si="106"/>
        <v>2.323</v>
      </c>
      <c r="BW56" s="7">
        <f t="shared" si="107"/>
        <v>3.6225999999999998</v>
      </c>
      <c r="BX56" s="7"/>
      <c r="BY56" s="6">
        <f t="shared" si="108"/>
        <v>-0.16099999999999998</v>
      </c>
      <c r="BZ56" s="6">
        <f t="shared" si="109"/>
        <v>9.7999999999999976E-2</v>
      </c>
      <c r="CA56" s="6">
        <f t="shared" si="110"/>
        <v>-7.0000000000000062E-3</v>
      </c>
      <c r="CB56" s="6">
        <f t="shared" si="111"/>
        <v>-1.0000000000000009E-3</v>
      </c>
      <c r="CC56" s="6">
        <f t="shared" si="112"/>
        <v>-7.9999999999999793E-3</v>
      </c>
      <c r="CD56" s="6">
        <f t="shared" si="113"/>
        <v>1.7999999999999988E-2</v>
      </c>
      <c r="CE56" s="6">
        <f t="shared" si="114"/>
        <v>1.8999999999999989E-2</v>
      </c>
      <c r="CF56" s="6">
        <f t="shared" si="115"/>
        <v>1.6000000000000014E-2</v>
      </c>
      <c r="CG56" s="6">
        <f t="shared" si="116"/>
        <v>-9.000000000000008E-3</v>
      </c>
      <c r="CH56" s="5">
        <f t="shared" si="117"/>
        <v>-3.8999999999999998E-3</v>
      </c>
      <c r="CI56" s="5">
        <f t="shared" si="118"/>
        <v>0.95199999999999996</v>
      </c>
      <c r="CJ56" s="4"/>
      <c r="CK56" s="3">
        <f t="shared" si="119"/>
        <v>-7.1000000000000008E-2</v>
      </c>
      <c r="CL56" s="2">
        <f t="shared" si="120"/>
        <v>3.6000000000000004E-2</v>
      </c>
      <c r="CM56" s="3">
        <f t="shared" si="121"/>
        <v>1.0000000000000009E-2</v>
      </c>
      <c r="CN56" s="2">
        <f t="shared" si="122"/>
        <v>-2.5999999999999995E-2</v>
      </c>
      <c r="CO56" s="2">
        <f t="shared" si="123"/>
        <v>3.6000000000000004E-2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2200</v>
      </c>
      <c r="B57" s="24">
        <v>9</v>
      </c>
      <c r="C57" s="24">
        <v>0</v>
      </c>
      <c r="D57" s="23">
        <v>11</v>
      </c>
      <c r="E57" s="22">
        <v>1</v>
      </c>
      <c r="F57" s="21">
        <v>10</v>
      </c>
      <c r="G57" s="22">
        <v>0</v>
      </c>
      <c r="H57" s="21">
        <v>11</v>
      </c>
      <c r="I57" s="22">
        <v>0</v>
      </c>
      <c r="J57" s="21">
        <v>13</v>
      </c>
      <c r="K57" s="22">
        <v>2</v>
      </c>
      <c r="L57" s="21">
        <v>12</v>
      </c>
      <c r="M57" s="22">
        <v>1</v>
      </c>
      <c r="N57" s="21">
        <v>13</v>
      </c>
      <c r="O57" s="22">
        <v>1</v>
      </c>
      <c r="P57" s="21">
        <v>9</v>
      </c>
      <c r="Q57" s="22">
        <v>0</v>
      </c>
      <c r="R57" s="21">
        <v>16</v>
      </c>
      <c r="S57" s="22">
        <v>6</v>
      </c>
      <c r="T57" s="21">
        <v>3</v>
      </c>
      <c r="U57" s="22">
        <v>0</v>
      </c>
      <c r="V57" s="21">
        <v>9</v>
      </c>
      <c r="W57" s="20">
        <v>2</v>
      </c>
      <c r="Y57" s="1">
        <f t="shared" si="62"/>
        <v>11</v>
      </c>
      <c r="Z57" s="1">
        <f t="shared" si="63"/>
        <v>21</v>
      </c>
      <c r="AA57" s="1">
        <f t="shared" si="64"/>
        <v>32</v>
      </c>
      <c r="AB57" s="1">
        <f t="shared" si="65"/>
        <v>45</v>
      </c>
      <c r="AC57" s="12">
        <f t="shared" si="66"/>
        <v>57</v>
      </c>
      <c r="AD57" s="1">
        <f t="shared" si="67"/>
        <v>70</v>
      </c>
      <c r="AE57" s="1">
        <f t="shared" si="68"/>
        <v>79</v>
      </c>
      <c r="AF57" s="1">
        <f t="shared" si="69"/>
        <v>95</v>
      </c>
      <c r="AG57" s="1">
        <f t="shared" si="70"/>
        <v>98</v>
      </c>
      <c r="AH57" s="11">
        <f t="shared" si="71"/>
        <v>107</v>
      </c>
      <c r="AJ57" s="1">
        <f t="shared" si="72"/>
        <v>1</v>
      </c>
      <c r="AK57" s="1">
        <f t="shared" si="73"/>
        <v>1</v>
      </c>
      <c r="AL57" s="1">
        <f t="shared" si="74"/>
        <v>1</v>
      </c>
      <c r="AM57" s="1">
        <f t="shared" si="75"/>
        <v>3</v>
      </c>
      <c r="AN57" s="12">
        <f t="shared" si="76"/>
        <v>4</v>
      </c>
      <c r="AO57" s="1">
        <f t="shared" si="77"/>
        <v>5</v>
      </c>
      <c r="AP57" s="1">
        <f t="shared" si="78"/>
        <v>5</v>
      </c>
      <c r="AQ57" s="1">
        <f t="shared" si="79"/>
        <v>11</v>
      </c>
      <c r="AR57" s="1">
        <f t="shared" si="80"/>
        <v>11</v>
      </c>
      <c r="AS57" s="11">
        <f t="shared" si="81"/>
        <v>13</v>
      </c>
      <c r="AU57" s="2">
        <f t="shared" si="82"/>
        <v>9.0999999999999998E-2</v>
      </c>
      <c r="AV57" s="2">
        <f t="shared" si="83"/>
        <v>4.8000000000000001E-2</v>
      </c>
      <c r="AW57" s="2">
        <f t="shared" si="84"/>
        <v>3.1E-2</v>
      </c>
      <c r="AX57" s="2">
        <f t="shared" si="85"/>
        <v>6.7000000000000004E-2</v>
      </c>
      <c r="AY57" s="10">
        <f t="shared" si="86"/>
        <v>7.0000000000000007E-2</v>
      </c>
      <c r="AZ57" s="2">
        <f t="shared" si="87"/>
        <v>7.0999999999999994E-2</v>
      </c>
      <c r="BA57" s="2">
        <f t="shared" si="88"/>
        <v>6.3E-2</v>
      </c>
      <c r="BB57" s="2">
        <f t="shared" si="89"/>
        <v>0.11600000000000001</v>
      </c>
      <c r="BC57" s="2">
        <f t="shared" si="90"/>
        <v>0.112</v>
      </c>
      <c r="BD57" s="9">
        <f t="shared" si="91"/>
        <v>0.121</v>
      </c>
      <c r="BE57" s="19"/>
      <c r="BF57" s="8">
        <f t="shared" si="92"/>
        <v>7.9000000000000001E-2</v>
      </c>
      <c r="BG57" s="8">
        <f t="shared" si="93"/>
        <v>0.6381</v>
      </c>
      <c r="BH57" s="7"/>
      <c r="BI57" s="7">
        <f t="shared" si="94"/>
        <v>0.81899999999999995</v>
      </c>
      <c r="BJ57" s="7">
        <f t="shared" si="95"/>
        <v>0.432</v>
      </c>
      <c r="BK57" s="7">
        <f t="shared" si="96"/>
        <v>0.27900000000000003</v>
      </c>
      <c r="BL57" s="7">
        <f t="shared" si="97"/>
        <v>0.60299999999999998</v>
      </c>
      <c r="BM57" s="40">
        <f t="shared" si="98"/>
        <v>0.63000000000000012</v>
      </c>
      <c r="BN57" s="7">
        <f t="shared" si="99"/>
        <v>0.6389999999999999</v>
      </c>
      <c r="BO57" s="7">
        <f t="shared" si="100"/>
        <v>0.56699999999999995</v>
      </c>
      <c r="BP57" s="7">
        <f t="shared" si="101"/>
        <v>1.044</v>
      </c>
      <c r="BQ57" s="7">
        <f t="shared" si="102"/>
        <v>1.008</v>
      </c>
      <c r="BR57" s="41">
        <f t="shared" si="103"/>
        <v>1.089</v>
      </c>
      <c r="BS57" s="41">
        <f t="shared" si="104"/>
        <v>0.71099999999999997</v>
      </c>
      <c r="BT57" s="41">
        <f t="shared" si="105"/>
        <v>0.73660000000000003</v>
      </c>
      <c r="BU57" s="7"/>
      <c r="BV57" s="7">
        <f t="shared" si="106"/>
        <v>-2.5600000000000067E-2</v>
      </c>
      <c r="BW57" s="7">
        <f t="shared" si="107"/>
        <v>1.4476</v>
      </c>
      <c r="BX57" s="7"/>
      <c r="BY57" s="6">
        <f t="shared" si="108"/>
        <v>4.2999999999999997E-2</v>
      </c>
      <c r="BZ57" s="6">
        <f t="shared" si="109"/>
        <v>1.7000000000000001E-2</v>
      </c>
      <c r="CA57" s="6">
        <f t="shared" si="110"/>
        <v>-3.6000000000000004E-2</v>
      </c>
      <c r="CB57" s="6">
        <f t="shared" si="111"/>
        <v>-3.0000000000000027E-3</v>
      </c>
      <c r="CC57" s="6">
        <f t="shared" si="112"/>
        <v>-9.9999999999998701E-4</v>
      </c>
      <c r="CD57" s="6">
        <f t="shared" si="113"/>
        <v>7.9999999999999932E-3</v>
      </c>
      <c r="CE57" s="6">
        <f t="shared" si="114"/>
        <v>-5.3000000000000005E-2</v>
      </c>
      <c r="CF57" s="6">
        <f t="shared" si="115"/>
        <v>4.0000000000000036E-3</v>
      </c>
      <c r="CG57" s="6">
        <f t="shared" si="116"/>
        <v>-8.9999999999999941E-3</v>
      </c>
      <c r="CH57" s="5">
        <f t="shared" si="117"/>
        <v>-3.3E-3</v>
      </c>
      <c r="CI57" s="5">
        <f t="shared" si="118"/>
        <v>0.95009999999999994</v>
      </c>
      <c r="CJ57" s="4"/>
      <c r="CK57" s="3">
        <f t="shared" si="119"/>
        <v>2.0999999999999991E-2</v>
      </c>
      <c r="CL57" s="2">
        <f t="shared" si="120"/>
        <v>-5.099999999999999E-2</v>
      </c>
      <c r="CM57" s="3">
        <f t="shared" si="121"/>
        <v>-8.9999999999999941E-3</v>
      </c>
      <c r="CN57" s="2">
        <f t="shared" si="122"/>
        <v>4.1999999999999996E-2</v>
      </c>
      <c r="CO57" s="2">
        <f t="shared" si="123"/>
        <v>-5.099999999999999E-2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2104</v>
      </c>
      <c r="B58" s="17">
        <v>30</v>
      </c>
      <c r="C58" s="17">
        <v>7</v>
      </c>
      <c r="D58" s="16">
        <v>41</v>
      </c>
      <c r="E58" s="15">
        <v>8</v>
      </c>
      <c r="F58" s="14">
        <v>28</v>
      </c>
      <c r="G58" s="15">
        <v>2</v>
      </c>
      <c r="H58" s="14">
        <v>27</v>
      </c>
      <c r="I58" s="15">
        <v>3</v>
      </c>
      <c r="J58" s="14">
        <v>27</v>
      </c>
      <c r="K58" s="15">
        <v>3</v>
      </c>
      <c r="L58" s="14">
        <v>29</v>
      </c>
      <c r="M58" s="15">
        <v>5</v>
      </c>
      <c r="N58" s="14">
        <v>22</v>
      </c>
      <c r="O58" s="15">
        <v>4</v>
      </c>
      <c r="P58" s="14">
        <v>24</v>
      </c>
      <c r="Q58" s="15">
        <v>0</v>
      </c>
      <c r="R58" s="14">
        <v>20</v>
      </c>
      <c r="S58" s="15">
        <v>3</v>
      </c>
      <c r="T58" s="14">
        <v>34</v>
      </c>
      <c r="U58" s="15">
        <v>6</v>
      </c>
      <c r="V58" s="14">
        <v>32</v>
      </c>
      <c r="W58" s="13">
        <v>3</v>
      </c>
      <c r="Y58" s="1">
        <f t="shared" si="62"/>
        <v>41</v>
      </c>
      <c r="Z58" s="1">
        <f t="shared" si="63"/>
        <v>69</v>
      </c>
      <c r="AA58" s="1">
        <f t="shared" si="64"/>
        <v>96</v>
      </c>
      <c r="AB58" s="1">
        <f t="shared" si="65"/>
        <v>123</v>
      </c>
      <c r="AC58" s="12">
        <f t="shared" si="66"/>
        <v>152</v>
      </c>
      <c r="AD58" s="1">
        <f t="shared" si="67"/>
        <v>174</v>
      </c>
      <c r="AE58" s="1">
        <f t="shared" si="68"/>
        <v>198</v>
      </c>
      <c r="AF58" s="1">
        <f t="shared" si="69"/>
        <v>218</v>
      </c>
      <c r="AG58" s="1">
        <f t="shared" si="70"/>
        <v>252</v>
      </c>
      <c r="AH58" s="11">
        <f t="shared" si="71"/>
        <v>284</v>
      </c>
      <c r="AJ58" s="1">
        <f t="shared" si="72"/>
        <v>8</v>
      </c>
      <c r="AK58" s="1">
        <f t="shared" si="73"/>
        <v>10</v>
      </c>
      <c r="AL58" s="1">
        <f t="shared" si="74"/>
        <v>13</v>
      </c>
      <c r="AM58" s="1">
        <f t="shared" si="75"/>
        <v>16</v>
      </c>
      <c r="AN58" s="12">
        <f t="shared" si="76"/>
        <v>21</v>
      </c>
      <c r="AO58" s="1">
        <f t="shared" si="77"/>
        <v>25</v>
      </c>
      <c r="AP58" s="1">
        <f t="shared" si="78"/>
        <v>25</v>
      </c>
      <c r="AQ58" s="1">
        <f t="shared" si="79"/>
        <v>28</v>
      </c>
      <c r="AR58" s="1">
        <f t="shared" si="80"/>
        <v>34</v>
      </c>
      <c r="AS58" s="11">
        <f t="shared" si="81"/>
        <v>37</v>
      </c>
      <c r="AU58" s="2">
        <f t="shared" si="82"/>
        <v>0.19500000000000001</v>
      </c>
      <c r="AV58" s="2">
        <f t="shared" si="83"/>
        <v>0.14499999999999999</v>
      </c>
      <c r="AW58" s="2">
        <f t="shared" si="84"/>
        <v>0.13500000000000001</v>
      </c>
      <c r="AX58" s="2">
        <f t="shared" si="85"/>
        <v>0.13</v>
      </c>
      <c r="AY58" s="10">
        <f t="shared" si="86"/>
        <v>0.13800000000000001</v>
      </c>
      <c r="AZ58" s="2">
        <f t="shared" si="87"/>
        <v>0.14399999999999999</v>
      </c>
      <c r="BA58" s="2">
        <f t="shared" si="88"/>
        <v>0.126</v>
      </c>
      <c r="BB58" s="2">
        <f t="shared" si="89"/>
        <v>0.128</v>
      </c>
      <c r="BC58" s="2">
        <f t="shared" si="90"/>
        <v>0.13500000000000001</v>
      </c>
      <c r="BD58" s="9">
        <f t="shared" si="91"/>
        <v>0.13</v>
      </c>
      <c r="BE58" s="19"/>
      <c r="BF58" s="8">
        <f t="shared" si="92"/>
        <v>0.14099999999999999</v>
      </c>
      <c r="BG58" s="8">
        <f t="shared" si="93"/>
        <v>0.62429999999999997</v>
      </c>
      <c r="BH58" s="7"/>
      <c r="BI58" s="7">
        <f t="shared" si="94"/>
        <v>5.8500000000000005</v>
      </c>
      <c r="BJ58" s="7">
        <f t="shared" si="95"/>
        <v>4.3499999999999996</v>
      </c>
      <c r="BK58" s="7">
        <f t="shared" si="96"/>
        <v>4.0500000000000007</v>
      </c>
      <c r="BL58" s="7">
        <f t="shared" si="97"/>
        <v>3.9000000000000004</v>
      </c>
      <c r="BM58" s="40">
        <f t="shared" si="98"/>
        <v>4.1400000000000006</v>
      </c>
      <c r="BN58" s="7">
        <f t="shared" si="99"/>
        <v>4.3199999999999994</v>
      </c>
      <c r="BO58" s="7">
        <f t="shared" si="100"/>
        <v>3.7800000000000002</v>
      </c>
      <c r="BP58" s="7">
        <f t="shared" si="101"/>
        <v>3.84</v>
      </c>
      <c r="BQ58" s="7">
        <f t="shared" si="102"/>
        <v>4.0500000000000007</v>
      </c>
      <c r="BR58" s="41">
        <f t="shared" si="103"/>
        <v>3.9000000000000004</v>
      </c>
      <c r="BS58" s="41">
        <f t="shared" si="104"/>
        <v>4.218</v>
      </c>
      <c r="BT58" s="41">
        <f t="shared" si="105"/>
        <v>0.68110000000000004</v>
      </c>
      <c r="BU58" s="7"/>
      <c r="BV58" s="7">
        <f t="shared" si="106"/>
        <v>3.5369000000000002</v>
      </c>
      <c r="BW58" s="7">
        <f t="shared" si="107"/>
        <v>4.8990999999999998</v>
      </c>
      <c r="BX58" s="7"/>
      <c r="BY58" s="6">
        <f t="shared" si="108"/>
        <v>5.0000000000000017E-2</v>
      </c>
      <c r="BZ58" s="6">
        <f t="shared" si="109"/>
        <v>9.9999999999999811E-3</v>
      </c>
      <c r="CA58" s="6">
        <f t="shared" si="110"/>
        <v>5.0000000000000044E-3</v>
      </c>
      <c r="CB58" s="6">
        <f t="shared" si="111"/>
        <v>-8.0000000000000071E-3</v>
      </c>
      <c r="CC58" s="6">
        <f t="shared" si="112"/>
        <v>-5.9999999999999776E-3</v>
      </c>
      <c r="CD58" s="6">
        <f t="shared" si="113"/>
        <v>1.7999999999999988E-2</v>
      </c>
      <c r="CE58" s="6">
        <f t="shared" si="114"/>
        <v>-2.0000000000000018E-3</v>
      </c>
      <c r="CF58" s="6">
        <f t="shared" si="115"/>
        <v>-7.0000000000000062E-3</v>
      </c>
      <c r="CG58" s="6">
        <f t="shared" si="116"/>
        <v>5.0000000000000044E-3</v>
      </c>
      <c r="CH58" s="5">
        <f t="shared" si="117"/>
        <v>7.1999999999999998E-3</v>
      </c>
      <c r="CI58" s="5">
        <f t="shared" si="118"/>
        <v>0.9466</v>
      </c>
      <c r="CJ58" s="4"/>
      <c r="CK58" s="3">
        <f t="shared" si="119"/>
        <v>5.6999999999999995E-2</v>
      </c>
      <c r="CL58" s="2">
        <f t="shared" si="120"/>
        <v>8.0000000000000071E-3</v>
      </c>
      <c r="CM58" s="3">
        <f t="shared" si="121"/>
        <v>-2.9999999999999749E-3</v>
      </c>
      <c r="CN58" s="2">
        <f t="shared" si="122"/>
        <v>-1.0999999999999982E-2</v>
      </c>
      <c r="CO58" s="2">
        <f t="shared" si="123"/>
        <v>8.0000000000000071E-3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2103</v>
      </c>
      <c r="B59" s="24">
        <v>33</v>
      </c>
      <c r="C59" s="24">
        <v>7</v>
      </c>
      <c r="D59" s="23">
        <v>28</v>
      </c>
      <c r="E59" s="22">
        <v>7</v>
      </c>
      <c r="F59" s="21">
        <v>31</v>
      </c>
      <c r="G59" s="22">
        <v>8</v>
      </c>
      <c r="H59" s="21">
        <v>28</v>
      </c>
      <c r="I59" s="22">
        <v>5</v>
      </c>
      <c r="J59" s="21">
        <v>30</v>
      </c>
      <c r="K59" s="22">
        <v>6</v>
      </c>
      <c r="L59" s="21">
        <v>21</v>
      </c>
      <c r="M59" s="22">
        <v>3</v>
      </c>
      <c r="N59" s="21">
        <v>32</v>
      </c>
      <c r="O59" s="22">
        <v>6</v>
      </c>
      <c r="P59" s="21">
        <v>26</v>
      </c>
      <c r="Q59" s="22">
        <v>4</v>
      </c>
      <c r="R59" s="21">
        <v>23</v>
      </c>
      <c r="S59" s="22">
        <v>4</v>
      </c>
      <c r="T59" s="21">
        <v>24</v>
      </c>
      <c r="U59" s="22">
        <v>2</v>
      </c>
      <c r="V59" s="21">
        <v>30</v>
      </c>
      <c r="W59" s="20">
        <v>6</v>
      </c>
      <c r="Y59" s="1">
        <f t="shared" si="62"/>
        <v>28</v>
      </c>
      <c r="Z59" s="1">
        <f t="shared" si="63"/>
        <v>59</v>
      </c>
      <c r="AA59" s="1">
        <f t="shared" si="64"/>
        <v>87</v>
      </c>
      <c r="AB59" s="1">
        <f t="shared" si="65"/>
        <v>117</v>
      </c>
      <c r="AC59" s="12">
        <f t="shared" si="66"/>
        <v>138</v>
      </c>
      <c r="AD59" s="1">
        <f t="shared" si="67"/>
        <v>170</v>
      </c>
      <c r="AE59" s="1">
        <f t="shared" si="68"/>
        <v>196</v>
      </c>
      <c r="AF59" s="1">
        <f t="shared" si="69"/>
        <v>219</v>
      </c>
      <c r="AG59" s="1">
        <f t="shared" si="70"/>
        <v>243</v>
      </c>
      <c r="AH59" s="11">
        <f t="shared" si="71"/>
        <v>273</v>
      </c>
      <c r="AJ59" s="1">
        <f t="shared" si="72"/>
        <v>7</v>
      </c>
      <c r="AK59" s="1">
        <f t="shared" si="73"/>
        <v>15</v>
      </c>
      <c r="AL59" s="1">
        <f t="shared" si="74"/>
        <v>20</v>
      </c>
      <c r="AM59" s="1">
        <f t="shared" si="75"/>
        <v>26</v>
      </c>
      <c r="AN59" s="12">
        <f t="shared" si="76"/>
        <v>29</v>
      </c>
      <c r="AO59" s="1">
        <f t="shared" si="77"/>
        <v>35</v>
      </c>
      <c r="AP59" s="1">
        <f t="shared" si="78"/>
        <v>39</v>
      </c>
      <c r="AQ59" s="1">
        <f t="shared" si="79"/>
        <v>43</v>
      </c>
      <c r="AR59" s="1">
        <f t="shared" si="80"/>
        <v>45</v>
      </c>
      <c r="AS59" s="11">
        <f t="shared" si="81"/>
        <v>51</v>
      </c>
      <c r="AU59" s="2">
        <f t="shared" si="82"/>
        <v>0.25</v>
      </c>
      <c r="AV59" s="2">
        <f t="shared" si="83"/>
        <v>0.254</v>
      </c>
      <c r="AW59" s="2">
        <f t="shared" si="84"/>
        <v>0.23</v>
      </c>
      <c r="AX59" s="2">
        <f t="shared" si="85"/>
        <v>0.222</v>
      </c>
      <c r="AY59" s="10">
        <f t="shared" si="86"/>
        <v>0.21</v>
      </c>
      <c r="AZ59" s="2">
        <f t="shared" si="87"/>
        <v>0.20599999999999999</v>
      </c>
      <c r="BA59" s="2">
        <f t="shared" si="88"/>
        <v>0.19900000000000001</v>
      </c>
      <c r="BB59" s="2">
        <f t="shared" si="89"/>
        <v>0.19600000000000001</v>
      </c>
      <c r="BC59" s="2">
        <f t="shared" si="90"/>
        <v>0.185</v>
      </c>
      <c r="BD59" s="9">
        <f t="shared" si="91"/>
        <v>0.187</v>
      </c>
      <c r="BE59" s="19"/>
      <c r="BF59" s="8">
        <f t="shared" si="92"/>
        <v>0.214</v>
      </c>
      <c r="BG59" s="8">
        <f t="shared" si="93"/>
        <v>0.60840000000000005</v>
      </c>
      <c r="BH59" s="7"/>
      <c r="BI59" s="7">
        <f t="shared" si="94"/>
        <v>8.25</v>
      </c>
      <c r="BJ59" s="7">
        <f t="shared" si="95"/>
        <v>8.3819999999999997</v>
      </c>
      <c r="BK59" s="7">
        <f t="shared" si="96"/>
        <v>7.5900000000000007</v>
      </c>
      <c r="BL59" s="7">
        <f t="shared" si="97"/>
        <v>7.3260000000000005</v>
      </c>
      <c r="BM59" s="40">
        <f t="shared" si="98"/>
        <v>6.93</v>
      </c>
      <c r="BN59" s="7">
        <f t="shared" si="99"/>
        <v>6.798</v>
      </c>
      <c r="BO59" s="7">
        <f t="shared" si="100"/>
        <v>6.5670000000000002</v>
      </c>
      <c r="BP59" s="7">
        <f t="shared" si="101"/>
        <v>6.468</v>
      </c>
      <c r="BQ59" s="7">
        <f t="shared" si="102"/>
        <v>6.1049999999999995</v>
      </c>
      <c r="BR59" s="41">
        <f t="shared" si="103"/>
        <v>6.1710000000000003</v>
      </c>
      <c r="BS59" s="41">
        <f t="shared" si="104"/>
        <v>7.0587</v>
      </c>
      <c r="BT59" s="41">
        <f t="shared" si="105"/>
        <v>1.4447000000000001</v>
      </c>
      <c r="BU59" s="7"/>
      <c r="BV59" s="7">
        <f t="shared" si="106"/>
        <v>5.6139999999999999</v>
      </c>
      <c r="BW59" s="7">
        <f t="shared" si="107"/>
        <v>8.5033999999999992</v>
      </c>
      <c r="BX59" s="7"/>
      <c r="BY59" s="6">
        <f t="shared" si="108"/>
        <v>-4.0000000000000036E-3</v>
      </c>
      <c r="BZ59" s="6">
        <f t="shared" si="109"/>
        <v>2.3999999999999994E-2</v>
      </c>
      <c r="CA59" s="6">
        <f t="shared" si="110"/>
        <v>8.0000000000000071E-3</v>
      </c>
      <c r="CB59" s="6">
        <f t="shared" si="111"/>
        <v>1.2000000000000011E-2</v>
      </c>
      <c r="CC59" s="6">
        <f t="shared" si="112"/>
        <v>4.0000000000000036E-3</v>
      </c>
      <c r="CD59" s="6">
        <f t="shared" si="113"/>
        <v>6.9999999999999785E-3</v>
      </c>
      <c r="CE59" s="6">
        <f t="shared" si="114"/>
        <v>3.0000000000000027E-3</v>
      </c>
      <c r="CF59" s="6">
        <f t="shared" si="115"/>
        <v>1.100000000000001E-2</v>
      </c>
      <c r="CG59" s="6">
        <f t="shared" si="116"/>
        <v>-2.0000000000000018E-3</v>
      </c>
      <c r="CH59" s="5">
        <f t="shared" si="117"/>
        <v>7.0000000000000001E-3</v>
      </c>
      <c r="CI59" s="5">
        <f t="shared" si="118"/>
        <v>0.94650000000000001</v>
      </c>
      <c r="CJ59" s="4"/>
      <c r="CK59" s="3">
        <f t="shared" si="119"/>
        <v>4.0000000000000008E-2</v>
      </c>
      <c r="CL59" s="2">
        <f t="shared" si="120"/>
        <v>2.2999999999999993E-2</v>
      </c>
      <c r="CM59" s="3">
        <f t="shared" si="121"/>
        <v>-4.0000000000000036E-3</v>
      </c>
      <c r="CN59" s="2">
        <f t="shared" si="122"/>
        <v>-2.6999999999999996E-2</v>
      </c>
      <c r="CO59" s="2">
        <f t="shared" si="123"/>
        <v>2.2999999999999993E-2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2102</v>
      </c>
      <c r="B60" s="24">
        <v>19</v>
      </c>
      <c r="C60" s="24">
        <v>5</v>
      </c>
      <c r="D60" s="23">
        <v>25</v>
      </c>
      <c r="E60" s="22">
        <v>5</v>
      </c>
      <c r="F60" s="21">
        <v>22</v>
      </c>
      <c r="G60" s="22">
        <v>3</v>
      </c>
      <c r="H60" s="21">
        <v>32</v>
      </c>
      <c r="I60" s="22">
        <v>3</v>
      </c>
      <c r="J60" s="21">
        <v>24</v>
      </c>
      <c r="K60" s="22">
        <v>1</v>
      </c>
      <c r="L60" s="21">
        <v>22</v>
      </c>
      <c r="M60" s="22">
        <v>3</v>
      </c>
      <c r="N60" s="21">
        <v>24</v>
      </c>
      <c r="O60" s="22">
        <v>3</v>
      </c>
      <c r="P60" s="21">
        <v>23</v>
      </c>
      <c r="Q60" s="22">
        <v>4</v>
      </c>
      <c r="R60" s="21">
        <v>15</v>
      </c>
      <c r="S60" s="22">
        <v>1</v>
      </c>
      <c r="T60" s="21">
        <v>28</v>
      </c>
      <c r="U60" s="22">
        <v>5</v>
      </c>
      <c r="V60" s="21">
        <v>26</v>
      </c>
      <c r="W60" s="20">
        <v>2</v>
      </c>
      <c r="Y60" s="1">
        <f t="shared" si="62"/>
        <v>25</v>
      </c>
      <c r="Z60" s="1">
        <f t="shared" si="63"/>
        <v>47</v>
      </c>
      <c r="AA60" s="1">
        <f t="shared" si="64"/>
        <v>79</v>
      </c>
      <c r="AB60" s="1">
        <f t="shared" si="65"/>
        <v>103</v>
      </c>
      <c r="AC60" s="12">
        <f t="shared" si="66"/>
        <v>125</v>
      </c>
      <c r="AD60" s="1">
        <f t="shared" si="67"/>
        <v>149</v>
      </c>
      <c r="AE60" s="1">
        <f t="shared" si="68"/>
        <v>172</v>
      </c>
      <c r="AF60" s="1">
        <f t="shared" si="69"/>
        <v>187</v>
      </c>
      <c r="AG60" s="1">
        <f t="shared" si="70"/>
        <v>215</v>
      </c>
      <c r="AH60" s="11">
        <f t="shared" si="71"/>
        <v>241</v>
      </c>
      <c r="AJ60" s="1">
        <f t="shared" si="72"/>
        <v>5</v>
      </c>
      <c r="AK60" s="1">
        <f t="shared" si="73"/>
        <v>8</v>
      </c>
      <c r="AL60" s="1">
        <f t="shared" si="74"/>
        <v>11</v>
      </c>
      <c r="AM60" s="1">
        <f t="shared" si="75"/>
        <v>12</v>
      </c>
      <c r="AN60" s="12">
        <f t="shared" si="76"/>
        <v>15</v>
      </c>
      <c r="AO60" s="1">
        <f t="shared" si="77"/>
        <v>18</v>
      </c>
      <c r="AP60" s="1">
        <f t="shared" si="78"/>
        <v>22</v>
      </c>
      <c r="AQ60" s="1">
        <f t="shared" si="79"/>
        <v>23</v>
      </c>
      <c r="AR60" s="1">
        <f t="shared" si="80"/>
        <v>28</v>
      </c>
      <c r="AS60" s="11">
        <f t="shared" si="81"/>
        <v>30</v>
      </c>
      <c r="AU60" s="2">
        <f t="shared" si="82"/>
        <v>0.2</v>
      </c>
      <c r="AV60" s="2">
        <f t="shared" si="83"/>
        <v>0.17</v>
      </c>
      <c r="AW60" s="2">
        <f t="shared" si="84"/>
        <v>0.13900000000000001</v>
      </c>
      <c r="AX60" s="2">
        <f t="shared" si="85"/>
        <v>0.11700000000000001</v>
      </c>
      <c r="AY60" s="10">
        <f t="shared" si="86"/>
        <v>0.12</v>
      </c>
      <c r="AZ60" s="2">
        <f t="shared" si="87"/>
        <v>0.121</v>
      </c>
      <c r="BA60" s="2">
        <f t="shared" si="88"/>
        <v>0.128</v>
      </c>
      <c r="BB60" s="2">
        <f t="shared" si="89"/>
        <v>0.123</v>
      </c>
      <c r="BC60" s="2">
        <f t="shared" si="90"/>
        <v>0.13</v>
      </c>
      <c r="BD60" s="9">
        <f t="shared" si="91"/>
        <v>0.124</v>
      </c>
      <c r="BE60" s="19"/>
      <c r="BF60" s="8">
        <f t="shared" si="92"/>
        <v>0.13700000000000001</v>
      </c>
      <c r="BG60" s="8">
        <f t="shared" si="93"/>
        <v>0.62519999999999998</v>
      </c>
      <c r="BH60" s="7"/>
      <c r="BI60" s="7">
        <f t="shared" si="94"/>
        <v>3.8000000000000003</v>
      </c>
      <c r="BJ60" s="7">
        <f t="shared" si="95"/>
        <v>3.2300000000000004</v>
      </c>
      <c r="BK60" s="7">
        <f t="shared" si="96"/>
        <v>2.641</v>
      </c>
      <c r="BL60" s="7">
        <f t="shared" si="97"/>
        <v>2.2230000000000003</v>
      </c>
      <c r="BM60" s="40">
        <f t="shared" si="98"/>
        <v>2.2799999999999998</v>
      </c>
      <c r="BN60" s="7">
        <f t="shared" si="99"/>
        <v>2.2989999999999999</v>
      </c>
      <c r="BO60" s="7">
        <f t="shared" si="100"/>
        <v>2.4319999999999999</v>
      </c>
      <c r="BP60" s="7">
        <f t="shared" si="101"/>
        <v>2.3369999999999997</v>
      </c>
      <c r="BQ60" s="7">
        <f t="shared" si="102"/>
        <v>2.4700000000000002</v>
      </c>
      <c r="BR60" s="41">
        <f t="shared" si="103"/>
        <v>2.3559999999999999</v>
      </c>
      <c r="BS60" s="41">
        <f t="shared" si="104"/>
        <v>2.6067999999999998</v>
      </c>
      <c r="BT60" s="41">
        <f t="shared" si="105"/>
        <v>0.49880000000000002</v>
      </c>
      <c r="BU60" s="7"/>
      <c r="BV60" s="7">
        <f t="shared" si="106"/>
        <v>2.1079999999999997</v>
      </c>
      <c r="BW60" s="7">
        <f t="shared" si="107"/>
        <v>3.1055999999999999</v>
      </c>
      <c r="BX60" s="7"/>
      <c r="BY60" s="6">
        <f t="shared" si="108"/>
        <v>0.03</v>
      </c>
      <c r="BZ60" s="6">
        <f t="shared" si="109"/>
        <v>3.1E-2</v>
      </c>
      <c r="CA60" s="6">
        <f t="shared" si="110"/>
        <v>2.2000000000000006E-2</v>
      </c>
      <c r="CB60" s="6">
        <f t="shared" si="111"/>
        <v>-2.9999999999999888E-3</v>
      </c>
      <c r="CC60" s="6">
        <f t="shared" si="112"/>
        <v>-1.0000000000000009E-3</v>
      </c>
      <c r="CD60" s="6">
        <f t="shared" si="113"/>
        <v>-7.0000000000000062E-3</v>
      </c>
      <c r="CE60" s="6">
        <f t="shared" si="114"/>
        <v>5.0000000000000044E-3</v>
      </c>
      <c r="CF60" s="6">
        <f t="shared" si="115"/>
        <v>-7.0000000000000062E-3</v>
      </c>
      <c r="CG60" s="6">
        <f t="shared" si="116"/>
        <v>6.0000000000000053E-3</v>
      </c>
      <c r="CH60" s="5">
        <f t="shared" si="117"/>
        <v>8.3999999999999995E-3</v>
      </c>
      <c r="CI60" s="5">
        <f t="shared" si="118"/>
        <v>0.94610000000000005</v>
      </c>
      <c r="CJ60" s="4"/>
      <c r="CK60" s="3">
        <f t="shared" si="119"/>
        <v>8.0000000000000016E-2</v>
      </c>
      <c r="CL60" s="2">
        <f t="shared" si="120"/>
        <v>-4.0000000000000036E-3</v>
      </c>
      <c r="CM60" s="3">
        <f t="shared" si="121"/>
        <v>-1.7000000000000015E-2</v>
      </c>
      <c r="CN60" s="2">
        <f t="shared" si="122"/>
        <v>-1.3000000000000012E-2</v>
      </c>
      <c r="CO60" s="2">
        <f t="shared" si="123"/>
        <v>-4.0000000000000036E-3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2101</v>
      </c>
      <c r="B61" s="24">
        <v>31</v>
      </c>
      <c r="C61" s="24">
        <v>3</v>
      </c>
      <c r="D61" s="23">
        <v>16</v>
      </c>
      <c r="E61" s="22">
        <v>1</v>
      </c>
      <c r="F61" s="21">
        <v>19</v>
      </c>
      <c r="G61" s="22">
        <v>3</v>
      </c>
      <c r="H61" s="21">
        <v>23</v>
      </c>
      <c r="I61" s="22">
        <v>6</v>
      </c>
      <c r="J61" s="21">
        <v>25</v>
      </c>
      <c r="K61" s="22">
        <v>3</v>
      </c>
      <c r="L61" s="21">
        <v>22</v>
      </c>
      <c r="M61" s="22">
        <v>3</v>
      </c>
      <c r="N61" s="21">
        <v>27</v>
      </c>
      <c r="O61" s="22">
        <v>3</v>
      </c>
      <c r="P61" s="21">
        <v>34</v>
      </c>
      <c r="Q61" s="22">
        <v>12</v>
      </c>
      <c r="R61" s="21">
        <v>31</v>
      </c>
      <c r="S61" s="22">
        <v>3</v>
      </c>
      <c r="T61" s="21">
        <v>22</v>
      </c>
      <c r="U61" s="22">
        <v>4</v>
      </c>
      <c r="V61" s="21">
        <v>17</v>
      </c>
      <c r="W61" s="20">
        <v>3</v>
      </c>
      <c r="Y61" s="1">
        <f t="shared" si="62"/>
        <v>16</v>
      </c>
      <c r="Z61" s="1">
        <f t="shared" si="63"/>
        <v>35</v>
      </c>
      <c r="AA61" s="1">
        <f t="shared" si="64"/>
        <v>58</v>
      </c>
      <c r="AB61" s="1">
        <f t="shared" si="65"/>
        <v>83</v>
      </c>
      <c r="AC61" s="12">
        <f t="shared" si="66"/>
        <v>105</v>
      </c>
      <c r="AD61" s="1">
        <f t="shared" si="67"/>
        <v>132</v>
      </c>
      <c r="AE61" s="1">
        <f t="shared" si="68"/>
        <v>166</v>
      </c>
      <c r="AF61" s="1">
        <f t="shared" si="69"/>
        <v>197</v>
      </c>
      <c r="AG61" s="1">
        <f t="shared" si="70"/>
        <v>219</v>
      </c>
      <c r="AH61" s="11">
        <f t="shared" si="71"/>
        <v>236</v>
      </c>
      <c r="AJ61" s="1">
        <f t="shared" si="72"/>
        <v>1</v>
      </c>
      <c r="AK61" s="1">
        <f t="shared" si="73"/>
        <v>4</v>
      </c>
      <c r="AL61" s="1">
        <f t="shared" si="74"/>
        <v>10</v>
      </c>
      <c r="AM61" s="1">
        <f t="shared" si="75"/>
        <v>13</v>
      </c>
      <c r="AN61" s="12">
        <f t="shared" si="76"/>
        <v>16</v>
      </c>
      <c r="AO61" s="1">
        <f t="shared" si="77"/>
        <v>19</v>
      </c>
      <c r="AP61" s="1">
        <f t="shared" si="78"/>
        <v>31</v>
      </c>
      <c r="AQ61" s="1">
        <f t="shared" si="79"/>
        <v>34</v>
      </c>
      <c r="AR61" s="1">
        <f t="shared" si="80"/>
        <v>38</v>
      </c>
      <c r="AS61" s="11">
        <f t="shared" si="81"/>
        <v>41</v>
      </c>
      <c r="AU61" s="2">
        <f t="shared" si="82"/>
        <v>6.3E-2</v>
      </c>
      <c r="AV61" s="2">
        <f t="shared" si="83"/>
        <v>0.114</v>
      </c>
      <c r="AW61" s="2">
        <f t="shared" si="84"/>
        <v>0.17199999999999999</v>
      </c>
      <c r="AX61" s="2">
        <f t="shared" si="85"/>
        <v>0.157</v>
      </c>
      <c r="AY61" s="10">
        <f t="shared" si="86"/>
        <v>0.152</v>
      </c>
      <c r="AZ61" s="2">
        <f t="shared" si="87"/>
        <v>0.14399999999999999</v>
      </c>
      <c r="BA61" s="2">
        <f t="shared" si="88"/>
        <v>0.187</v>
      </c>
      <c r="BB61" s="2">
        <f t="shared" si="89"/>
        <v>0.17299999999999999</v>
      </c>
      <c r="BC61" s="2">
        <f t="shared" si="90"/>
        <v>0.17399999999999999</v>
      </c>
      <c r="BD61" s="9">
        <f t="shared" si="91"/>
        <v>0.17399999999999999</v>
      </c>
      <c r="BE61" s="19"/>
      <c r="BF61" s="8">
        <f t="shared" si="92"/>
        <v>0.151</v>
      </c>
      <c r="BG61" s="8">
        <f t="shared" si="93"/>
        <v>0.62270000000000003</v>
      </c>
      <c r="BH61" s="7"/>
      <c r="BI61" s="7">
        <f t="shared" si="94"/>
        <v>1.9530000000000001</v>
      </c>
      <c r="BJ61" s="7">
        <f t="shared" si="95"/>
        <v>3.5340000000000003</v>
      </c>
      <c r="BK61" s="7">
        <f t="shared" si="96"/>
        <v>5.3319999999999999</v>
      </c>
      <c r="BL61" s="7">
        <f t="shared" si="97"/>
        <v>4.867</v>
      </c>
      <c r="BM61" s="40">
        <f t="shared" si="98"/>
        <v>4.7119999999999997</v>
      </c>
      <c r="BN61" s="7">
        <f t="shared" si="99"/>
        <v>4.4639999999999995</v>
      </c>
      <c r="BO61" s="7">
        <f t="shared" si="100"/>
        <v>5.7969999999999997</v>
      </c>
      <c r="BP61" s="7">
        <f t="shared" si="101"/>
        <v>5.3629999999999995</v>
      </c>
      <c r="BQ61" s="7">
        <f t="shared" si="102"/>
        <v>5.3939999999999992</v>
      </c>
      <c r="BR61" s="41">
        <f t="shared" si="103"/>
        <v>5.3939999999999992</v>
      </c>
      <c r="BS61" s="41">
        <f t="shared" si="104"/>
        <v>4.681</v>
      </c>
      <c r="BT61" s="41">
        <f t="shared" si="105"/>
        <v>1.2067000000000001</v>
      </c>
      <c r="BU61" s="7"/>
      <c r="BV61" s="7">
        <f t="shared" si="106"/>
        <v>3.4742999999999999</v>
      </c>
      <c r="BW61" s="7">
        <f t="shared" si="107"/>
        <v>5.8877000000000006</v>
      </c>
      <c r="BX61" s="7"/>
      <c r="BY61" s="6">
        <f t="shared" si="108"/>
        <v>-5.1000000000000004E-2</v>
      </c>
      <c r="BZ61" s="6">
        <f t="shared" si="109"/>
        <v>-5.7999999999999982E-2</v>
      </c>
      <c r="CA61" s="6">
        <f t="shared" si="110"/>
        <v>1.4999999999999986E-2</v>
      </c>
      <c r="CB61" s="6">
        <f t="shared" si="111"/>
        <v>5.0000000000000044E-3</v>
      </c>
      <c r="CC61" s="6">
        <f t="shared" si="112"/>
        <v>8.0000000000000071E-3</v>
      </c>
      <c r="CD61" s="6">
        <f t="shared" si="113"/>
        <v>-4.300000000000001E-2</v>
      </c>
      <c r="CE61" s="6">
        <f t="shared" si="114"/>
        <v>1.4000000000000012E-2</v>
      </c>
      <c r="CF61" s="6">
        <f t="shared" si="115"/>
        <v>-1.0000000000000009E-3</v>
      </c>
      <c r="CG61" s="6">
        <f t="shared" si="116"/>
        <v>0</v>
      </c>
      <c r="CH61" s="5">
        <f t="shared" si="117"/>
        <v>-1.23E-2</v>
      </c>
      <c r="CI61" s="5">
        <f t="shared" si="118"/>
        <v>0.95299999999999996</v>
      </c>
      <c r="CJ61" s="4"/>
      <c r="CK61" s="3">
        <f t="shared" si="119"/>
        <v>-8.8999999999999996E-2</v>
      </c>
      <c r="CL61" s="2">
        <f t="shared" si="120"/>
        <v>-2.1999999999999992E-2</v>
      </c>
      <c r="CM61" s="3">
        <f t="shared" si="121"/>
        <v>1.0000000000000009E-3</v>
      </c>
      <c r="CN61" s="2">
        <f t="shared" si="122"/>
        <v>2.2999999999999993E-2</v>
      </c>
      <c r="CO61" s="2">
        <f t="shared" si="123"/>
        <v>-2.1999999999999992E-2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2100</v>
      </c>
      <c r="B62" s="17">
        <v>29</v>
      </c>
      <c r="C62" s="17">
        <v>3</v>
      </c>
      <c r="D62" s="16">
        <v>31</v>
      </c>
      <c r="E62" s="15">
        <v>4</v>
      </c>
      <c r="F62" s="14">
        <v>24</v>
      </c>
      <c r="G62" s="15">
        <v>7</v>
      </c>
      <c r="H62" s="14">
        <v>21</v>
      </c>
      <c r="I62" s="15">
        <v>3</v>
      </c>
      <c r="J62" s="14">
        <v>31</v>
      </c>
      <c r="K62" s="15">
        <v>5</v>
      </c>
      <c r="L62" s="14">
        <v>22</v>
      </c>
      <c r="M62" s="15">
        <v>4</v>
      </c>
      <c r="N62" s="14">
        <v>23</v>
      </c>
      <c r="O62" s="15">
        <v>3</v>
      </c>
      <c r="P62" s="14">
        <v>22</v>
      </c>
      <c r="Q62" s="15">
        <v>3</v>
      </c>
      <c r="R62" s="14">
        <v>18</v>
      </c>
      <c r="S62" s="15">
        <v>4</v>
      </c>
      <c r="T62" s="14">
        <v>30</v>
      </c>
      <c r="U62" s="15">
        <v>5</v>
      </c>
      <c r="V62" s="14">
        <v>32</v>
      </c>
      <c r="W62" s="13">
        <v>5</v>
      </c>
      <c r="Y62" s="1">
        <f t="shared" si="62"/>
        <v>31</v>
      </c>
      <c r="Z62" s="1">
        <f t="shared" si="63"/>
        <v>55</v>
      </c>
      <c r="AA62" s="1">
        <f t="shared" si="64"/>
        <v>76</v>
      </c>
      <c r="AB62" s="1">
        <f t="shared" si="65"/>
        <v>107</v>
      </c>
      <c r="AC62" s="12">
        <f t="shared" si="66"/>
        <v>129</v>
      </c>
      <c r="AD62" s="1">
        <f t="shared" si="67"/>
        <v>152</v>
      </c>
      <c r="AE62" s="1">
        <f t="shared" si="68"/>
        <v>174</v>
      </c>
      <c r="AF62" s="1">
        <f t="shared" si="69"/>
        <v>192</v>
      </c>
      <c r="AG62" s="1">
        <f t="shared" si="70"/>
        <v>222</v>
      </c>
      <c r="AH62" s="11">
        <f t="shared" si="71"/>
        <v>254</v>
      </c>
      <c r="AJ62" s="1">
        <f t="shared" si="72"/>
        <v>4</v>
      </c>
      <c r="AK62" s="1">
        <f t="shared" si="73"/>
        <v>11</v>
      </c>
      <c r="AL62" s="1">
        <f t="shared" si="74"/>
        <v>14</v>
      </c>
      <c r="AM62" s="1">
        <f t="shared" si="75"/>
        <v>19</v>
      </c>
      <c r="AN62" s="12">
        <f t="shared" si="76"/>
        <v>23</v>
      </c>
      <c r="AO62" s="1">
        <f t="shared" si="77"/>
        <v>26</v>
      </c>
      <c r="AP62" s="1">
        <f t="shared" si="78"/>
        <v>29</v>
      </c>
      <c r="AQ62" s="1">
        <f t="shared" si="79"/>
        <v>33</v>
      </c>
      <c r="AR62" s="1">
        <f t="shared" si="80"/>
        <v>38</v>
      </c>
      <c r="AS62" s="11">
        <f t="shared" si="81"/>
        <v>43</v>
      </c>
      <c r="AU62" s="2">
        <f t="shared" si="82"/>
        <v>0.129</v>
      </c>
      <c r="AV62" s="2">
        <f t="shared" si="83"/>
        <v>0.2</v>
      </c>
      <c r="AW62" s="2">
        <f t="shared" si="84"/>
        <v>0.184</v>
      </c>
      <c r="AX62" s="2">
        <f t="shared" si="85"/>
        <v>0.17799999999999999</v>
      </c>
      <c r="AY62" s="10">
        <f t="shared" si="86"/>
        <v>0.17799999999999999</v>
      </c>
      <c r="AZ62" s="2">
        <f t="shared" si="87"/>
        <v>0.17100000000000001</v>
      </c>
      <c r="BA62" s="2">
        <f t="shared" si="88"/>
        <v>0.16700000000000001</v>
      </c>
      <c r="BB62" s="2">
        <f t="shared" si="89"/>
        <v>0.17199999999999999</v>
      </c>
      <c r="BC62" s="2">
        <f t="shared" si="90"/>
        <v>0.17100000000000001</v>
      </c>
      <c r="BD62" s="9">
        <f t="shared" si="91"/>
        <v>0.16900000000000001</v>
      </c>
      <c r="BE62" s="19"/>
      <c r="BF62" s="8">
        <f t="shared" si="92"/>
        <v>0.17199999999999999</v>
      </c>
      <c r="BG62" s="8">
        <f t="shared" si="93"/>
        <v>0.61739999999999995</v>
      </c>
      <c r="BH62" s="7"/>
      <c r="BI62" s="7">
        <f t="shared" si="94"/>
        <v>3.7410000000000001</v>
      </c>
      <c r="BJ62" s="7">
        <f t="shared" si="95"/>
        <v>5.8000000000000007</v>
      </c>
      <c r="BK62" s="7">
        <f t="shared" si="96"/>
        <v>5.3360000000000003</v>
      </c>
      <c r="BL62" s="7">
        <f t="shared" si="97"/>
        <v>5.1619999999999999</v>
      </c>
      <c r="BM62" s="40">
        <f t="shared" si="98"/>
        <v>5.1619999999999999</v>
      </c>
      <c r="BN62" s="7">
        <f t="shared" si="99"/>
        <v>4.9590000000000005</v>
      </c>
      <c r="BO62" s="7">
        <f t="shared" si="100"/>
        <v>4.843</v>
      </c>
      <c r="BP62" s="7">
        <f t="shared" si="101"/>
        <v>4.9879999999999995</v>
      </c>
      <c r="BQ62" s="7">
        <f t="shared" si="102"/>
        <v>4.9590000000000005</v>
      </c>
      <c r="BR62" s="41">
        <f t="shared" si="103"/>
        <v>4.9010000000000007</v>
      </c>
      <c r="BS62" s="41">
        <f t="shared" si="104"/>
        <v>4.9851000000000001</v>
      </c>
      <c r="BT62" s="41">
        <f t="shared" si="105"/>
        <v>0.7752</v>
      </c>
      <c r="BU62" s="7"/>
      <c r="BV62" s="7">
        <f t="shared" si="106"/>
        <v>4.2099000000000002</v>
      </c>
      <c r="BW62" s="7">
        <f t="shared" si="107"/>
        <v>5.7603</v>
      </c>
      <c r="BX62" s="7"/>
      <c r="BY62" s="6">
        <f t="shared" si="108"/>
        <v>-7.1000000000000008E-2</v>
      </c>
      <c r="BZ62" s="6">
        <f t="shared" si="109"/>
        <v>1.6000000000000014E-2</v>
      </c>
      <c r="CA62" s="6">
        <f t="shared" si="110"/>
        <v>6.0000000000000053E-3</v>
      </c>
      <c r="CB62" s="6">
        <f t="shared" si="111"/>
        <v>0</v>
      </c>
      <c r="CC62" s="6">
        <f t="shared" si="112"/>
        <v>6.9999999999999785E-3</v>
      </c>
      <c r="CD62" s="6">
        <f t="shared" si="113"/>
        <v>4.0000000000000036E-3</v>
      </c>
      <c r="CE62" s="6">
        <f t="shared" si="114"/>
        <v>-4.9999999999999767E-3</v>
      </c>
      <c r="CF62" s="6">
        <f t="shared" si="115"/>
        <v>9.9999999999997313E-4</v>
      </c>
      <c r="CG62" s="6">
        <f t="shared" si="116"/>
        <v>2.0000000000000018E-3</v>
      </c>
      <c r="CH62" s="5">
        <f t="shared" si="117"/>
        <v>-4.4000000000000003E-3</v>
      </c>
      <c r="CI62" s="5">
        <f t="shared" si="118"/>
        <v>0.95040000000000002</v>
      </c>
      <c r="CJ62" s="4"/>
      <c r="CK62" s="3">
        <f t="shared" si="119"/>
        <v>-4.8999999999999988E-2</v>
      </c>
      <c r="CL62" s="2">
        <f t="shared" si="120"/>
        <v>8.9999999999999802E-3</v>
      </c>
      <c r="CM62" s="3">
        <f t="shared" si="121"/>
        <v>6.0000000000000053E-3</v>
      </c>
      <c r="CN62" s="2">
        <f t="shared" si="122"/>
        <v>-2.9999999999999749E-3</v>
      </c>
      <c r="CO62" s="2">
        <f t="shared" si="123"/>
        <v>8.9999999999999802E-3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2013</v>
      </c>
      <c r="B63" s="17">
        <v>3</v>
      </c>
      <c r="C63" s="17">
        <v>0</v>
      </c>
      <c r="D63" s="16">
        <v>2</v>
      </c>
      <c r="E63" s="15">
        <v>0</v>
      </c>
      <c r="F63" s="14">
        <v>3</v>
      </c>
      <c r="G63" s="15">
        <v>0</v>
      </c>
      <c r="H63" s="14">
        <v>0</v>
      </c>
      <c r="I63" s="15">
        <v>0</v>
      </c>
      <c r="J63" s="14">
        <v>0</v>
      </c>
      <c r="K63" s="15">
        <v>0</v>
      </c>
      <c r="L63" s="14">
        <v>1</v>
      </c>
      <c r="M63" s="15">
        <v>0</v>
      </c>
      <c r="N63" s="14">
        <v>3</v>
      </c>
      <c r="O63" s="15">
        <v>1</v>
      </c>
      <c r="P63" s="14">
        <v>0</v>
      </c>
      <c r="Q63" s="15">
        <v>0</v>
      </c>
      <c r="R63" s="14">
        <v>1</v>
      </c>
      <c r="S63" s="15">
        <v>0</v>
      </c>
      <c r="T63" s="14">
        <v>2</v>
      </c>
      <c r="U63" s="15">
        <v>1</v>
      </c>
      <c r="V63" s="14">
        <v>2</v>
      </c>
      <c r="W63" s="13">
        <v>0</v>
      </c>
      <c r="Y63" s="1">
        <f t="shared" si="62"/>
        <v>2</v>
      </c>
      <c r="Z63" s="1">
        <f t="shared" si="63"/>
        <v>5</v>
      </c>
      <c r="AA63" s="1">
        <f t="shared" si="64"/>
        <v>5</v>
      </c>
      <c r="AB63" s="1">
        <f t="shared" si="65"/>
        <v>5</v>
      </c>
      <c r="AC63" s="12">
        <f t="shared" si="66"/>
        <v>6</v>
      </c>
      <c r="AD63" s="1">
        <f t="shared" si="67"/>
        <v>9</v>
      </c>
      <c r="AE63" s="1">
        <f t="shared" si="68"/>
        <v>9</v>
      </c>
      <c r="AF63" s="1">
        <f t="shared" si="69"/>
        <v>10</v>
      </c>
      <c r="AG63" s="1">
        <f t="shared" si="70"/>
        <v>12</v>
      </c>
      <c r="AH63" s="11">
        <f t="shared" si="71"/>
        <v>14</v>
      </c>
      <c r="AJ63" s="1">
        <f t="shared" si="72"/>
        <v>0</v>
      </c>
      <c r="AK63" s="1">
        <f t="shared" si="73"/>
        <v>0</v>
      </c>
      <c r="AL63" s="1">
        <f t="shared" si="74"/>
        <v>0</v>
      </c>
      <c r="AM63" s="1">
        <f t="shared" si="75"/>
        <v>0</v>
      </c>
      <c r="AN63" s="12">
        <f t="shared" si="76"/>
        <v>0</v>
      </c>
      <c r="AO63" s="1">
        <f t="shared" si="77"/>
        <v>1</v>
      </c>
      <c r="AP63" s="1">
        <f t="shared" si="78"/>
        <v>1</v>
      </c>
      <c r="AQ63" s="1">
        <f t="shared" si="79"/>
        <v>1</v>
      </c>
      <c r="AR63" s="1">
        <f t="shared" si="80"/>
        <v>2</v>
      </c>
      <c r="AS63" s="11">
        <f t="shared" si="81"/>
        <v>2</v>
      </c>
      <c r="AU63" s="2">
        <f t="shared" si="82"/>
        <v>0</v>
      </c>
      <c r="AV63" s="2">
        <f t="shared" si="83"/>
        <v>0</v>
      </c>
      <c r="AW63" s="2">
        <f t="shared" si="84"/>
        <v>0</v>
      </c>
      <c r="AX63" s="2">
        <f t="shared" si="85"/>
        <v>0</v>
      </c>
      <c r="AY63" s="10">
        <f t="shared" si="86"/>
        <v>0</v>
      </c>
      <c r="AZ63" s="2">
        <f t="shared" si="87"/>
        <v>0.111</v>
      </c>
      <c r="BA63" s="2">
        <f t="shared" si="88"/>
        <v>0.111</v>
      </c>
      <c r="BB63" s="2">
        <f t="shared" si="89"/>
        <v>0.1</v>
      </c>
      <c r="BC63" s="2">
        <f t="shared" si="90"/>
        <v>0.16700000000000001</v>
      </c>
      <c r="BD63" s="9">
        <f t="shared" si="91"/>
        <v>0.14299999999999999</v>
      </c>
      <c r="BE63" s="19"/>
      <c r="BF63" s="8">
        <f t="shared" si="92"/>
        <v>6.3E-2</v>
      </c>
      <c r="BG63" s="8">
        <f t="shared" si="93"/>
        <v>0.64419999999999999</v>
      </c>
      <c r="BH63" s="7"/>
      <c r="BI63" s="7">
        <f t="shared" si="94"/>
        <v>0</v>
      </c>
      <c r="BJ63" s="7">
        <f t="shared" si="95"/>
        <v>0</v>
      </c>
      <c r="BK63" s="7">
        <f t="shared" si="96"/>
        <v>0</v>
      </c>
      <c r="BL63" s="7">
        <f t="shared" si="97"/>
        <v>0</v>
      </c>
      <c r="BM63" s="40">
        <f t="shared" si="98"/>
        <v>0</v>
      </c>
      <c r="BN63" s="7">
        <f t="shared" si="99"/>
        <v>0.33300000000000002</v>
      </c>
      <c r="BO63" s="7">
        <f t="shared" si="100"/>
        <v>0.33300000000000002</v>
      </c>
      <c r="BP63" s="7">
        <f t="shared" si="101"/>
        <v>0.30000000000000004</v>
      </c>
      <c r="BQ63" s="7">
        <f t="shared" si="102"/>
        <v>0.501</v>
      </c>
      <c r="BR63" s="41">
        <f t="shared" si="103"/>
        <v>0.42899999999999994</v>
      </c>
      <c r="BS63" s="41">
        <f t="shared" si="104"/>
        <v>0.18959999999999999</v>
      </c>
      <c r="BT63" s="41">
        <f t="shared" si="105"/>
        <v>0.86990000000000001</v>
      </c>
      <c r="BU63" s="7"/>
      <c r="BV63" s="7">
        <f t="shared" si="106"/>
        <v>-0.68030000000000002</v>
      </c>
      <c r="BW63" s="7">
        <f t="shared" si="107"/>
        <v>1.0594999999999999</v>
      </c>
      <c r="BX63" s="7"/>
      <c r="BY63" s="6">
        <f t="shared" si="108"/>
        <v>0</v>
      </c>
      <c r="BZ63" s="6">
        <f t="shared" si="109"/>
        <v>0</v>
      </c>
      <c r="CA63" s="6">
        <f t="shared" si="110"/>
        <v>0</v>
      </c>
      <c r="CB63" s="6">
        <f t="shared" si="111"/>
        <v>0</v>
      </c>
      <c r="CC63" s="6">
        <f t="shared" si="112"/>
        <v>-0.111</v>
      </c>
      <c r="CD63" s="6">
        <f t="shared" si="113"/>
        <v>0</v>
      </c>
      <c r="CE63" s="6">
        <f t="shared" si="114"/>
        <v>1.0999999999999996E-2</v>
      </c>
      <c r="CF63" s="6">
        <f t="shared" si="115"/>
        <v>-6.7000000000000004E-2</v>
      </c>
      <c r="CG63" s="6">
        <f t="shared" si="116"/>
        <v>2.4000000000000021E-2</v>
      </c>
      <c r="CH63" s="5">
        <f t="shared" si="117"/>
        <v>-1.5900000000000001E-2</v>
      </c>
      <c r="CI63" s="5">
        <f t="shared" si="118"/>
        <v>0.9546</v>
      </c>
      <c r="CJ63" s="4"/>
      <c r="CK63" s="3">
        <f t="shared" si="119"/>
        <v>0</v>
      </c>
      <c r="CL63" s="2">
        <f t="shared" si="120"/>
        <v>-0.14299999999999999</v>
      </c>
      <c r="CM63" s="3">
        <f t="shared" si="121"/>
        <v>-6.3E-2</v>
      </c>
      <c r="CN63" s="2">
        <f t="shared" si="122"/>
        <v>7.9999999999999988E-2</v>
      </c>
      <c r="CO63" s="2">
        <f t="shared" si="123"/>
        <v>-0.14299999999999999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2012</v>
      </c>
      <c r="B64" s="24">
        <v>5</v>
      </c>
      <c r="C64" s="24">
        <v>0</v>
      </c>
      <c r="D64" s="23">
        <v>2</v>
      </c>
      <c r="E64" s="22">
        <v>1</v>
      </c>
      <c r="F64" s="21">
        <v>6</v>
      </c>
      <c r="G64" s="22">
        <v>0</v>
      </c>
      <c r="H64" s="21">
        <v>7</v>
      </c>
      <c r="I64" s="22">
        <v>1</v>
      </c>
      <c r="J64" s="21">
        <v>7</v>
      </c>
      <c r="K64" s="22">
        <v>0</v>
      </c>
      <c r="L64" s="21">
        <v>8</v>
      </c>
      <c r="M64" s="22">
        <v>5</v>
      </c>
      <c r="N64" s="21">
        <v>5</v>
      </c>
      <c r="O64" s="22">
        <v>1</v>
      </c>
      <c r="P64" s="21">
        <v>2</v>
      </c>
      <c r="Q64" s="22">
        <v>0</v>
      </c>
      <c r="R64" s="21">
        <v>7</v>
      </c>
      <c r="S64" s="22">
        <v>0</v>
      </c>
      <c r="T64" s="21">
        <v>6</v>
      </c>
      <c r="U64" s="22">
        <v>1</v>
      </c>
      <c r="V64" s="21">
        <v>3</v>
      </c>
      <c r="W64" s="20">
        <v>0</v>
      </c>
      <c r="Y64" s="1">
        <f t="shared" si="62"/>
        <v>2</v>
      </c>
      <c r="Z64" s="1">
        <f t="shared" si="63"/>
        <v>8</v>
      </c>
      <c r="AA64" s="1">
        <f t="shared" si="64"/>
        <v>15</v>
      </c>
      <c r="AB64" s="1">
        <f t="shared" si="65"/>
        <v>22</v>
      </c>
      <c r="AC64" s="12">
        <f t="shared" si="66"/>
        <v>30</v>
      </c>
      <c r="AD64" s="1">
        <f t="shared" si="67"/>
        <v>35</v>
      </c>
      <c r="AE64" s="1">
        <f t="shared" si="68"/>
        <v>37</v>
      </c>
      <c r="AF64" s="1">
        <f t="shared" si="69"/>
        <v>44</v>
      </c>
      <c r="AG64" s="1">
        <f t="shared" si="70"/>
        <v>50</v>
      </c>
      <c r="AH64" s="11">
        <f t="shared" si="71"/>
        <v>53</v>
      </c>
      <c r="AJ64" s="1">
        <f t="shared" si="72"/>
        <v>1</v>
      </c>
      <c r="AK64" s="1">
        <f t="shared" si="73"/>
        <v>1</v>
      </c>
      <c r="AL64" s="1">
        <f t="shared" si="74"/>
        <v>2</v>
      </c>
      <c r="AM64" s="1">
        <f t="shared" si="75"/>
        <v>2</v>
      </c>
      <c r="AN64" s="12">
        <f t="shared" si="76"/>
        <v>7</v>
      </c>
      <c r="AO64" s="1">
        <f t="shared" si="77"/>
        <v>8</v>
      </c>
      <c r="AP64" s="1">
        <f t="shared" si="78"/>
        <v>8</v>
      </c>
      <c r="AQ64" s="1">
        <f t="shared" si="79"/>
        <v>8</v>
      </c>
      <c r="AR64" s="1">
        <f t="shared" si="80"/>
        <v>9</v>
      </c>
      <c r="AS64" s="11">
        <f t="shared" si="81"/>
        <v>9</v>
      </c>
      <c r="AU64" s="2">
        <f t="shared" si="82"/>
        <v>0.5</v>
      </c>
      <c r="AV64" s="2">
        <f t="shared" si="83"/>
        <v>0.125</v>
      </c>
      <c r="AW64" s="2">
        <f t="shared" si="84"/>
        <v>0.13300000000000001</v>
      </c>
      <c r="AX64" s="2">
        <f t="shared" si="85"/>
        <v>9.0999999999999998E-2</v>
      </c>
      <c r="AY64" s="10">
        <f t="shared" si="86"/>
        <v>0.23300000000000001</v>
      </c>
      <c r="AZ64" s="2">
        <f t="shared" si="87"/>
        <v>0.22900000000000001</v>
      </c>
      <c r="BA64" s="2">
        <f t="shared" si="88"/>
        <v>0.216</v>
      </c>
      <c r="BB64" s="2">
        <f t="shared" si="89"/>
        <v>0.182</v>
      </c>
      <c r="BC64" s="2">
        <f t="shared" si="90"/>
        <v>0.18</v>
      </c>
      <c r="BD64" s="9">
        <f t="shared" si="91"/>
        <v>0.17</v>
      </c>
      <c r="BE64" s="19"/>
      <c r="BF64" s="8">
        <f t="shared" si="92"/>
        <v>0.20599999999999999</v>
      </c>
      <c r="BG64" s="8">
        <f t="shared" si="93"/>
        <v>0.61909999999999998</v>
      </c>
      <c r="BH64" s="7"/>
      <c r="BI64" s="7">
        <f t="shared" si="94"/>
        <v>2.5</v>
      </c>
      <c r="BJ64" s="7">
        <f t="shared" si="95"/>
        <v>0.625</v>
      </c>
      <c r="BK64" s="7">
        <f t="shared" si="96"/>
        <v>0.66500000000000004</v>
      </c>
      <c r="BL64" s="7">
        <f t="shared" si="97"/>
        <v>0.45499999999999996</v>
      </c>
      <c r="BM64" s="40">
        <f t="shared" si="98"/>
        <v>1.165</v>
      </c>
      <c r="BN64" s="7">
        <f t="shared" si="99"/>
        <v>1.145</v>
      </c>
      <c r="BO64" s="7">
        <f t="shared" si="100"/>
        <v>1.08</v>
      </c>
      <c r="BP64" s="7">
        <f t="shared" si="101"/>
        <v>0.90999999999999992</v>
      </c>
      <c r="BQ64" s="7">
        <f t="shared" si="102"/>
        <v>0.89999999999999991</v>
      </c>
      <c r="BR64" s="41">
        <f t="shared" si="103"/>
        <v>0.85000000000000009</v>
      </c>
      <c r="BS64" s="41">
        <f t="shared" si="104"/>
        <v>1.0295000000000001</v>
      </c>
      <c r="BT64" s="41">
        <f t="shared" si="105"/>
        <v>0.80100000000000005</v>
      </c>
      <c r="BU64" s="7"/>
      <c r="BV64" s="7">
        <f t="shared" si="106"/>
        <v>0.22850000000000004</v>
      </c>
      <c r="BW64" s="7">
        <f t="shared" si="107"/>
        <v>1.8305000000000002</v>
      </c>
      <c r="BX64" s="7"/>
      <c r="BY64" s="6">
        <f t="shared" si="108"/>
        <v>0.375</v>
      </c>
      <c r="BZ64" s="6">
        <f t="shared" si="109"/>
        <v>-8.0000000000000071E-3</v>
      </c>
      <c r="CA64" s="6">
        <f t="shared" si="110"/>
        <v>4.200000000000001E-2</v>
      </c>
      <c r="CB64" s="6">
        <f t="shared" si="111"/>
        <v>-0.14200000000000002</v>
      </c>
      <c r="CC64" s="6">
        <f t="shared" si="112"/>
        <v>4.0000000000000036E-3</v>
      </c>
      <c r="CD64" s="6">
        <f t="shared" si="113"/>
        <v>1.3000000000000012E-2</v>
      </c>
      <c r="CE64" s="6">
        <f t="shared" si="114"/>
        <v>3.4000000000000002E-2</v>
      </c>
      <c r="CF64" s="6">
        <f t="shared" si="115"/>
        <v>2.0000000000000018E-3</v>
      </c>
      <c r="CG64" s="6">
        <f t="shared" si="116"/>
        <v>9.9999999999999811E-3</v>
      </c>
      <c r="CH64" s="5">
        <f t="shared" si="117"/>
        <v>3.6700000000000003E-2</v>
      </c>
      <c r="CI64" s="5">
        <f t="shared" si="118"/>
        <v>0.94610000000000005</v>
      </c>
      <c r="CJ64" s="4"/>
      <c r="CK64" s="3">
        <f t="shared" si="119"/>
        <v>0.26700000000000002</v>
      </c>
      <c r="CL64" s="2">
        <f t="shared" si="120"/>
        <v>6.3E-2</v>
      </c>
      <c r="CM64" s="3">
        <f t="shared" si="121"/>
        <v>2.7000000000000024E-2</v>
      </c>
      <c r="CN64" s="2">
        <f t="shared" si="122"/>
        <v>-3.5999999999999976E-2</v>
      </c>
      <c r="CO64" s="2">
        <f t="shared" si="123"/>
        <v>6.3E-2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2011</v>
      </c>
      <c r="B65" s="24">
        <v>4</v>
      </c>
      <c r="C65" s="24">
        <v>0</v>
      </c>
      <c r="D65" s="23">
        <v>9</v>
      </c>
      <c r="E65" s="22">
        <v>1</v>
      </c>
      <c r="F65" s="21">
        <v>5</v>
      </c>
      <c r="G65" s="22">
        <v>3</v>
      </c>
      <c r="H65" s="21">
        <v>5</v>
      </c>
      <c r="I65" s="22">
        <v>2</v>
      </c>
      <c r="J65" s="21">
        <v>9</v>
      </c>
      <c r="K65" s="22">
        <v>3</v>
      </c>
      <c r="L65" s="21">
        <v>5</v>
      </c>
      <c r="M65" s="22">
        <v>1</v>
      </c>
      <c r="N65" s="21">
        <v>5</v>
      </c>
      <c r="O65" s="22">
        <v>1</v>
      </c>
      <c r="P65" s="21">
        <v>12</v>
      </c>
      <c r="Q65" s="22">
        <v>2</v>
      </c>
      <c r="R65" s="21">
        <v>9</v>
      </c>
      <c r="S65" s="22">
        <v>1</v>
      </c>
      <c r="T65" s="21">
        <v>10</v>
      </c>
      <c r="U65" s="22">
        <v>1</v>
      </c>
      <c r="V65" s="21">
        <v>10</v>
      </c>
      <c r="W65" s="20">
        <v>1</v>
      </c>
      <c r="Y65" s="1">
        <f t="shared" si="62"/>
        <v>9</v>
      </c>
      <c r="Z65" s="1">
        <f t="shared" si="63"/>
        <v>14</v>
      </c>
      <c r="AA65" s="1">
        <f t="shared" si="64"/>
        <v>19</v>
      </c>
      <c r="AB65" s="1">
        <f t="shared" si="65"/>
        <v>28</v>
      </c>
      <c r="AC65" s="12">
        <f t="shared" si="66"/>
        <v>33</v>
      </c>
      <c r="AD65" s="1">
        <f t="shared" si="67"/>
        <v>38</v>
      </c>
      <c r="AE65" s="1">
        <f t="shared" si="68"/>
        <v>50</v>
      </c>
      <c r="AF65" s="1">
        <f t="shared" si="69"/>
        <v>59</v>
      </c>
      <c r="AG65" s="1">
        <f t="shared" si="70"/>
        <v>69</v>
      </c>
      <c r="AH65" s="11">
        <f t="shared" si="71"/>
        <v>79</v>
      </c>
      <c r="AJ65" s="1">
        <f t="shared" si="72"/>
        <v>1</v>
      </c>
      <c r="AK65" s="1">
        <f t="shared" si="73"/>
        <v>4</v>
      </c>
      <c r="AL65" s="1">
        <f t="shared" si="74"/>
        <v>6</v>
      </c>
      <c r="AM65" s="1">
        <f t="shared" si="75"/>
        <v>9</v>
      </c>
      <c r="AN65" s="12">
        <f t="shared" si="76"/>
        <v>10</v>
      </c>
      <c r="AO65" s="1">
        <f t="shared" si="77"/>
        <v>11</v>
      </c>
      <c r="AP65" s="1">
        <f t="shared" si="78"/>
        <v>13</v>
      </c>
      <c r="AQ65" s="1">
        <f t="shared" si="79"/>
        <v>14</v>
      </c>
      <c r="AR65" s="1">
        <f t="shared" si="80"/>
        <v>15</v>
      </c>
      <c r="AS65" s="11">
        <f t="shared" si="81"/>
        <v>16</v>
      </c>
      <c r="AU65" s="2">
        <f t="shared" si="82"/>
        <v>0.111</v>
      </c>
      <c r="AV65" s="2">
        <f t="shared" si="83"/>
        <v>0.28599999999999998</v>
      </c>
      <c r="AW65" s="2">
        <f t="shared" si="84"/>
        <v>0.316</v>
      </c>
      <c r="AX65" s="2">
        <f t="shared" si="85"/>
        <v>0.32100000000000001</v>
      </c>
      <c r="AY65" s="10">
        <f t="shared" si="86"/>
        <v>0.30299999999999999</v>
      </c>
      <c r="AZ65" s="2">
        <f t="shared" si="87"/>
        <v>0.28899999999999998</v>
      </c>
      <c r="BA65" s="2">
        <f t="shared" si="88"/>
        <v>0.26</v>
      </c>
      <c r="BB65" s="2">
        <f t="shared" si="89"/>
        <v>0.23699999999999999</v>
      </c>
      <c r="BC65" s="2">
        <f t="shared" si="90"/>
        <v>0.217</v>
      </c>
      <c r="BD65" s="9">
        <f t="shared" si="91"/>
        <v>0.20300000000000001</v>
      </c>
      <c r="BE65" s="19"/>
      <c r="BF65" s="8">
        <f t="shared" si="92"/>
        <v>0.254</v>
      </c>
      <c r="BG65" s="8">
        <f t="shared" si="93"/>
        <v>0.60229999999999995</v>
      </c>
      <c r="BH65" s="7"/>
      <c r="BI65" s="7">
        <f t="shared" si="94"/>
        <v>0.44400000000000001</v>
      </c>
      <c r="BJ65" s="7">
        <f t="shared" si="95"/>
        <v>1.1439999999999999</v>
      </c>
      <c r="BK65" s="7">
        <f t="shared" si="96"/>
        <v>1.264</v>
      </c>
      <c r="BL65" s="7">
        <f t="shared" si="97"/>
        <v>1.284</v>
      </c>
      <c r="BM65" s="40">
        <f t="shared" si="98"/>
        <v>1.212</v>
      </c>
      <c r="BN65" s="7">
        <f t="shared" si="99"/>
        <v>1.1559999999999999</v>
      </c>
      <c r="BO65" s="7">
        <f t="shared" si="100"/>
        <v>1.04</v>
      </c>
      <c r="BP65" s="7">
        <f t="shared" si="101"/>
        <v>0.94799999999999995</v>
      </c>
      <c r="BQ65" s="7">
        <f t="shared" si="102"/>
        <v>0.86799999999999999</v>
      </c>
      <c r="BR65" s="41">
        <f t="shared" si="103"/>
        <v>0.81200000000000006</v>
      </c>
      <c r="BS65" s="41">
        <f t="shared" si="104"/>
        <v>1.0172000000000001</v>
      </c>
      <c r="BT65" s="41">
        <f t="shared" si="105"/>
        <v>0.64639999999999997</v>
      </c>
      <c r="BU65" s="7"/>
      <c r="BV65" s="7">
        <f t="shared" si="106"/>
        <v>0.37080000000000013</v>
      </c>
      <c r="BW65" s="7">
        <f t="shared" si="107"/>
        <v>1.6636000000000002</v>
      </c>
      <c r="BX65" s="7"/>
      <c r="BY65" s="6">
        <f t="shared" si="108"/>
        <v>-0.17499999999999999</v>
      </c>
      <c r="BZ65" s="6">
        <f t="shared" si="109"/>
        <v>-3.0000000000000027E-2</v>
      </c>
      <c r="CA65" s="6">
        <f t="shared" si="110"/>
        <v>-5.0000000000000044E-3</v>
      </c>
      <c r="CB65" s="6">
        <f t="shared" si="111"/>
        <v>1.8000000000000016E-2</v>
      </c>
      <c r="CC65" s="6">
        <f t="shared" si="112"/>
        <v>1.4000000000000012E-2</v>
      </c>
      <c r="CD65" s="6">
        <f t="shared" si="113"/>
        <v>2.899999999999997E-2</v>
      </c>
      <c r="CE65" s="6">
        <f t="shared" si="114"/>
        <v>2.300000000000002E-2</v>
      </c>
      <c r="CF65" s="6">
        <f t="shared" si="115"/>
        <v>1.999999999999999E-2</v>
      </c>
      <c r="CG65" s="6">
        <f t="shared" si="116"/>
        <v>1.3999999999999985E-2</v>
      </c>
      <c r="CH65" s="5">
        <f t="shared" si="117"/>
        <v>-1.0200000000000001E-2</v>
      </c>
      <c r="CI65" s="5">
        <f t="shared" si="118"/>
        <v>0.95379999999999998</v>
      </c>
      <c r="CJ65" s="4"/>
      <c r="CK65" s="3">
        <f t="shared" si="119"/>
        <v>-0.192</v>
      </c>
      <c r="CL65" s="2">
        <f t="shared" si="120"/>
        <v>9.9999999999999978E-2</v>
      </c>
      <c r="CM65" s="3">
        <f t="shared" si="121"/>
        <v>4.8999999999999988E-2</v>
      </c>
      <c r="CN65" s="2">
        <f t="shared" si="122"/>
        <v>-5.099999999999999E-2</v>
      </c>
      <c r="CO65" s="2">
        <f t="shared" si="123"/>
        <v>9.9999999999999978E-2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2010</v>
      </c>
      <c r="B66" s="24">
        <v>14</v>
      </c>
      <c r="C66" s="24">
        <v>1</v>
      </c>
      <c r="D66" s="23">
        <v>13</v>
      </c>
      <c r="E66" s="22">
        <v>2</v>
      </c>
      <c r="F66" s="21">
        <v>11</v>
      </c>
      <c r="G66" s="22">
        <v>1</v>
      </c>
      <c r="H66" s="21">
        <v>7</v>
      </c>
      <c r="I66" s="22">
        <v>1</v>
      </c>
      <c r="J66" s="21">
        <v>8</v>
      </c>
      <c r="K66" s="22">
        <v>0</v>
      </c>
      <c r="L66" s="21">
        <v>8</v>
      </c>
      <c r="M66" s="22">
        <v>1</v>
      </c>
      <c r="N66" s="21">
        <v>11</v>
      </c>
      <c r="O66" s="22">
        <v>1</v>
      </c>
      <c r="P66" s="21">
        <v>15</v>
      </c>
      <c r="Q66" s="22">
        <v>1</v>
      </c>
      <c r="R66" s="21">
        <v>10</v>
      </c>
      <c r="S66" s="22">
        <v>2</v>
      </c>
      <c r="T66" s="21">
        <v>13</v>
      </c>
      <c r="U66" s="22">
        <v>0</v>
      </c>
      <c r="V66" s="21">
        <v>6</v>
      </c>
      <c r="W66" s="20">
        <v>0</v>
      </c>
      <c r="Y66" s="1">
        <f t="shared" ref="Y66:Y97" si="124">SUM(D66)</f>
        <v>13</v>
      </c>
      <c r="Z66" s="1">
        <f t="shared" ref="Z66:Z97" si="125">SUM(D66,F66)</f>
        <v>24</v>
      </c>
      <c r="AA66" s="1">
        <f t="shared" ref="AA66:AA97" si="126">SUM(D66,F66,H66)</f>
        <v>31</v>
      </c>
      <c r="AB66" s="1">
        <f t="shared" ref="AB66:AB97" si="127">SUM(D66,F66,H66,J66)</f>
        <v>39</v>
      </c>
      <c r="AC66" s="12">
        <f t="shared" ref="AC66:AC97" si="128">SUM(D66,F66,H66,J66,L66)</f>
        <v>47</v>
      </c>
      <c r="AD66" s="1">
        <f t="shared" ref="AD66:AD97" si="129">SUM(D66,F66,H66,J66,L66,N66)</f>
        <v>58</v>
      </c>
      <c r="AE66" s="1">
        <f t="shared" ref="AE66:AE97" si="130">SUM(D66,F66,H66,J66,L66,N66,P66)</f>
        <v>73</v>
      </c>
      <c r="AF66" s="1">
        <f t="shared" ref="AF66:AF97" si="131">SUM(D66,F66,H66,J66,L66,N66,P66,R66)</f>
        <v>83</v>
      </c>
      <c r="AG66" s="1">
        <f t="shared" ref="AG66:AG97" si="132">SUM(D66,F66,H66,J66,L66,N66,P66,R66,T66)</f>
        <v>96</v>
      </c>
      <c r="AH66" s="11">
        <f t="shared" ref="AH66:AH97" si="133">SUM(D66,F66,H66,J66,L66,N66,P66,R66,T66,V66)</f>
        <v>102</v>
      </c>
      <c r="AJ66" s="1">
        <f t="shared" ref="AJ66:AJ97" si="134">SUM(E66)</f>
        <v>2</v>
      </c>
      <c r="AK66" s="1">
        <f t="shared" ref="AK66:AK97" si="135">SUM(E66,G66)</f>
        <v>3</v>
      </c>
      <c r="AL66" s="1">
        <f t="shared" ref="AL66:AL97" si="136">SUM(E66,G66,I66)</f>
        <v>4</v>
      </c>
      <c r="AM66" s="1">
        <f t="shared" ref="AM66:AM97" si="137">SUM(E66,G66,I66,K66)</f>
        <v>4</v>
      </c>
      <c r="AN66" s="12">
        <f t="shared" ref="AN66:AN97" si="138">SUM(E66,G66,I66,K66,M66)</f>
        <v>5</v>
      </c>
      <c r="AO66" s="1">
        <f t="shared" ref="AO66:AO97" si="139">SUM(E66,G66,I66,K66,M66,O66)</f>
        <v>6</v>
      </c>
      <c r="AP66" s="1">
        <f t="shared" ref="AP66:AP97" si="140">SUM(E66,G66,I66,K66,M66,O66,Q66)</f>
        <v>7</v>
      </c>
      <c r="AQ66" s="1">
        <f t="shared" ref="AQ66:AQ97" si="141">SUM(E66,G66,I66,K66,M66,O66,Q66,S66)</f>
        <v>9</v>
      </c>
      <c r="AR66" s="1">
        <f t="shared" ref="AR66:AR97" si="142">SUM(E66,G66,I66,K66,M66,O66,Q66,S66,U66)</f>
        <v>9</v>
      </c>
      <c r="AS66" s="11">
        <f t="shared" ref="AS66:AS97" si="143">SUM(E66,G66,I66,K66,M66,O66,Q66,S66,U66,W66)</f>
        <v>9</v>
      </c>
      <c r="AU66" s="2">
        <f t="shared" ref="AU66:AU97" si="144">IF(Y66,ROUND(AJ66/Y66,3),-0.0000001)</f>
        <v>0.154</v>
      </c>
      <c r="AV66" s="2">
        <f t="shared" ref="AV66:AV97" si="145">IF(Z66,ROUND(AK66/Z66,3),-0.0000001)</f>
        <v>0.125</v>
      </c>
      <c r="AW66" s="2">
        <f t="shared" ref="AW66:AW97" si="146">IF(AA66,ROUND(AL66/AA66,3),-0.0000001)</f>
        <v>0.129</v>
      </c>
      <c r="AX66" s="2">
        <f t="shared" ref="AX66:AX97" si="147">IF(AB66,ROUND(AM66/AB66,3),-0.0000001)</f>
        <v>0.10299999999999999</v>
      </c>
      <c r="AY66" s="10">
        <f t="shared" ref="AY66:AY97" si="148">IF(AC66,ROUND(AN66/AC66,3),-0.0000001)</f>
        <v>0.106</v>
      </c>
      <c r="AZ66" s="2">
        <f t="shared" ref="AZ66:AZ97" si="149">IF(AD66,ROUND(AO66/AD66,3),-0.0000001)</f>
        <v>0.10299999999999999</v>
      </c>
      <c r="BA66" s="2">
        <f t="shared" ref="BA66:BA97" si="150">IF(AE66,ROUND(AP66/AE66,3),-0.0000001)</f>
        <v>9.6000000000000002E-2</v>
      </c>
      <c r="BB66" s="2">
        <f t="shared" ref="BB66:BB97" si="151">IF(AF66,ROUND(AQ66/AF66,3),-0.0000001)</f>
        <v>0.108</v>
      </c>
      <c r="BC66" s="2">
        <f t="shared" ref="BC66:BC97" si="152">IF(AG66,ROUND(AR66/AG66,3),-0.0000001)</f>
        <v>9.4E-2</v>
      </c>
      <c r="BD66" s="9">
        <f t="shared" ref="BD66:BD97" si="153">IF(AH66,ROUND(AS66/AH66,3),-0.0000001)</f>
        <v>8.7999999999999995E-2</v>
      </c>
      <c r="BE66" s="19"/>
      <c r="BF66" s="8">
        <f t="shared" ref="BF66:BF97" si="154">ROUND(AVERAGE(AU66:BD66,AU66:BD66),3)</f>
        <v>0.111</v>
      </c>
      <c r="BG66" s="8">
        <f t="shared" ref="BG66:BG97" si="155">ROUND(STDEV(AU66:BD66,AU66:BD66,3),4)</f>
        <v>0.63080000000000003</v>
      </c>
      <c r="BH66" s="7"/>
      <c r="BI66" s="7">
        <f t="shared" ref="BI66:BI97" si="156">B66*AU66</f>
        <v>2.1560000000000001</v>
      </c>
      <c r="BJ66" s="7">
        <f t="shared" ref="BJ66:BJ97" si="157">B66*AV66</f>
        <v>1.75</v>
      </c>
      <c r="BK66" s="7">
        <f t="shared" ref="BK66:BK97" si="158">B66*AW66</f>
        <v>1.806</v>
      </c>
      <c r="BL66" s="7">
        <f t="shared" ref="BL66:BL97" si="159">B66*AX66</f>
        <v>1.4419999999999999</v>
      </c>
      <c r="BM66" s="40">
        <f t="shared" ref="BM66:BM97" si="160">B66*AY66</f>
        <v>1.484</v>
      </c>
      <c r="BN66" s="7">
        <f t="shared" ref="BN66:BN97" si="161">B66*AZ66</f>
        <v>1.4419999999999999</v>
      </c>
      <c r="BO66" s="7">
        <f t="shared" ref="BO66:BO97" si="162">B66*BA66</f>
        <v>1.3440000000000001</v>
      </c>
      <c r="BP66" s="7">
        <f t="shared" ref="BP66:BP97" si="163">B66*BB66</f>
        <v>1.512</v>
      </c>
      <c r="BQ66" s="7">
        <f t="shared" ref="BQ66:BQ97" si="164">B66*BC66</f>
        <v>1.3160000000000001</v>
      </c>
      <c r="BR66" s="41">
        <f t="shared" ref="BR66:BR97" si="165">B66*BD66</f>
        <v>1.232</v>
      </c>
      <c r="BS66" s="41">
        <f t="shared" ref="BS66:BS97" si="166">ROUND(AVERAGE(BI66:BR66),4)</f>
        <v>1.5484</v>
      </c>
      <c r="BT66" s="41">
        <f t="shared" ref="BT66:BT97" si="167">ROUND(STDEV(BI66:BR66,3),4)</f>
        <v>0.51139999999999997</v>
      </c>
      <c r="BU66" s="7"/>
      <c r="BV66" s="7">
        <f t="shared" ref="BV66:BV97" si="168">BS66-BT66</f>
        <v>1.0369999999999999</v>
      </c>
      <c r="BW66" s="7">
        <f t="shared" ref="BW66:BW97" si="169">BS66+BT66</f>
        <v>2.0598000000000001</v>
      </c>
      <c r="BX66" s="7"/>
      <c r="BY66" s="6">
        <f t="shared" ref="BY66:BY97" si="170">AU66-AV66</f>
        <v>2.8999999999999998E-2</v>
      </c>
      <c r="BZ66" s="6">
        <f t="shared" ref="BZ66:BZ97" si="171">AV66-AW66</f>
        <v>-4.0000000000000036E-3</v>
      </c>
      <c r="CA66" s="6">
        <f t="shared" ref="CA66:CA97" si="172">AW66-AX66</f>
        <v>2.6000000000000009E-2</v>
      </c>
      <c r="CB66" s="6">
        <f t="shared" ref="CB66:CB97" si="173">AX66-AY66</f>
        <v>-3.0000000000000027E-3</v>
      </c>
      <c r="CC66" s="6">
        <f t="shared" ref="CC66:CC97" si="174">AY66-AZ66</f>
        <v>3.0000000000000027E-3</v>
      </c>
      <c r="CD66" s="6">
        <f t="shared" ref="CD66:CD97" si="175">AZ66-BA66</f>
        <v>6.9999999999999923E-3</v>
      </c>
      <c r="CE66" s="6">
        <f t="shared" ref="CE66:CE97" si="176">BA66-BB66</f>
        <v>-1.1999999999999997E-2</v>
      </c>
      <c r="CF66" s="6">
        <f t="shared" ref="CF66:CF97" si="177">BB66-BC66</f>
        <v>1.3999999999999999E-2</v>
      </c>
      <c r="CG66" s="6">
        <f t="shared" ref="CG66:CG97" si="178">BC66-BD66</f>
        <v>6.0000000000000053E-3</v>
      </c>
      <c r="CH66" s="5">
        <f t="shared" ref="CH66:CH97" si="179">ROUND(AVERAGE(BY66:CG66),4)</f>
        <v>7.3000000000000001E-3</v>
      </c>
      <c r="CI66" s="5">
        <f t="shared" ref="CI66:CI97" si="180">ROUND(STDEV(BY66:CG66,3),4)</f>
        <v>0.94650000000000001</v>
      </c>
      <c r="CJ66" s="4"/>
      <c r="CK66" s="3">
        <f t="shared" ref="CK66:CK97" si="181">AU66-AY66</f>
        <v>4.8000000000000001E-2</v>
      </c>
      <c r="CL66" s="2">
        <f t="shared" ref="CL66:CL97" si="182">AY66-BD66</f>
        <v>1.8000000000000002E-2</v>
      </c>
      <c r="CM66" s="3">
        <f t="shared" ref="CM66:CM97" si="183">AY66-BF66</f>
        <v>-5.0000000000000044E-3</v>
      </c>
      <c r="CN66" s="2">
        <f t="shared" ref="CN66:CN97" si="184">BD66-BF66</f>
        <v>-2.3000000000000007E-2</v>
      </c>
      <c r="CO66" s="2">
        <f t="shared" ref="CO66:CO97" si="185">CM66-CN66</f>
        <v>1.8000000000000002E-2</v>
      </c>
      <c r="CP66" s="2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2009</v>
      </c>
      <c r="B67" s="17">
        <v>16</v>
      </c>
      <c r="C67" s="17">
        <v>2</v>
      </c>
      <c r="D67" s="16">
        <v>12</v>
      </c>
      <c r="E67" s="15">
        <v>1</v>
      </c>
      <c r="F67" s="14">
        <v>11</v>
      </c>
      <c r="G67" s="15">
        <v>3</v>
      </c>
      <c r="H67" s="14">
        <v>12</v>
      </c>
      <c r="I67" s="15">
        <v>1</v>
      </c>
      <c r="J67" s="14">
        <v>9</v>
      </c>
      <c r="K67" s="15">
        <v>0</v>
      </c>
      <c r="L67" s="14">
        <v>15</v>
      </c>
      <c r="M67" s="15">
        <v>0</v>
      </c>
      <c r="N67" s="14">
        <v>13</v>
      </c>
      <c r="O67" s="15">
        <v>2</v>
      </c>
      <c r="P67" s="14">
        <v>13</v>
      </c>
      <c r="Q67" s="15">
        <v>1</v>
      </c>
      <c r="R67" s="14">
        <v>24</v>
      </c>
      <c r="S67" s="15">
        <v>1</v>
      </c>
      <c r="T67" s="14">
        <v>11</v>
      </c>
      <c r="U67" s="15">
        <v>2</v>
      </c>
      <c r="V67" s="14">
        <v>7</v>
      </c>
      <c r="W67" s="13">
        <v>0</v>
      </c>
      <c r="Y67" s="1">
        <f t="shared" si="124"/>
        <v>12</v>
      </c>
      <c r="Z67" s="1">
        <f t="shared" si="125"/>
        <v>23</v>
      </c>
      <c r="AA67" s="1">
        <f t="shared" si="126"/>
        <v>35</v>
      </c>
      <c r="AB67" s="1">
        <f t="shared" si="127"/>
        <v>44</v>
      </c>
      <c r="AC67" s="12">
        <f t="shared" si="128"/>
        <v>59</v>
      </c>
      <c r="AD67" s="1">
        <f t="shared" si="129"/>
        <v>72</v>
      </c>
      <c r="AE67" s="1">
        <f t="shared" si="130"/>
        <v>85</v>
      </c>
      <c r="AF67" s="1">
        <f t="shared" si="131"/>
        <v>109</v>
      </c>
      <c r="AG67" s="1">
        <f t="shared" si="132"/>
        <v>120</v>
      </c>
      <c r="AH67" s="11">
        <f t="shared" si="133"/>
        <v>127</v>
      </c>
      <c r="AJ67" s="1">
        <f t="shared" si="134"/>
        <v>1</v>
      </c>
      <c r="AK67" s="1">
        <f t="shared" si="135"/>
        <v>4</v>
      </c>
      <c r="AL67" s="1">
        <f t="shared" si="136"/>
        <v>5</v>
      </c>
      <c r="AM67" s="1">
        <f t="shared" si="137"/>
        <v>5</v>
      </c>
      <c r="AN67" s="12">
        <f t="shared" si="138"/>
        <v>5</v>
      </c>
      <c r="AO67" s="1">
        <f t="shared" si="139"/>
        <v>7</v>
      </c>
      <c r="AP67" s="1">
        <f t="shared" si="140"/>
        <v>8</v>
      </c>
      <c r="AQ67" s="1">
        <f t="shared" si="141"/>
        <v>9</v>
      </c>
      <c r="AR67" s="1">
        <f t="shared" si="142"/>
        <v>11</v>
      </c>
      <c r="AS67" s="11">
        <f t="shared" si="143"/>
        <v>11</v>
      </c>
      <c r="AU67" s="2">
        <f t="shared" si="144"/>
        <v>8.3000000000000004E-2</v>
      </c>
      <c r="AV67" s="2">
        <f t="shared" si="145"/>
        <v>0.17399999999999999</v>
      </c>
      <c r="AW67" s="2">
        <f t="shared" si="146"/>
        <v>0.14299999999999999</v>
      </c>
      <c r="AX67" s="2">
        <f t="shared" si="147"/>
        <v>0.114</v>
      </c>
      <c r="AY67" s="10">
        <f t="shared" si="148"/>
        <v>8.5000000000000006E-2</v>
      </c>
      <c r="AZ67" s="2">
        <f t="shared" si="149"/>
        <v>9.7000000000000003E-2</v>
      </c>
      <c r="BA67" s="2">
        <f t="shared" si="150"/>
        <v>9.4E-2</v>
      </c>
      <c r="BB67" s="2">
        <f t="shared" si="151"/>
        <v>8.3000000000000004E-2</v>
      </c>
      <c r="BC67" s="2">
        <f t="shared" si="152"/>
        <v>9.1999999999999998E-2</v>
      </c>
      <c r="BD67" s="9">
        <f t="shared" si="153"/>
        <v>8.6999999999999994E-2</v>
      </c>
      <c r="BE67" s="19"/>
      <c r="BF67" s="8">
        <f t="shared" si="154"/>
        <v>0.105</v>
      </c>
      <c r="BG67" s="8">
        <f t="shared" si="155"/>
        <v>0.63239999999999996</v>
      </c>
      <c r="BH67" s="7"/>
      <c r="BI67" s="7">
        <f t="shared" si="156"/>
        <v>1.3280000000000001</v>
      </c>
      <c r="BJ67" s="7">
        <f t="shared" si="157"/>
        <v>2.7839999999999998</v>
      </c>
      <c r="BK67" s="7">
        <f t="shared" si="158"/>
        <v>2.2879999999999998</v>
      </c>
      <c r="BL67" s="7">
        <f t="shared" si="159"/>
        <v>1.8240000000000001</v>
      </c>
      <c r="BM67" s="40">
        <f t="shared" si="160"/>
        <v>1.36</v>
      </c>
      <c r="BN67" s="7">
        <f t="shared" si="161"/>
        <v>1.552</v>
      </c>
      <c r="BO67" s="7">
        <f t="shared" si="162"/>
        <v>1.504</v>
      </c>
      <c r="BP67" s="7">
        <f t="shared" si="163"/>
        <v>1.3280000000000001</v>
      </c>
      <c r="BQ67" s="7">
        <f t="shared" si="164"/>
        <v>1.472</v>
      </c>
      <c r="BR67" s="41">
        <f t="shared" si="165"/>
        <v>1.3919999999999999</v>
      </c>
      <c r="BS67" s="41">
        <f t="shared" si="166"/>
        <v>1.6832</v>
      </c>
      <c r="BT67" s="41">
        <f t="shared" si="167"/>
        <v>0.60899999999999999</v>
      </c>
      <c r="BU67" s="7"/>
      <c r="BV67" s="7">
        <f t="shared" si="168"/>
        <v>1.0742</v>
      </c>
      <c r="BW67" s="7">
        <f t="shared" si="169"/>
        <v>2.2922000000000002</v>
      </c>
      <c r="BX67" s="7"/>
      <c r="BY67" s="6">
        <f t="shared" si="170"/>
        <v>-9.0999999999999984E-2</v>
      </c>
      <c r="BZ67" s="6">
        <f t="shared" si="171"/>
        <v>3.1E-2</v>
      </c>
      <c r="CA67" s="6">
        <f t="shared" si="172"/>
        <v>2.8999999999999984E-2</v>
      </c>
      <c r="CB67" s="6">
        <f t="shared" si="173"/>
        <v>2.8999999999999998E-2</v>
      </c>
      <c r="CC67" s="6">
        <f t="shared" si="174"/>
        <v>-1.1999999999999997E-2</v>
      </c>
      <c r="CD67" s="6">
        <f t="shared" si="175"/>
        <v>3.0000000000000027E-3</v>
      </c>
      <c r="CE67" s="6">
        <f t="shared" si="176"/>
        <v>1.0999999999999996E-2</v>
      </c>
      <c r="CF67" s="6">
        <f t="shared" si="177"/>
        <v>-8.9999999999999941E-3</v>
      </c>
      <c r="CG67" s="6">
        <f t="shared" si="178"/>
        <v>5.0000000000000044E-3</v>
      </c>
      <c r="CH67" s="5">
        <f t="shared" si="179"/>
        <v>-4.0000000000000002E-4</v>
      </c>
      <c r="CI67" s="5">
        <f t="shared" si="180"/>
        <v>0.94950000000000001</v>
      </c>
      <c r="CJ67" s="4"/>
      <c r="CK67" s="3">
        <f t="shared" si="181"/>
        <v>-2.0000000000000018E-3</v>
      </c>
      <c r="CL67" s="2">
        <f t="shared" si="182"/>
        <v>-1.9999999999999879E-3</v>
      </c>
      <c r="CM67" s="3">
        <f t="shared" si="183"/>
        <v>-1.999999999999999E-2</v>
      </c>
      <c r="CN67" s="2">
        <f t="shared" si="184"/>
        <v>-1.8000000000000002E-2</v>
      </c>
      <c r="CO67" s="2">
        <f t="shared" si="185"/>
        <v>-1.9999999999999879E-3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2008</v>
      </c>
      <c r="B68" s="17">
        <v>18</v>
      </c>
      <c r="C68" s="17">
        <v>2</v>
      </c>
      <c r="D68" s="16">
        <v>20</v>
      </c>
      <c r="E68" s="15">
        <v>6</v>
      </c>
      <c r="F68" s="14">
        <v>9</v>
      </c>
      <c r="G68" s="15">
        <v>0</v>
      </c>
      <c r="H68" s="14">
        <v>19</v>
      </c>
      <c r="I68" s="15">
        <v>5</v>
      </c>
      <c r="J68" s="14">
        <v>16</v>
      </c>
      <c r="K68" s="15">
        <v>3</v>
      </c>
      <c r="L68" s="14">
        <v>18</v>
      </c>
      <c r="M68" s="15">
        <v>4</v>
      </c>
      <c r="N68" s="14">
        <v>18</v>
      </c>
      <c r="O68" s="15">
        <v>1</v>
      </c>
      <c r="P68" s="14">
        <v>13</v>
      </c>
      <c r="Q68" s="15">
        <v>3</v>
      </c>
      <c r="R68" s="14">
        <v>15</v>
      </c>
      <c r="S68" s="15">
        <v>2</v>
      </c>
      <c r="T68" s="14">
        <v>9</v>
      </c>
      <c r="U68" s="15">
        <v>1</v>
      </c>
      <c r="V68" s="14">
        <v>26</v>
      </c>
      <c r="W68" s="13">
        <v>3</v>
      </c>
      <c r="Y68" s="1">
        <f t="shared" si="124"/>
        <v>20</v>
      </c>
      <c r="Z68" s="1">
        <f t="shared" si="125"/>
        <v>29</v>
      </c>
      <c r="AA68" s="1">
        <f t="shared" si="126"/>
        <v>48</v>
      </c>
      <c r="AB68" s="1">
        <f t="shared" si="127"/>
        <v>64</v>
      </c>
      <c r="AC68" s="12">
        <f t="shared" si="128"/>
        <v>82</v>
      </c>
      <c r="AD68" s="1">
        <f t="shared" si="129"/>
        <v>100</v>
      </c>
      <c r="AE68" s="1">
        <f t="shared" si="130"/>
        <v>113</v>
      </c>
      <c r="AF68" s="1">
        <f t="shared" si="131"/>
        <v>128</v>
      </c>
      <c r="AG68" s="1">
        <f t="shared" si="132"/>
        <v>137</v>
      </c>
      <c r="AH68" s="11">
        <f t="shared" si="133"/>
        <v>163</v>
      </c>
      <c r="AJ68" s="1">
        <f t="shared" si="134"/>
        <v>6</v>
      </c>
      <c r="AK68" s="1">
        <f t="shared" si="135"/>
        <v>6</v>
      </c>
      <c r="AL68" s="1">
        <f t="shared" si="136"/>
        <v>11</v>
      </c>
      <c r="AM68" s="1">
        <f t="shared" si="137"/>
        <v>14</v>
      </c>
      <c r="AN68" s="12">
        <f t="shared" si="138"/>
        <v>18</v>
      </c>
      <c r="AO68" s="1">
        <f t="shared" si="139"/>
        <v>19</v>
      </c>
      <c r="AP68" s="1">
        <f t="shared" si="140"/>
        <v>22</v>
      </c>
      <c r="AQ68" s="1">
        <f t="shared" si="141"/>
        <v>24</v>
      </c>
      <c r="AR68" s="1">
        <f t="shared" si="142"/>
        <v>25</v>
      </c>
      <c r="AS68" s="11">
        <f t="shared" si="143"/>
        <v>28</v>
      </c>
      <c r="AU68" s="2">
        <f t="shared" si="144"/>
        <v>0.3</v>
      </c>
      <c r="AV68" s="2">
        <f t="shared" si="145"/>
        <v>0.20699999999999999</v>
      </c>
      <c r="AW68" s="2">
        <f t="shared" si="146"/>
        <v>0.22900000000000001</v>
      </c>
      <c r="AX68" s="2">
        <f t="shared" si="147"/>
        <v>0.219</v>
      </c>
      <c r="AY68" s="10">
        <f t="shared" si="148"/>
        <v>0.22</v>
      </c>
      <c r="AZ68" s="2">
        <f t="shared" si="149"/>
        <v>0.19</v>
      </c>
      <c r="BA68" s="2">
        <f t="shared" si="150"/>
        <v>0.19500000000000001</v>
      </c>
      <c r="BB68" s="2">
        <f t="shared" si="151"/>
        <v>0.188</v>
      </c>
      <c r="BC68" s="2">
        <f t="shared" si="152"/>
        <v>0.182</v>
      </c>
      <c r="BD68" s="9">
        <f t="shared" si="153"/>
        <v>0.17199999999999999</v>
      </c>
      <c r="BE68" s="19"/>
      <c r="BF68" s="8">
        <f t="shared" si="154"/>
        <v>0.21</v>
      </c>
      <c r="BG68" s="8">
        <f t="shared" si="155"/>
        <v>0.60980000000000001</v>
      </c>
      <c r="BH68" s="7"/>
      <c r="BI68" s="7">
        <f t="shared" si="156"/>
        <v>5.3999999999999995</v>
      </c>
      <c r="BJ68" s="7">
        <f t="shared" si="157"/>
        <v>3.726</v>
      </c>
      <c r="BK68" s="7">
        <f t="shared" si="158"/>
        <v>4.1219999999999999</v>
      </c>
      <c r="BL68" s="7">
        <f t="shared" si="159"/>
        <v>3.9420000000000002</v>
      </c>
      <c r="BM68" s="40">
        <f t="shared" si="160"/>
        <v>3.96</v>
      </c>
      <c r="BN68" s="7">
        <f t="shared" si="161"/>
        <v>3.42</v>
      </c>
      <c r="BO68" s="7">
        <f t="shared" si="162"/>
        <v>3.5100000000000002</v>
      </c>
      <c r="BP68" s="7">
        <f t="shared" si="163"/>
        <v>3.3839999999999999</v>
      </c>
      <c r="BQ68" s="7">
        <f t="shared" si="164"/>
        <v>3.2759999999999998</v>
      </c>
      <c r="BR68" s="41">
        <f t="shared" si="165"/>
        <v>3.0959999999999996</v>
      </c>
      <c r="BS68" s="41">
        <f t="shared" si="166"/>
        <v>3.7835999999999999</v>
      </c>
      <c r="BT68" s="41">
        <f t="shared" si="167"/>
        <v>0.66649999999999998</v>
      </c>
      <c r="BU68" s="7"/>
      <c r="BV68" s="7">
        <f t="shared" si="168"/>
        <v>3.1170999999999998</v>
      </c>
      <c r="BW68" s="7">
        <f t="shared" si="169"/>
        <v>4.4500999999999999</v>
      </c>
      <c r="BX68" s="7"/>
      <c r="BY68" s="6">
        <f t="shared" si="170"/>
        <v>9.2999999999999999E-2</v>
      </c>
      <c r="BZ68" s="6">
        <f t="shared" si="171"/>
        <v>-2.200000000000002E-2</v>
      </c>
      <c r="CA68" s="6">
        <f t="shared" si="172"/>
        <v>1.0000000000000009E-2</v>
      </c>
      <c r="CB68" s="6">
        <f t="shared" si="173"/>
        <v>-1.0000000000000009E-3</v>
      </c>
      <c r="CC68" s="6">
        <f t="shared" si="174"/>
        <v>0.03</v>
      </c>
      <c r="CD68" s="6">
        <f t="shared" si="175"/>
        <v>-5.0000000000000044E-3</v>
      </c>
      <c r="CE68" s="6">
        <f t="shared" si="176"/>
        <v>7.0000000000000062E-3</v>
      </c>
      <c r="CF68" s="6">
        <f t="shared" si="177"/>
        <v>6.0000000000000053E-3</v>
      </c>
      <c r="CG68" s="6">
        <f t="shared" si="178"/>
        <v>1.0000000000000009E-2</v>
      </c>
      <c r="CH68" s="5">
        <f t="shared" si="179"/>
        <v>1.4200000000000001E-2</v>
      </c>
      <c r="CI68" s="5">
        <f t="shared" si="180"/>
        <v>0.94469999999999998</v>
      </c>
      <c r="CJ68" s="4"/>
      <c r="CK68" s="3">
        <f t="shared" si="181"/>
        <v>7.9999999999999988E-2</v>
      </c>
      <c r="CL68" s="2">
        <f t="shared" si="182"/>
        <v>4.8000000000000015E-2</v>
      </c>
      <c r="CM68" s="3">
        <f t="shared" si="183"/>
        <v>1.0000000000000009E-2</v>
      </c>
      <c r="CN68" s="2">
        <f t="shared" si="184"/>
        <v>-3.8000000000000006E-2</v>
      </c>
      <c r="CO68" s="2">
        <f t="shared" si="185"/>
        <v>4.8000000000000015E-2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2007</v>
      </c>
      <c r="B69" s="24">
        <v>29</v>
      </c>
      <c r="C69" s="24">
        <v>2</v>
      </c>
      <c r="D69" s="23">
        <v>21</v>
      </c>
      <c r="E69" s="22">
        <v>1</v>
      </c>
      <c r="F69" s="21">
        <v>20</v>
      </c>
      <c r="G69" s="22">
        <v>5</v>
      </c>
      <c r="H69" s="21">
        <v>22</v>
      </c>
      <c r="I69" s="22">
        <v>0</v>
      </c>
      <c r="J69" s="21">
        <v>23</v>
      </c>
      <c r="K69" s="22">
        <v>2</v>
      </c>
      <c r="L69" s="21">
        <v>19</v>
      </c>
      <c r="M69" s="22">
        <v>1</v>
      </c>
      <c r="N69" s="21">
        <v>18</v>
      </c>
      <c r="O69" s="22">
        <v>0</v>
      </c>
      <c r="P69" s="21">
        <v>26</v>
      </c>
      <c r="Q69" s="22">
        <v>1</v>
      </c>
      <c r="R69" s="21">
        <v>14</v>
      </c>
      <c r="S69" s="22">
        <v>1</v>
      </c>
      <c r="T69" s="21">
        <v>17</v>
      </c>
      <c r="U69" s="22">
        <v>0</v>
      </c>
      <c r="V69" s="21">
        <v>15</v>
      </c>
      <c r="W69" s="20">
        <v>4</v>
      </c>
      <c r="Y69" s="1">
        <f t="shared" si="124"/>
        <v>21</v>
      </c>
      <c r="Z69" s="1">
        <f t="shared" si="125"/>
        <v>41</v>
      </c>
      <c r="AA69" s="1">
        <f t="shared" si="126"/>
        <v>63</v>
      </c>
      <c r="AB69" s="1">
        <f t="shared" si="127"/>
        <v>86</v>
      </c>
      <c r="AC69" s="12">
        <f t="shared" si="128"/>
        <v>105</v>
      </c>
      <c r="AD69" s="1">
        <f t="shared" si="129"/>
        <v>123</v>
      </c>
      <c r="AE69" s="1">
        <f t="shared" si="130"/>
        <v>149</v>
      </c>
      <c r="AF69" s="1">
        <f t="shared" si="131"/>
        <v>163</v>
      </c>
      <c r="AG69" s="1">
        <f t="shared" si="132"/>
        <v>180</v>
      </c>
      <c r="AH69" s="11">
        <f t="shared" si="133"/>
        <v>195</v>
      </c>
      <c r="AJ69" s="1">
        <f t="shared" si="134"/>
        <v>1</v>
      </c>
      <c r="AK69" s="1">
        <f t="shared" si="135"/>
        <v>6</v>
      </c>
      <c r="AL69" s="1">
        <f t="shared" si="136"/>
        <v>6</v>
      </c>
      <c r="AM69" s="1">
        <f t="shared" si="137"/>
        <v>8</v>
      </c>
      <c r="AN69" s="12">
        <f t="shared" si="138"/>
        <v>9</v>
      </c>
      <c r="AO69" s="1">
        <f t="shared" si="139"/>
        <v>9</v>
      </c>
      <c r="AP69" s="1">
        <f t="shared" si="140"/>
        <v>10</v>
      </c>
      <c r="AQ69" s="1">
        <f t="shared" si="141"/>
        <v>11</v>
      </c>
      <c r="AR69" s="1">
        <f t="shared" si="142"/>
        <v>11</v>
      </c>
      <c r="AS69" s="11">
        <f t="shared" si="143"/>
        <v>15</v>
      </c>
      <c r="AU69" s="2">
        <f t="shared" si="144"/>
        <v>4.8000000000000001E-2</v>
      </c>
      <c r="AV69" s="2">
        <f t="shared" si="145"/>
        <v>0.14599999999999999</v>
      </c>
      <c r="AW69" s="2">
        <f t="shared" si="146"/>
        <v>9.5000000000000001E-2</v>
      </c>
      <c r="AX69" s="2">
        <f t="shared" si="147"/>
        <v>9.2999999999999999E-2</v>
      </c>
      <c r="AY69" s="10">
        <f t="shared" si="148"/>
        <v>8.5999999999999993E-2</v>
      </c>
      <c r="AZ69" s="2">
        <f t="shared" si="149"/>
        <v>7.2999999999999995E-2</v>
      </c>
      <c r="BA69" s="2">
        <f t="shared" si="150"/>
        <v>6.7000000000000004E-2</v>
      </c>
      <c r="BB69" s="2">
        <f t="shared" si="151"/>
        <v>6.7000000000000004E-2</v>
      </c>
      <c r="BC69" s="2">
        <f t="shared" si="152"/>
        <v>6.0999999999999999E-2</v>
      </c>
      <c r="BD69" s="9">
        <f t="shared" si="153"/>
        <v>7.6999999999999999E-2</v>
      </c>
      <c r="BE69" s="19"/>
      <c r="BF69" s="8">
        <f t="shared" si="154"/>
        <v>8.1000000000000003E-2</v>
      </c>
      <c r="BG69" s="8">
        <f t="shared" si="155"/>
        <v>0.63739999999999997</v>
      </c>
      <c r="BH69" s="7"/>
      <c r="BI69" s="7">
        <f t="shared" si="156"/>
        <v>1.3920000000000001</v>
      </c>
      <c r="BJ69" s="7">
        <f t="shared" si="157"/>
        <v>4.234</v>
      </c>
      <c r="BK69" s="7">
        <f t="shared" si="158"/>
        <v>2.7549999999999999</v>
      </c>
      <c r="BL69" s="7">
        <f t="shared" si="159"/>
        <v>2.6970000000000001</v>
      </c>
      <c r="BM69" s="40">
        <f t="shared" si="160"/>
        <v>2.4939999999999998</v>
      </c>
      <c r="BN69" s="7">
        <f t="shared" si="161"/>
        <v>2.117</v>
      </c>
      <c r="BO69" s="7">
        <f t="shared" si="162"/>
        <v>1.9430000000000001</v>
      </c>
      <c r="BP69" s="7">
        <f t="shared" si="163"/>
        <v>1.9430000000000001</v>
      </c>
      <c r="BQ69" s="7">
        <f t="shared" si="164"/>
        <v>1.7689999999999999</v>
      </c>
      <c r="BR69" s="41">
        <f t="shared" si="165"/>
        <v>2.2330000000000001</v>
      </c>
      <c r="BS69" s="41">
        <f t="shared" si="166"/>
        <v>2.3576999999999999</v>
      </c>
      <c r="BT69" s="41">
        <f t="shared" si="167"/>
        <v>0.7671</v>
      </c>
      <c r="BU69" s="7"/>
      <c r="BV69" s="7">
        <f t="shared" si="168"/>
        <v>1.5905999999999998</v>
      </c>
      <c r="BW69" s="7">
        <f t="shared" si="169"/>
        <v>3.1248</v>
      </c>
      <c r="BX69" s="7"/>
      <c r="BY69" s="6">
        <f t="shared" si="170"/>
        <v>-9.799999999999999E-2</v>
      </c>
      <c r="BZ69" s="6">
        <f t="shared" si="171"/>
        <v>5.099999999999999E-2</v>
      </c>
      <c r="CA69" s="6">
        <f t="shared" si="172"/>
        <v>2.0000000000000018E-3</v>
      </c>
      <c r="CB69" s="6">
        <f t="shared" si="173"/>
        <v>7.0000000000000062E-3</v>
      </c>
      <c r="CC69" s="6">
        <f t="shared" si="174"/>
        <v>1.2999999999999998E-2</v>
      </c>
      <c r="CD69" s="6">
        <f t="shared" si="175"/>
        <v>5.9999999999999915E-3</v>
      </c>
      <c r="CE69" s="6">
        <f t="shared" si="176"/>
        <v>0</v>
      </c>
      <c r="CF69" s="6">
        <f t="shared" si="177"/>
        <v>6.0000000000000053E-3</v>
      </c>
      <c r="CG69" s="6">
        <f t="shared" si="178"/>
        <v>-1.6E-2</v>
      </c>
      <c r="CH69" s="5">
        <f t="shared" si="179"/>
        <v>-3.2000000000000002E-3</v>
      </c>
      <c r="CI69" s="5">
        <f t="shared" si="180"/>
        <v>0.95040000000000002</v>
      </c>
      <c r="CJ69" s="4"/>
      <c r="CK69" s="3">
        <f t="shared" si="181"/>
        <v>-3.7999999999999992E-2</v>
      </c>
      <c r="CL69" s="2">
        <f t="shared" si="182"/>
        <v>8.9999999999999941E-3</v>
      </c>
      <c r="CM69" s="3">
        <f t="shared" si="183"/>
        <v>4.9999999999999906E-3</v>
      </c>
      <c r="CN69" s="2">
        <f t="shared" si="184"/>
        <v>-4.0000000000000036E-3</v>
      </c>
      <c r="CO69" s="2">
        <f t="shared" si="185"/>
        <v>8.9999999999999941E-3</v>
      </c>
      <c r="CP69" s="2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2006</v>
      </c>
      <c r="B70" s="17">
        <v>21</v>
      </c>
      <c r="C70" s="17">
        <v>1</v>
      </c>
      <c r="D70" s="16">
        <v>23</v>
      </c>
      <c r="E70" s="15">
        <v>3</v>
      </c>
      <c r="F70" s="14">
        <v>27</v>
      </c>
      <c r="G70" s="15">
        <v>2</v>
      </c>
      <c r="H70" s="14">
        <v>24</v>
      </c>
      <c r="I70" s="15">
        <v>1</v>
      </c>
      <c r="J70" s="14">
        <v>17</v>
      </c>
      <c r="K70" s="15">
        <v>4</v>
      </c>
      <c r="L70" s="14">
        <v>21</v>
      </c>
      <c r="M70" s="15">
        <v>2</v>
      </c>
      <c r="N70" s="14">
        <v>16</v>
      </c>
      <c r="O70" s="15">
        <v>2</v>
      </c>
      <c r="P70" s="14">
        <v>14</v>
      </c>
      <c r="Q70" s="15">
        <v>3</v>
      </c>
      <c r="R70" s="14">
        <v>26</v>
      </c>
      <c r="S70" s="15">
        <v>3</v>
      </c>
      <c r="T70" s="14">
        <v>19</v>
      </c>
      <c r="U70" s="15">
        <v>2</v>
      </c>
      <c r="V70" s="14">
        <v>25</v>
      </c>
      <c r="W70" s="13">
        <v>6</v>
      </c>
      <c r="Y70" s="1">
        <f t="shared" si="124"/>
        <v>23</v>
      </c>
      <c r="Z70" s="1">
        <f t="shared" si="125"/>
        <v>50</v>
      </c>
      <c r="AA70" s="1">
        <f t="shared" si="126"/>
        <v>74</v>
      </c>
      <c r="AB70" s="1">
        <f t="shared" si="127"/>
        <v>91</v>
      </c>
      <c r="AC70" s="12">
        <f t="shared" si="128"/>
        <v>112</v>
      </c>
      <c r="AD70" s="1">
        <f t="shared" si="129"/>
        <v>128</v>
      </c>
      <c r="AE70" s="1">
        <f t="shared" si="130"/>
        <v>142</v>
      </c>
      <c r="AF70" s="1">
        <f t="shared" si="131"/>
        <v>168</v>
      </c>
      <c r="AG70" s="1">
        <f t="shared" si="132"/>
        <v>187</v>
      </c>
      <c r="AH70" s="11">
        <f t="shared" si="133"/>
        <v>212</v>
      </c>
      <c r="AJ70" s="1">
        <f t="shared" si="134"/>
        <v>3</v>
      </c>
      <c r="AK70" s="1">
        <f t="shared" si="135"/>
        <v>5</v>
      </c>
      <c r="AL70" s="1">
        <f t="shared" si="136"/>
        <v>6</v>
      </c>
      <c r="AM70" s="1">
        <f t="shared" si="137"/>
        <v>10</v>
      </c>
      <c r="AN70" s="12">
        <f t="shared" si="138"/>
        <v>12</v>
      </c>
      <c r="AO70" s="1">
        <f t="shared" si="139"/>
        <v>14</v>
      </c>
      <c r="AP70" s="1">
        <f t="shared" si="140"/>
        <v>17</v>
      </c>
      <c r="AQ70" s="1">
        <f t="shared" si="141"/>
        <v>20</v>
      </c>
      <c r="AR70" s="1">
        <f t="shared" si="142"/>
        <v>22</v>
      </c>
      <c r="AS70" s="11">
        <f t="shared" si="143"/>
        <v>28</v>
      </c>
      <c r="AU70" s="2">
        <f t="shared" si="144"/>
        <v>0.13</v>
      </c>
      <c r="AV70" s="2">
        <f t="shared" si="145"/>
        <v>0.1</v>
      </c>
      <c r="AW70" s="2">
        <f t="shared" si="146"/>
        <v>8.1000000000000003E-2</v>
      </c>
      <c r="AX70" s="2">
        <f t="shared" si="147"/>
        <v>0.11</v>
      </c>
      <c r="AY70" s="10">
        <f t="shared" si="148"/>
        <v>0.107</v>
      </c>
      <c r="AZ70" s="2">
        <f t="shared" si="149"/>
        <v>0.109</v>
      </c>
      <c r="BA70" s="2">
        <f t="shared" si="150"/>
        <v>0.12</v>
      </c>
      <c r="BB70" s="2">
        <f t="shared" si="151"/>
        <v>0.11899999999999999</v>
      </c>
      <c r="BC70" s="2">
        <f t="shared" si="152"/>
        <v>0.11799999999999999</v>
      </c>
      <c r="BD70" s="9">
        <f t="shared" si="153"/>
        <v>0.13200000000000001</v>
      </c>
      <c r="BE70" s="19"/>
      <c r="BF70" s="8">
        <f t="shared" si="154"/>
        <v>0.113</v>
      </c>
      <c r="BG70" s="8">
        <f t="shared" si="155"/>
        <v>0.63019999999999998</v>
      </c>
      <c r="BH70" s="7"/>
      <c r="BI70" s="7">
        <f t="shared" si="156"/>
        <v>2.73</v>
      </c>
      <c r="BJ70" s="7">
        <f t="shared" si="157"/>
        <v>2.1</v>
      </c>
      <c r="BK70" s="7">
        <f t="shared" si="158"/>
        <v>1.7010000000000001</v>
      </c>
      <c r="BL70" s="7">
        <f t="shared" si="159"/>
        <v>2.31</v>
      </c>
      <c r="BM70" s="40">
        <f t="shared" si="160"/>
        <v>2.2469999999999999</v>
      </c>
      <c r="BN70" s="7">
        <f t="shared" si="161"/>
        <v>2.2890000000000001</v>
      </c>
      <c r="BO70" s="7">
        <f t="shared" si="162"/>
        <v>2.52</v>
      </c>
      <c r="BP70" s="7">
        <f t="shared" si="163"/>
        <v>2.4989999999999997</v>
      </c>
      <c r="BQ70" s="7">
        <f t="shared" si="164"/>
        <v>2.4779999999999998</v>
      </c>
      <c r="BR70" s="41">
        <f t="shared" si="165"/>
        <v>2.7720000000000002</v>
      </c>
      <c r="BS70" s="41">
        <f t="shared" si="166"/>
        <v>2.3645999999999998</v>
      </c>
      <c r="BT70" s="41">
        <f t="shared" si="167"/>
        <v>0.35420000000000001</v>
      </c>
      <c r="BU70" s="7"/>
      <c r="BV70" s="7">
        <f t="shared" si="168"/>
        <v>2.0103999999999997</v>
      </c>
      <c r="BW70" s="7">
        <f t="shared" si="169"/>
        <v>2.7187999999999999</v>
      </c>
      <c r="BX70" s="7"/>
      <c r="BY70" s="6">
        <f t="shared" si="170"/>
        <v>0.03</v>
      </c>
      <c r="BZ70" s="6">
        <f t="shared" si="171"/>
        <v>1.9000000000000003E-2</v>
      </c>
      <c r="CA70" s="6">
        <f t="shared" si="172"/>
        <v>-2.8999999999999998E-2</v>
      </c>
      <c r="CB70" s="6">
        <f t="shared" si="173"/>
        <v>3.0000000000000027E-3</v>
      </c>
      <c r="CC70" s="6">
        <f t="shared" si="174"/>
        <v>-2.0000000000000018E-3</v>
      </c>
      <c r="CD70" s="6">
        <f t="shared" si="175"/>
        <v>-1.0999999999999996E-2</v>
      </c>
      <c r="CE70" s="6">
        <f t="shared" si="176"/>
        <v>1.0000000000000009E-3</v>
      </c>
      <c r="CF70" s="6">
        <f t="shared" si="177"/>
        <v>1.0000000000000009E-3</v>
      </c>
      <c r="CG70" s="6">
        <f t="shared" si="178"/>
        <v>-1.4000000000000012E-2</v>
      </c>
      <c r="CH70" s="5">
        <f t="shared" si="179"/>
        <v>-2.0000000000000001E-4</v>
      </c>
      <c r="CI70" s="5">
        <f t="shared" si="180"/>
        <v>0.94889999999999997</v>
      </c>
      <c r="CJ70" s="4"/>
      <c r="CK70" s="3">
        <f t="shared" si="181"/>
        <v>2.3000000000000007E-2</v>
      </c>
      <c r="CL70" s="2">
        <f t="shared" si="182"/>
        <v>-2.5000000000000008E-2</v>
      </c>
      <c r="CM70" s="3">
        <f t="shared" si="183"/>
        <v>-6.0000000000000053E-3</v>
      </c>
      <c r="CN70" s="2">
        <f t="shared" si="184"/>
        <v>1.9000000000000003E-2</v>
      </c>
      <c r="CO70" s="2">
        <f t="shared" si="185"/>
        <v>-2.5000000000000008E-2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2005</v>
      </c>
      <c r="B71" s="24">
        <v>29</v>
      </c>
      <c r="C71" s="24">
        <v>3</v>
      </c>
      <c r="D71" s="23">
        <v>24</v>
      </c>
      <c r="E71" s="22">
        <v>4</v>
      </c>
      <c r="F71" s="21">
        <v>23</v>
      </c>
      <c r="G71" s="22">
        <v>1</v>
      </c>
      <c r="H71" s="21">
        <v>25</v>
      </c>
      <c r="I71" s="22">
        <v>2</v>
      </c>
      <c r="J71" s="21">
        <v>23</v>
      </c>
      <c r="K71" s="22">
        <v>7</v>
      </c>
      <c r="L71" s="21">
        <v>27</v>
      </c>
      <c r="M71" s="22">
        <v>3</v>
      </c>
      <c r="N71" s="21">
        <v>28</v>
      </c>
      <c r="O71" s="22">
        <v>2</v>
      </c>
      <c r="P71" s="21">
        <v>27</v>
      </c>
      <c r="Q71" s="22">
        <v>1</v>
      </c>
      <c r="R71" s="21">
        <v>20</v>
      </c>
      <c r="S71" s="22">
        <v>4</v>
      </c>
      <c r="T71" s="21">
        <v>23</v>
      </c>
      <c r="U71" s="22">
        <v>1</v>
      </c>
      <c r="V71" s="21">
        <v>24</v>
      </c>
      <c r="W71" s="20">
        <v>3</v>
      </c>
      <c r="Y71" s="1">
        <f t="shared" si="124"/>
        <v>24</v>
      </c>
      <c r="Z71" s="1">
        <f t="shared" si="125"/>
        <v>47</v>
      </c>
      <c r="AA71" s="1">
        <f t="shared" si="126"/>
        <v>72</v>
      </c>
      <c r="AB71" s="1">
        <f t="shared" si="127"/>
        <v>95</v>
      </c>
      <c r="AC71" s="12">
        <f t="shared" si="128"/>
        <v>122</v>
      </c>
      <c r="AD71" s="1">
        <f t="shared" si="129"/>
        <v>150</v>
      </c>
      <c r="AE71" s="1">
        <f t="shared" si="130"/>
        <v>177</v>
      </c>
      <c r="AF71" s="1">
        <f t="shared" si="131"/>
        <v>197</v>
      </c>
      <c r="AG71" s="1">
        <f t="shared" si="132"/>
        <v>220</v>
      </c>
      <c r="AH71" s="11">
        <f t="shared" si="133"/>
        <v>244</v>
      </c>
      <c r="AJ71" s="1">
        <f t="shared" si="134"/>
        <v>4</v>
      </c>
      <c r="AK71" s="1">
        <f t="shared" si="135"/>
        <v>5</v>
      </c>
      <c r="AL71" s="1">
        <f t="shared" si="136"/>
        <v>7</v>
      </c>
      <c r="AM71" s="1">
        <f t="shared" si="137"/>
        <v>14</v>
      </c>
      <c r="AN71" s="12">
        <f t="shared" si="138"/>
        <v>17</v>
      </c>
      <c r="AO71" s="1">
        <f t="shared" si="139"/>
        <v>19</v>
      </c>
      <c r="AP71" s="1">
        <f t="shared" si="140"/>
        <v>20</v>
      </c>
      <c r="AQ71" s="1">
        <f t="shared" si="141"/>
        <v>24</v>
      </c>
      <c r="AR71" s="1">
        <f t="shared" si="142"/>
        <v>25</v>
      </c>
      <c r="AS71" s="11">
        <f t="shared" si="143"/>
        <v>28</v>
      </c>
      <c r="AU71" s="2">
        <f t="shared" si="144"/>
        <v>0.16700000000000001</v>
      </c>
      <c r="AV71" s="2">
        <f t="shared" si="145"/>
        <v>0.106</v>
      </c>
      <c r="AW71" s="2">
        <f t="shared" si="146"/>
        <v>9.7000000000000003E-2</v>
      </c>
      <c r="AX71" s="2">
        <f t="shared" si="147"/>
        <v>0.14699999999999999</v>
      </c>
      <c r="AY71" s="10">
        <f t="shared" si="148"/>
        <v>0.13900000000000001</v>
      </c>
      <c r="AZ71" s="2">
        <f t="shared" si="149"/>
        <v>0.127</v>
      </c>
      <c r="BA71" s="2">
        <f t="shared" si="150"/>
        <v>0.113</v>
      </c>
      <c r="BB71" s="2">
        <f t="shared" si="151"/>
        <v>0.122</v>
      </c>
      <c r="BC71" s="2">
        <f t="shared" si="152"/>
        <v>0.114</v>
      </c>
      <c r="BD71" s="9">
        <f t="shared" si="153"/>
        <v>0.115</v>
      </c>
      <c r="BE71" s="19"/>
      <c r="BF71" s="8">
        <f t="shared" si="154"/>
        <v>0.125</v>
      </c>
      <c r="BG71" s="8">
        <f t="shared" si="155"/>
        <v>0.62780000000000002</v>
      </c>
      <c r="BH71" s="7"/>
      <c r="BI71" s="7">
        <f t="shared" si="156"/>
        <v>4.843</v>
      </c>
      <c r="BJ71" s="7">
        <f t="shared" si="157"/>
        <v>3.0739999999999998</v>
      </c>
      <c r="BK71" s="7">
        <f t="shared" si="158"/>
        <v>2.8130000000000002</v>
      </c>
      <c r="BL71" s="7">
        <f t="shared" si="159"/>
        <v>4.2629999999999999</v>
      </c>
      <c r="BM71" s="40">
        <f t="shared" si="160"/>
        <v>4.0310000000000006</v>
      </c>
      <c r="BN71" s="7">
        <f t="shared" si="161"/>
        <v>3.6829999999999998</v>
      </c>
      <c r="BO71" s="7">
        <f t="shared" si="162"/>
        <v>3.2770000000000001</v>
      </c>
      <c r="BP71" s="7">
        <f t="shared" si="163"/>
        <v>3.5379999999999998</v>
      </c>
      <c r="BQ71" s="7">
        <f t="shared" si="164"/>
        <v>3.306</v>
      </c>
      <c r="BR71" s="41">
        <f t="shared" si="165"/>
        <v>3.335</v>
      </c>
      <c r="BS71" s="41">
        <f t="shared" si="166"/>
        <v>3.6162999999999998</v>
      </c>
      <c r="BT71" s="41">
        <f t="shared" si="167"/>
        <v>0.60670000000000002</v>
      </c>
      <c r="BU71" s="7"/>
      <c r="BV71" s="7">
        <f t="shared" si="168"/>
        <v>3.0095999999999998</v>
      </c>
      <c r="BW71" s="7">
        <f t="shared" si="169"/>
        <v>4.2229999999999999</v>
      </c>
      <c r="BX71" s="7"/>
      <c r="BY71" s="6">
        <f t="shared" si="170"/>
        <v>6.1000000000000013E-2</v>
      </c>
      <c r="BZ71" s="6">
        <f t="shared" si="171"/>
        <v>8.9999999999999941E-3</v>
      </c>
      <c r="CA71" s="6">
        <f t="shared" si="172"/>
        <v>-4.9999999999999989E-2</v>
      </c>
      <c r="CB71" s="6">
        <f t="shared" si="173"/>
        <v>7.9999999999999793E-3</v>
      </c>
      <c r="CC71" s="6">
        <f t="shared" si="174"/>
        <v>1.2000000000000011E-2</v>
      </c>
      <c r="CD71" s="6">
        <f t="shared" si="175"/>
        <v>1.3999999999999999E-2</v>
      </c>
      <c r="CE71" s="6">
        <f t="shared" si="176"/>
        <v>-8.9999999999999941E-3</v>
      </c>
      <c r="CF71" s="6">
        <f t="shared" si="177"/>
        <v>7.9999999999999932E-3</v>
      </c>
      <c r="CG71" s="6">
        <f t="shared" si="178"/>
        <v>-1.0000000000000009E-3</v>
      </c>
      <c r="CH71" s="5">
        <f t="shared" si="179"/>
        <v>5.7999999999999996E-3</v>
      </c>
      <c r="CI71" s="5">
        <f t="shared" si="180"/>
        <v>0.94720000000000004</v>
      </c>
      <c r="CJ71" s="4"/>
      <c r="CK71" s="3">
        <f t="shared" si="181"/>
        <v>2.7999999999999997E-2</v>
      </c>
      <c r="CL71" s="2">
        <f t="shared" si="182"/>
        <v>2.4000000000000007E-2</v>
      </c>
      <c r="CM71" s="3">
        <f t="shared" si="183"/>
        <v>1.4000000000000012E-2</v>
      </c>
      <c r="CN71" s="2">
        <f t="shared" si="184"/>
        <v>-9.999999999999995E-3</v>
      </c>
      <c r="CO71" s="2">
        <f t="shared" si="185"/>
        <v>2.4000000000000007E-2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1104</v>
      </c>
      <c r="B72" s="24">
        <v>22</v>
      </c>
      <c r="C72" s="24">
        <v>2</v>
      </c>
      <c r="D72" s="23">
        <v>17</v>
      </c>
      <c r="E72" s="22">
        <v>3</v>
      </c>
      <c r="F72" s="21">
        <v>18</v>
      </c>
      <c r="G72" s="22">
        <v>2</v>
      </c>
      <c r="H72" s="21">
        <v>13</v>
      </c>
      <c r="I72" s="22">
        <v>2</v>
      </c>
      <c r="J72" s="21">
        <v>21</v>
      </c>
      <c r="K72" s="22">
        <v>4</v>
      </c>
      <c r="L72" s="21">
        <v>14</v>
      </c>
      <c r="M72" s="22">
        <v>1</v>
      </c>
      <c r="N72" s="21">
        <v>25</v>
      </c>
      <c r="O72" s="22">
        <v>3</v>
      </c>
      <c r="P72" s="21">
        <v>11</v>
      </c>
      <c r="Q72" s="22">
        <v>2</v>
      </c>
      <c r="R72" s="21">
        <v>18</v>
      </c>
      <c r="S72" s="22">
        <v>2</v>
      </c>
      <c r="T72" s="21">
        <v>12</v>
      </c>
      <c r="U72" s="22">
        <v>3</v>
      </c>
      <c r="V72" s="21">
        <v>17</v>
      </c>
      <c r="W72" s="20">
        <v>5</v>
      </c>
      <c r="Y72" s="1">
        <f t="shared" si="124"/>
        <v>17</v>
      </c>
      <c r="Z72" s="1">
        <f t="shared" si="125"/>
        <v>35</v>
      </c>
      <c r="AA72" s="1">
        <f t="shared" si="126"/>
        <v>48</v>
      </c>
      <c r="AB72" s="1">
        <f t="shared" si="127"/>
        <v>69</v>
      </c>
      <c r="AC72" s="12">
        <f t="shared" si="128"/>
        <v>83</v>
      </c>
      <c r="AD72" s="1">
        <f t="shared" si="129"/>
        <v>108</v>
      </c>
      <c r="AE72" s="1">
        <f t="shared" si="130"/>
        <v>119</v>
      </c>
      <c r="AF72" s="1">
        <f t="shared" si="131"/>
        <v>137</v>
      </c>
      <c r="AG72" s="1">
        <f t="shared" si="132"/>
        <v>149</v>
      </c>
      <c r="AH72" s="11">
        <f t="shared" si="133"/>
        <v>166</v>
      </c>
      <c r="AJ72" s="1">
        <f t="shared" si="134"/>
        <v>3</v>
      </c>
      <c r="AK72" s="1">
        <f t="shared" si="135"/>
        <v>5</v>
      </c>
      <c r="AL72" s="1">
        <f t="shared" si="136"/>
        <v>7</v>
      </c>
      <c r="AM72" s="1">
        <f t="shared" si="137"/>
        <v>11</v>
      </c>
      <c r="AN72" s="12">
        <f t="shared" si="138"/>
        <v>12</v>
      </c>
      <c r="AO72" s="1">
        <f t="shared" si="139"/>
        <v>15</v>
      </c>
      <c r="AP72" s="1">
        <f t="shared" si="140"/>
        <v>17</v>
      </c>
      <c r="AQ72" s="1">
        <f t="shared" si="141"/>
        <v>19</v>
      </c>
      <c r="AR72" s="1">
        <f t="shared" si="142"/>
        <v>22</v>
      </c>
      <c r="AS72" s="11">
        <f t="shared" si="143"/>
        <v>27</v>
      </c>
      <c r="AU72" s="2">
        <f t="shared" si="144"/>
        <v>0.17599999999999999</v>
      </c>
      <c r="AV72" s="2">
        <f t="shared" si="145"/>
        <v>0.14299999999999999</v>
      </c>
      <c r="AW72" s="2">
        <f t="shared" si="146"/>
        <v>0.14599999999999999</v>
      </c>
      <c r="AX72" s="2">
        <f t="shared" si="147"/>
        <v>0.159</v>
      </c>
      <c r="AY72" s="10">
        <f t="shared" si="148"/>
        <v>0.14499999999999999</v>
      </c>
      <c r="AZ72" s="2">
        <f t="shared" si="149"/>
        <v>0.13900000000000001</v>
      </c>
      <c r="BA72" s="2">
        <f t="shared" si="150"/>
        <v>0.14299999999999999</v>
      </c>
      <c r="BB72" s="2">
        <f t="shared" si="151"/>
        <v>0.13900000000000001</v>
      </c>
      <c r="BC72" s="2">
        <f t="shared" si="152"/>
        <v>0.14799999999999999</v>
      </c>
      <c r="BD72" s="9">
        <f t="shared" si="153"/>
        <v>0.16300000000000001</v>
      </c>
      <c r="BE72" s="19"/>
      <c r="BF72" s="8">
        <f t="shared" si="154"/>
        <v>0.15</v>
      </c>
      <c r="BG72" s="8">
        <f t="shared" si="155"/>
        <v>0.622</v>
      </c>
      <c r="BH72" s="7"/>
      <c r="BI72" s="7">
        <f t="shared" si="156"/>
        <v>3.8719999999999999</v>
      </c>
      <c r="BJ72" s="7">
        <f t="shared" si="157"/>
        <v>3.1459999999999999</v>
      </c>
      <c r="BK72" s="7">
        <f t="shared" si="158"/>
        <v>3.2119999999999997</v>
      </c>
      <c r="BL72" s="7">
        <f t="shared" si="159"/>
        <v>3.4980000000000002</v>
      </c>
      <c r="BM72" s="40">
        <f t="shared" si="160"/>
        <v>3.19</v>
      </c>
      <c r="BN72" s="7">
        <f t="shared" si="161"/>
        <v>3.0580000000000003</v>
      </c>
      <c r="BO72" s="7">
        <f t="shared" si="162"/>
        <v>3.1459999999999999</v>
      </c>
      <c r="BP72" s="7">
        <f t="shared" si="163"/>
        <v>3.0580000000000003</v>
      </c>
      <c r="BQ72" s="7">
        <f t="shared" si="164"/>
        <v>3.2559999999999998</v>
      </c>
      <c r="BR72" s="41">
        <f t="shared" si="165"/>
        <v>3.5860000000000003</v>
      </c>
      <c r="BS72" s="41">
        <f t="shared" si="166"/>
        <v>3.3022</v>
      </c>
      <c r="BT72" s="41">
        <f t="shared" si="167"/>
        <v>0.26790000000000003</v>
      </c>
      <c r="BU72" s="7"/>
      <c r="BV72" s="7">
        <f t="shared" si="168"/>
        <v>3.0343</v>
      </c>
      <c r="BW72" s="7">
        <f t="shared" si="169"/>
        <v>3.5701000000000001</v>
      </c>
      <c r="BX72" s="7"/>
      <c r="BY72" s="6">
        <f t="shared" si="170"/>
        <v>3.3000000000000002E-2</v>
      </c>
      <c r="BZ72" s="6">
        <f t="shared" si="171"/>
        <v>-3.0000000000000027E-3</v>
      </c>
      <c r="CA72" s="6">
        <f t="shared" si="172"/>
        <v>-1.3000000000000012E-2</v>
      </c>
      <c r="CB72" s="6">
        <f t="shared" si="173"/>
        <v>1.4000000000000012E-2</v>
      </c>
      <c r="CC72" s="6">
        <f t="shared" si="174"/>
        <v>5.9999999999999776E-3</v>
      </c>
      <c r="CD72" s="6">
        <f t="shared" si="175"/>
        <v>-3.9999999999999758E-3</v>
      </c>
      <c r="CE72" s="6">
        <f t="shared" si="176"/>
        <v>3.9999999999999758E-3</v>
      </c>
      <c r="CF72" s="6">
        <f t="shared" si="177"/>
        <v>-8.9999999999999802E-3</v>
      </c>
      <c r="CG72" s="6">
        <f t="shared" si="178"/>
        <v>-1.5000000000000013E-2</v>
      </c>
      <c r="CH72" s="5">
        <f t="shared" si="179"/>
        <v>1.4E-3</v>
      </c>
      <c r="CI72" s="5">
        <f t="shared" si="180"/>
        <v>0.94830000000000003</v>
      </c>
      <c r="CJ72" s="4"/>
      <c r="CK72" s="3">
        <f t="shared" si="181"/>
        <v>3.1E-2</v>
      </c>
      <c r="CL72" s="2">
        <f t="shared" si="182"/>
        <v>-1.8000000000000016E-2</v>
      </c>
      <c r="CM72" s="3">
        <f t="shared" si="183"/>
        <v>-5.0000000000000044E-3</v>
      </c>
      <c r="CN72" s="2">
        <f t="shared" si="184"/>
        <v>1.3000000000000012E-2</v>
      </c>
      <c r="CO72" s="2">
        <f t="shared" si="185"/>
        <v>-1.8000000000000016E-2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1103</v>
      </c>
      <c r="B73" s="17">
        <v>15</v>
      </c>
      <c r="C73" s="17">
        <v>1</v>
      </c>
      <c r="D73" s="16">
        <v>23</v>
      </c>
      <c r="E73" s="15">
        <v>4</v>
      </c>
      <c r="F73" s="14">
        <v>20</v>
      </c>
      <c r="G73" s="15">
        <v>2</v>
      </c>
      <c r="H73" s="14">
        <v>21</v>
      </c>
      <c r="I73" s="15">
        <v>2</v>
      </c>
      <c r="J73" s="14">
        <v>15</v>
      </c>
      <c r="K73" s="15">
        <v>2</v>
      </c>
      <c r="L73" s="14">
        <v>20</v>
      </c>
      <c r="M73" s="15">
        <v>3</v>
      </c>
      <c r="N73" s="14">
        <v>18</v>
      </c>
      <c r="O73" s="15">
        <v>3</v>
      </c>
      <c r="P73" s="14">
        <v>19</v>
      </c>
      <c r="Q73" s="15">
        <v>2</v>
      </c>
      <c r="R73" s="14">
        <v>21</v>
      </c>
      <c r="S73" s="15">
        <v>3</v>
      </c>
      <c r="T73" s="14">
        <v>17</v>
      </c>
      <c r="U73" s="15">
        <v>3</v>
      </c>
      <c r="V73" s="14">
        <v>10</v>
      </c>
      <c r="W73" s="13">
        <v>1</v>
      </c>
      <c r="Y73" s="1">
        <f t="shared" si="124"/>
        <v>23</v>
      </c>
      <c r="Z73" s="1">
        <f t="shared" si="125"/>
        <v>43</v>
      </c>
      <c r="AA73" s="1">
        <f t="shared" si="126"/>
        <v>64</v>
      </c>
      <c r="AB73" s="1">
        <f t="shared" si="127"/>
        <v>79</v>
      </c>
      <c r="AC73" s="12">
        <f t="shared" si="128"/>
        <v>99</v>
      </c>
      <c r="AD73" s="1">
        <f t="shared" si="129"/>
        <v>117</v>
      </c>
      <c r="AE73" s="1">
        <f t="shared" si="130"/>
        <v>136</v>
      </c>
      <c r="AF73" s="1">
        <f t="shared" si="131"/>
        <v>157</v>
      </c>
      <c r="AG73" s="1">
        <f t="shared" si="132"/>
        <v>174</v>
      </c>
      <c r="AH73" s="11">
        <f t="shared" si="133"/>
        <v>184</v>
      </c>
      <c r="AJ73" s="1">
        <f t="shared" si="134"/>
        <v>4</v>
      </c>
      <c r="AK73" s="1">
        <f t="shared" si="135"/>
        <v>6</v>
      </c>
      <c r="AL73" s="1">
        <f t="shared" si="136"/>
        <v>8</v>
      </c>
      <c r="AM73" s="1">
        <f t="shared" si="137"/>
        <v>10</v>
      </c>
      <c r="AN73" s="12">
        <f t="shared" si="138"/>
        <v>13</v>
      </c>
      <c r="AO73" s="1">
        <f t="shared" si="139"/>
        <v>16</v>
      </c>
      <c r="AP73" s="1">
        <f t="shared" si="140"/>
        <v>18</v>
      </c>
      <c r="AQ73" s="1">
        <f t="shared" si="141"/>
        <v>21</v>
      </c>
      <c r="AR73" s="1">
        <f t="shared" si="142"/>
        <v>24</v>
      </c>
      <c r="AS73" s="11">
        <f t="shared" si="143"/>
        <v>25</v>
      </c>
      <c r="AU73" s="2">
        <f t="shared" si="144"/>
        <v>0.17399999999999999</v>
      </c>
      <c r="AV73" s="2">
        <f t="shared" si="145"/>
        <v>0.14000000000000001</v>
      </c>
      <c r="AW73" s="2">
        <f t="shared" si="146"/>
        <v>0.125</v>
      </c>
      <c r="AX73" s="2">
        <f t="shared" si="147"/>
        <v>0.127</v>
      </c>
      <c r="AY73" s="10">
        <f t="shared" si="148"/>
        <v>0.13100000000000001</v>
      </c>
      <c r="AZ73" s="2">
        <f t="shared" si="149"/>
        <v>0.13700000000000001</v>
      </c>
      <c r="BA73" s="2">
        <f t="shared" si="150"/>
        <v>0.13200000000000001</v>
      </c>
      <c r="BB73" s="2">
        <f t="shared" si="151"/>
        <v>0.13400000000000001</v>
      </c>
      <c r="BC73" s="2">
        <f t="shared" si="152"/>
        <v>0.13800000000000001</v>
      </c>
      <c r="BD73" s="9">
        <f t="shared" si="153"/>
        <v>0.13600000000000001</v>
      </c>
      <c r="BE73" s="19"/>
      <c r="BF73" s="8">
        <f t="shared" si="154"/>
        <v>0.13700000000000001</v>
      </c>
      <c r="BG73" s="8">
        <f t="shared" si="155"/>
        <v>0.62480000000000002</v>
      </c>
      <c r="BH73" s="7"/>
      <c r="BI73" s="7">
        <f t="shared" si="156"/>
        <v>2.61</v>
      </c>
      <c r="BJ73" s="7">
        <f t="shared" si="157"/>
        <v>2.1</v>
      </c>
      <c r="BK73" s="7">
        <f t="shared" si="158"/>
        <v>1.875</v>
      </c>
      <c r="BL73" s="7">
        <f t="shared" si="159"/>
        <v>1.905</v>
      </c>
      <c r="BM73" s="40">
        <f t="shared" si="160"/>
        <v>1.9650000000000001</v>
      </c>
      <c r="BN73" s="7">
        <f t="shared" si="161"/>
        <v>2.0550000000000002</v>
      </c>
      <c r="BO73" s="7">
        <f t="shared" si="162"/>
        <v>1.98</v>
      </c>
      <c r="BP73" s="7">
        <f t="shared" si="163"/>
        <v>2.0100000000000002</v>
      </c>
      <c r="BQ73" s="7">
        <f t="shared" si="164"/>
        <v>2.0700000000000003</v>
      </c>
      <c r="BR73" s="41">
        <f t="shared" si="165"/>
        <v>2.04</v>
      </c>
      <c r="BS73" s="41">
        <f t="shared" si="166"/>
        <v>2.0609999999999999</v>
      </c>
      <c r="BT73" s="41">
        <f t="shared" si="167"/>
        <v>0.34389999999999998</v>
      </c>
      <c r="BU73" s="7"/>
      <c r="BV73" s="7">
        <f t="shared" si="168"/>
        <v>1.7170999999999998</v>
      </c>
      <c r="BW73" s="7">
        <f t="shared" si="169"/>
        <v>2.4049</v>
      </c>
      <c r="BX73" s="7"/>
      <c r="BY73" s="6">
        <f t="shared" si="170"/>
        <v>3.3999999999999975E-2</v>
      </c>
      <c r="BZ73" s="6">
        <f t="shared" si="171"/>
        <v>1.5000000000000013E-2</v>
      </c>
      <c r="CA73" s="6">
        <f t="shared" si="172"/>
        <v>-2.0000000000000018E-3</v>
      </c>
      <c r="CB73" s="6">
        <f t="shared" si="173"/>
        <v>-4.0000000000000036E-3</v>
      </c>
      <c r="CC73" s="6">
        <f t="shared" si="174"/>
        <v>-6.0000000000000053E-3</v>
      </c>
      <c r="CD73" s="6">
        <f t="shared" si="175"/>
        <v>5.0000000000000044E-3</v>
      </c>
      <c r="CE73" s="6">
        <f t="shared" si="176"/>
        <v>-2.0000000000000018E-3</v>
      </c>
      <c r="CF73" s="6">
        <f t="shared" si="177"/>
        <v>-4.0000000000000036E-3</v>
      </c>
      <c r="CG73" s="6">
        <f t="shared" si="178"/>
        <v>2.0000000000000018E-3</v>
      </c>
      <c r="CH73" s="5">
        <f t="shared" si="179"/>
        <v>4.1999999999999997E-3</v>
      </c>
      <c r="CI73" s="5">
        <f t="shared" si="180"/>
        <v>0.94740000000000002</v>
      </c>
      <c r="CJ73" s="4"/>
      <c r="CK73" s="3">
        <f t="shared" si="181"/>
        <v>4.2999999999999983E-2</v>
      </c>
      <c r="CL73" s="2">
        <f t="shared" si="182"/>
        <v>-5.0000000000000044E-3</v>
      </c>
      <c r="CM73" s="3">
        <f t="shared" si="183"/>
        <v>-6.0000000000000053E-3</v>
      </c>
      <c r="CN73" s="2">
        <f t="shared" si="184"/>
        <v>-1.0000000000000009E-3</v>
      </c>
      <c r="CO73" s="2">
        <f t="shared" si="185"/>
        <v>-5.0000000000000044E-3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1102</v>
      </c>
      <c r="B74" s="24">
        <v>17</v>
      </c>
      <c r="C74" s="24">
        <v>4</v>
      </c>
      <c r="D74" s="23">
        <v>25</v>
      </c>
      <c r="E74" s="22">
        <v>4</v>
      </c>
      <c r="F74" s="21">
        <v>16</v>
      </c>
      <c r="G74" s="22">
        <v>1</v>
      </c>
      <c r="H74" s="21">
        <v>23</v>
      </c>
      <c r="I74" s="22">
        <v>4</v>
      </c>
      <c r="J74" s="21">
        <v>16</v>
      </c>
      <c r="K74" s="22">
        <v>0</v>
      </c>
      <c r="L74" s="21">
        <v>12</v>
      </c>
      <c r="M74" s="22">
        <v>1</v>
      </c>
      <c r="N74" s="21">
        <v>15</v>
      </c>
      <c r="O74" s="22">
        <v>0</v>
      </c>
      <c r="P74" s="21">
        <v>18</v>
      </c>
      <c r="Q74" s="22">
        <v>2</v>
      </c>
      <c r="R74" s="21">
        <v>18</v>
      </c>
      <c r="S74" s="22">
        <v>5</v>
      </c>
      <c r="T74" s="21">
        <v>22</v>
      </c>
      <c r="U74" s="22">
        <v>2</v>
      </c>
      <c r="V74" s="21">
        <v>17</v>
      </c>
      <c r="W74" s="20">
        <v>1</v>
      </c>
      <c r="Y74" s="1">
        <f t="shared" si="124"/>
        <v>25</v>
      </c>
      <c r="Z74" s="1">
        <f t="shared" si="125"/>
        <v>41</v>
      </c>
      <c r="AA74" s="1">
        <f t="shared" si="126"/>
        <v>64</v>
      </c>
      <c r="AB74" s="1">
        <f t="shared" si="127"/>
        <v>80</v>
      </c>
      <c r="AC74" s="12">
        <f t="shared" si="128"/>
        <v>92</v>
      </c>
      <c r="AD74" s="1">
        <f t="shared" si="129"/>
        <v>107</v>
      </c>
      <c r="AE74" s="1">
        <f t="shared" si="130"/>
        <v>125</v>
      </c>
      <c r="AF74" s="1">
        <f t="shared" si="131"/>
        <v>143</v>
      </c>
      <c r="AG74" s="1">
        <f t="shared" si="132"/>
        <v>165</v>
      </c>
      <c r="AH74" s="11">
        <f t="shared" si="133"/>
        <v>182</v>
      </c>
      <c r="AJ74" s="1">
        <f t="shared" si="134"/>
        <v>4</v>
      </c>
      <c r="AK74" s="1">
        <f t="shared" si="135"/>
        <v>5</v>
      </c>
      <c r="AL74" s="1">
        <f t="shared" si="136"/>
        <v>9</v>
      </c>
      <c r="AM74" s="1">
        <f t="shared" si="137"/>
        <v>9</v>
      </c>
      <c r="AN74" s="12">
        <f t="shared" si="138"/>
        <v>10</v>
      </c>
      <c r="AO74" s="1">
        <f t="shared" si="139"/>
        <v>10</v>
      </c>
      <c r="AP74" s="1">
        <f t="shared" si="140"/>
        <v>12</v>
      </c>
      <c r="AQ74" s="1">
        <f t="shared" si="141"/>
        <v>17</v>
      </c>
      <c r="AR74" s="1">
        <f t="shared" si="142"/>
        <v>19</v>
      </c>
      <c r="AS74" s="11">
        <f t="shared" si="143"/>
        <v>20</v>
      </c>
      <c r="AU74" s="2">
        <f t="shared" si="144"/>
        <v>0.16</v>
      </c>
      <c r="AV74" s="2">
        <f t="shared" si="145"/>
        <v>0.122</v>
      </c>
      <c r="AW74" s="2">
        <f t="shared" si="146"/>
        <v>0.14099999999999999</v>
      </c>
      <c r="AX74" s="2">
        <f t="shared" si="147"/>
        <v>0.113</v>
      </c>
      <c r="AY74" s="10">
        <f t="shared" si="148"/>
        <v>0.109</v>
      </c>
      <c r="AZ74" s="2">
        <f t="shared" si="149"/>
        <v>9.2999999999999999E-2</v>
      </c>
      <c r="BA74" s="2">
        <f t="shared" si="150"/>
        <v>9.6000000000000002E-2</v>
      </c>
      <c r="BB74" s="2">
        <f t="shared" si="151"/>
        <v>0.11899999999999999</v>
      </c>
      <c r="BC74" s="2">
        <f t="shared" si="152"/>
        <v>0.115</v>
      </c>
      <c r="BD74" s="9">
        <f t="shared" si="153"/>
        <v>0.11</v>
      </c>
      <c r="BE74" s="19"/>
      <c r="BF74" s="8">
        <f t="shared" si="154"/>
        <v>0.11799999999999999</v>
      </c>
      <c r="BG74" s="8">
        <f t="shared" si="155"/>
        <v>0.62919999999999998</v>
      </c>
      <c r="BH74" s="7"/>
      <c r="BI74" s="7">
        <f t="shared" si="156"/>
        <v>2.72</v>
      </c>
      <c r="BJ74" s="7">
        <f t="shared" si="157"/>
        <v>2.0739999999999998</v>
      </c>
      <c r="BK74" s="7">
        <f t="shared" si="158"/>
        <v>2.3969999999999998</v>
      </c>
      <c r="BL74" s="7">
        <f t="shared" si="159"/>
        <v>1.921</v>
      </c>
      <c r="BM74" s="40">
        <f t="shared" si="160"/>
        <v>1.853</v>
      </c>
      <c r="BN74" s="7">
        <f t="shared" si="161"/>
        <v>1.581</v>
      </c>
      <c r="BO74" s="7">
        <f t="shared" si="162"/>
        <v>1.6320000000000001</v>
      </c>
      <c r="BP74" s="7">
        <f t="shared" si="163"/>
        <v>2.0229999999999997</v>
      </c>
      <c r="BQ74" s="7">
        <f t="shared" si="164"/>
        <v>1.9550000000000001</v>
      </c>
      <c r="BR74" s="41">
        <f t="shared" si="165"/>
        <v>1.87</v>
      </c>
      <c r="BS74" s="41">
        <f t="shared" si="166"/>
        <v>2.0026000000000002</v>
      </c>
      <c r="BT74" s="41">
        <f t="shared" si="167"/>
        <v>0.44090000000000001</v>
      </c>
      <c r="BU74" s="7"/>
      <c r="BV74" s="7">
        <f t="shared" si="168"/>
        <v>1.5617000000000001</v>
      </c>
      <c r="BW74" s="7">
        <f t="shared" si="169"/>
        <v>2.4435000000000002</v>
      </c>
      <c r="BX74" s="7"/>
      <c r="BY74" s="6">
        <f t="shared" si="170"/>
        <v>3.8000000000000006E-2</v>
      </c>
      <c r="BZ74" s="6">
        <f t="shared" si="171"/>
        <v>-1.8999999999999989E-2</v>
      </c>
      <c r="CA74" s="6">
        <f t="shared" si="172"/>
        <v>2.7999999999999983E-2</v>
      </c>
      <c r="CB74" s="6">
        <f t="shared" si="173"/>
        <v>4.0000000000000036E-3</v>
      </c>
      <c r="CC74" s="6">
        <f t="shared" si="174"/>
        <v>1.6E-2</v>
      </c>
      <c r="CD74" s="6">
        <f t="shared" si="175"/>
        <v>-3.0000000000000027E-3</v>
      </c>
      <c r="CE74" s="6">
        <f t="shared" si="176"/>
        <v>-2.2999999999999993E-2</v>
      </c>
      <c r="CF74" s="6">
        <f t="shared" si="177"/>
        <v>3.9999999999999897E-3</v>
      </c>
      <c r="CG74" s="6">
        <f t="shared" si="178"/>
        <v>5.0000000000000044E-3</v>
      </c>
      <c r="CH74" s="5">
        <f t="shared" si="179"/>
        <v>5.5999999999999999E-3</v>
      </c>
      <c r="CI74" s="5">
        <f t="shared" si="180"/>
        <v>0.94710000000000005</v>
      </c>
      <c r="CJ74" s="4"/>
      <c r="CK74" s="3">
        <f t="shared" si="181"/>
        <v>5.1000000000000004E-2</v>
      </c>
      <c r="CL74" s="2">
        <f t="shared" si="182"/>
        <v>-1.0000000000000009E-3</v>
      </c>
      <c r="CM74" s="3">
        <f t="shared" si="183"/>
        <v>-8.9999999999999941E-3</v>
      </c>
      <c r="CN74" s="2">
        <f t="shared" si="184"/>
        <v>-7.9999999999999932E-3</v>
      </c>
      <c r="CO74" s="2">
        <f t="shared" si="185"/>
        <v>-1.0000000000000009E-3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1101</v>
      </c>
      <c r="B75" s="17">
        <v>14</v>
      </c>
      <c r="C75" s="17">
        <v>1</v>
      </c>
      <c r="D75" s="16">
        <v>32</v>
      </c>
      <c r="E75" s="15">
        <v>2</v>
      </c>
      <c r="F75" s="14">
        <v>14</v>
      </c>
      <c r="G75" s="15">
        <v>1</v>
      </c>
      <c r="H75" s="14">
        <v>16</v>
      </c>
      <c r="I75" s="15">
        <v>1</v>
      </c>
      <c r="J75" s="14">
        <v>13</v>
      </c>
      <c r="K75" s="15">
        <v>1</v>
      </c>
      <c r="L75" s="14">
        <v>21</v>
      </c>
      <c r="M75" s="15">
        <v>3</v>
      </c>
      <c r="N75" s="14">
        <v>18</v>
      </c>
      <c r="O75" s="15">
        <v>2</v>
      </c>
      <c r="P75" s="14">
        <v>17</v>
      </c>
      <c r="Q75" s="15">
        <v>0</v>
      </c>
      <c r="R75" s="14">
        <v>21</v>
      </c>
      <c r="S75" s="15">
        <v>1</v>
      </c>
      <c r="T75" s="14">
        <v>27</v>
      </c>
      <c r="U75" s="15">
        <v>2</v>
      </c>
      <c r="V75" s="14">
        <v>17</v>
      </c>
      <c r="W75" s="13">
        <v>1</v>
      </c>
      <c r="Y75" s="1">
        <f t="shared" si="124"/>
        <v>32</v>
      </c>
      <c r="Z75" s="1">
        <f t="shared" si="125"/>
        <v>46</v>
      </c>
      <c r="AA75" s="1">
        <f t="shared" si="126"/>
        <v>62</v>
      </c>
      <c r="AB75" s="1">
        <f t="shared" si="127"/>
        <v>75</v>
      </c>
      <c r="AC75" s="12">
        <f t="shared" si="128"/>
        <v>96</v>
      </c>
      <c r="AD75" s="1">
        <f t="shared" si="129"/>
        <v>114</v>
      </c>
      <c r="AE75" s="1">
        <f t="shared" si="130"/>
        <v>131</v>
      </c>
      <c r="AF75" s="1">
        <f t="shared" si="131"/>
        <v>152</v>
      </c>
      <c r="AG75" s="1">
        <f t="shared" si="132"/>
        <v>179</v>
      </c>
      <c r="AH75" s="11">
        <f t="shared" si="133"/>
        <v>196</v>
      </c>
      <c r="AJ75" s="1">
        <f t="shared" si="134"/>
        <v>2</v>
      </c>
      <c r="AK75" s="1">
        <f t="shared" si="135"/>
        <v>3</v>
      </c>
      <c r="AL75" s="1">
        <f t="shared" si="136"/>
        <v>4</v>
      </c>
      <c r="AM75" s="1">
        <f t="shared" si="137"/>
        <v>5</v>
      </c>
      <c r="AN75" s="12">
        <f t="shared" si="138"/>
        <v>8</v>
      </c>
      <c r="AO75" s="1">
        <f t="shared" si="139"/>
        <v>10</v>
      </c>
      <c r="AP75" s="1">
        <f t="shared" si="140"/>
        <v>10</v>
      </c>
      <c r="AQ75" s="1">
        <f t="shared" si="141"/>
        <v>11</v>
      </c>
      <c r="AR75" s="1">
        <f t="shared" si="142"/>
        <v>13</v>
      </c>
      <c r="AS75" s="11">
        <f t="shared" si="143"/>
        <v>14</v>
      </c>
      <c r="AU75" s="2">
        <f t="shared" si="144"/>
        <v>6.3E-2</v>
      </c>
      <c r="AV75" s="2">
        <f t="shared" si="145"/>
        <v>6.5000000000000002E-2</v>
      </c>
      <c r="AW75" s="2">
        <f t="shared" si="146"/>
        <v>6.5000000000000002E-2</v>
      </c>
      <c r="AX75" s="2">
        <f t="shared" si="147"/>
        <v>6.7000000000000004E-2</v>
      </c>
      <c r="AY75" s="10">
        <f t="shared" si="148"/>
        <v>8.3000000000000004E-2</v>
      </c>
      <c r="AZ75" s="2">
        <f t="shared" si="149"/>
        <v>8.7999999999999995E-2</v>
      </c>
      <c r="BA75" s="2">
        <f t="shared" si="150"/>
        <v>7.5999999999999998E-2</v>
      </c>
      <c r="BB75" s="2">
        <f t="shared" si="151"/>
        <v>7.1999999999999995E-2</v>
      </c>
      <c r="BC75" s="2">
        <f t="shared" si="152"/>
        <v>7.2999999999999995E-2</v>
      </c>
      <c r="BD75" s="9">
        <f t="shared" si="153"/>
        <v>7.0999999999999994E-2</v>
      </c>
      <c r="BE75" s="19"/>
      <c r="BF75" s="8">
        <f t="shared" si="154"/>
        <v>7.1999999999999995E-2</v>
      </c>
      <c r="BG75" s="8">
        <f t="shared" si="155"/>
        <v>0.63890000000000002</v>
      </c>
      <c r="BH75" s="7"/>
      <c r="BI75" s="7">
        <f t="shared" si="156"/>
        <v>0.88200000000000001</v>
      </c>
      <c r="BJ75" s="7">
        <f t="shared" si="157"/>
        <v>0.91</v>
      </c>
      <c r="BK75" s="7">
        <f t="shared" si="158"/>
        <v>0.91</v>
      </c>
      <c r="BL75" s="7">
        <f t="shared" si="159"/>
        <v>0.93800000000000006</v>
      </c>
      <c r="BM75" s="40">
        <f t="shared" si="160"/>
        <v>1.1620000000000001</v>
      </c>
      <c r="BN75" s="7">
        <f t="shared" si="161"/>
        <v>1.232</v>
      </c>
      <c r="BO75" s="7">
        <f t="shared" si="162"/>
        <v>1.0640000000000001</v>
      </c>
      <c r="BP75" s="7">
        <f t="shared" si="163"/>
        <v>1.008</v>
      </c>
      <c r="BQ75" s="7">
        <f t="shared" si="164"/>
        <v>1.022</v>
      </c>
      <c r="BR75" s="41">
        <f t="shared" si="165"/>
        <v>0.99399999999999988</v>
      </c>
      <c r="BS75" s="41">
        <f t="shared" si="166"/>
        <v>1.0122</v>
      </c>
      <c r="BT75" s="41">
        <f t="shared" si="167"/>
        <v>0.60899999999999999</v>
      </c>
      <c r="BU75" s="7"/>
      <c r="BV75" s="7">
        <f t="shared" si="168"/>
        <v>0.4032</v>
      </c>
      <c r="BW75" s="7">
        <f t="shared" si="169"/>
        <v>1.6212</v>
      </c>
      <c r="BX75" s="7"/>
      <c r="BY75" s="6">
        <f t="shared" si="170"/>
        <v>-2.0000000000000018E-3</v>
      </c>
      <c r="BZ75" s="6">
        <f t="shared" si="171"/>
        <v>0</v>
      </c>
      <c r="CA75" s="6">
        <f t="shared" si="172"/>
        <v>-2.0000000000000018E-3</v>
      </c>
      <c r="CB75" s="6">
        <f t="shared" si="173"/>
        <v>-1.6E-2</v>
      </c>
      <c r="CC75" s="6">
        <f t="shared" si="174"/>
        <v>-4.9999999999999906E-3</v>
      </c>
      <c r="CD75" s="6">
        <f t="shared" si="175"/>
        <v>1.1999999999999997E-2</v>
      </c>
      <c r="CE75" s="6">
        <f t="shared" si="176"/>
        <v>4.0000000000000036E-3</v>
      </c>
      <c r="CF75" s="6">
        <f t="shared" si="177"/>
        <v>-1.0000000000000009E-3</v>
      </c>
      <c r="CG75" s="6">
        <f t="shared" si="178"/>
        <v>2.0000000000000018E-3</v>
      </c>
      <c r="CH75" s="5">
        <f t="shared" si="179"/>
        <v>-8.9999999999999998E-4</v>
      </c>
      <c r="CI75" s="5">
        <f t="shared" si="180"/>
        <v>0.94899999999999995</v>
      </c>
      <c r="CJ75" s="4"/>
      <c r="CK75" s="3">
        <f t="shared" si="181"/>
        <v>-2.0000000000000004E-2</v>
      </c>
      <c r="CL75" s="2">
        <f t="shared" si="182"/>
        <v>1.2000000000000011E-2</v>
      </c>
      <c r="CM75" s="3">
        <f t="shared" si="183"/>
        <v>1.100000000000001E-2</v>
      </c>
      <c r="CN75" s="2">
        <f t="shared" si="184"/>
        <v>-1.0000000000000009E-3</v>
      </c>
      <c r="CO75" s="2">
        <f t="shared" si="185"/>
        <v>1.2000000000000011E-2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1100</v>
      </c>
      <c r="B76" s="24">
        <v>19</v>
      </c>
      <c r="C76" s="24">
        <v>3</v>
      </c>
      <c r="D76" s="23">
        <v>15</v>
      </c>
      <c r="E76" s="22">
        <v>1</v>
      </c>
      <c r="F76" s="21">
        <v>21</v>
      </c>
      <c r="G76" s="22">
        <v>5</v>
      </c>
      <c r="H76" s="21">
        <v>18</v>
      </c>
      <c r="I76" s="22">
        <v>1</v>
      </c>
      <c r="J76" s="21">
        <v>15</v>
      </c>
      <c r="K76" s="22">
        <v>3</v>
      </c>
      <c r="L76" s="21">
        <v>13</v>
      </c>
      <c r="M76" s="22">
        <v>3</v>
      </c>
      <c r="N76" s="21">
        <v>17</v>
      </c>
      <c r="O76" s="22">
        <v>1</v>
      </c>
      <c r="P76" s="21">
        <v>23</v>
      </c>
      <c r="Q76" s="22">
        <v>1</v>
      </c>
      <c r="R76" s="21">
        <v>6</v>
      </c>
      <c r="S76" s="22">
        <v>1</v>
      </c>
      <c r="T76" s="21">
        <v>14</v>
      </c>
      <c r="U76" s="22">
        <v>1</v>
      </c>
      <c r="V76" s="21">
        <v>17</v>
      </c>
      <c r="W76" s="20">
        <v>1</v>
      </c>
      <c r="Y76" s="1">
        <f t="shared" si="124"/>
        <v>15</v>
      </c>
      <c r="Z76" s="1">
        <f t="shared" si="125"/>
        <v>36</v>
      </c>
      <c r="AA76" s="1">
        <f t="shared" si="126"/>
        <v>54</v>
      </c>
      <c r="AB76" s="1">
        <f t="shared" si="127"/>
        <v>69</v>
      </c>
      <c r="AC76" s="12">
        <f t="shared" si="128"/>
        <v>82</v>
      </c>
      <c r="AD76" s="1">
        <f t="shared" si="129"/>
        <v>99</v>
      </c>
      <c r="AE76" s="1">
        <f t="shared" si="130"/>
        <v>122</v>
      </c>
      <c r="AF76" s="1">
        <f t="shared" si="131"/>
        <v>128</v>
      </c>
      <c r="AG76" s="1">
        <f t="shared" si="132"/>
        <v>142</v>
      </c>
      <c r="AH76" s="11">
        <f t="shared" si="133"/>
        <v>159</v>
      </c>
      <c r="AJ76" s="1">
        <f t="shared" si="134"/>
        <v>1</v>
      </c>
      <c r="AK76" s="1">
        <f t="shared" si="135"/>
        <v>6</v>
      </c>
      <c r="AL76" s="1">
        <f t="shared" si="136"/>
        <v>7</v>
      </c>
      <c r="AM76" s="1">
        <f t="shared" si="137"/>
        <v>10</v>
      </c>
      <c r="AN76" s="12">
        <f t="shared" si="138"/>
        <v>13</v>
      </c>
      <c r="AO76" s="1">
        <f t="shared" si="139"/>
        <v>14</v>
      </c>
      <c r="AP76" s="1">
        <f t="shared" si="140"/>
        <v>15</v>
      </c>
      <c r="AQ76" s="1">
        <f t="shared" si="141"/>
        <v>16</v>
      </c>
      <c r="AR76" s="1">
        <f t="shared" si="142"/>
        <v>17</v>
      </c>
      <c r="AS76" s="11">
        <f t="shared" si="143"/>
        <v>18</v>
      </c>
      <c r="AU76" s="2">
        <f t="shared" si="144"/>
        <v>6.7000000000000004E-2</v>
      </c>
      <c r="AV76" s="2">
        <f t="shared" si="145"/>
        <v>0.16700000000000001</v>
      </c>
      <c r="AW76" s="2">
        <f t="shared" si="146"/>
        <v>0.13</v>
      </c>
      <c r="AX76" s="2">
        <f t="shared" si="147"/>
        <v>0.14499999999999999</v>
      </c>
      <c r="AY76" s="10">
        <f t="shared" si="148"/>
        <v>0.159</v>
      </c>
      <c r="AZ76" s="2">
        <f t="shared" si="149"/>
        <v>0.14099999999999999</v>
      </c>
      <c r="BA76" s="2">
        <f t="shared" si="150"/>
        <v>0.123</v>
      </c>
      <c r="BB76" s="2">
        <f t="shared" si="151"/>
        <v>0.125</v>
      </c>
      <c r="BC76" s="2">
        <f t="shared" si="152"/>
        <v>0.12</v>
      </c>
      <c r="BD76" s="9">
        <f t="shared" si="153"/>
        <v>0.113</v>
      </c>
      <c r="BE76" s="19"/>
      <c r="BF76" s="8">
        <f t="shared" si="154"/>
        <v>0.129</v>
      </c>
      <c r="BG76" s="8">
        <f t="shared" si="155"/>
        <v>0.62709999999999999</v>
      </c>
      <c r="BH76" s="7"/>
      <c r="BI76" s="7">
        <f t="shared" si="156"/>
        <v>1.2730000000000001</v>
      </c>
      <c r="BJ76" s="7">
        <f t="shared" si="157"/>
        <v>3.173</v>
      </c>
      <c r="BK76" s="7">
        <f t="shared" si="158"/>
        <v>2.4700000000000002</v>
      </c>
      <c r="BL76" s="7">
        <f t="shared" si="159"/>
        <v>2.7549999999999999</v>
      </c>
      <c r="BM76" s="40">
        <f t="shared" si="160"/>
        <v>3.0209999999999999</v>
      </c>
      <c r="BN76" s="7">
        <f t="shared" si="161"/>
        <v>2.6789999999999998</v>
      </c>
      <c r="BO76" s="7">
        <f t="shared" si="162"/>
        <v>2.3369999999999997</v>
      </c>
      <c r="BP76" s="7">
        <f t="shared" si="163"/>
        <v>2.375</v>
      </c>
      <c r="BQ76" s="7">
        <f t="shared" si="164"/>
        <v>2.2799999999999998</v>
      </c>
      <c r="BR76" s="41">
        <f t="shared" si="165"/>
        <v>2.1470000000000002</v>
      </c>
      <c r="BS76" s="41">
        <f t="shared" si="166"/>
        <v>2.4510000000000001</v>
      </c>
      <c r="BT76" s="41">
        <f t="shared" si="167"/>
        <v>0.52849999999999997</v>
      </c>
      <c r="BU76" s="7"/>
      <c r="BV76" s="7">
        <f t="shared" si="168"/>
        <v>1.9225000000000001</v>
      </c>
      <c r="BW76" s="7">
        <f t="shared" si="169"/>
        <v>2.9794999999999998</v>
      </c>
      <c r="BX76" s="7"/>
      <c r="BY76" s="6">
        <f t="shared" si="170"/>
        <v>-0.1</v>
      </c>
      <c r="BZ76" s="6">
        <f t="shared" si="171"/>
        <v>3.7000000000000005E-2</v>
      </c>
      <c r="CA76" s="6">
        <f t="shared" si="172"/>
        <v>-1.4999999999999986E-2</v>
      </c>
      <c r="CB76" s="6">
        <f t="shared" si="173"/>
        <v>-1.4000000000000012E-2</v>
      </c>
      <c r="CC76" s="6">
        <f t="shared" si="174"/>
        <v>1.8000000000000016E-2</v>
      </c>
      <c r="CD76" s="6">
        <f t="shared" si="175"/>
        <v>1.7999999999999988E-2</v>
      </c>
      <c r="CE76" s="6">
        <f t="shared" si="176"/>
        <v>-2.0000000000000018E-3</v>
      </c>
      <c r="CF76" s="6">
        <f t="shared" si="177"/>
        <v>5.0000000000000044E-3</v>
      </c>
      <c r="CG76" s="6">
        <f t="shared" si="178"/>
        <v>6.9999999999999923E-3</v>
      </c>
      <c r="CH76" s="5">
        <f t="shared" si="179"/>
        <v>-5.1000000000000004E-3</v>
      </c>
      <c r="CI76" s="5">
        <f t="shared" si="180"/>
        <v>0.95099999999999996</v>
      </c>
      <c r="CJ76" s="4"/>
      <c r="CK76" s="3">
        <f t="shared" si="181"/>
        <v>-9.1999999999999998E-2</v>
      </c>
      <c r="CL76" s="2">
        <f t="shared" si="182"/>
        <v>4.5999999999999999E-2</v>
      </c>
      <c r="CM76" s="3">
        <f t="shared" si="183"/>
        <v>0.03</v>
      </c>
      <c r="CN76" s="2">
        <f t="shared" si="184"/>
        <v>-1.6E-2</v>
      </c>
      <c r="CO76" s="2">
        <f t="shared" si="185"/>
        <v>4.5999999999999999E-2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1014</v>
      </c>
      <c r="B77" s="24">
        <v>16</v>
      </c>
      <c r="C77" s="24">
        <v>1</v>
      </c>
      <c r="D77" s="23">
        <v>9</v>
      </c>
      <c r="E77" s="22">
        <v>2</v>
      </c>
      <c r="F77" s="21">
        <v>17</v>
      </c>
      <c r="G77" s="22">
        <v>1</v>
      </c>
      <c r="H77" s="21">
        <v>15</v>
      </c>
      <c r="I77" s="22">
        <v>1</v>
      </c>
      <c r="J77" s="21">
        <v>16</v>
      </c>
      <c r="K77" s="22">
        <v>1</v>
      </c>
      <c r="L77" s="21">
        <v>14</v>
      </c>
      <c r="M77" s="22">
        <v>1</v>
      </c>
      <c r="N77" s="21">
        <v>16</v>
      </c>
      <c r="O77" s="22">
        <v>0</v>
      </c>
      <c r="P77" s="21">
        <v>19</v>
      </c>
      <c r="Q77" s="22">
        <v>2</v>
      </c>
      <c r="R77" s="21">
        <v>19</v>
      </c>
      <c r="S77" s="22">
        <v>1</v>
      </c>
      <c r="T77" s="21">
        <v>18</v>
      </c>
      <c r="U77" s="22">
        <v>1</v>
      </c>
      <c r="V77" s="21">
        <v>21</v>
      </c>
      <c r="W77" s="20">
        <v>1</v>
      </c>
      <c r="Y77" s="1">
        <f t="shared" si="124"/>
        <v>9</v>
      </c>
      <c r="Z77" s="1">
        <f t="shared" si="125"/>
        <v>26</v>
      </c>
      <c r="AA77" s="1">
        <f t="shared" si="126"/>
        <v>41</v>
      </c>
      <c r="AB77" s="1">
        <f t="shared" si="127"/>
        <v>57</v>
      </c>
      <c r="AC77" s="12">
        <f t="shared" si="128"/>
        <v>71</v>
      </c>
      <c r="AD77" s="1">
        <f t="shared" si="129"/>
        <v>87</v>
      </c>
      <c r="AE77" s="1">
        <f t="shared" si="130"/>
        <v>106</v>
      </c>
      <c r="AF77" s="1">
        <f t="shared" si="131"/>
        <v>125</v>
      </c>
      <c r="AG77" s="1">
        <f t="shared" si="132"/>
        <v>143</v>
      </c>
      <c r="AH77" s="11">
        <f t="shared" si="133"/>
        <v>164</v>
      </c>
      <c r="AJ77" s="1">
        <f t="shared" si="134"/>
        <v>2</v>
      </c>
      <c r="AK77" s="1">
        <f t="shared" si="135"/>
        <v>3</v>
      </c>
      <c r="AL77" s="1">
        <f t="shared" si="136"/>
        <v>4</v>
      </c>
      <c r="AM77" s="1">
        <f t="shared" si="137"/>
        <v>5</v>
      </c>
      <c r="AN77" s="12">
        <f t="shared" si="138"/>
        <v>6</v>
      </c>
      <c r="AO77" s="1">
        <f t="shared" si="139"/>
        <v>6</v>
      </c>
      <c r="AP77" s="1">
        <f t="shared" si="140"/>
        <v>8</v>
      </c>
      <c r="AQ77" s="1">
        <f t="shared" si="141"/>
        <v>9</v>
      </c>
      <c r="AR77" s="1">
        <f t="shared" si="142"/>
        <v>10</v>
      </c>
      <c r="AS77" s="11">
        <f t="shared" si="143"/>
        <v>11</v>
      </c>
      <c r="AU77" s="2">
        <f t="shared" si="144"/>
        <v>0.222</v>
      </c>
      <c r="AV77" s="2">
        <f t="shared" si="145"/>
        <v>0.115</v>
      </c>
      <c r="AW77" s="2">
        <f t="shared" si="146"/>
        <v>9.8000000000000004E-2</v>
      </c>
      <c r="AX77" s="2">
        <f t="shared" si="147"/>
        <v>8.7999999999999995E-2</v>
      </c>
      <c r="AY77" s="10">
        <f t="shared" si="148"/>
        <v>8.5000000000000006E-2</v>
      </c>
      <c r="AZ77" s="2">
        <f t="shared" si="149"/>
        <v>6.9000000000000006E-2</v>
      </c>
      <c r="BA77" s="2">
        <f t="shared" si="150"/>
        <v>7.4999999999999997E-2</v>
      </c>
      <c r="BB77" s="2">
        <f t="shared" si="151"/>
        <v>7.1999999999999995E-2</v>
      </c>
      <c r="BC77" s="2">
        <f t="shared" si="152"/>
        <v>7.0000000000000007E-2</v>
      </c>
      <c r="BD77" s="9">
        <f t="shared" si="153"/>
        <v>6.7000000000000004E-2</v>
      </c>
      <c r="BE77" s="19"/>
      <c r="BF77" s="8">
        <f t="shared" si="154"/>
        <v>9.6000000000000002E-2</v>
      </c>
      <c r="BG77" s="8">
        <f t="shared" si="155"/>
        <v>0.63519999999999999</v>
      </c>
      <c r="BH77" s="7"/>
      <c r="BI77" s="7">
        <f t="shared" si="156"/>
        <v>3.552</v>
      </c>
      <c r="BJ77" s="7">
        <f t="shared" si="157"/>
        <v>1.84</v>
      </c>
      <c r="BK77" s="7">
        <f t="shared" si="158"/>
        <v>1.5680000000000001</v>
      </c>
      <c r="BL77" s="7">
        <f t="shared" si="159"/>
        <v>1.4079999999999999</v>
      </c>
      <c r="BM77" s="40">
        <f t="shared" si="160"/>
        <v>1.36</v>
      </c>
      <c r="BN77" s="7">
        <f t="shared" si="161"/>
        <v>1.1040000000000001</v>
      </c>
      <c r="BO77" s="7">
        <f t="shared" si="162"/>
        <v>1.2</v>
      </c>
      <c r="BP77" s="7">
        <f t="shared" si="163"/>
        <v>1.1519999999999999</v>
      </c>
      <c r="BQ77" s="7">
        <f t="shared" si="164"/>
        <v>1.1200000000000001</v>
      </c>
      <c r="BR77" s="41">
        <f t="shared" si="165"/>
        <v>1.0720000000000001</v>
      </c>
      <c r="BS77" s="41">
        <f t="shared" si="166"/>
        <v>1.5376000000000001</v>
      </c>
      <c r="BT77" s="41">
        <f t="shared" si="167"/>
        <v>0.8357</v>
      </c>
      <c r="BU77" s="7"/>
      <c r="BV77" s="7">
        <f t="shared" si="168"/>
        <v>0.70190000000000008</v>
      </c>
      <c r="BW77" s="7">
        <f t="shared" si="169"/>
        <v>2.3733</v>
      </c>
      <c r="BX77" s="7"/>
      <c r="BY77" s="6">
        <f t="shared" si="170"/>
        <v>0.107</v>
      </c>
      <c r="BZ77" s="6">
        <f t="shared" si="171"/>
        <v>1.7000000000000001E-2</v>
      </c>
      <c r="CA77" s="6">
        <f t="shared" si="172"/>
        <v>1.0000000000000009E-2</v>
      </c>
      <c r="CB77" s="6">
        <f t="shared" si="173"/>
        <v>2.9999999999999888E-3</v>
      </c>
      <c r="CC77" s="6">
        <f t="shared" si="174"/>
        <v>1.6E-2</v>
      </c>
      <c r="CD77" s="6">
        <f t="shared" si="175"/>
        <v>-5.9999999999999915E-3</v>
      </c>
      <c r="CE77" s="6">
        <f t="shared" si="176"/>
        <v>3.0000000000000027E-3</v>
      </c>
      <c r="CF77" s="6">
        <f t="shared" si="177"/>
        <v>1.9999999999999879E-3</v>
      </c>
      <c r="CG77" s="6">
        <f t="shared" si="178"/>
        <v>3.0000000000000027E-3</v>
      </c>
      <c r="CH77" s="5">
        <f t="shared" si="179"/>
        <v>1.72E-2</v>
      </c>
      <c r="CI77" s="5">
        <f t="shared" si="180"/>
        <v>0.94379999999999997</v>
      </c>
      <c r="CJ77" s="4"/>
      <c r="CK77" s="3">
        <f t="shared" si="181"/>
        <v>0.13700000000000001</v>
      </c>
      <c r="CL77" s="2">
        <f t="shared" si="182"/>
        <v>1.8000000000000002E-2</v>
      </c>
      <c r="CM77" s="3">
        <f t="shared" si="183"/>
        <v>-1.0999999999999996E-2</v>
      </c>
      <c r="CN77" s="2">
        <f t="shared" si="184"/>
        <v>-2.8999999999999998E-2</v>
      </c>
      <c r="CO77" s="2">
        <f t="shared" si="185"/>
        <v>1.8000000000000002E-2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1013</v>
      </c>
      <c r="B78" s="24">
        <v>17</v>
      </c>
      <c r="C78" s="24">
        <v>2</v>
      </c>
      <c r="D78" s="23">
        <v>24</v>
      </c>
      <c r="E78" s="22">
        <v>3</v>
      </c>
      <c r="F78" s="21">
        <v>19</v>
      </c>
      <c r="G78" s="22">
        <v>3</v>
      </c>
      <c r="H78" s="21">
        <v>17</v>
      </c>
      <c r="I78" s="22">
        <v>2</v>
      </c>
      <c r="J78" s="21">
        <v>17</v>
      </c>
      <c r="K78" s="22">
        <v>1</v>
      </c>
      <c r="L78" s="21">
        <v>18</v>
      </c>
      <c r="M78" s="22">
        <v>3</v>
      </c>
      <c r="N78" s="21">
        <v>18</v>
      </c>
      <c r="O78" s="22">
        <v>1</v>
      </c>
      <c r="P78" s="21">
        <v>17</v>
      </c>
      <c r="Q78" s="22">
        <v>4</v>
      </c>
      <c r="R78" s="21">
        <v>13</v>
      </c>
      <c r="S78" s="22">
        <v>1</v>
      </c>
      <c r="T78" s="21">
        <v>16</v>
      </c>
      <c r="U78" s="22">
        <v>1</v>
      </c>
      <c r="V78" s="21">
        <v>18</v>
      </c>
      <c r="W78" s="20">
        <v>4</v>
      </c>
      <c r="Y78" s="1">
        <f t="shared" si="124"/>
        <v>24</v>
      </c>
      <c r="Z78" s="1">
        <f t="shared" si="125"/>
        <v>43</v>
      </c>
      <c r="AA78" s="1">
        <f t="shared" si="126"/>
        <v>60</v>
      </c>
      <c r="AB78" s="1">
        <f t="shared" si="127"/>
        <v>77</v>
      </c>
      <c r="AC78" s="12">
        <f t="shared" si="128"/>
        <v>95</v>
      </c>
      <c r="AD78" s="1">
        <f t="shared" si="129"/>
        <v>113</v>
      </c>
      <c r="AE78" s="1">
        <f t="shared" si="130"/>
        <v>130</v>
      </c>
      <c r="AF78" s="1">
        <f t="shared" si="131"/>
        <v>143</v>
      </c>
      <c r="AG78" s="1">
        <f t="shared" si="132"/>
        <v>159</v>
      </c>
      <c r="AH78" s="11">
        <f t="shared" si="133"/>
        <v>177</v>
      </c>
      <c r="AJ78" s="1">
        <f t="shared" si="134"/>
        <v>3</v>
      </c>
      <c r="AK78" s="1">
        <f t="shared" si="135"/>
        <v>6</v>
      </c>
      <c r="AL78" s="1">
        <f t="shared" si="136"/>
        <v>8</v>
      </c>
      <c r="AM78" s="1">
        <f t="shared" si="137"/>
        <v>9</v>
      </c>
      <c r="AN78" s="12">
        <f t="shared" si="138"/>
        <v>12</v>
      </c>
      <c r="AO78" s="1">
        <f t="shared" si="139"/>
        <v>13</v>
      </c>
      <c r="AP78" s="1">
        <f t="shared" si="140"/>
        <v>17</v>
      </c>
      <c r="AQ78" s="1">
        <f t="shared" si="141"/>
        <v>18</v>
      </c>
      <c r="AR78" s="1">
        <f t="shared" si="142"/>
        <v>19</v>
      </c>
      <c r="AS78" s="11">
        <f t="shared" si="143"/>
        <v>23</v>
      </c>
      <c r="AU78" s="2">
        <f t="shared" si="144"/>
        <v>0.125</v>
      </c>
      <c r="AV78" s="2">
        <f t="shared" si="145"/>
        <v>0.14000000000000001</v>
      </c>
      <c r="AW78" s="2">
        <f t="shared" si="146"/>
        <v>0.13300000000000001</v>
      </c>
      <c r="AX78" s="2">
        <f t="shared" si="147"/>
        <v>0.11700000000000001</v>
      </c>
      <c r="AY78" s="10">
        <f t="shared" si="148"/>
        <v>0.126</v>
      </c>
      <c r="AZ78" s="2">
        <f t="shared" si="149"/>
        <v>0.115</v>
      </c>
      <c r="BA78" s="2">
        <f t="shared" si="150"/>
        <v>0.13100000000000001</v>
      </c>
      <c r="BB78" s="2">
        <f t="shared" si="151"/>
        <v>0.126</v>
      </c>
      <c r="BC78" s="2">
        <f t="shared" si="152"/>
        <v>0.11899999999999999</v>
      </c>
      <c r="BD78" s="9">
        <f t="shared" si="153"/>
        <v>0.13</v>
      </c>
      <c r="BE78" s="19"/>
      <c r="BF78" s="8">
        <f t="shared" si="154"/>
        <v>0.126</v>
      </c>
      <c r="BG78" s="8">
        <f t="shared" si="155"/>
        <v>0.62719999999999998</v>
      </c>
      <c r="BH78" s="7"/>
      <c r="BI78" s="7">
        <f t="shared" si="156"/>
        <v>2.125</v>
      </c>
      <c r="BJ78" s="7">
        <f t="shared" si="157"/>
        <v>2.3800000000000003</v>
      </c>
      <c r="BK78" s="7">
        <f t="shared" si="158"/>
        <v>2.2610000000000001</v>
      </c>
      <c r="BL78" s="7">
        <f t="shared" si="159"/>
        <v>1.9890000000000001</v>
      </c>
      <c r="BM78" s="40">
        <f t="shared" si="160"/>
        <v>2.1419999999999999</v>
      </c>
      <c r="BN78" s="7">
        <f t="shared" si="161"/>
        <v>1.9550000000000001</v>
      </c>
      <c r="BO78" s="7">
        <f t="shared" si="162"/>
        <v>2.2270000000000003</v>
      </c>
      <c r="BP78" s="7">
        <f t="shared" si="163"/>
        <v>2.1419999999999999</v>
      </c>
      <c r="BQ78" s="7">
        <f t="shared" si="164"/>
        <v>2.0229999999999997</v>
      </c>
      <c r="BR78" s="41">
        <f t="shared" si="165"/>
        <v>2.21</v>
      </c>
      <c r="BS78" s="41">
        <f t="shared" si="166"/>
        <v>2.1454</v>
      </c>
      <c r="BT78" s="41">
        <f t="shared" si="167"/>
        <v>0.28620000000000001</v>
      </c>
      <c r="BU78" s="7"/>
      <c r="BV78" s="7">
        <f t="shared" si="168"/>
        <v>1.8592</v>
      </c>
      <c r="BW78" s="7">
        <f t="shared" si="169"/>
        <v>2.4316</v>
      </c>
      <c r="BX78" s="7"/>
      <c r="BY78" s="6">
        <f t="shared" si="170"/>
        <v>-1.5000000000000013E-2</v>
      </c>
      <c r="BZ78" s="6">
        <f t="shared" si="171"/>
        <v>7.0000000000000062E-3</v>
      </c>
      <c r="CA78" s="6">
        <f t="shared" si="172"/>
        <v>1.6E-2</v>
      </c>
      <c r="CB78" s="6">
        <f t="shared" si="173"/>
        <v>-8.9999999999999941E-3</v>
      </c>
      <c r="CC78" s="6">
        <f t="shared" si="174"/>
        <v>1.0999999999999996E-2</v>
      </c>
      <c r="CD78" s="6">
        <f t="shared" si="175"/>
        <v>-1.6E-2</v>
      </c>
      <c r="CE78" s="6">
        <f t="shared" si="176"/>
        <v>5.0000000000000044E-3</v>
      </c>
      <c r="CF78" s="6">
        <f t="shared" si="177"/>
        <v>7.0000000000000062E-3</v>
      </c>
      <c r="CG78" s="6">
        <f t="shared" si="178"/>
        <v>-1.100000000000001E-2</v>
      </c>
      <c r="CH78" s="5">
        <f t="shared" si="179"/>
        <v>-5.9999999999999995E-4</v>
      </c>
      <c r="CI78" s="5">
        <f t="shared" si="180"/>
        <v>0.94889999999999997</v>
      </c>
      <c r="CJ78" s="4"/>
      <c r="CK78" s="3">
        <f t="shared" si="181"/>
        <v>-1.0000000000000009E-3</v>
      </c>
      <c r="CL78" s="2">
        <f t="shared" si="182"/>
        <v>-4.0000000000000036E-3</v>
      </c>
      <c r="CM78" s="3">
        <f t="shared" si="183"/>
        <v>0</v>
      </c>
      <c r="CN78" s="2">
        <f t="shared" si="184"/>
        <v>4.0000000000000036E-3</v>
      </c>
      <c r="CO78" s="2">
        <f t="shared" si="185"/>
        <v>-4.0000000000000036E-3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1012</v>
      </c>
      <c r="B79" s="17">
        <v>18</v>
      </c>
      <c r="C79" s="17">
        <v>1</v>
      </c>
      <c r="D79" s="16">
        <v>20</v>
      </c>
      <c r="E79" s="15">
        <v>3</v>
      </c>
      <c r="F79" s="14">
        <v>15</v>
      </c>
      <c r="G79" s="15">
        <v>1</v>
      </c>
      <c r="H79" s="14">
        <v>18</v>
      </c>
      <c r="I79" s="15">
        <v>3</v>
      </c>
      <c r="J79" s="14">
        <v>22</v>
      </c>
      <c r="K79" s="15">
        <v>5</v>
      </c>
      <c r="L79" s="14">
        <v>16</v>
      </c>
      <c r="M79" s="15">
        <v>1</v>
      </c>
      <c r="N79" s="14">
        <v>21</v>
      </c>
      <c r="O79" s="15">
        <v>4</v>
      </c>
      <c r="P79" s="14">
        <v>17</v>
      </c>
      <c r="Q79" s="15">
        <v>2</v>
      </c>
      <c r="R79" s="14">
        <v>22</v>
      </c>
      <c r="S79" s="15">
        <v>4</v>
      </c>
      <c r="T79" s="14">
        <v>13</v>
      </c>
      <c r="U79" s="15">
        <v>2</v>
      </c>
      <c r="V79" s="14">
        <v>17</v>
      </c>
      <c r="W79" s="13">
        <v>5</v>
      </c>
      <c r="Y79" s="1">
        <f t="shared" si="124"/>
        <v>20</v>
      </c>
      <c r="Z79" s="1">
        <f t="shared" si="125"/>
        <v>35</v>
      </c>
      <c r="AA79" s="1">
        <f t="shared" si="126"/>
        <v>53</v>
      </c>
      <c r="AB79" s="1">
        <f t="shared" si="127"/>
        <v>75</v>
      </c>
      <c r="AC79" s="12">
        <f t="shared" si="128"/>
        <v>91</v>
      </c>
      <c r="AD79" s="1">
        <f t="shared" si="129"/>
        <v>112</v>
      </c>
      <c r="AE79" s="1">
        <f t="shared" si="130"/>
        <v>129</v>
      </c>
      <c r="AF79" s="1">
        <f t="shared" si="131"/>
        <v>151</v>
      </c>
      <c r="AG79" s="1">
        <f t="shared" si="132"/>
        <v>164</v>
      </c>
      <c r="AH79" s="11">
        <f t="shared" si="133"/>
        <v>181</v>
      </c>
      <c r="AJ79" s="1">
        <f t="shared" si="134"/>
        <v>3</v>
      </c>
      <c r="AK79" s="1">
        <f t="shared" si="135"/>
        <v>4</v>
      </c>
      <c r="AL79" s="1">
        <f t="shared" si="136"/>
        <v>7</v>
      </c>
      <c r="AM79" s="1">
        <f t="shared" si="137"/>
        <v>12</v>
      </c>
      <c r="AN79" s="12">
        <f t="shared" si="138"/>
        <v>13</v>
      </c>
      <c r="AO79" s="1">
        <f t="shared" si="139"/>
        <v>17</v>
      </c>
      <c r="AP79" s="1">
        <f t="shared" si="140"/>
        <v>19</v>
      </c>
      <c r="AQ79" s="1">
        <f t="shared" si="141"/>
        <v>23</v>
      </c>
      <c r="AR79" s="1">
        <f t="shared" si="142"/>
        <v>25</v>
      </c>
      <c r="AS79" s="11">
        <f t="shared" si="143"/>
        <v>30</v>
      </c>
      <c r="AU79" s="2">
        <f t="shared" si="144"/>
        <v>0.15</v>
      </c>
      <c r="AV79" s="2">
        <f t="shared" si="145"/>
        <v>0.114</v>
      </c>
      <c r="AW79" s="2">
        <f t="shared" si="146"/>
        <v>0.13200000000000001</v>
      </c>
      <c r="AX79" s="2">
        <f t="shared" si="147"/>
        <v>0.16</v>
      </c>
      <c r="AY79" s="10">
        <f t="shared" si="148"/>
        <v>0.14299999999999999</v>
      </c>
      <c r="AZ79" s="2">
        <f t="shared" si="149"/>
        <v>0.152</v>
      </c>
      <c r="BA79" s="2">
        <f t="shared" si="150"/>
        <v>0.14699999999999999</v>
      </c>
      <c r="BB79" s="2">
        <f t="shared" si="151"/>
        <v>0.152</v>
      </c>
      <c r="BC79" s="2">
        <f t="shared" si="152"/>
        <v>0.152</v>
      </c>
      <c r="BD79" s="9">
        <f t="shared" si="153"/>
        <v>0.16600000000000001</v>
      </c>
      <c r="BE79" s="19"/>
      <c r="BF79" s="8">
        <f t="shared" si="154"/>
        <v>0.14699999999999999</v>
      </c>
      <c r="BG79" s="8">
        <f t="shared" si="155"/>
        <v>0.62280000000000002</v>
      </c>
      <c r="BH79" s="7"/>
      <c r="BI79" s="7">
        <f t="shared" si="156"/>
        <v>2.6999999999999997</v>
      </c>
      <c r="BJ79" s="7">
        <f t="shared" si="157"/>
        <v>2.052</v>
      </c>
      <c r="BK79" s="7">
        <f t="shared" si="158"/>
        <v>2.3760000000000003</v>
      </c>
      <c r="BL79" s="7">
        <f t="shared" si="159"/>
        <v>2.88</v>
      </c>
      <c r="BM79" s="40">
        <f t="shared" si="160"/>
        <v>2.5739999999999998</v>
      </c>
      <c r="BN79" s="7">
        <f t="shared" si="161"/>
        <v>2.7359999999999998</v>
      </c>
      <c r="BO79" s="7">
        <f t="shared" si="162"/>
        <v>2.6459999999999999</v>
      </c>
      <c r="BP79" s="7">
        <f t="shared" si="163"/>
        <v>2.7359999999999998</v>
      </c>
      <c r="BQ79" s="7">
        <f t="shared" si="164"/>
        <v>2.7359999999999998</v>
      </c>
      <c r="BR79" s="41">
        <f t="shared" si="165"/>
        <v>2.988</v>
      </c>
      <c r="BS79" s="41">
        <f t="shared" si="166"/>
        <v>2.6423999999999999</v>
      </c>
      <c r="BT79" s="41">
        <f t="shared" si="167"/>
        <v>0.27310000000000001</v>
      </c>
      <c r="BU79" s="7"/>
      <c r="BV79" s="7">
        <f t="shared" si="168"/>
        <v>2.3693</v>
      </c>
      <c r="BW79" s="7">
        <f t="shared" si="169"/>
        <v>2.9154999999999998</v>
      </c>
      <c r="BX79" s="7"/>
      <c r="BY79" s="6">
        <f t="shared" si="170"/>
        <v>3.599999999999999E-2</v>
      </c>
      <c r="BZ79" s="6">
        <f t="shared" si="171"/>
        <v>-1.8000000000000002E-2</v>
      </c>
      <c r="CA79" s="6">
        <f t="shared" si="172"/>
        <v>-2.7999999999999997E-2</v>
      </c>
      <c r="CB79" s="6">
        <f t="shared" si="173"/>
        <v>1.7000000000000015E-2</v>
      </c>
      <c r="CC79" s="6">
        <f t="shared" si="174"/>
        <v>-9.000000000000008E-3</v>
      </c>
      <c r="CD79" s="6">
        <f t="shared" si="175"/>
        <v>5.0000000000000044E-3</v>
      </c>
      <c r="CE79" s="6">
        <f t="shared" si="176"/>
        <v>-5.0000000000000044E-3</v>
      </c>
      <c r="CF79" s="6">
        <f t="shared" si="177"/>
        <v>0</v>
      </c>
      <c r="CG79" s="6">
        <f t="shared" si="178"/>
        <v>-1.4000000000000012E-2</v>
      </c>
      <c r="CH79" s="5">
        <f t="shared" si="179"/>
        <v>-1.8E-3</v>
      </c>
      <c r="CI79" s="5">
        <f t="shared" si="180"/>
        <v>0.94940000000000002</v>
      </c>
      <c r="CJ79" s="4"/>
      <c r="CK79" s="3">
        <f t="shared" si="181"/>
        <v>7.0000000000000062E-3</v>
      </c>
      <c r="CL79" s="2">
        <f t="shared" si="182"/>
        <v>-2.300000000000002E-2</v>
      </c>
      <c r="CM79" s="3">
        <f t="shared" si="183"/>
        <v>-4.0000000000000036E-3</v>
      </c>
      <c r="CN79" s="2">
        <f t="shared" si="184"/>
        <v>1.9000000000000017E-2</v>
      </c>
      <c r="CO79" s="2">
        <f t="shared" si="185"/>
        <v>-2.300000000000002E-2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1011</v>
      </c>
      <c r="B80" s="24">
        <v>17</v>
      </c>
      <c r="C80" s="24">
        <v>5</v>
      </c>
      <c r="D80" s="23">
        <v>17</v>
      </c>
      <c r="E80" s="22">
        <v>1</v>
      </c>
      <c r="F80" s="21">
        <v>20</v>
      </c>
      <c r="G80" s="22">
        <v>2</v>
      </c>
      <c r="H80" s="21">
        <v>18</v>
      </c>
      <c r="I80" s="22">
        <v>1</v>
      </c>
      <c r="J80" s="21">
        <v>18</v>
      </c>
      <c r="K80" s="22">
        <v>5</v>
      </c>
      <c r="L80" s="21">
        <v>14</v>
      </c>
      <c r="M80" s="22">
        <v>2</v>
      </c>
      <c r="N80" s="21">
        <v>22</v>
      </c>
      <c r="O80" s="22">
        <v>1</v>
      </c>
      <c r="P80" s="21">
        <v>16</v>
      </c>
      <c r="Q80" s="22">
        <v>4</v>
      </c>
      <c r="R80" s="21">
        <v>15</v>
      </c>
      <c r="S80" s="22">
        <v>3</v>
      </c>
      <c r="T80" s="21">
        <v>19</v>
      </c>
      <c r="U80" s="22">
        <v>2</v>
      </c>
      <c r="V80" s="21">
        <v>19</v>
      </c>
      <c r="W80" s="20">
        <v>2</v>
      </c>
      <c r="Y80" s="1">
        <f t="shared" si="124"/>
        <v>17</v>
      </c>
      <c r="Z80" s="1">
        <f t="shared" si="125"/>
        <v>37</v>
      </c>
      <c r="AA80" s="1">
        <f t="shared" si="126"/>
        <v>55</v>
      </c>
      <c r="AB80" s="1">
        <f t="shared" si="127"/>
        <v>73</v>
      </c>
      <c r="AC80" s="12">
        <f t="shared" si="128"/>
        <v>87</v>
      </c>
      <c r="AD80" s="1">
        <f t="shared" si="129"/>
        <v>109</v>
      </c>
      <c r="AE80" s="1">
        <f t="shared" si="130"/>
        <v>125</v>
      </c>
      <c r="AF80" s="1">
        <f t="shared" si="131"/>
        <v>140</v>
      </c>
      <c r="AG80" s="1">
        <f t="shared" si="132"/>
        <v>159</v>
      </c>
      <c r="AH80" s="11">
        <f t="shared" si="133"/>
        <v>178</v>
      </c>
      <c r="AJ80" s="1">
        <f t="shared" si="134"/>
        <v>1</v>
      </c>
      <c r="AK80" s="1">
        <f t="shared" si="135"/>
        <v>3</v>
      </c>
      <c r="AL80" s="1">
        <f t="shared" si="136"/>
        <v>4</v>
      </c>
      <c r="AM80" s="1">
        <f t="shared" si="137"/>
        <v>9</v>
      </c>
      <c r="AN80" s="12">
        <f t="shared" si="138"/>
        <v>11</v>
      </c>
      <c r="AO80" s="1">
        <f t="shared" si="139"/>
        <v>12</v>
      </c>
      <c r="AP80" s="1">
        <f t="shared" si="140"/>
        <v>16</v>
      </c>
      <c r="AQ80" s="1">
        <f t="shared" si="141"/>
        <v>19</v>
      </c>
      <c r="AR80" s="1">
        <f t="shared" si="142"/>
        <v>21</v>
      </c>
      <c r="AS80" s="11">
        <f t="shared" si="143"/>
        <v>23</v>
      </c>
      <c r="AU80" s="2">
        <f t="shared" si="144"/>
        <v>5.8999999999999997E-2</v>
      </c>
      <c r="AV80" s="2">
        <f t="shared" si="145"/>
        <v>8.1000000000000003E-2</v>
      </c>
      <c r="AW80" s="2">
        <f t="shared" si="146"/>
        <v>7.2999999999999995E-2</v>
      </c>
      <c r="AX80" s="2">
        <f t="shared" si="147"/>
        <v>0.123</v>
      </c>
      <c r="AY80" s="10">
        <f t="shared" si="148"/>
        <v>0.126</v>
      </c>
      <c r="AZ80" s="2">
        <f t="shared" si="149"/>
        <v>0.11</v>
      </c>
      <c r="BA80" s="2">
        <f t="shared" si="150"/>
        <v>0.128</v>
      </c>
      <c r="BB80" s="2">
        <f t="shared" si="151"/>
        <v>0.13600000000000001</v>
      </c>
      <c r="BC80" s="2">
        <f t="shared" si="152"/>
        <v>0.13200000000000001</v>
      </c>
      <c r="BD80" s="9">
        <f t="shared" si="153"/>
        <v>0.129</v>
      </c>
      <c r="BE80" s="19"/>
      <c r="BF80" s="8">
        <f t="shared" si="154"/>
        <v>0.11</v>
      </c>
      <c r="BG80" s="8">
        <f t="shared" si="155"/>
        <v>0.63129999999999997</v>
      </c>
      <c r="BH80" s="7"/>
      <c r="BI80" s="7">
        <f t="shared" si="156"/>
        <v>1.0029999999999999</v>
      </c>
      <c r="BJ80" s="7">
        <f t="shared" si="157"/>
        <v>1.377</v>
      </c>
      <c r="BK80" s="7">
        <f t="shared" si="158"/>
        <v>1.2409999999999999</v>
      </c>
      <c r="BL80" s="7">
        <f t="shared" si="159"/>
        <v>2.0910000000000002</v>
      </c>
      <c r="BM80" s="40">
        <f t="shared" si="160"/>
        <v>2.1419999999999999</v>
      </c>
      <c r="BN80" s="7">
        <f t="shared" si="161"/>
        <v>1.87</v>
      </c>
      <c r="BO80" s="7">
        <f t="shared" si="162"/>
        <v>2.1760000000000002</v>
      </c>
      <c r="BP80" s="7">
        <f t="shared" si="163"/>
        <v>2.3120000000000003</v>
      </c>
      <c r="BQ80" s="7">
        <f t="shared" si="164"/>
        <v>2.2440000000000002</v>
      </c>
      <c r="BR80" s="41">
        <f t="shared" si="165"/>
        <v>2.1930000000000001</v>
      </c>
      <c r="BS80" s="41">
        <f t="shared" si="166"/>
        <v>1.8649</v>
      </c>
      <c r="BT80" s="41">
        <f t="shared" si="167"/>
        <v>0.56720000000000004</v>
      </c>
      <c r="BU80" s="7"/>
      <c r="BV80" s="7">
        <f t="shared" si="168"/>
        <v>1.2976999999999999</v>
      </c>
      <c r="BW80" s="7">
        <f t="shared" si="169"/>
        <v>2.4321000000000002</v>
      </c>
      <c r="BX80" s="7"/>
      <c r="BY80" s="6">
        <f t="shared" si="170"/>
        <v>-2.2000000000000006E-2</v>
      </c>
      <c r="BZ80" s="6">
        <f t="shared" si="171"/>
        <v>8.0000000000000071E-3</v>
      </c>
      <c r="CA80" s="6">
        <f t="shared" si="172"/>
        <v>-0.05</v>
      </c>
      <c r="CB80" s="6">
        <f t="shared" si="173"/>
        <v>-3.0000000000000027E-3</v>
      </c>
      <c r="CC80" s="6">
        <f t="shared" si="174"/>
        <v>1.6E-2</v>
      </c>
      <c r="CD80" s="6">
        <f t="shared" si="175"/>
        <v>-1.8000000000000002E-2</v>
      </c>
      <c r="CE80" s="6">
        <f t="shared" si="176"/>
        <v>-8.0000000000000071E-3</v>
      </c>
      <c r="CF80" s="6">
        <f t="shared" si="177"/>
        <v>4.0000000000000036E-3</v>
      </c>
      <c r="CG80" s="6">
        <f t="shared" si="178"/>
        <v>3.0000000000000027E-3</v>
      </c>
      <c r="CH80" s="5">
        <f t="shared" si="179"/>
        <v>-7.7999999999999996E-3</v>
      </c>
      <c r="CI80" s="5">
        <f t="shared" si="180"/>
        <v>0.95130000000000003</v>
      </c>
      <c r="CJ80" s="4"/>
      <c r="CK80" s="3">
        <f t="shared" si="181"/>
        <v>-6.7000000000000004E-2</v>
      </c>
      <c r="CL80" s="2">
        <f t="shared" si="182"/>
        <v>-3.0000000000000027E-3</v>
      </c>
      <c r="CM80" s="3">
        <f t="shared" si="183"/>
        <v>1.6E-2</v>
      </c>
      <c r="CN80" s="2">
        <f t="shared" si="184"/>
        <v>1.9000000000000003E-2</v>
      </c>
      <c r="CO80" s="2">
        <f t="shared" si="185"/>
        <v>-3.0000000000000027E-3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1010</v>
      </c>
      <c r="B81" s="17">
        <v>29</v>
      </c>
      <c r="C81" s="17">
        <v>4</v>
      </c>
      <c r="D81" s="16">
        <v>15</v>
      </c>
      <c r="E81" s="15">
        <v>0</v>
      </c>
      <c r="F81" s="14">
        <v>22</v>
      </c>
      <c r="G81" s="15">
        <v>3</v>
      </c>
      <c r="H81" s="14">
        <v>21</v>
      </c>
      <c r="I81" s="15">
        <v>4</v>
      </c>
      <c r="J81" s="14">
        <v>24</v>
      </c>
      <c r="K81" s="15">
        <v>4</v>
      </c>
      <c r="L81" s="14">
        <v>18</v>
      </c>
      <c r="M81" s="15">
        <v>2</v>
      </c>
      <c r="N81" s="14">
        <v>13</v>
      </c>
      <c r="O81" s="15">
        <v>3</v>
      </c>
      <c r="P81" s="14">
        <v>19</v>
      </c>
      <c r="Q81" s="15">
        <v>3</v>
      </c>
      <c r="R81" s="14">
        <v>21</v>
      </c>
      <c r="S81" s="15">
        <v>4</v>
      </c>
      <c r="T81" s="14">
        <v>15</v>
      </c>
      <c r="U81" s="15">
        <v>0</v>
      </c>
      <c r="V81" s="14">
        <v>19</v>
      </c>
      <c r="W81" s="13">
        <v>1</v>
      </c>
      <c r="Y81" s="1">
        <f t="shared" si="124"/>
        <v>15</v>
      </c>
      <c r="Z81" s="1">
        <f t="shared" si="125"/>
        <v>37</v>
      </c>
      <c r="AA81" s="1">
        <f t="shared" si="126"/>
        <v>58</v>
      </c>
      <c r="AB81" s="1">
        <f t="shared" si="127"/>
        <v>82</v>
      </c>
      <c r="AC81" s="12">
        <f t="shared" si="128"/>
        <v>100</v>
      </c>
      <c r="AD81" s="1">
        <f t="shared" si="129"/>
        <v>113</v>
      </c>
      <c r="AE81" s="1">
        <f t="shared" si="130"/>
        <v>132</v>
      </c>
      <c r="AF81" s="1">
        <f t="shared" si="131"/>
        <v>153</v>
      </c>
      <c r="AG81" s="1">
        <f t="shared" si="132"/>
        <v>168</v>
      </c>
      <c r="AH81" s="11">
        <f t="shared" si="133"/>
        <v>187</v>
      </c>
      <c r="AJ81" s="1">
        <f t="shared" si="134"/>
        <v>0</v>
      </c>
      <c r="AK81" s="1">
        <f t="shared" si="135"/>
        <v>3</v>
      </c>
      <c r="AL81" s="1">
        <f t="shared" si="136"/>
        <v>7</v>
      </c>
      <c r="AM81" s="1">
        <f t="shared" si="137"/>
        <v>11</v>
      </c>
      <c r="AN81" s="12">
        <f t="shared" si="138"/>
        <v>13</v>
      </c>
      <c r="AO81" s="1">
        <f t="shared" si="139"/>
        <v>16</v>
      </c>
      <c r="AP81" s="1">
        <f t="shared" si="140"/>
        <v>19</v>
      </c>
      <c r="AQ81" s="1">
        <f t="shared" si="141"/>
        <v>23</v>
      </c>
      <c r="AR81" s="1">
        <f t="shared" si="142"/>
        <v>23</v>
      </c>
      <c r="AS81" s="11">
        <f t="shared" si="143"/>
        <v>24</v>
      </c>
      <c r="AU81" s="2">
        <f t="shared" si="144"/>
        <v>0</v>
      </c>
      <c r="AV81" s="2">
        <f t="shared" si="145"/>
        <v>8.1000000000000003E-2</v>
      </c>
      <c r="AW81" s="2">
        <f t="shared" si="146"/>
        <v>0.121</v>
      </c>
      <c r="AX81" s="2">
        <f t="shared" si="147"/>
        <v>0.13400000000000001</v>
      </c>
      <c r="AY81" s="10">
        <f t="shared" si="148"/>
        <v>0.13</v>
      </c>
      <c r="AZ81" s="2">
        <f t="shared" si="149"/>
        <v>0.14199999999999999</v>
      </c>
      <c r="BA81" s="2">
        <f t="shared" si="150"/>
        <v>0.14399999999999999</v>
      </c>
      <c r="BB81" s="2">
        <f t="shared" si="151"/>
        <v>0.15</v>
      </c>
      <c r="BC81" s="2">
        <f t="shared" si="152"/>
        <v>0.13700000000000001</v>
      </c>
      <c r="BD81" s="9">
        <f t="shared" si="153"/>
        <v>0.128</v>
      </c>
      <c r="BE81" s="19"/>
      <c r="BF81" s="8">
        <f t="shared" si="154"/>
        <v>0.11700000000000001</v>
      </c>
      <c r="BG81" s="8">
        <f t="shared" si="155"/>
        <v>0.63060000000000005</v>
      </c>
      <c r="BH81" s="7"/>
      <c r="BI81" s="7">
        <f t="shared" si="156"/>
        <v>0</v>
      </c>
      <c r="BJ81" s="7">
        <f t="shared" si="157"/>
        <v>2.3490000000000002</v>
      </c>
      <c r="BK81" s="7">
        <f t="shared" si="158"/>
        <v>3.5089999999999999</v>
      </c>
      <c r="BL81" s="7">
        <f t="shared" si="159"/>
        <v>3.8860000000000001</v>
      </c>
      <c r="BM81" s="40">
        <f t="shared" si="160"/>
        <v>3.77</v>
      </c>
      <c r="BN81" s="7">
        <f t="shared" si="161"/>
        <v>4.1179999999999994</v>
      </c>
      <c r="BO81" s="7">
        <f t="shared" si="162"/>
        <v>4.1759999999999993</v>
      </c>
      <c r="BP81" s="7">
        <f t="shared" si="163"/>
        <v>4.3499999999999996</v>
      </c>
      <c r="BQ81" s="7">
        <f t="shared" si="164"/>
        <v>3.9730000000000003</v>
      </c>
      <c r="BR81" s="41">
        <f t="shared" si="165"/>
        <v>3.7120000000000002</v>
      </c>
      <c r="BS81" s="41">
        <f t="shared" si="166"/>
        <v>3.3843000000000001</v>
      </c>
      <c r="BT81" s="41">
        <f t="shared" si="167"/>
        <v>1.2501</v>
      </c>
      <c r="BU81" s="7"/>
      <c r="BV81" s="7">
        <f t="shared" si="168"/>
        <v>2.1341999999999999</v>
      </c>
      <c r="BW81" s="7">
        <f t="shared" si="169"/>
        <v>4.6344000000000003</v>
      </c>
      <c r="BX81" s="7"/>
      <c r="BY81" s="6">
        <f t="shared" si="170"/>
        <v>-8.1000000000000003E-2</v>
      </c>
      <c r="BZ81" s="6">
        <f t="shared" si="171"/>
        <v>-3.9999999999999994E-2</v>
      </c>
      <c r="CA81" s="6">
        <f t="shared" si="172"/>
        <v>-1.3000000000000012E-2</v>
      </c>
      <c r="CB81" s="6">
        <f t="shared" si="173"/>
        <v>4.0000000000000036E-3</v>
      </c>
      <c r="CC81" s="6">
        <f t="shared" si="174"/>
        <v>-1.1999999999999983E-2</v>
      </c>
      <c r="CD81" s="6">
        <f t="shared" si="175"/>
        <v>-2.0000000000000018E-3</v>
      </c>
      <c r="CE81" s="6">
        <f t="shared" si="176"/>
        <v>-6.0000000000000053E-3</v>
      </c>
      <c r="CF81" s="6">
        <f t="shared" si="177"/>
        <v>1.2999999999999984E-2</v>
      </c>
      <c r="CG81" s="6">
        <f t="shared" si="178"/>
        <v>9.000000000000008E-3</v>
      </c>
      <c r="CH81" s="5">
        <f t="shared" si="179"/>
        <v>-1.4200000000000001E-2</v>
      </c>
      <c r="CI81" s="5">
        <f t="shared" si="180"/>
        <v>0.9536</v>
      </c>
      <c r="CJ81" s="4"/>
      <c r="CK81" s="3">
        <f t="shared" si="181"/>
        <v>-0.13</v>
      </c>
      <c r="CL81" s="2">
        <f t="shared" si="182"/>
        <v>2.0000000000000018E-3</v>
      </c>
      <c r="CM81" s="3">
        <f t="shared" si="183"/>
        <v>1.2999999999999998E-2</v>
      </c>
      <c r="CN81" s="2">
        <f t="shared" si="184"/>
        <v>1.0999999999999996E-2</v>
      </c>
      <c r="CO81" s="2">
        <f t="shared" si="185"/>
        <v>2.0000000000000018E-3</v>
      </c>
      <c r="CP81" s="2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1009</v>
      </c>
      <c r="B82" s="17">
        <v>21</v>
      </c>
      <c r="C82" s="17">
        <v>2</v>
      </c>
      <c r="D82" s="16">
        <v>14</v>
      </c>
      <c r="E82" s="15">
        <v>2</v>
      </c>
      <c r="F82" s="14">
        <v>23</v>
      </c>
      <c r="G82" s="15">
        <v>3</v>
      </c>
      <c r="H82" s="14">
        <v>13</v>
      </c>
      <c r="I82" s="15">
        <v>1</v>
      </c>
      <c r="J82" s="14">
        <v>17</v>
      </c>
      <c r="K82" s="15">
        <v>4</v>
      </c>
      <c r="L82" s="14">
        <v>14</v>
      </c>
      <c r="M82" s="15">
        <v>3</v>
      </c>
      <c r="N82" s="14">
        <v>14</v>
      </c>
      <c r="O82" s="15">
        <v>2</v>
      </c>
      <c r="P82" s="14">
        <v>17</v>
      </c>
      <c r="Q82" s="15">
        <v>2</v>
      </c>
      <c r="R82" s="14">
        <v>17</v>
      </c>
      <c r="S82" s="15">
        <v>0</v>
      </c>
      <c r="T82" s="14">
        <v>19</v>
      </c>
      <c r="U82" s="15">
        <v>4</v>
      </c>
      <c r="V82" s="14">
        <v>26</v>
      </c>
      <c r="W82" s="13">
        <v>3</v>
      </c>
      <c r="Y82" s="1">
        <f t="shared" si="124"/>
        <v>14</v>
      </c>
      <c r="Z82" s="1">
        <f t="shared" si="125"/>
        <v>37</v>
      </c>
      <c r="AA82" s="1">
        <f t="shared" si="126"/>
        <v>50</v>
      </c>
      <c r="AB82" s="1">
        <f t="shared" si="127"/>
        <v>67</v>
      </c>
      <c r="AC82" s="12">
        <f t="shared" si="128"/>
        <v>81</v>
      </c>
      <c r="AD82" s="1">
        <f t="shared" si="129"/>
        <v>95</v>
      </c>
      <c r="AE82" s="1">
        <f t="shared" si="130"/>
        <v>112</v>
      </c>
      <c r="AF82" s="1">
        <f t="shared" si="131"/>
        <v>129</v>
      </c>
      <c r="AG82" s="1">
        <f t="shared" si="132"/>
        <v>148</v>
      </c>
      <c r="AH82" s="11">
        <f t="shared" si="133"/>
        <v>174</v>
      </c>
      <c r="AJ82" s="1">
        <f t="shared" si="134"/>
        <v>2</v>
      </c>
      <c r="AK82" s="1">
        <f t="shared" si="135"/>
        <v>5</v>
      </c>
      <c r="AL82" s="1">
        <f t="shared" si="136"/>
        <v>6</v>
      </c>
      <c r="AM82" s="1">
        <f t="shared" si="137"/>
        <v>10</v>
      </c>
      <c r="AN82" s="12">
        <f t="shared" si="138"/>
        <v>13</v>
      </c>
      <c r="AO82" s="1">
        <f t="shared" si="139"/>
        <v>15</v>
      </c>
      <c r="AP82" s="1">
        <f t="shared" si="140"/>
        <v>17</v>
      </c>
      <c r="AQ82" s="1">
        <f t="shared" si="141"/>
        <v>17</v>
      </c>
      <c r="AR82" s="1">
        <f t="shared" si="142"/>
        <v>21</v>
      </c>
      <c r="AS82" s="11">
        <f t="shared" si="143"/>
        <v>24</v>
      </c>
      <c r="AU82" s="2">
        <f t="shared" si="144"/>
        <v>0.14299999999999999</v>
      </c>
      <c r="AV82" s="2">
        <f t="shared" si="145"/>
        <v>0.13500000000000001</v>
      </c>
      <c r="AW82" s="2">
        <f t="shared" si="146"/>
        <v>0.12</v>
      </c>
      <c r="AX82" s="2">
        <f t="shared" si="147"/>
        <v>0.14899999999999999</v>
      </c>
      <c r="AY82" s="10">
        <f t="shared" si="148"/>
        <v>0.16</v>
      </c>
      <c r="AZ82" s="2">
        <f t="shared" si="149"/>
        <v>0.158</v>
      </c>
      <c r="BA82" s="2">
        <f t="shared" si="150"/>
        <v>0.152</v>
      </c>
      <c r="BB82" s="2">
        <f t="shared" si="151"/>
        <v>0.13200000000000001</v>
      </c>
      <c r="BC82" s="2">
        <f t="shared" si="152"/>
        <v>0.14199999999999999</v>
      </c>
      <c r="BD82" s="9">
        <f t="shared" si="153"/>
        <v>0.13800000000000001</v>
      </c>
      <c r="BE82" s="19"/>
      <c r="BF82" s="8">
        <f t="shared" si="154"/>
        <v>0.14299999999999999</v>
      </c>
      <c r="BG82" s="8">
        <f t="shared" si="155"/>
        <v>0.62360000000000004</v>
      </c>
      <c r="BH82" s="7"/>
      <c r="BI82" s="7">
        <f t="shared" si="156"/>
        <v>3.0029999999999997</v>
      </c>
      <c r="BJ82" s="7">
        <f t="shared" si="157"/>
        <v>2.835</v>
      </c>
      <c r="BK82" s="7">
        <f t="shared" si="158"/>
        <v>2.52</v>
      </c>
      <c r="BL82" s="7">
        <f t="shared" si="159"/>
        <v>3.129</v>
      </c>
      <c r="BM82" s="40">
        <f t="shared" si="160"/>
        <v>3.36</v>
      </c>
      <c r="BN82" s="7">
        <f t="shared" si="161"/>
        <v>3.3180000000000001</v>
      </c>
      <c r="BO82" s="7">
        <f t="shared" si="162"/>
        <v>3.1919999999999997</v>
      </c>
      <c r="BP82" s="7">
        <f t="shared" si="163"/>
        <v>2.7720000000000002</v>
      </c>
      <c r="BQ82" s="7">
        <f t="shared" si="164"/>
        <v>2.9819999999999998</v>
      </c>
      <c r="BR82" s="41">
        <f t="shared" si="165"/>
        <v>2.8980000000000001</v>
      </c>
      <c r="BS82" s="41">
        <f t="shared" si="166"/>
        <v>3.0009000000000001</v>
      </c>
      <c r="BT82" s="41">
        <f t="shared" si="167"/>
        <v>0.24590000000000001</v>
      </c>
      <c r="BU82" s="7"/>
      <c r="BV82" s="7">
        <f t="shared" si="168"/>
        <v>2.7549999999999999</v>
      </c>
      <c r="BW82" s="7">
        <f t="shared" si="169"/>
        <v>3.2468000000000004</v>
      </c>
      <c r="BX82" s="7"/>
      <c r="BY82" s="6">
        <f t="shared" si="170"/>
        <v>7.9999999999999793E-3</v>
      </c>
      <c r="BZ82" s="6">
        <f t="shared" si="171"/>
        <v>1.5000000000000013E-2</v>
      </c>
      <c r="CA82" s="6">
        <f t="shared" si="172"/>
        <v>-2.8999999999999998E-2</v>
      </c>
      <c r="CB82" s="6">
        <f t="shared" si="173"/>
        <v>-1.100000000000001E-2</v>
      </c>
      <c r="CC82" s="6">
        <f t="shared" si="174"/>
        <v>2.0000000000000018E-3</v>
      </c>
      <c r="CD82" s="6">
        <f t="shared" si="175"/>
        <v>6.0000000000000053E-3</v>
      </c>
      <c r="CE82" s="6">
        <f t="shared" si="176"/>
        <v>1.999999999999999E-2</v>
      </c>
      <c r="CF82" s="6">
        <f t="shared" si="177"/>
        <v>-9.9999999999999811E-3</v>
      </c>
      <c r="CG82" s="6">
        <f t="shared" si="178"/>
        <v>3.9999999999999758E-3</v>
      </c>
      <c r="CH82" s="5">
        <f t="shared" si="179"/>
        <v>5.9999999999999995E-4</v>
      </c>
      <c r="CI82" s="5">
        <f t="shared" si="180"/>
        <v>0.9486</v>
      </c>
      <c r="CJ82" s="4"/>
      <c r="CK82" s="3">
        <f t="shared" si="181"/>
        <v>-1.7000000000000015E-2</v>
      </c>
      <c r="CL82" s="2">
        <f t="shared" si="182"/>
        <v>2.1999999999999992E-2</v>
      </c>
      <c r="CM82" s="3">
        <f t="shared" si="183"/>
        <v>1.7000000000000015E-2</v>
      </c>
      <c r="CN82" s="2">
        <f t="shared" si="184"/>
        <v>-4.9999999999999767E-3</v>
      </c>
      <c r="CO82" s="2">
        <f t="shared" si="185"/>
        <v>2.1999999999999992E-2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1008</v>
      </c>
      <c r="B83" s="24">
        <v>16</v>
      </c>
      <c r="C83" s="24">
        <v>1</v>
      </c>
      <c r="D83" s="23">
        <v>19</v>
      </c>
      <c r="E83" s="22">
        <v>0</v>
      </c>
      <c r="F83" s="21">
        <v>20</v>
      </c>
      <c r="G83" s="22">
        <v>3</v>
      </c>
      <c r="H83" s="21">
        <v>22</v>
      </c>
      <c r="I83" s="22">
        <v>1</v>
      </c>
      <c r="J83" s="21">
        <v>21</v>
      </c>
      <c r="K83" s="22">
        <v>2</v>
      </c>
      <c r="L83" s="21">
        <v>14</v>
      </c>
      <c r="M83" s="22">
        <v>2</v>
      </c>
      <c r="N83" s="21">
        <v>20</v>
      </c>
      <c r="O83" s="22">
        <v>5</v>
      </c>
      <c r="P83" s="21">
        <v>17</v>
      </c>
      <c r="Q83" s="22">
        <v>1</v>
      </c>
      <c r="R83" s="21">
        <v>17</v>
      </c>
      <c r="S83" s="22">
        <v>2</v>
      </c>
      <c r="T83" s="21">
        <v>17</v>
      </c>
      <c r="U83" s="22">
        <v>1</v>
      </c>
      <c r="V83" s="21">
        <v>19</v>
      </c>
      <c r="W83" s="20">
        <v>5</v>
      </c>
      <c r="Y83" s="1">
        <f t="shared" si="124"/>
        <v>19</v>
      </c>
      <c r="Z83" s="1">
        <f t="shared" si="125"/>
        <v>39</v>
      </c>
      <c r="AA83" s="1">
        <f t="shared" si="126"/>
        <v>61</v>
      </c>
      <c r="AB83" s="1">
        <f t="shared" si="127"/>
        <v>82</v>
      </c>
      <c r="AC83" s="12">
        <f t="shared" si="128"/>
        <v>96</v>
      </c>
      <c r="AD83" s="1">
        <f t="shared" si="129"/>
        <v>116</v>
      </c>
      <c r="AE83" s="1">
        <f t="shared" si="130"/>
        <v>133</v>
      </c>
      <c r="AF83" s="1">
        <f t="shared" si="131"/>
        <v>150</v>
      </c>
      <c r="AG83" s="1">
        <f t="shared" si="132"/>
        <v>167</v>
      </c>
      <c r="AH83" s="11">
        <f t="shared" si="133"/>
        <v>186</v>
      </c>
      <c r="AJ83" s="1">
        <f t="shared" si="134"/>
        <v>0</v>
      </c>
      <c r="AK83" s="1">
        <f t="shared" si="135"/>
        <v>3</v>
      </c>
      <c r="AL83" s="1">
        <f t="shared" si="136"/>
        <v>4</v>
      </c>
      <c r="AM83" s="1">
        <f t="shared" si="137"/>
        <v>6</v>
      </c>
      <c r="AN83" s="12">
        <f t="shared" si="138"/>
        <v>8</v>
      </c>
      <c r="AO83" s="1">
        <f t="shared" si="139"/>
        <v>13</v>
      </c>
      <c r="AP83" s="1">
        <f t="shared" si="140"/>
        <v>14</v>
      </c>
      <c r="AQ83" s="1">
        <f t="shared" si="141"/>
        <v>16</v>
      </c>
      <c r="AR83" s="1">
        <f t="shared" si="142"/>
        <v>17</v>
      </c>
      <c r="AS83" s="11">
        <f t="shared" si="143"/>
        <v>22</v>
      </c>
      <c r="AU83" s="2">
        <f t="shared" si="144"/>
        <v>0</v>
      </c>
      <c r="AV83" s="2">
        <f t="shared" si="145"/>
        <v>7.6999999999999999E-2</v>
      </c>
      <c r="AW83" s="2">
        <f t="shared" si="146"/>
        <v>6.6000000000000003E-2</v>
      </c>
      <c r="AX83" s="2">
        <f t="shared" si="147"/>
        <v>7.2999999999999995E-2</v>
      </c>
      <c r="AY83" s="10">
        <f t="shared" si="148"/>
        <v>8.3000000000000004E-2</v>
      </c>
      <c r="AZ83" s="2">
        <f t="shared" si="149"/>
        <v>0.112</v>
      </c>
      <c r="BA83" s="2">
        <f t="shared" si="150"/>
        <v>0.105</v>
      </c>
      <c r="BB83" s="2">
        <f t="shared" si="151"/>
        <v>0.107</v>
      </c>
      <c r="BC83" s="2">
        <f t="shared" si="152"/>
        <v>0.10199999999999999</v>
      </c>
      <c r="BD83" s="9">
        <f t="shared" si="153"/>
        <v>0.11799999999999999</v>
      </c>
      <c r="BE83" s="19"/>
      <c r="BF83" s="8">
        <f t="shared" si="154"/>
        <v>8.4000000000000005E-2</v>
      </c>
      <c r="BG83" s="8">
        <f t="shared" si="155"/>
        <v>0.6371</v>
      </c>
      <c r="BH83" s="7"/>
      <c r="BI83" s="7">
        <f t="shared" si="156"/>
        <v>0</v>
      </c>
      <c r="BJ83" s="7">
        <f t="shared" si="157"/>
        <v>1.232</v>
      </c>
      <c r="BK83" s="7">
        <f t="shared" si="158"/>
        <v>1.056</v>
      </c>
      <c r="BL83" s="7">
        <f t="shared" si="159"/>
        <v>1.1679999999999999</v>
      </c>
      <c r="BM83" s="40">
        <f t="shared" si="160"/>
        <v>1.3280000000000001</v>
      </c>
      <c r="BN83" s="7">
        <f t="shared" si="161"/>
        <v>1.792</v>
      </c>
      <c r="BO83" s="7">
        <f t="shared" si="162"/>
        <v>1.68</v>
      </c>
      <c r="BP83" s="7">
        <f t="shared" si="163"/>
        <v>1.712</v>
      </c>
      <c r="BQ83" s="7">
        <f t="shared" si="164"/>
        <v>1.6319999999999999</v>
      </c>
      <c r="BR83" s="41">
        <f t="shared" si="165"/>
        <v>1.8879999999999999</v>
      </c>
      <c r="BS83" s="41">
        <f t="shared" si="166"/>
        <v>1.3488</v>
      </c>
      <c r="BT83" s="41">
        <f t="shared" si="167"/>
        <v>0.7238</v>
      </c>
      <c r="BU83" s="7"/>
      <c r="BV83" s="7">
        <f t="shared" si="168"/>
        <v>0.625</v>
      </c>
      <c r="BW83" s="7">
        <f t="shared" si="169"/>
        <v>2.0726</v>
      </c>
      <c r="BX83" s="7"/>
      <c r="BY83" s="6">
        <f t="shared" si="170"/>
        <v>-7.6999999999999999E-2</v>
      </c>
      <c r="BZ83" s="6">
        <f t="shared" si="171"/>
        <v>1.0999999999999996E-2</v>
      </c>
      <c r="CA83" s="6">
        <f t="shared" si="172"/>
        <v>-6.9999999999999923E-3</v>
      </c>
      <c r="CB83" s="6">
        <f t="shared" si="173"/>
        <v>-1.0000000000000009E-2</v>
      </c>
      <c r="CC83" s="6">
        <f t="shared" si="174"/>
        <v>-2.8999999999999998E-2</v>
      </c>
      <c r="CD83" s="6">
        <f t="shared" si="175"/>
        <v>7.0000000000000062E-3</v>
      </c>
      <c r="CE83" s="6">
        <f t="shared" si="176"/>
        <v>-2.0000000000000018E-3</v>
      </c>
      <c r="CF83" s="6">
        <f t="shared" si="177"/>
        <v>5.0000000000000044E-3</v>
      </c>
      <c r="CG83" s="6">
        <f t="shared" si="178"/>
        <v>-1.6E-2</v>
      </c>
      <c r="CH83" s="5">
        <f t="shared" si="179"/>
        <v>-1.3100000000000001E-2</v>
      </c>
      <c r="CI83" s="5">
        <f t="shared" si="180"/>
        <v>0.95320000000000005</v>
      </c>
      <c r="CJ83" s="4"/>
      <c r="CK83" s="3">
        <f t="shared" si="181"/>
        <v>-8.3000000000000004E-2</v>
      </c>
      <c r="CL83" s="2">
        <f t="shared" si="182"/>
        <v>-3.4999999999999989E-2</v>
      </c>
      <c r="CM83" s="3">
        <f t="shared" si="183"/>
        <v>-1.0000000000000009E-3</v>
      </c>
      <c r="CN83" s="2">
        <f t="shared" si="184"/>
        <v>3.3999999999999989E-2</v>
      </c>
      <c r="CO83" s="2">
        <f t="shared" si="185"/>
        <v>-3.4999999999999989E-2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1007</v>
      </c>
      <c r="B84" s="17">
        <v>19</v>
      </c>
      <c r="C84" s="17">
        <v>3</v>
      </c>
      <c r="D84" s="16">
        <v>15</v>
      </c>
      <c r="E84" s="15">
        <v>2</v>
      </c>
      <c r="F84" s="14">
        <v>22</v>
      </c>
      <c r="G84" s="15">
        <v>3</v>
      </c>
      <c r="H84" s="14">
        <v>15</v>
      </c>
      <c r="I84" s="15">
        <v>1</v>
      </c>
      <c r="J84" s="14">
        <v>17</v>
      </c>
      <c r="K84" s="15">
        <v>1</v>
      </c>
      <c r="L84" s="14">
        <v>12</v>
      </c>
      <c r="M84" s="15">
        <v>0</v>
      </c>
      <c r="N84" s="14">
        <v>14</v>
      </c>
      <c r="O84" s="15">
        <v>1</v>
      </c>
      <c r="P84" s="14">
        <v>17</v>
      </c>
      <c r="Q84" s="15">
        <v>2</v>
      </c>
      <c r="R84" s="14">
        <v>17</v>
      </c>
      <c r="S84" s="15">
        <v>3</v>
      </c>
      <c r="T84" s="14">
        <v>17</v>
      </c>
      <c r="U84" s="15">
        <v>1</v>
      </c>
      <c r="V84" s="14">
        <v>21</v>
      </c>
      <c r="W84" s="13">
        <v>2</v>
      </c>
      <c r="Y84" s="1">
        <f t="shared" si="124"/>
        <v>15</v>
      </c>
      <c r="Z84" s="1">
        <f t="shared" si="125"/>
        <v>37</v>
      </c>
      <c r="AA84" s="1">
        <f t="shared" si="126"/>
        <v>52</v>
      </c>
      <c r="AB84" s="1">
        <f t="shared" si="127"/>
        <v>69</v>
      </c>
      <c r="AC84" s="12">
        <f t="shared" si="128"/>
        <v>81</v>
      </c>
      <c r="AD84" s="1">
        <f t="shared" si="129"/>
        <v>95</v>
      </c>
      <c r="AE84" s="1">
        <f t="shared" si="130"/>
        <v>112</v>
      </c>
      <c r="AF84" s="1">
        <f t="shared" si="131"/>
        <v>129</v>
      </c>
      <c r="AG84" s="1">
        <f t="shared" si="132"/>
        <v>146</v>
      </c>
      <c r="AH84" s="11">
        <f t="shared" si="133"/>
        <v>167</v>
      </c>
      <c r="AJ84" s="1">
        <f t="shared" si="134"/>
        <v>2</v>
      </c>
      <c r="AK84" s="1">
        <f t="shared" si="135"/>
        <v>5</v>
      </c>
      <c r="AL84" s="1">
        <f t="shared" si="136"/>
        <v>6</v>
      </c>
      <c r="AM84" s="1">
        <f t="shared" si="137"/>
        <v>7</v>
      </c>
      <c r="AN84" s="12">
        <f t="shared" si="138"/>
        <v>7</v>
      </c>
      <c r="AO84" s="1">
        <f t="shared" si="139"/>
        <v>8</v>
      </c>
      <c r="AP84" s="1">
        <f t="shared" si="140"/>
        <v>10</v>
      </c>
      <c r="AQ84" s="1">
        <f t="shared" si="141"/>
        <v>13</v>
      </c>
      <c r="AR84" s="1">
        <f t="shared" si="142"/>
        <v>14</v>
      </c>
      <c r="AS84" s="11">
        <f t="shared" si="143"/>
        <v>16</v>
      </c>
      <c r="AU84" s="2">
        <f t="shared" si="144"/>
        <v>0.13300000000000001</v>
      </c>
      <c r="AV84" s="2">
        <f t="shared" si="145"/>
        <v>0.13500000000000001</v>
      </c>
      <c r="AW84" s="2">
        <f t="shared" si="146"/>
        <v>0.115</v>
      </c>
      <c r="AX84" s="2">
        <f t="shared" si="147"/>
        <v>0.10100000000000001</v>
      </c>
      <c r="AY84" s="10">
        <f t="shared" si="148"/>
        <v>8.5999999999999993E-2</v>
      </c>
      <c r="AZ84" s="2">
        <f t="shared" si="149"/>
        <v>8.4000000000000005E-2</v>
      </c>
      <c r="BA84" s="2">
        <f t="shared" si="150"/>
        <v>8.8999999999999996E-2</v>
      </c>
      <c r="BB84" s="2">
        <f t="shared" si="151"/>
        <v>0.10100000000000001</v>
      </c>
      <c r="BC84" s="2">
        <f t="shared" si="152"/>
        <v>9.6000000000000002E-2</v>
      </c>
      <c r="BD84" s="9">
        <f t="shared" si="153"/>
        <v>9.6000000000000002E-2</v>
      </c>
      <c r="BE84" s="19"/>
      <c r="BF84" s="8">
        <f t="shared" si="154"/>
        <v>0.104</v>
      </c>
      <c r="BG84" s="8">
        <f t="shared" si="155"/>
        <v>0.63229999999999997</v>
      </c>
      <c r="BH84" s="7"/>
      <c r="BI84" s="7">
        <f t="shared" si="156"/>
        <v>2.5270000000000001</v>
      </c>
      <c r="BJ84" s="7">
        <f t="shared" si="157"/>
        <v>2.5650000000000004</v>
      </c>
      <c r="BK84" s="7">
        <f t="shared" si="158"/>
        <v>2.1850000000000001</v>
      </c>
      <c r="BL84" s="7">
        <f t="shared" si="159"/>
        <v>1.919</v>
      </c>
      <c r="BM84" s="40">
        <f t="shared" si="160"/>
        <v>1.6339999999999999</v>
      </c>
      <c r="BN84" s="7">
        <f t="shared" si="161"/>
        <v>1.5960000000000001</v>
      </c>
      <c r="BO84" s="7">
        <f t="shared" si="162"/>
        <v>1.6909999999999998</v>
      </c>
      <c r="BP84" s="7">
        <f t="shared" si="163"/>
        <v>1.919</v>
      </c>
      <c r="BQ84" s="7">
        <f t="shared" si="164"/>
        <v>1.8240000000000001</v>
      </c>
      <c r="BR84" s="41">
        <f t="shared" si="165"/>
        <v>1.8240000000000001</v>
      </c>
      <c r="BS84" s="41">
        <f t="shared" si="166"/>
        <v>1.9683999999999999</v>
      </c>
      <c r="BT84" s="41">
        <f t="shared" si="167"/>
        <v>0.45350000000000001</v>
      </c>
      <c r="BU84" s="7"/>
      <c r="BV84" s="7">
        <f t="shared" si="168"/>
        <v>1.5148999999999999</v>
      </c>
      <c r="BW84" s="7">
        <f t="shared" si="169"/>
        <v>2.4218999999999999</v>
      </c>
      <c r="BX84" s="7"/>
      <c r="BY84" s="6">
        <f t="shared" si="170"/>
        <v>-2.0000000000000018E-3</v>
      </c>
      <c r="BZ84" s="6">
        <f t="shared" si="171"/>
        <v>2.0000000000000004E-2</v>
      </c>
      <c r="CA84" s="6">
        <f t="shared" si="172"/>
        <v>1.3999999999999999E-2</v>
      </c>
      <c r="CB84" s="6">
        <f t="shared" si="173"/>
        <v>1.5000000000000013E-2</v>
      </c>
      <c r="CC84" s="6">
        <f t="shared" si="174"/>
        <v>1.9999999999999879E-3</v>
      </c>
      <c r="CD84" s="6">
        <f t="shared" si="175"/>
        <v>-4.9999999999999906E-3</v>
      </c>
      <c r="CE84" s="6">
        <f t="shared" si="176"/>
        <v>-1.2000000000000011E-2</v>
      </c>
      <c r="CF84" s="6">
        <f t="shared" si="177"/>
        <v>5.0000000000000044E-3</v>
      </c>
      <c r="CG84" s="6">
        <f t="shared" si="178"/>
        <v>0</v>
      </c>
      <c r="CH84" s="5">
        <f t="shared" si="179"/>
        <v>4.1000000000000003E-3</v>
      </c>
      <c r="CI84" s="5">
        <f t="shared" si="180"/>
        <v>0.94740000000000002</v>
      </c>
      <c r="CJ84" s="4"/>
      <c r="CK84" s="3">
        <f t="shared" si="181"/>
        <v>4.7000000000000014E-2</v>
      </c>
      <c r="CL84" s="2">
        <f t="shared" si="182"/>
        <v>-1.0000000000000009E-2</v>
      </c>
      <c r="CM84" s="3">
        <f t="shared" si="183"/>
        <v>-1.8000000000000002E-2</v>
      </c>
      <c r="CN84" s="2">
        <f t="shared" si="184"/>
        <v>-7.9999999999999932E-3</v>
      </c>
      <c r="CO84" s="2">
        <f t="shared" si="185"/>
        <v>-1.0000000000000009E-2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1006</v>
      </c>
      <c r="B85" s="24">
        <v>20</v>
      </c>
      <c r="C85" s="24">
        <v>2</v>
      </c>
      <c r="D85" s="23">
        <v>14</v>
      </c>
      <c r="E85" s="22">
        <v>1</v>
      </c>
      <c r="F85" s="21">
        <v>20</v>
      </c>
      <c r="G85" s="22">
        <v>4</v>
      </c>
      <c r="H85" s="21">
        <v>14</v>
      </c>
      <c r="I85" s="22">
        <v>2</v>
      </c>
      <c r="J85" s="21">
        <v>17</v>
      </c>
      <c r="K85" s="22">
        <v>0</v>
      </c>
      <c r="L85" s="21">
        <v>15</v>
      </c>
      <c r="M85" s="22">
        <v>0</v>
      </c>
      <c r="N85" s="21">
        <v>21</v>
      </c>
      <c r="O85" s="22">
        <v>2</v>
      </c>
      <c r="P85" s="21">
        <v>32</v>
      </c>
      <c r="Q85" s="22">
        <v>5</v>
      </c>
      <c r="R85" s="21">
        <v>10</v>
      </c>
      <c r="S85" s="22">
        <v>1</v>
      </c>
      <c r="T85" s="21">
        <v>15</v>
      </c>
      <c r="U85" s="22">
        <v>5</v>
      </c>
      <c r="V85" s="21">
        <v>20</v>
      </c>
      <c r="W85" s="20">
        <v>6</v>
      </c>
      <c r="Y85" s="1">
        <f t="shared" si="124"/>
        <v>14</v>
      </c>
      <c r="Z85" s="1">
        <f t="shared" si="125"/>
        <v>34</v>
      </c>
      <c r="AA85" s="1">
        <f t="shared" si="126"/>
        <v>48</v>
      </c>
      <c r="AB85" s="1">
        <f t="shared" si="127"/>
        <v>65</v>
      </c>
      <c r="AC85" s="12">
        <f t="shared" si="128"/>
        <v>80</v>
      </c>
      <c r="AD85" s="1">
        <f t="shared" si="129"/>
        <v>101</v>
      </c>
      <c r="AE85" s="1">
        <f t="shared" si="130"/>
        <v>133</v>
      </c>
      <c r="AF85" s="1">
        <f t="shared" si="131"/>
        <v>143</v>
      </c>
      <c r="AG85" s="1">
        <f t="shared" si="132"/>
        <v>158</v>
      </c>
      <c r="AH85" s="11">
        <f t="shared" si="133"/>
        <v>178</v>
      </c>
      <c r="AJ85" s="1">
        <f t="shared" si="134"/>
        <v>1</v>
      </c>
      <c r="AK85" s="1">
        <f t="shared" si="135"/>
        <v>5</v>
      </c>
      <c r="AL85" s="1">
        <f t="shared" si="136"/>
        <v>7</v>
      </c>
      <c r="AM85" s="1">
        <f t="shared" si="137"/>
        <v>7</v>
      </c>
      <c r="AN85" s="12">
        <f t="shared" si="138"/>
        <v>7</v>
      </c>
      <c r="AO85" s="1">
        <f t="shared" si="139"/>
        <v>9</v>
      </c>
      <c r="AP85" s="1">
        <f t="shared" si="140"/>
        <v>14</v>
      </c>
      <c r="AQ85" s="1">
        <f t="shared" si="141"/>
        <v>15</v>
      </c>
      <c r="AR85" s="1">
        <f t="shared" si="142"/>
        <v>20</v>
      </c>
      <c r="AS85" s="11">
        <f t="shared" si="143"/>
        <v>26</v>
      </c>
      <c r="AU85" s="2">
        <f t="shared" si="144"/>
        <v>7.0999999999999994E-2</v>
      </c>
      <c r="AV85" s="2">
        <f t="shared" si="145"/>
        <v>0.14699999999999999</v>
      </c>
      <c r="AW85" s="2">
        <f t="shared" si="146"/>
        <v>0.14599999999999999</v>
      </c>
      <c r="AX85" s="2">
        <f t="shared" si="147"/>
        <v>0.108</v>
      </c>
      <c r="AY85" s="10">
        <f t="shared" si="148"/>
        <v>8.7999999999999995E-2</v>
      </c>
      <c r="AZ85" s="2">
        <f t="shared" si="149"/>
        <v>8.8999999999999996E-2</v>
      </c>
      <c r="BA85" s="2">
        <f t="shared" si="150"/>
        <v>0.105</v>
      </c>
      <c r="BB85" s="2">
        <f t="shared" si="151"/>
        <v>0.105</v>
      </c>
      <c r="BC85" s="2">
        <f t="shared" si="152"/>
        <v>0.127</v>
      </c>
      <c r="BD85" s="9">
        <f t="shared" si="153"/>
        <v>0.14599999999999999</v>
      </c>
      <c r="BE85" s="19"/>
      <c r="BF85" s="8">
        <f t="shared" si="154"/>
        <v>0.113</v>
      </c>
      <c r="BG85" s="8">
        <f t="shared" si="155"/>
        <v>0.63049999999999995</v>
      </c>
      <c r="BH85" s="7"/>
      <c r="BI85" s="7">
        <f t="shared" si="156"/>
        <v>1.42</v>
      </c>
      <c r="BJ85" s="7">
        <f t="shared" si="157"/>
        <v>2.94</v>
      </c>
      <c r="BK85" s="7">
        <f t="shared" si="158"/>
        <v>2.92</v>
      </c>
      <c r="BL85" s="7">
        <f t="shared" si="159"/>
        <v>2.16</v>
      </c>
      <c r="BM85" s="40">
        <f t="shared" si="160"/>
        <v>1.7599999999999998</v>
      </c>
      <c r="BN85" s="7">
        <f t="shared" si="161"/>
        <v>1.7799999999999998</v>
      </c>
      <c r="BO85" s="7">
        <f t="shared" si="162"/>
        <v>2.1</v>
      </c>
      <c r="BP85" s="7">
        <f t="shared" si="163"/>
        <v>2.1</v>
      </c>
      <c r="BQ85" s="7">
        <f t="shared" si="164"/>
        <v>2.54</v>
      </c>
      <c r="BR85" s="41">
        <f t="shared" si="165"/>
        <v>2.92</v>
      </c>
      <c r="BS85" s="41">
        <f t="shared" si="166"/>
        <v>2.2639999999999998</v>
      </c>
      <c r="BT85" s="41">
        <f t="shared" si="167"/>
        <v>0.56140000000000001</v>
      </c>
      <c r="BU85" s="7"/>
      <c r="BV85" s="7">
        <f t="shared" si="168"/>
        <v>1.7025999999999999</v>
      </c>
      <c r="BW85" s="7">
        <f t="shared" si="169"/>
        <v>2.8253999999999997</v>
      </c>
      <c r="BX85" s="7"/>
      <c r="BY85" s="6">
        <f t="shared" si="170"/>
        <v>-7.5999999999999998E-2</v>
      </c>
      <c r="BZ85" s="6">
        <f t="shared" si="171"/>
        <v>1.0000000000000009E-3</v>
      </c>
      <c r="CA85" s="6">
        <f t="shared" si="172"/>
        <v>3.7999999999999992E-2</v>
      </c>
      <c r="CB85" s="6">
        <f t="shared" si="173"/>
        <v>2.0000000000000004E-2</v>
      </c>
      <c r="CC85" s="6">
        <f t="shared" si="174"/>
        <v>-1.0000000000000009E-3</v>
      </c>
      <c r="CD85" s="6">
        <f t="shared" si="175"/>
        <v>-1.6E-2</v>
      </c>
      <c r="CE85" s="6">
        <f t="shared" si="176"/>
        <v>0</v>
      </c>
      <c r="CF85" s="6">
        <f t="shared" si="177"/>
        <v>-2.2000000000000006E-2</v>
      </c>
      <c r="CG85" s="6">
        <f t="shared" si="178"/>
        <v>-1.8999999999999989E-2</v>
      </c>
      <c r="CH85" s="5">
        <f t="shared" si="179"/>
        <v>-8.3000000000000001E-3</v>
      </c>
      <c r="CI85" s="5">
        <f t="shared" si="180"/>
        <v>0.95179999999999998</v>
      </c>
      <c r="CJ85" s="4"/>
      <c r="CK85" s="3">
        <f t="shared" si="181"/>
        <v>-1.7000000000000001E-2</v>
      </c>
      <c r="CL85" s="2">
        <f t="shared" si="182"/>
        <v>-5.7999999999999996E-2</v>
      </c>
      <c r="CM85" s="3">
        <f t="shared" si="183"/>
        <v>-2.5000000000000008E-2</v>
      </c>
      <c r="CN85" s="2">
        <f t="shared" si="184"/>
        <v>3.2999999999999988E-2</v>
      </c>
      <c r="CO85" s="2">
        <f t="shared" si="185"/>
        <v>-5.7999999999999996E-2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1005</v>
      </c>
      <c r="B86" s="24">
        <v>19</v>
      </c>
      <c r="C86" s="24">
        <v>2</v>
      </c>
      <c r="D86" s="23">
        <v>16</v>
      </c>
      <c r="E86" s="22">
        <v>1</v>
      </c>
      <c r="F86" s="21">
        <v>16</v>
      </c>
      <c r="G86" s="22">
        <v>2</v>
      </c>
      <c r="H86" s="21">
        <v>19</v>
      </c>
      <c r="I86" s="22">
        <v>2</v>
      </c>
      <c r="J86" s="21">
        <v>18</v>
      </c>
      <c r="K86" s="22">
        <v>2</v>
      </c>
      <c r="L86" s="21">
        <v>13</v>
      </c>
      <c r="M86" s="22">
        <v>0</v>
      </c>
      <c r="N86" s="21">
        <v>11</v>
      </c>
      <c r="O86" s="22">
        <v>1</v>
      </c>
      <c r="P86" s="21">
        <v>15</v>
      </c>
      <c r="Q86" s="22">
        <v>2</v>
      </c>
      <c r="R86" s="21">
        <v>17</v>
      </c>
      <c r="S86" s="22">
        <v>0</v>
      </c>
      <c r="T86" s="21">
        <v>17</v>
      </c>
      <c r="U86" s="22">
        <v>1</v>
      </c>
      <c r="V86" s="21">
        <v>21</v>
      </c>
      <c r="W86" s="20">
        <v>0</v>
      </c>
      <c r="Y86" s="1">
        <f t="shared" si="124"/>
        <v>16</v>
      </c>
      <c r="Z86" s="1">
        <f t="shared" si="125"/>
        <v>32</v>
      </c>
      <c r="AA86" s="1">
        <f t="shared" si="126"/>
        <v>51</v>
      </c>
      <c r="AB86" s="1">
        <f t="shared" si="127"/>
        <v>69</v>
      </c>
      <c r="AC86" s="12">
        <f t="shared" si="128"/>
        <v>82</v>
      </c>
      <c r="AD86" s="1">
        <f t="shared" si="129"/>
        <v>93</v>
      </c>
      <c r="AE86" s="1">
        <f t="shared" si="130"/>
        <v>108</v>
      </c>
      <c r="AF86" s="1">
        <f t="shared" si="131"/>
        <v>125</v>
      </c>
      <c r="AG86" s="1">
        <f t="shared" si="132"/>
        <v>142</v>
      </c>
      <c r="AH86" s="11">
        <f t="shared" si="133"/>
        <v>163</v>
      </c>
      <c r="AJ86" s="1">
        <f t="shared" si="134"/>
        <v>1</v>
      </c>
      <c r="AK86" s="1">
        <f t="shared" si="135"/>
        <v>3</v>
      </c>
      <c r="AL86" s="1">
        <f t="shared" si="136"/>
        <v>5</v>
      </c>
      <c r="AM86" s="1">
        <f t="shared" si="137"/>
        <v>7</v>
      </c>
      <c r="AN86" s="12">
        <f t="shared" si="138"/>
        <v>7</v>
      </c>
      <c r="AO86" s="1">
        <f t="shared" si="139"/>
        <v>8</v>
      </c>
      <c r="AP86" s="1">
        <f t="shared" si="140"/>
        <v>10</v>
      </c>
      <c r="AQ86" s="1">
        <f t="shared" si="141"/>
        <v>10</v>
      </c>
      <c r="AR86" s="1">
        <f t="shared" si="142"/>
        <v>11</v>
      </c>
      <c r="AS86" s="11">
        <f t="shared" si="143"/>
        <v>11</v>
      </c>
      <c r="AU86" s="2">
        <f t="shared" si="144"/>
        <v>6.3E-2</v>
      </c>
      <c r="AV86" s="2">
        <f t="shared" si="145"/>
        <v>9.4E-2</v>
      </c>
      <c r="AW86" s="2">
        <f t="shared" si="146"/>
        <v>9.8000000000000004E-2</v>
      </c>
      <c r="AX86" s="2">
        <f t="shared" si="147"/>
        <v>0.10100000000000001</v>
      </c>
      <c r="AY86" s="10">
        <f t="shared" si="148"/>
        <v>8.5000000000000006E-2</v>
      </c>
      <c r="AZ86" s="2">
        <f t="shared" si="149"/>
        <v>8.5999999999999993E-2</v>
      </c>
      <c r="BA86" s="2">
        <f t="shared" si="150"/>
        <v>9.2999999999999999E-2</v>
      </c>
      <c r="BB86" s="2">
        <f t="shared" si="151"/>
        <v>0.08</v>
      </c>
      <c r="BC86" s="2">
        <f t="shared" si="152"/>
        <v>7.6999999999999999E-2</v>
      </c>
      <c r="BD86" s="9">
        <f t="shared" si="153"/>
        <v>6.7000000000000004E-2</v>
      </c>
      <c r="BE86" s="19"/>
      <c r="BF86" s="8">
        <f t="shared" si="154"/>
        <v>8.4000000000000005E-2</v>
      </c>
      <c r="BG86" s="8">
        <f t="shared" si="155"/>
        <v>0.63639999999999997</v>
      </c>
      <c r="BH86" s="7"/>
      <c r="BI86" s="7">
        <f t="shared" si="156"/>
        <v>1.1970000000000001</v>
      </c>
      <c r="BJ86" s="7">
        <f t="shared" si="157"/>
        <v>1.786</v>
      </c>
      <c r="BK86" s="7">
        <f t="shared" si="158"/>
        <v>1.8620000000000001</v>
      </c>
      <c r="BL86" s="7">
        <f t="shared" si="159"/>
        <v>1.919</v>
      </c>
      <c r="BM86" s="40">
        <f t="shared" si="160"/>
        <v>1.6150000000000002</v>
      </c>
      <c r="BN86" s="7">
        <f t="shared" si="161"/>
        <v>1.6339999999999999</v>
      </c>
      <c r="BO86" s="7">
        <f t="shared" si="162"/>
        <v>1.7669999999999999</v>
      </c>
      <c r="BP86" s="7">
        <f t="shared" si="163"/>
        <v>1.52</v>
      </c>
      <c r="BQ86" s="7">
        <f t="shared" si="164"/>
        <v>1.4630000000000001</v>
      </c>
      <c r="BR86" s="41">
        <f t="shared" si="165"/>
        <v>1.2730000000000001</v>
      </c>
      <c r="BS86" s="41">
        <f t="shared" si="166"/>
        <v>1.6035999999999999</v>
      </c>
      <c r="BT86" s="41">
        <f t="shared" si="167"/>
        <v>0.47970000000000002</v>
      </c>
      <c r="BU86" s="7"/>
      <c r="BV86" s="7">
        <f t="shared" si="168"/>
        <v>1.1238999999999999</v>
      </c>
      <c r="BW86" s="7">
        <f t="shared" si="169"/>
        <v>2.0832999999999999</v>
      </c>
      <c r="BX86" s="7"/>
      <c r="BY86" s="6">
        <f t="shared" si="170"/>
        <v>-3.1E-2</v>
      </c>
      <c r="BZ86" s="6">
        <f t="shared" si="171"/>
        <v>-4.0000000000000036E-3</v>
      </c>
      <c r="CA86" s="6">
        <f t="shared" si="172"/>
        <v>-3.0000000000000027E-3</v>
      </c>
      <c r="CB86" s="6">
        <f t="shared" si="173"/>
        <v>1.6E-2</v>
      </c>
      <c r="CC86" s="6">
        <f t="shared" si="174"/>
        <v>-9.9999999999998701E-4</v>
      </c>
      <c r="CD86" s="6">
        <f t="shared" si="175"/>
        <v>-7.0000000000000062E-3</v>
      </c>
      <c r="CE86" s="6">
        <f t="shared" si="176"/>
        <v>1.2999999999999998E-2</v>
      </c>
      <c r="CF86" s="6">
        <f t="shared" si="177"/>
        <v>3.0000000000000027E-3</v>
      </c>
      <c r="CG86" s="6">
        <f t="shared" si="178"/>
        <v>9.999999999999995E-3</v>
      </c>
      <c r="CH86" s="5">
        <f t="shared" si="179"/>
        <v>-4.0000000000000002E-4</v>
      </c>
      <c r="CI86" s="5">
        <f t="shared" si="180"/>
        <v>0.94889999999999997</v>
      </c>
      <c r="CJ86" s="4"/>
      <c r="CK86" s="3">
        <f t="shared" si="181"/>
        <v>-2.2000000000000006E-2</v>
      </c>
      <c r="CL86" s="2">
        <f t="shared" si="182"/>
        <v>1.8000000000000002E-2</v>
      </c>
      <c r="CM86" s="3">
        <f t="shared" si="183"/>
        <v>1.0000000000000009E-3</v>
      </c>
      <c r="CN86" s="2">
        <f t="shared" si="184"/>
        <v>-1.7000000000000001E-2</v>
      </c>
      <c r="CO86" s="2">
        <f t="shared" si="185"/>
        <v>1.8000000000000002E-2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42</v>
      </c>
      <c r="B87" s="24">
        <v>1</v>
      </c>
      <c r="C87" s="24">
        <v>0</v>
      </c>
      <c r="D87" s="23">
        <v>1</v>
      </c>
      <c r="E87" s="22">
        <v>0</v>
      </c>
      <c r="F87" s="21">
        <v>0</v>
      </c>
      <c r="G87" s="22">
        <v>0</v>
      </c>
      <c r="H87" s="21">
        <v>0</v>
      </c>
      <c r="I87" s="22">
        <v>0</v>
      </c>
      <c r="J87" s="21">
        <v>1</v>
      </c>
      <c r="K87" s="22">
        <v>0</v>
      </c>
      <c r="L87" s="21">
        <v>1</v>
      </c>
      <c r="M87" s="22">
        <v>1</v>
      </c>
      <c r="N87" s="21">
        <v>0</v>
      </c>
      <c r="O87" s="22">
        <v>0</v>
      </c>
      <c r="P87" s="21">
        <v>0</v>
      </c>
      <c r="Q87" s="22">
        <v>0</v>
      </c>
      <c r="R87" s="21">
        <v>0</v>
      </c>
      <c r="S87" s="22">
        <v>0</v>
      </c>
      <c r="T87" s="21">
        <v>0</v>
      </c>
      <c r="U87" s="22">
        <v>0</v>
      </c>
      <c r="V87" s="21">
        <v>0</v>
      </c>
      <c r="W87" s="20">
        <v>0</v>
      </c>
      <c r="Y87" s="1">
        <f t="shared" si="124"/>
        <v>1</v>
      </c>
      <c r="Z87" s="1">
        <f t="shared" si="125"/>
        <v>1</v>
      </c>
      <c r="AA87" s="1">
        <f t="shared" si="126"/>
        <v>1</v>
      </c>
      <c r="AB87" s="1">
        <f t="shared" si="127"/>
        <v>2</v>
      </c>
      <c r="AC87" s="12">
        <f t="shared" si="128"/>
        <v>3</v>
      </c>
      <c r="AD87" s="1">
        <f t="shared" si="129"/>
        <v>3</v>
      </c>
      <c r="AE87" s="1">
        <f t="shared" si="130"/>
        <v>3</v>
      </c>
      <c r="AF87" s="1">
        <f t="shared" si="131"/>
        <v>3</v>
      </c>
      <c r="AG87" s="1">
        <f t="shared" si="132"/>
        <v>3</v>
      </c>
      <c r="AH87" s="11">
        <f t="shared" si="133"/>
        <v>3</v>
      </c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0</v>
      </c>
      <c r="AN87" s="12">
        <f t="shared" si="138"/>
        <v>1</v>
      </c>
      <c r="AO87" s="1">
        <f t="shared" si="139"/>
        <v>1</v>
      </c>
      <c r="AP87" s="1">
        <f t="shared" si="140"/>
        <v>1</v>
      </c>
      <c r="AQ87" s="1">
        <f t="shared" si="141"/>
        <v>1</v>
      </c>
      <c r="AR87" s="1">
        <f t="shared" si="142"/>
        <v>1</v>
      </c>
      <c r="AS87" s="11">
        <f t="shared" si="143"/>
        <v>1</v>
      </c>
      <c r="AU87" s="2">
        <f t="shared" si="144"/>
        <v>0</v>
      </c>
      <c r="AV87" s="2">
        <f t="shared" si="145"/>
        <v>0</v>
      </c>
      <c r="AW87" s="2">
        <f t="shared" si="146"/>
        <v>0</v>
      </c>
      <c r="AX87" s="2">
        <f t="shared" si="147"/>
        <v>0</v>
      </c>
      <c r="AY87" s="10">
        <f t="shared" si="148"/>
        <v>0.33300000000000002</v>
      </c>
      <c r="AZ87" s="2">
        <f t="shared" si="149"/>
        <v>0.33300000000000002</v>
      </c>
      <c r="BA87" s="2">
        <f t="shared" si="150"/>
        <v>0.33300000000000002</v>
      </c>
      <c r="BB87" s="2">
        <f t="shared" si="151"/>
        <v>0.33300000000000002</v>
      </c>
      <c r="BC87" s="2">
        <f t="shared" si="152"/>
        <v>0.33300000000000002</v>
      </c>
      <c r="BD87" s="9">
        <f t="shared" si="153"/>
        <v>0.33300000000000002</v>
      </c>
      <c r="BE87" s="19"/>
      <c r="BF87" s="8">
        <f t="shared" si="154"/>
        <v>0.2</v>
      </c>
      <c r="BG87" s="8">
        <f t="shared" si="155"/>
        <v>0.63249999999999995</v>
      </c>
      <c r="BH87" s="7"/>
      <c r="BI87" s="7">
        <f t="shared" si="156"/>
        <v>0</v>
      </c>
      <c r="BJ87" s="7">
        <f t="shared" si="157"/>
        <v>0</v>
      </c>
      <c r="BK87" s="7">
        <f t="shared" si="158"/>
        <v>0</v>
      </c>
      <c r="BL87" s="7">
        <f t="shared" si="159"/>
        <v>0</v>
      </c>
      <c r="BM87" s="40">
        <f t="shared" si="160"/>
        <v>0.33300000000000002</v>
      </c>
      <c r="BN87" s="7">
        <f t="shared" si="161"/>
        <v>0.33300000000000002</v>
      </c>
      <c r="BO87" s="7">
        <f t="shared" si="162"/>
        <v>0.33300000000000002</v>
      </c>
      <c r="BP87" s="7">
        <f t="shared" si="163"/>
        <v>0.33300000000000002</v>
      </c>
      <c r="BQ87" s="7">
        <f t="shared" si="164"/>
        <v>0.33300000000000002</v>
      </c>
      <c r="BR87" s="41">
        <f t="shared" si="165"/>
        <v>0.33300000000000002</v>
      </c>
      <c r="BS87" s="41">
        <f t="shared" si="166"/>
        <v>0.19980000000000001</v>
      </c>
      <c r="BT87" s="41">
        <f t="shared" si="167"/>
        <v>0.8599</v>
      </c>
      <c r="BU87" s="7"/>
      <c r="BV87" s="7">
        <f t="shared" si="168"/>
        <v>-0.66010000000000002</v>
      </c>
      <c r="BW87" s="7">
        <f t="shared" si="169"/>
        <v>1.0597000000000001</v>
      </c>
      <c r="BX87" s="7"/>
      <c r="BY87" s="6">
        <f t="shared" si="170"/>
        <v>0</v>
      </c>
      <c r="BZ87" s="6">
        <f t="shared" si="171"/>
        <v>0</v>
      </c>
      <c r="CA87" s="6">
        <f t="shared" si="172"/>
        <v>0</v>
      </c>
      <c r="CB87" s="6">
        <f t="shared" si="173"/>
        <v>-0.33300000000000002</v>
      </c>
      <c r="CC87" s="6">
        <f t="shared" si="174"/>
        <v>0</v>
      </c>
      <c r="CD87" s="6">
        <f t="shared" si="175"/>
        <v>0</v>
      </c>
      <c r="CE87" s="6">
        <f t="shared" si="176"/>
        <v>0</v>
      </c>
      <c r="CF87" s="6">
        <f t="shared" si="177"/>
        <v>0</v>
      </c>
      <c r="CG87" s="6">
        <f t="shared" si="178"/>
        <v>0</v>
      </c>
      <c r="CH87" s="5">
        <f t="shared" si="179"/>
        <v>-3.6999999999999998E-2</v>
      </c>
      <c r="CI87" s="5">
        <f t="shared" si="180"/>
        <v>0.96609999999999996</v>
      </c>
      <c r="CJ87" s="4"/>
      <c r="CK87" s="3">
        <f t="shared" si="181"/>
        <v>-0.33300000000000002</v>
      </c>
      <c r="CL87" s="2">
        <f t="shared" si="182"/>
        <v>0</v>
      </c>
      <c r="CM87" s="3">
        <f t="shared" si="183"/>
        <v>0.13300000000000001</v>
      </c>
      <c r="CN87" s="2">
        <f t="shared" si="184"/>
        <v>0.13300000000000001</v>
      </c>
      <c r="CO87" s="2">
        <f t="shared" si="185"/>
        <v>0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39</v>
      </c>
      <c r="B88" s="17">
        <v>1</v>
      </c>
      <c r="C88" s="17">
        <v>0</v>
      </c>
      <c r="D88" s="16">
        <v>0</v>
      </c>
      <c r="E88" s="15">
        <v>0</v>
      </c>
      <c r="F88" s="14">
        <v>1</v>
      </c>
      <c r="G88" s="15">
        <v>0</v>
      </c>
      <c r="H88" s="14">
        <v>1</v>
      </c>
      <c r="I88" s="15">
        <v>0</v>
      </c>
      <c r="J88" s="14">
        <v>2</v>
      </c>
      <c r="K88" s="15">
        <v>0</v>
      </c>
      <c r="L88" s="14">
        <v>1</v>
      </c>
      <c r="M88" s="15">
        <v>0</v>
      </c>
      <c r="N88" s="14">
        <v>0</v>
      </c>
      <c r="O88" s="15">
        <v>0</v>
      </c>
      <c r="P88" s="14">
        <v>2</v>
      </c>
      <c r="Q88" s="15">
        <v>0</v>
      </c>
      <c r="R88" s="14">
        <v>0</v>
      </c>
      <c r="S88" s="15">
        <v>0</v>
      </c>
      <c r="T88" s="14">
        <v>0</v>
      </c>
      <c r="U88" s="15">
        <v>0</v>
      </c>
      <c r="V88" s="14">
        <v>1</v>
      </c>
      <c r="W88" s="13">
        <v>1</v>
      </c>
      <c r="Y88" s="1">
        <f t="shared" si="124"/>
        <v>0</v>
      </c>
      <c r="Z88" s="1">
        <f t="shared" si="125"/>
        <v>1</v>
      </c>
      <c r="AA88" s="1">
        <f t="shared" si="126"/>
        <v>2</v>
      </c>
      <c r="AB88" s="1">
        <f t="shared" si="127"/>
        <v>4</v>
      </c>
      <c r="AC88" s="12">
        <f t="shared" si="128"/>
        <v>5</v>
      </c>
      <c r="AD88" s="1">
        <f t="shared" si="129"/>
        <v>5</v>
      </c>
      <c r="AE88" s="1">
        <f t="shared" si="130"/>
        <v>7</v>
      </c>
      <c r="AF88" s="1">
        <f t="shared" si="131"/>
        <v>7</v>
      </c>
      <c r="AG88" s="1">
        <f t="shared" si="132"/>
        <v>7</v>
      </c>
      <c r="AH88" s="11">
        <f t="shared" si="133"/>
        <v>8</v>
      </c>
      <c r="AJ88" s="1">
        <f t="shared" si="134"/>
        <v>0</v>
      </c>
      <c r="AK88" s="1">
        <f t="shared" si="135"/>
        <v>0</v>
      </c>
      <c r="AL88" s="1">
        <f t="shared" si="136"/>
        <v>0</v>
      </c>
      <c r="AM88" s="1">
        <f t="shared" si="137"/>
        <v>0</v>
      </c>
      <c r="AN88" s="12">
        <f t="shared" si="138"/>
        <v>0</v>
      </c>
      <c r="AO88" s="1">
        <f t="shared" si="139"/>
        <v>0</v>
      </c>
      <c r="AP88" s="1">
        <f t="shared" si="140"/>
        <v>0</v>
      </c>
      <c r="AQ88" s="1">
        <f t="shared" si="141"/>
        <v>0</v>
      </c>
      <c r="AR88" s="1">
        <f t="shared" si="142"/>
        <v>0</v>
      </c>
      <c r="AS88" s="11">
        <f t="shared" si="143"/>
        <v>1</v>
      </c>
      <c r="AU88" s="2">
        <f t="shared" si="144"/>
        <v>-9.9999999999999995E-8</v>
      </c>
      <c r="AV88" s="2">
        <f t="shared" si="145"/>
        <v>0</v>
      </c>
      <c r="AW88" s="2">
        <f t="shared" si="146"/>
        <v>0</v>
      </c>
      <c r="AX88" s="2">
        <f t="shared" si="147"/>
        <v>0</v>
      </c>
      <c r="AY88" s="10">
        <f t="shared" si="148"/>
        <v>0</v>
      </c>
      <c r="AZ88" s="2">
        <f t="shared" si="149"/>
        <v>0</v>
      </c>
      <c r="BA88" s="2">
        <f t="shared" si="150"/>
        <v>0</v>
      </c>
      <c r="BB88" s="2">
        <f t="shared" si="151"/>
        <v>0</v>
      </c>
      <c r="BC88" s="2">
        <f t="shared" si="152"/>
        <v>0</v>
      </c>
      <c r="BD88" s="9">
        <f t="shared" si="153"/>
        <v>0.125</v>
      </c>
      <c r="BE88" s="19"/>
      <c r="BF88" s="8">
        <f t="shared" si="154"/>
        <v>1.2E-2</v>
      </c>
      <c r="BG88" s="8">
        <f t="shared" si="155"/>
        <v>0.65300000000000002</v>
      </c>
      <c r="BH88" s="7"/>
      <c r="BI88" s="7">
        <f t="shared" si="156"/>
        <v>-9.9999999999999995E-8</v>
      </c>
      <c r="BJ88" s="7">
        <f t="shared" si="157"/>
        <v>0</v>
      </c>
      <c r="BK88" s="7">
        <f t="shared" si="158"/>
        <v>0</v>
      </c>
      <c r="BL88" s="7">
        <f t="shared" si="159"/>
        <v>0</v>
      </c>
      <c r="BM88" s="40">
        <f t="shared" si="160"/>
        <v>0</v>
      </c>
      <c r="BN88" s="7">
        <f t="shared" si="161"/>
        <v>0</v>
      </c>
      <c r="BO88" s="7">
        <f t="shared" si="162"/>
        <v>0</v>
      </c>
      <c r="BP88" s="7">
        <f t="shared" si="163"/>
        <v>0</v>
      </c>
      <c r="BQ88" s="7">
        <f t="shared" si="164"/>
        <v>0</v>
      </c>
      <c r="BR88" s="41">
        <f t="shared" si="165"/>
        <v>0.125</v>
      </c>
      <c r="BS88" s="41">
        <f t="shared" si="166"/>
        <v>1.2500000000000001E-2</v>
      </c>
      <c r="BT88" s="41">
        <f t="shared" si="167"/>
        <v>0.90149999999999997</v>
      </c>
      <c r="BU88" s="7"/>
      <c r="BV88" s="7">
        <f t="shared" si="168"/>
        <v>-0.88900000000000001</v>
      </c>
      <c r="BW88" s="7">
        <f t="shared" si="169"/>
        <v>0.91399999999999992</v>
      </c>
      <c r="BX88" s="7"/>
      <c r="BY88" s="6">
        <f t="shared" si="170"/>
        <v>-9.9999999999999995E-8</v>
      </c>
      <c r="BZ88" s="6">
        <f t="shared" si="171"/>
        <v>0</v>
      </c>
      <c r="CA88" s="6">
        <f t="shared" si="172"/>
        <v>0</v>
      </c>
      <c r="CB88" s="6">
        <f t="shared" si="173"/>
        <v>0</v>
      </c>
      <c r="CC88" s="6">
        <f t="shared" si="174"/>
        <v>0</v>
      </c>
      <c r="CD88" s="6">
        <f t="shared" si="175"/>
        <v>0</v>
      </c>
      <c r="CE88" s="6">
        <f t="shared" si="176"/>
        <v>0</v>
      </c>
      <c r="CF88" s="6">
        <f t="shared" si="177"/>
        <v>0</v>
      </c>
      <c r="CG88" s="6">
        <f t="shared" si="178"/>
        <v>-0.125</v>
      </c>
      <c r="CH88" s="5">
        <f t="shared" si="179"/>
        <v>-1.3899999999999999E-2</v>
      </c>
      <c r="CI88" s="5">
        <f t="shared" si="180"/>
        <v>0.95389999999999997</v>
      </c>
      <c r="CJ88" s="4"/>
      <c r="CK88" s="3">
        <f t="shared" si="181"/>
        <v>-9.9999999999999995E-8</v>
      </c>
      <c r="CL88" s="2">
        <f t="shared" si="182"/>
        <v>-0.125</v>
      </c>
      <c r="CM88" s="3">
        <f t="shared" si="183"/>
        <v>-1.2E-2</v>
      </c>
      <c r="CN88" s="2">
        <f t="shared" si="184"/>
        <v>0.113</v>
      </c>
      <c r="CO88" s="2">
        <f t="shared" si="185"/>
        <v>-0.125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37</v>
      </c>
      <c r="B89" s="17">
        <v>4</v>
      </c>
      <c r="C89" s="17">
        <v>1</v>
      </c>
      <c r="D89" s="16">
        <v>0</v>
      </c>
      <c r="E89" s="15">
        <v>0</v>
      </c>
      <c r="F89" s="14">
        <v>1</v>
      </c>
      <c r="G89" s="15">
        <v>0</v>
      </c>
      <c r="H89" s="14">
        <v>2</v>
      </c>
      <c r="I89" s="15">
        <v>1</v>
      </c>
      <c r="J89" s="14">
        <v>1</v>
      </c>
      <c r="K89" s="15">
        <v>0</v>
      </c>
      <c r="L89" s="14">
        <v>0</v>
      </c>
      <c r="M89" s="15">
        <v>0</v>
      </c>
      <c r="N89" s="14">
        <v>0</v>
      </c>
      <c r="O89" s="15">
        <v>0</v>
      </c>
      <c r="P89" s="14">
        <v>2</v>
      </c>
      <c r="Q89" s="15">
        <v>0</v>
      </c>
      <c r="R89" s="14">
        <v>0</v>
      </c>
      <c r="S89" s="15">
        <v>0</v>
      </c>
      <c r="T89" s="14">
        <v>1</v>
      </c>
      <c r="U89" s="15">
        <v>1</v>
      </c>
      <c r="V89" s="14">
        <v>0</v>
      </c>
      <c r="W89" s="13">
        <v>0</v>
      </c>
      <c r="Y89" s="1">
        <f t="shared" si="124"/>
        <v>0</v>
      </c>
      <c r="Z89" s="1">
        <f t="shared" si="125"/>
        <v>1</v>
      </c>
      <c r="AA89" s="1">
        <f t="shared" si="126"/>
        <v>3</v>
      </c>
      <c r="AB89" s="1">
        <f t="shared" si="127"/>
        <v>4</v>
      </c>
      <c r="AC89" s="12">
        <f t="shared" si="128"/>
        <v>4</v>
      </c>
      <c r="AD89" s="1">
        <f t="shared" si="129"/>
        <v>4</v>
      </c>
      <c r="AE89" s="1">
        <f t="shared" si="130"/>
        <v>6</v>
      </c>
      <c r="AF89" s="1">
        <f t="shared" si="131"/>
        <v>6</v>
      </c>
      <c r="AG89" s="1">
        <f t="shared" si="132"/>
        <v>7</v>
      </c>
      <c r="AH89" s="11">
        <f t="shared" si="133"/>
        <v>7</v>
      </c>
      <c r="AJ89" s="1">
        <f t="shared" si="134"/>
        <v>0</v>
      </c>
      <c r="AK89" s="1">
        <f t="shared" si="135"/>
        <v>0</v>
      </c>
      <c r="AL89" s="1">
        <f t="shared" si="136"/>
        <v>1</v>
      </c>
      <c r="AM89" s="1">
        <f t="shared" si="137"/>
        <v>1</v>
      </c>
      <c r="AN89" s="12">
        <f t="shared" si="138"/>
        <v>1</v>
      </c>
      <c r="AO89" s="1">
        <f t="shared" si="139"/>
        <v>1</v>
      </c>
      <c r="AP89" s="1">
        <f t="shared" si="140"/>
        <v>1</v>
      </c>
      <c r="AQ89" s="1">
        <f t="shared" si="141"/>
        <v>1</v>
      </c>
      <c r="AR89" s="1">
        <f t="shared" si="142"/>
        <v>2</v>
      </c>
      <c r="AS89" s="11">
        <f t="shared" si="143"/>
        <v>2</v>
      </c>
      <c r="AU89" s="2">
        <f t="shared" si="144"/>
        <v>-9.9999999999999995E-8</v>
      </c>
      <c r="AV89" s="2">
        <f t="shared" si="145"/>
        <v>0</v>
      </c>
      <c r="AW89" s="2">
        <f t="shared" si="146"/>
        <v>0.33300000000000002</v>
      </c>
      <c r="AX89" s="2">
        <f t="shared" si="147"/>
        <v>0.25</v>
      </c>
      <c r="AY89" s="10">
        <f t="shared" si="148"/>
        <v>0.25</v>
      </c>
      <c r="AZ89" s="2">
        <f t="shared" si="149"/>
        <v>0.25</v>
      </c>
      <c r="BA89" s="2">
        <f t="shared" si="150"/>
        <v>0.16700000000000001</v>
      </c>
      <c r="BB89" s="2">
        <f t="shared" si="151"/>
        <v>0.16700000000000001</v>
      </c>
      <c r="BC89" s="2">
        <f t="shared" si="152"/>
        <v>0.28599999999999998</v>
      </c>
      <c r="BD89" s="9">
        <f t="shared" si="153"/>
        <v>0.28599999999999998</v>
      </c>
      <c r="BE89" s="19"/>
      <c r="BF89" s="8">
        <f t="shared" si="154"/>
        <v>0.19900000000000001</v>
      </c>
      <c r="BG89" s="8">
        <f t="shared" si="155"/>
        <v>0.62119999999999997</v>
      </c>
      <c r="BH89" s="7"/>
      <c r="BI89" s="7">
        <f t="shared" si="156"/>
        <v>-3.9999999999999998E-7</v>
      </c>
      <c r="BJ89" s="7">
        <f t="shared" si="157"/>
        <v>0</v>
      </c>
      <c r="BK89" s="7">
        <f t="shared" si="158"/>
        <v>1.3320000000000001</v>
      </c>
      <c r="BL89" s="7">
        <f t="shared" si="159"/>
        <v>1</v>
      </c>
      <c r="BM89" s="40">
        <f t="shared" si="160"/>
        <v>1</v>
      </c>
      <c r="BN89" s="7">
        <f t="shared" si="161"/>
        <v>1</v>
      </c>
      <c r="BO89" s="7">
        <f t="shared" si="162"/>
        <v>0.66800000000000004</v>
      </c>
      <c r="BP89" s="7">
        <f t="shared" si="163"/>
        <v>0.66800000000000004</v>
      </c>
      <c r="BQ89" s="7">
        <f t="shared" si="164"/>
        <v>1.1439999999999999</v>
      </c>
      <c r="BR89" s="41">
        <f t="shared" si="165"/>
        <v>1.1439999999999999</v>
      </c>
      <c r="BS89" s="41">
        <f t="shared" si="166"/>
        <v>0.79559999999999997</v>
      </c>
      <c r="BT89" s="41">
        <f t="shared" si="167"/>
        <v>0.79820000000000002</v>
      </c>
      <c r="BU89" s="7"/>
      <c r="BV89" s="7">
        <f t="shared" si="168"/>
        <v>-2.6000000000000467E-3</v>
      </c>
      <c r="BW89" s="7">
        <f t="shared" si="169"/>
        <v>1.5937999999999999</v>
      </c>
      <c r="BX89" s="7"/>
      <c r="BY89" s="6">
        <f t="shared" si="170"/>
        <v>-9.9999999999999995E-8</v>
      </c>
      <c r="BZ89" s="6">
        <f t="shared" si="171"/>
        <v>-0.33300000000000002</v>
      </c>
      <c r="CA89" s="6">
        <f t="shared" si="172"/>
        <v>8.3000000000000018E-2</v>
      </c>
      <c r="CB89" s="6">
        <f t="shared" si="173"/>
        <v>0</v>
      </c>
      <c r="CC89" s="6">
        <f t="shared" si="174"/>
        <v>0</v>
      </c>
      <c r="CD89" s="6">
        <f t="shared" si="175"/>
        <v>8.299999999999999E-2</v>
      </c>
      <c r="CE89" s="6">
        <f t="shared" si="176"/>
        <v>0</v>
      </c>
      <c r="CF89" s="6">
        <f t="shared" si="177"/>
        <v>-0.11899999999999997</v>
      </c>
      <c r="CG89" s="6">
        <f t="shared" si="178"/>
        <v>0</v>
      </c>
      <c r="CH89" s="5">
        <f t="shared" si="179"/>
        <v>-3.1800000000000002E-2</v>
      </c>
      <c r="CI89" s="5">
        <f t="shared" si="180"/>
        <v>0.96619999999999995</v>
      </c>
      <c r="CJ89" s="4"/>
      <c r="CK89" s="3">
        <f t="shared" si="181"/>
        <v>-0.2500001</v>
      </c>
      <c r="CL89" s="2">
        <f t="shared" si="182"/>
        <v>-3.5999999999999976E-2</v>
      </c>
      <c r="CM89" s="3">
        <f t="shared" si="183"/>
        <v>5.099999999999999E-2</v>
      </c>
      <c r="CN89" s="2">
        <f t="shared" si="184"/>
        <v>8.6999999999999966E-2</v>
      </c>
      <c r="CO89" s="2">
        <f t="shared" si="185"/>
        <v>-3.5999999999999976E-2</v>
      </c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36</v>
      </c>
      <c r="B90" s="17">
        <v>2</v>
      </c>
      <c r="C90" s="17">
        <v>0</v>
      </c>
      <c r="D90" s="16">
        <v>1</v>
      </c>
      <c r="E90" s="15">
        <v>0</v>
      </c>
      <c r="F90" s="14">
        <v>1</v>
      </c>
      <c r="G90" s="15">
        <v>1</v>
      </c>
      <c r="H90" s="14">
        <v>0</v>
      </c>
      <c r="I90" s="15">
        <v>0</v>
      </c>
      <c r="J90" s="14">
        <v>0</v>
      </c>
      <c r="K90" s="15">
        <v>0</v>
      </c>
      <c r="L90" s="14">
        <v>1</v>
      </c>
      <c r="M90" s="15">
        <v>1</v>
      </c>
      <c r="N90" s="14">
        <v>1</v>
      </c>
      <c r="O90" s="15">
        <v>0</v>
      </c>
      <c r="P90" s="14">
        <v>2</v>
      </c>
      <c r="Q90" s="15">
        <v>0</v>
      </c>
      <c r="R90" s="14">
        <v>0</v>
      </c>
      <c r="S90" s="15">
        <v>0</v>
      </c>
      <c r="T90" s="14">
        <v>0</v>
      </c>
      <c r="U90" s="15">
        <v>0</v>
      </c>
      <c r="V90" s="14">
        <v>0</v>
      </c>
      <c r="W90" s="13">
        <v>0</v>
      </c>
      <c r="Y90" s="1">
        <f t="shared" si="124"/>
        <v>1</v>
      </c>
      <c r="Z90" s="1">
        <f t="shared" si="125"/>
        <v>2</v>
      </c>
      <c r="AA90" s="1">
        <f t="shared" si="126"/>
        <v>2</v>
      </c>
      <c r="AB90" s="1">
        <f t="shared" si="127"/>
        <v>2</v>
      </c>
      <c r="AC90" s="12">
        <f t="shared" si="128"/>
        <v>3</v>
      </c>
      <c r="AD90" s="1">
        <f t="shared" si="129"/>
        <v>4</v>
      </c>
      <c r="AE90" s="1">
        <f t="shared" si="130"/>
        <v>6</v>
      </c>
      <c r="AF90" s="1">
        <f t="shared" si="131"/>
        <v>6</v>
      </c>
      <c r="AG90" s="1">
        <f t="shared" si="132"/>
        <v>6</v>
      </c>
      <c r="AH90" s="11">
        <f t="shared" si="133"/>
        <v>6</v>
      </c>
      <c r="AJ90" s="1">
        <f t="shared" si="134"/>
        <v>0</v>
      </c>
      <c r="AK90" s="1">
        <f t="shared" si="135"/>
        <v>1</v>
      </c>
      <c r="AL90" s="1">
        <f t="shared" si="136"/>
        <v>1</v>
      </c>
      <c r="AM90" s="1">
        <f t="shared" si="137"/>
        <v>1</v>
      </c>
      <c r="AN90" s="12">
        <f t="shared" si="138"/>
        <v>2</v>
      </c>
      <c r="AO90" s="1">
        <f t="shared" si="139"/>
        <v>2</v>
      </c>
      <c r="AP90" s="1">
        <f t="shared" si="140"/>
        <v>2</v>
      </c>
      <c r="AQ90" s="1">
        <f t="shared" si="141"/>
        <v>2</v>
      </c>
      <c r="AR90" s="1">
        <f t="shared" si="142"/>
        <v>2</v>
      </c>
      <c r="AS90" s="11">
        <f t="shared" si="143"/>
        <v>2</v>
      </c>
      <c r="AU90" s="2">
        <f t="shared" si="144"/>
        <v>0</v>
      </c>
      <c r="AV90" s="2">
        <f t="shared" si="145"/>
        <v>0.5</v>
      </c>
      <c r="AW90" s="2">
        <f t="shared" si="146"/>
        <v>0.5</v>
      </c>
      <c r="AX90" s="2">
        <f t="shared" si="147"/>
        <v>0.5</v>
      </c>
      <c r="AY90" s="10">
        <f t="shared" si="148"/>
        <v>0.66700000000000004</v>
      </c>
      <c r="AZ90" s="2">
        <f t="shared" si="149"/>
        <v>0.5</v>
      </c>
      <c r="BA90" s="2">
        <f t="shared" si="150"/>
        <v>0.33300000000000002</v>
      </c>
      <c r="BB90" s="2">
        <f t="shared" si="151"/>
        <v>0.33300000000000002</v>
      </c>
      <c r="BC90" s="2">
        <f t="shared" si="152"/>
        <v>0.33300000000000002</v>
      </c>
      <c r="BD90" s="9">
        <f t="shared" si="153"/>
        <v>0.33300000000000002</v>
      </c>
      <c r="BE90" s="19"/>
      <c r="BF90" s="8">
        <f t="shared" si="154"/>
        <v>0.4</v>
      </c>
      <c r="BG90" s="8">
        <f t="shared" si="155"/>
        <v>0.59230000000000005</v>
      </c>
      <c r="BH90" s="7"/>
      <c r="BI90" s="7">
        <f t="shared" si="156"/>
        <v>0</v>
      </c>
      <c r="BJ90" s="7">
        <f t="shared" si="157"/>
        <v>1</v>
      </c>
      <c r="BK90" s="7">
        <f t="shared" si="158"/>
        <v>1</v>
      </c>
      <c r="BL90" s="7">
        <f t="shared" si="159"/>
        <v>1</v>
      </c>
      <c r="BM90" s="40">
        <f t="shared" si="160"/>
        <v>1.3340000000000001</v>
      </c>
      <c r="BN90" s="7">
        <f t="shared" si="161"/>
        <v>1</v>
      </c>
      <c r="BO90" s="7">
        <f t="shared" si="162"/>
        <v>0.66600000000000004</v>
      </c>
      <c r="BP90" s="7">
        <f t="shared" si="163"/>
        <v>0.66600000000000004</v>
      </c>
      <c r="BQ90" s="7">
        <f t="shared" si="164"/>
        <v>0.66600000000000004</v>
      </c>
      <c r="BR90" s="41">
        <f t="shared" si="165"/>
        <v>0.66600000000000004</v>
      </c>
      <c r="BS90" s="41">
        <f t="shared" si="166"/>
        <v>0.79979999999999996</v>
      </c>
      <c r="BT90" s="41">
        <f t="shared" si="167"/>
        <v>0.74550000000000005</v>
      </c>
      <c r="BU90" s="7"/>
      <c r="BV90" s="7">
        <f t="shared" si="168"/>
        <v>5.4299999999999904E-2</v>
      </c>
      <c r="BW90" s="7">
        <f t="shared" si="169"/>
        <v>1.5453000000000001</v>
      </c>
      <c r="BX90" s="7"/>
      <c r="BY90" s="6">
        <f t="shared" si="170"/>
        <v>-0.5</v>
      </c>
      <c r="BZ90" s="6">
        <f t="shared" si="171"/>
        <v>0</v>
      </c>
      <c r="CA90" s="6">
        <f t="shared" si="172"/>
        <v>0</v>
      </c>
      <c r="CB90" s="6">
        <f t="shared" si="173"/>
        <v>-0.16700000000000004</v>
      </c>
      <c r="CC90" s="6">
        <f t="shared" si="174"/>
        <v>0.16700000000000004</v>
      </c>
      <c r="CD90" s="6">
        <f t="shared" si="175"/>
        <v>0.16699999999999998</v>
      </c>
      <c r="CE90" s="6">
        <f t="shared" si="176"/>
        <v>0</v>
      </c>
      <c r="CF90" s="6">
        <f t="shared" si="177"/>
        <v>0</v>
      </c>
      <c r="CG90" s="6">
        <f t="shared" si="178"/>
        <v>0</v>
      </c>
      <c r="CH90" s="5">
        <f t="shared" si="179"/>
        <v>-3.6999999999999998E-2</v>
      </c>
      <c r="CI90" s="5">
        <f t="shared" si="180"/>
        <v>0.9788</v>
      </c>
      <c r="CJ90" s="4"/>
      <c r="CK90" s="3">
        <f t="shared" si="181"/>
        <v>-0.66700000000000004</v>
      </c>
      <c r="CL90" s="2">
        <f t="shared" si="182"/>
        <v>0.33400000000000002</v>
      </c>
      <c r="CM90" s="3">
        <f t="shared" si="183"/>
        <v>0.26700000000000002</v>
      </c>
      <c r="CN90" s="2">
        <f t="shared" si="184"/>
        <v>-6.7000000000000004E-2</v>
      </c>
      <c r="CO90" s="2">
        <f t="shared" si="185"/>
        <v>0.33400000000000002</v>
      </c>
      <c r="CP90" s="2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35</v>
      </c>
      <c r="B91" s="17">
        <v>2</v>
      </c>
      <c r="C91" s="17">
        <v>0</v>
      </c>
      <c r="D91" s="16">
        <v>0</v>
      </c>
      <c r="E91" s="15">
        <v>0</v>
      </c>
      <c r="F91" s="14">
        <v>0</v>
      </c>
      <c r="G91" s="15">
        <v>0</v>
      </c>
      <c r="H91" s="14">
        <v>4</v>
      </c>
      <c r="I91" s="15">
        <v>1</v>
      </c>
      <c r="J91" s="14">
        <v>0</v>
      </c>
      <c r="K91" s="15">
        <v>0</v>
      </c>
      <c r="L91" s="14">
        <v>0</v>
      </c>
      <c r="M91" s="15">
        <v>0</v>
      </c>
      <c r="N91" s="14">
        <v>2</v>
      </c>
      <c r="O91" s="15">
        <v>0</v>
      </c>
      <c r="P91" s="14">
        <v>1</v>
      </c>
      <c r="Q91" s="15">
        <v>0</v>
      </c>
      <c r="R91" s="14">
        <v>3</v>
      </c>
      <c r="S91" s="15">
        <v>1</v>
      </c>
      <c r="T91" s="14">
        <v>1</v>
      </c>
      <c r="U91" s="15">
        <v>0</v>
      </c>
      <c r="V91" s="14">
        <v>1</v>
      </c>
      <c r="W91" s="13">
        <v>0</v>
      </c>
      <c r="Y91" s="1">
        <f t="shared" si="124"/>
        <v>0</v>
      </c>
      <c r="Z91" s="1">
        <f t="shared" si="125"/>
        <v>0</v>
      </c>
      <c r="AA91" s="1">
        <f t="shared" si="126"/>
        <v>4</v>
      </c>
      <c r="AB91" s="1">
        <f t="shared" si="127"/>
        <v>4</v>
      </c>
      <c r="AC91" s="12">
        <f t="shared" si="128"/>
        <v>4</v>
      </c>
      <c r="AD91" s="1">
        <f t="shared" si="129"/>
        <v>6</v>
      </c>
      <c r="AE91" s="1">
        <f t="shared" si="130"/>
        <v>7</v>
      </c>
      <c r="AF91" s="1">
        <f t="shared" si="131"/>
        <v>10</v>
      </c>
      <c r="AG91" s="1">
        <f t="shared" si="132"/>
        <v>11</v>
      </c>
      <c r="AH91" s="11">
        <f t="shared" si="133"/>
        <v>12</v>
      </c>
      <c r="AJ91" s="1">
        <f t="shared" si="134"/>
        <v>0</v>
      </c>
      <c r="AK91" s="1">
        <f t="shared" si="135"/>
        <v>0</v>
      </c>
      <c r="AL91" s="1">
        <f t="shared" si="136"/>
        <v>1</v>
      </c>
      <c r="AM91" s="1">
        <f t="shared" si="137"/>
        <v>1</v>
      </c>
      <c r="AN91" s="12">
        <f t="shared" si="138"/>
        <v>1</v>
      </c>
      <c r="AO91" s="1">
        <f t="shared" si="139"/>
        <v>1</v>
      </c>
      <c r="AP91" s="1">
        <f t="shared" si="140"/>
        <v>1</v>
      </c>
      <c r="AQ91" s="1">
        <f t="shared" si="141"/>
        <v>2</v>
      </c>
      <c r="AR91" s="1">
        <f t="shared" si="142"/>
        <v>2</v>
      </c>
      <c r="AS91" s="11">
        <f t="shared" si="143"/>
        <v>2</v>
      </c>
      <c r="AU91" s="2">
        <f t="shared" si="144"/>
        <v>-9.9999999999999995E-8</v>
      </c>
      <c r="AV91" s="2">
        <f t="shared" si="145"/>
        <v>-9.9999999999999995E-8</v>
      </c>
      <c r="AW91" s="2">
        <f t="shared" si="146"/>
        <v>0.25</v>
      </c>
      <c r="AX91" s="2">
        <f t="shared" si="147"/>
        <v>0.25</v>
      </c>
      <c r="AY91" s="10">
        <f t="shared" si="148"/>
        <v>0.25</v>
      </c>
      <c r="AZ91" s="2">
        <f t="shared" si="149"/>
        <v>0.16700000000000001</v>
      </c>
      <c r="BA91" s="2">
        <f t="shared" si="150"/>
        <v>0.14299999999999999</v>
      </c>
      <c r="BB91" s="2">
        <f t="shared" si="151"/>
        <v>0.2</v>
      </c>
      <c r="BC91" s="2">
        <f t="shared" si="152"/>
        <v>0.182</v>
      </c>
      <c r="BD91" s="9">
        <f t="shared" si="153"/>
        <v>0.16700000000000001</v>
      </c>
      <c r="BE91" s="19"/>
      <c r="BF91" s="8">
        <f t="shared" si="154"/>
        <v>0.161</v>
      </c>
      <c r="BG91" s="8">
        <f t="shared" si="155"/>
        <v>0.62580000000000002</v>
      </c>
      <c r="BH91" s="7"/>
      <c r="BI91" s="7">
        <f t="shared" si="156"/>
        <v>-1.9999999999999999E-7</v>
      </c>
      <c r="BJ91" s="7">
        <f t="shared" si="157"/>
        <v>-1.9999999999999999E-7</v>
      </c>
      <c r="BK91" s="7">
        <f t="shared" si="158"/>
        <v>0.5</v>
      </c>
      <c r="BL91" s="7">
        <f t="shared" si="159"/>
        <v>0.5</v>
      </c>
      <c r="BM91" s="40">
        <f t="shared" si="160"/>
        <v>0.5</v>
      </c>
      <c r="BN91" s="7">
        <f t="shared" si="161"/>
        <v>0.33400000000000002</v>
      </c>
      <c r="BO91" s="7">
        <f t="shared" si="162"/>
        <v>0.28599999999999998</v>
      </c>
      <c r="BP91" s="7">
        <f t="shared" si="163"/>
        <v>0.4</v>
      </c>
      <c r="BQ91" s="7">
        <f t="shared" si="164"/>
        <v>0.36399999999999999</v>
      </c>
      <c r="BR91" s="41">
        <f t="shared" si="165"/>
        <v>0.33400000000000002</v>
      </c>
      <c r="BS91" s="41">
        <f t="shared" si="166"/>
        <v>0.32179999999999997</v>
      </c>
      <c r="BT91" s="41">
        <f t="shared" si="167"/>
        <v>0.8266</v>
      </c>
      <c r="BU91" s="7"/>
      <c r="BV91" s="7">
        <f t="shared" si="168"/>
        <v>-0.50480000000000003</v>
      </c>
      <c r="BW91" s="7">
        <f t="shared" si="169"/>
        <v>1.1484000000000001</v>
      </c>
      <c r="BX91" s="7"/>
      <c r="BY91" s="6">
        <f t="shared" si="170"/>
        <v>0</v>
      </c>
      <c r="BZ91" s="6">
        <f t="shared" si="171"/>
        <v>-0.2500001</v>
      </c>
      <c r="CA91" s="6">
        <f t="shared" si="172"/>
        <v>0</v>
      </c>
      <c r="CB91" s="6">
        <f t="shared" si="173"/>
        <v>0</v>
      </c>
      <c r="CC91" s="6">
        <f t="shared" si="174"/>
        <v>8.299999999999999E-2</v>
      </c>
      <c r="CD91" s="6">
        <f t="shared" si="175"/>
        <v>2.4000000000000021E-2</v>
      </c>
      <c r="CE91" s="6">
        <f t="shared" si="176"/>
        <v>-5.7000000000000023E-2</v>
      </c>
      <c r="CF91" s="6">
        <f t="shared" si="177"/>
        <v>1.8000000000000016E-2</v>
      </c>
      <c r="CG91" s="6">
        <f t="shared" si="178"/>
        <v>1.4999999999999986E-2</v>
      </c>
      <c r="CH91" s="5">
        <f t="shared" si="179"/>
        <v>-1.8599999999999998E-2</v>
      </c>
      <c r="CI91" s="5">
        <f t="shared" si="180"/>
        <v>0.9587</v>
      </c>
      <c r="CJ91" s="4"/>
      <c r="CK91" s="3">
        <f t="shared" si="181"/>
        <v>-0.2500001</v>
      </c>
      <c r="CL91" s="2">
        <f t="shared" si="182"/>
        <v>8.299999999999999E-2</v>
      </c>
      <c r="CM91" s="3">
        <f t="shared" si="183"/>
        <v>8.8999999999999996E-2</v>
      </c>
      <c r="CN91" s="2">
        <f t="shared" si="184"/>
        <v>6.0000000000000053E-3</v>
      </c>
      <c r="CO91" s="2">
        <f t="shared" si="185"/>
        <v>8.299999999999999E-2</v>
      </c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33</v>
      </c>
      <c r="B92" s="24">
        <v>4</v>
      </c>
      <c r="C92" s="24">
        <v>0</v>
      </c>
      <c r="D92" s="23">
        <v>3</v>
      </c>
      <c r="E92" s="22">
        <v>0</v>
      </c>
      <c r="F92" s="21">
        <v>0</v>
      </c>
      <c r="G92" s="22">
        <v>0</v>
      </c>
      <c r="H92" s="21">
        <v>2</v>
      </c>
      <c r="I92" s="22">
        <v>0</v>
      </c>
      <c r="J92" s="21">
        <v>0</v>
      </c>
      <c r="K92" s="22">
        <v>0</v>
      </c>
      <c r="L92" s="21">
        <v>3</v>
      </c>
      <c r="M92" s="22">
        <v>0</v>
      </c>
      <c r="N92" s="21">
        <v>5</v>
      </c>
      <c r="O92" s="22">
        <v>0</v>
      </c>
      <c r="P92" s="21">
        <v>1</v>
      </c>
      <c r="Q92" s="22">
        <v>0</v>
      </c>
      <c r="R92" s="21">
        <v>1</v>
      </c>
      <c r="S92" s="22">
        <v>0</v>
      </c>
      <c r="T92" s="21">
        <v>2</v>
      </c>
      <c r="U92" s="22">
        <v>0</v>
      </c>
      <c r="V92" s="21">
        <v>1</v>
      </c>
      <c r="W92" s="20">
        <v>0</v>
      </c>
      <c r="Y92" s="1">
        <f t="shared" si="124"/>
        <v>3</v>
      </c>
      <c r="Z92" s="1">
        <f t="shared" si="125"/>
        <v>3</v>
      </c>
      <c r="AA92" s="1">
        <f t="shared" si="126"/>
        <v>5</v>
      </c>
      <c r="AB92" s="1">
        <f t="shared" si="127"/>
        <v>5</v>
      </c>
      <c r="AC92" s="12">
        <f t="shared" si="128"/>
        <v>8</v>
      </c>
      <c r="AD92" s="1">
        <f t="shared" si="129"/>
        <v>13</v>
      </c>
      <c r="AE92" s="1">
        <f t="shared" si="130"/>
        <v>14</v>
      </c>
      <c r="AF92" s="1">
        <f t="shared" si="131"/>
        <v>15</v>
      </c>
      <c r="AG92" s="1">
        <f t="shared" si="132"/>
        <v>17</v>
      </c>
      <c r="AH92" s="11">
        <f t="shared" si="133"/>
        <v>18</v>
      </c>
      <c r="AJ92" s="1">
        <f t="shared" si="134"/>
        <v>0</v>
      </c>
      <c r="AK92" s="1">
        <f t="shared" si="135"/>
        <v>0</v>
      </c>
      <c r="AL92" s="1">
        <f t="shared" si="136"/>
        <v>0</v>
      </c>
      <c r="AM92" s="1">
        <f t="shared" si="137"/>
        <v>0</v>
      </c>
      <c r="AN92" s="12">
        <f t="shared" si="138"/>
        <v>0</v>
      </c>
      <c r="AO92" s="1">
        <f t="shared" si="139"/>
        <v>0</v>
      </c>
      <c r="AP92" s="1">
        <f t="shared" si="140"/>
        <v>0</v>
      </c>
      <c r="AQ92" s="1">
        <f t="shared" si="141"/>
        <v>0</v>
      </c>
      <c r="AR92" s="1">
        <f t="shared" si="142"/>
        <v>0</v>
      </c>
      <c r="AS92" s="11">
        <f t="shared" si="143"/>
        <v>0</v>
      </c>
      <c r="AU92" s="2">
        <f t="shared" si="144"/>
        <v>0</v>
      </c>
      <c r="AV92" s="2">
        <f t="shared" si="145"/>
        <v>0</v>
      </c>
      <c r="AW92" s="2">
        <f t="shared" si="146"/>
        <v>0</v>
      </c>
      <c r="AX92" s="2">
        <f t="shared" si="147"/>
        <v>0</v>
      </c>
      <c r="AY92" s="10">
        <f t="shared" si="148"/>
        <v>0</v>
      </c>
      <c r="AZ92" s="2">
        <f t="shared" si="149"/>
        <v>0</v>
      </c>
      <c r="BA92" s="2">
        <f t="shared" si="150"/>
        <v>0</v>
      </c>
      <c r="BB92" s="2">
        <f t="shared" si="151"/>
        <v>0</v>
      </c>
      <c r="BC92" s="2">
        <f t="shared" si="152"/>
        <v>0</v>
      </c>
      <c r="BD92" s="9">
        <f t="shared" si="153"/>
        <v>0</v>
      </c>
      <c r="BE92" s="19"/>
      <c r="BF92" s="8">
        <f t="shared" si="154"/>
        <v>0</v>
      </c>
      <c r="BG92" s="8">
        <f t="shared" si="155"/>
        <v>0.65469999999999995</v>
      </c>
      <c r="BH92" s="7"/>
      <c r="BI92" s="7">
        <f t="shared" si="156"/>
        <v>0</v>
      </c>
      <c r="BJ92" s="7">
        <f t="shared" si="157"/>
        <v>0</v>
      </c>
      <c r="BK92" s="7">
        <f t="shared" si="158"/>
        <v>0</v>
      </c>
      <c r="BL92" s="7">
        <f t="shared" si="159"/>
        <v>0</v>
      </c>
      <c r="BM92" s="40">
        <f t="shared" si="160"/>
        <v>0</v>
      </c>
      <c r="BN92" s="7">
        <f t="shared" si="161"/>
        <v>0</v>
      </c>
      <c r="BO92" s="7">
        <f t="shared" si="162"/>
        <v>0</v>
      </c>
      <c r="BP92" s="7">
        <f t="shared" si="163"/>
        <v>0</v>
      </c>
      <c r="BQ92" s="7">
        <f t="shared" si="164"/>
        <v>0</v>
      </c>
      <c r="BR92" s="41">
        <f t="shared" si="165"/>
        <v>0</v>
      </c>
      <c r="BS92" s="41">
        <f t="shared" si="166"/>
        <v>0</v>
      </c>
      <c r="BT92" s="41">
        <f t="shared" si="167"/>
        <v>0.90449999999999997</v>
      </c>
      <c r="BU92" s="7"/>
      <c r="BV92" s="7">
        <f t="shared" si="168"/>
        <v>-0.90449999999999997</v>
      </c>
      <c r="BW92" s="7">
        <f t="shared" si="169"/>
        <v>0.90449999999999997</v>
      </c>
      <c r="BX92" s="7"/>
      <c r="BY92" s="6">
        <f t="shared" si="170"/>
        <v>0</v>
      </c>
      <c r="BZ92" s="6">
        <f t="shared" si="171"/>
        <v>0</v>
      </c>
      <c r="CA92" s="6">
        <f t="shared" si="172"/>
        <v>0</v>
      </c>
      <c r="CB92" s="6">
        <f t="shared" si="173"/>
        <v>0</v>
      </c>
      <c r="CC92" s="6">
        <f t="shared" si="174"/>
        <v>0</v>
      </c>
      <c r="CD92" s="6">
        <f t="shared" si="175"/>
        <v>0</v>
      </c>
      <c r="CE92" s="6">
        <f t="shared" si="176"/>
        <v>0</v>
      </c>
      <c r="CF92" s="6">
        <f t="shared" si="177"/>
        <v>0</v>
      </c>
      <c r="CG92" s="6">
        <f t="shared" si="178"/>
        <v>0</v>
      </c>
      <c r="CH92" s="5">
        <f t="shared" si="179"/>
        <v>0</v>
      </c>
      <c r="CI92" s="5">
        <f t="shared" si="180"/>
        <v>0.94869999999999999</v>
      </c>
      <c r="CJ92" s="4"/>
      <c r="CK92" s="3">
        <f t="shared" si="181"/>
        <v>0</v>
      </c>
      <c r="CL92" s="2">
        <f t="shared" si="182"/>
        <v>0</v>
      </c>
      <c r="CM92" s="3">
        <f t="shared" si="183"/>
        <v>0</v>
      </c>
      <c r="CN92" s="2">
        <f t="shared" si="184"/>
        <v>0</v>
      </c>
      <c r="CO92" s="2">
        <f t="shared" si="185"/>
        <v>0</v>
      </c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31</v>
      </c>
      <c r="B93" s="24">
        <v>3</v>
      </c>
      <c r="C93" s="24">
        <v>1</v>
      </c>
      <c r="D93" s="23">
        <v>3</v>
      </c>
      <c r="E93" s="22">
        <v>1</v>
      </c>
      <c r="F93" s="21">
        <v>0</v>
      </c>
      <c r="G93" s="22">
        <v>0</v>
      </c>
      <c r="H93" s="21">
        <v>2</v>
      </c>
      <c r="I93" s="22">
        <v>0</v>
      </c>
      <c r="J93" s="21">
        <v>2</v>
      </c>
      <c r="K93" s="22">
        <v>0</v>
      </c>
      <c r="L93" s="21">
        <v>3</v>
      </c>
      <c r="M93" s="22">
        <v>1</v>
      </c>
      <c r="N93" s="21">
        <v>3</v>
      </c>
      <c r="O93" s="22">
        <v>1</v>
      </c>
      <c r="P93" s="21">
        <v>1</v>
      </c>
      <c r="Q93" s="22">
        <v>1</v>
      </c>
      <c r="R93" s="21">
        <v>3</v>
      </c>
      <c r="S93" s="22">
        <v>0</v>
      </c>
      <c r="T93" s="21">
        <v>0</v>
      </c>
      <c r="U93" s="22">
        <v>0</v>
      </c>
      <c r="V93" s="21">
        <v>2</v>
      </c>
      <c r="W93" s="20">
        <v>0</v>
      </c>
      <c r="Y93" s="1">
        <f t="shared" si="124"/>
        <v>3</v>
      </c>
      <c r="Z93" s="1">
        <f t="shared" si="125"/>
        <v>3</v>
      </c>
      <c r="AA93" s="1">
        <f t="shared" si="126"/>
        <v>5</v>
      </c>
      <c r="AB93" s="1">
        <f t="shared" si="127"/>
        <v>7</v>
      </c>
      <c r="AC93" s="12">
        <f t="shared" si="128"/>
        <v>10</v>
      </c>
      <c r="AD93" s="1">
        <f t="shared" si="129"/>
        <v>13</v>
      </c>
      <c r="AE93" s="1">
        <f t="shared" si="130"/>
        <v>14</v>
      </c>
      <c r="AF93" s="1">
        <f t="shared" si="131"/>
        <v>17</v>
      </c>
      <c r="AG93" s="1">
        <f t="shared" si="132"/>
        <v>17</v>
      </c>
      <c r="AH93" s="11">
        <f t="shared" si="133"/>
        <v>19</v>
      </c>
      <c r="AJ93" s="1">
        <f t="shared" si="134"/>
        <v>1</v>
      </c>
      <c r="AK93" s="1">
        <f t="shared" si="135"/>
        <v>1</v>
      </c>
      <c r="AL93" s="1">
        <f t="shared" si="136"/>
        <v>1</v>
      </c>
      <c r="AM93" s="1">
        <f t="shared" si="137"/>
        <v>1</v>
      </c>
      <c r="AN93" s="12">
        <f t="shared" si="138"/>
        <v>2</v>
      </c>
      <c r="AO93" s="1">
        <f t="shared" si="139"/>
        <v>3</v>
      </c>
      <c r="AP93" s="1">
        <f t="shared" si="140"/>
        <v>4</v>
      </c>
      <c r="AQ93" s="1">
        <f t="shared" si="141"/>
        <v>4</v>
      </c>
      <c r="AR93" s="1">
        <f t="shared" si="142"/>
        <v>4</v>
      </c>
      <c r="AS93" s="11">
        <f t="shared" si="143"/>
        <v>4</v>
      </c>
      <c r="AU93" s="2">
        <f t="shared" si="144"/>
        <v>0.33300000000000002</v>
      </c>
      <c r="AV93" s="2">
        <f t="shared" si="145"/>
        <v>0.33300000000000002</v>
      </c>
      <c r="AW93" s="2">
        <f t="shared" si="146"/>
        <v>0.2</v>
      </c>
      <c r="AX93" s="2">
        <f t="shared" si="147"/>
        <v>0.14299999999999999</v>
      </c>
      <c r="AY93" s="10">
        <f t="shared" si="148"/>
        <v>0.2</v>
      </c>
      <c r="AZ93" s="2">
        <f t="shared" si="149"/>
        <v>0.23100000000000001</v>
      </c>
      <c r="BA93" s="2">
        <f t="shared" si="150"/>
        <v>0.28599999999999998</v>
      </c>
      <c r="BB93" s="2">
        <f t="shared" si="151"/>
        <v>0.23499999999999999</v>
      </c>
      <c r="BC93" s="2">
        <f t="shared" si="152"/>
        <v>0.23499999999999999</v>
      </c>
      <c r="BD93" s="9">
        <f t="shared" si="153"/>
        <v>0.21099999999999999</v>
      </c>
      <c r="BE93" s="19"/>
      <c r="BF93" s="8">
        <f t="shared" si="154"/>
        <v>0.24099999999999999</v>
      </c>
      <c r="BG93" s="8">
        <f t="shared" si="155"/>
        <v>0.60489999999999999</v>
      </c>
      <c r="BH93" s="7"/>
      <c r="BI93" s="7">
        <f t="shared" si="156"/>
        <v>0.99900000000000011</v>
      </c>
      <c r="BJ93" s="7">
        <f t="shared" si="157"/>
        <v>0.99900000000000011</v>
      </c>
      <c r="BK93" s="7">
        <f t="shared" si="158"/>
        <v>0.60000000000000009</v>
      </c>
      <c r="BL93" s="7">
        <f t="shared" si="159"/>
        <v>0.42899999999999994</v>
      </c>
      <c r="BM93" s="40">
        <f t="shared" si="160"/>
        <v>0.60000000000000009</v>
      </c>
      <c r="BN93" s="7">
        <f t="shared" si="161"/>
        <v>0.69300000000000006</v>
      </c>
      <c r="BO93" s="7">
        <f t="shared" si="162"/>
        <v>0.85799999999999987</v>
      </c>
      <c r="BP93" s="7">
        <f t="shared" si="163"/>
        <v>0.70499999999999996</v>
      </c>
      <c r="BQ93" s="7">
        <f t="shared" si="164"/>
        <v>0.70499999999999996</v>
      </c>
      <c r="BR93" s="41">
        <f t="shared" si="165"/>
        <v>0.63300000000000001</v>
      </c>
      <c r="BS93" s="41">
        <f t="shared" si="166"/>
        <v>0.72209999999999996</v>
      </c>
      <c r="BT93" s="41">
        <f t="shared" si="167"/>
        <v>0.70809999999999995</v>
      </c>
      <c r="BU93" s="7"/>
      <c r="BV93" s="7">
        <f t="shared" si="168"/>
        <v>1.4000000000000012E-2</v>
      </c>
      <c r="BW93" s="7">
        <f t="shared" si="169"/>
        <v>1.4301999999999999</v>
      </c>
      <c r="BX93" s="7"/>
      <c r="BY93" s="6">
        <f t="shared" si="170"/>
        <v>0</v>
      </c>
      <c r="BZ93" s="6">
        <f t="shared" si="171"/>
        <v>0.13300000000000001</v>
      </c>
      <c r="CA93" s="6">
        <f t="shared" si="172"/>
        <v>5.7000000000000023E-2</v>
      </c>
      <c r="CB93" s="6">
        <f t="shared" si="173"/>
        <v>-5.7000000000000023E-2</v>
      </c>
      <c r="CC93" s="6">
        <f t="shared" si="174"/>
        <v>-3.1E-2</v>
      </c>
      <c r="CD93" s="6">
        <f t="shared" si="175"/>
        <v>-5.4999999999999966E-2</v>
      </c>
      <c r="CE93" s="6">
        <f t="shared" si="176"/>
        <v>5.099999999999999E-2</v>
      </c>
      <c r="CF93" s="6">
        <f t="shared" si="177"/>
        <v>0</v>
      </c>
      <c r="CG93" s="6">
        <f t="shared" si="178"/>
        <v>2.3999999999999994E-2</v>
      </c>
      <c r="CH93" s="5">
        <f t="shared" si="179"/>
        <v>1.3599999999999999E-2</v>
      </c>
      <c r="CI93" s="5">
        <f t="shared" si="180"/>
        <v>0.94610000000000005</v>
      </c>
      <c r="CJ93" s="4"/>
      <c r="CK93" s="3">
        <f t="shared" si="181"/>
        <v>0.13300000000000001</v>
      </c>
      <c r="CL93" s="2">
        <f t="shared" si="182"/>
        <v>-1.0999999999999982E-2</v>
      </c>
      <c r="CM93" s="3">
        <f t="shared" si="183"/>
        <v>-4.0999999999999981E-2</v>
      </c>
      <c r="CN93" s="2">
        <f t="shared" si="184"/>
        <v>-0.03</v>
      </c>
      <c r="CO93" s="2">
        <f t="shared" si="185"/>
        <v>-1.0999999999999982E-2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30</v>
      </c>
      <c r="B94" s="24">
        <v>5</v>
      </c>
      <c r="C94" s="24">
        <v>0</v>
      </c>
      <c r="D94" s="23">
        <v>5</v>
      </c>
      <c r="E94" s="22">
        <v>1</v>
      </c>
      <c r="F94" s="21">
        <v>4</v>
      </c>
      <c r="G94" s="22">
        <v>2</v>
      </c>
      <c r="H94" s="21">
        <v>4</v>
      </c>
      <c r="I94" s="22">
        <v>1</v>
      </c>
      <c r="J94" s="21">
        <v>0</v>
      </c>
      <c r="K94" s="22">
        <v>0</v>
      </c>
      <c r="L94" s="21">
        <v>4</v>
      </c>
      <c r="M94" s="22">
        <v>0</v>
      </c>
      <c r="N94" s="21">
        <v>3</v>
      </c>
      <c r="O94" s="22">
        <v>0</v>
      </c>
      <c r="P94" s="21">
        <v>2</v>
      </c>
      <c r="Q94" s="22">
        <v>0</v>
      </c>
      <c r="R94" s="21">
        <v>1</v>
      </c>
      <c r="S94" s="22">
        <v>1</v>
      </c>
      <c r="T94" s="21">
        <v>1</v>
      </c>
      <c r="U94" s="22">
        <v>0</v>
      </c>
      <c r="V94" s="21">
        <v>1</v>
      </c>
      <c r="W94" s="20">
        <v>0</v>
      </c>
      <c r="Y94" s="1">
        <f t="shared" si="124"/>
        <v>5</v>
      </c>
      <c r="Z94" s="1">
        <f t="shared" si="125"/>
        <v>9</v>
      </c>
      <c r="AA94" s="1">
        <f t="shared" si="126"/>
        <v>13</v>
      </c>
      <c r="AB94" s="1">
        <f t="shared" si="127"/>
        <v>13</v>
      </c>
      <c r="AC94" s="12">
        <f t="shared" si="128"/>
        <v>17</v>
      </c>
      <c r="AD94" s="1">
        <f t="shared" si="129"/>
        <v>20</v>
      </c>
      <c r="AE94" s="1">
        <f t="shared" si="130"/>
        <v>22</v>
      </c>
      <c r="AF94" s="1">
        <f t="shared" si="131"/>
        <v>23</v>
      </c>
      <c r="AG94" s="1">
        <f t="shared" si="132"/>
        <v>24</v>
      </c>
      <c r="AH94" s="11">
        <f t="shared" si="133"/>
        <v>25</v>
      </c>
      <c r="AJ94" s="1">
        <f t="shared" si="134"/>
        <v>1</v>
      </c>
      <c r="AK94" s="1">
        <f t="shared" si="135"/>
        <v>3</v>
      </c>
      <c r="AL94" s="1">
        <f t="shared" si="136"/>
        <v>4</v>
      </c>
      <c r="AM94" s="1">
        <f t="shared" si="137"/>
        <v>4</v>
      </c>
      <c r="AN94" s="12">
        <f t="shared" si="138"/>
        <v>4</v>
      </c>
      <c r="AO94" s="1">
        <f t="shared" si="139"/>
        <v>4</v>
      </c>
      <c r="AP94" s="1">
        <f t="shared" si="140"/>
        <v>4</v>
      </c>
      <c r="AQ94" s="1">
        <f t="shared" si="141"/>
        <v>5</v>
      </c>
      <c r="AR94" s="1">
        <f t="shared" si="142"/>
        <v>5</v>
      </c>
      <c r="AS94" s="11">
        <f t="shared" si="143"/>
        <v>5</v>
      </c>
      <c r="AU94" s="2">
        <f t="shared" si="144"/>
        <v>0.2</v>
      </c>
      <c r="AV94" s="2">
        <f t="shared" si="145"/>
        <v>0.33300000000000002</v>
      </c>
      <c r="AW94" s="2">
        <f t="shared" si="146"/>
        <v>0.308</v>
      </c>
      <c r="AX94" s="2">
        <f t="shared" si="147"/>
        <v>0.308</v>
      </c>
      <c r="AY94" s="10">
        <f t="shared" si="148"/>
        <v>0.23499999999999999</v>
      </c>
      <c r="AZ94" s="2">
        <f t="shared" si="149"/>
        <v>0.2</v>
      </c>
      <c r="BA94" s="2">
        <f t="shared" si="150"/>
        <v>0.182</v>
      </c>
      <c r="BB94" s="2">
        <f t="shared" si="151"/>
        <v>0.217</v>
      </c>
      <c r="BC94" s="2">
        <f t="shared" si="152"/>
        <v>0.20799999999999999</v>
      </c>
      <c r="BD94" s="9">
        <f t="shared" si="153"/>
        <v>0.2</v>
      </c>
      <c r="BE94" s="19"/>
      <c r="BF94" s="8">
        <f t="shared" si="154"/>
        <v>0.23899999999999999</v>
      </c>
      <c r="BG94" s="8">
        <f t="shared" si="155"/>
        <v>0.6048</v>
      </c>
      <c r="BH94" s="7"/>
      <c r="BI94" s="7">
        <f t="shared" si="156"/>
        <v>1</v>
      </c>
      <c r="BJ94" s="7">
        <f t="shared" si="157"/>
        <v>1.665</v>
      </c>
      <c r="BK94" s="7">
        <f t="shared" si="158"/>
        <v>1.54</v>
      </c>
      <c r="BL94" s="7">
        <f t="shared" si="159"/>
        <v>1.54</v>
      </c>
      <c r="BM94" s="40">
        <f t="shared" si="160"/>
        <v>1.1749999999999998</v>
      </c>
      <c r="BN94" s="7">
        <f t="shared" si="161"/>
        <v>1</v>
      </c>
      <c r="BO94" s="7">
        <f t="shared" si="162"/>
        <v>0.90999999999999992</v>
      </c>
      <c r="BP94" s="7">
        <f t="shared" si="163"/>
        <v>1.085</v>
      </c>
      <c r="BQ94" s="7">
        <f t="shared" si="164"/>
        <v>1.04</v>
      </c>
      <c r="BR94" s="41">
        <f t="shared" si="165"/>
        <v>1</v>
      </c>
      <c r="BS94" s="41">
        <f t="shared" si="166"/>
        <v>1.1955</v>
      </c>
      <c r="BT94" s="41">
        <f t="shared" si="167"/>
        <v>0.60419999999999996</v>
      </c>
      <c r="BU94" s="7"/>
      <c r="BV94" s="7">
        <f t="shared" si="168"/>
        <v>0.59130000000000005</v>
      </c>
      <c r="BW94" s="7">
        <f t="shared" si="169"/>
        <v>1.7997000000000001</v>
      </c>
      <c r="BX94" s="7"/>
      <c r="BY94" s="6">
        <f t="shared" si="170"/>
        <v>-0.13300000000000001</v>
      </c>
      <c r="BZ94" s="6">
        <f t="shared" si="171"/>
        <v>2.5000000000000022E-2</v>
      </c>
      <c r="CA94" s="6">
        <f t="shared" si="172"/>
        <v>0</v>
      </c>
      <c r="CB94" s="6">
        <f t="shared" si="173"/>
        <v>7.3000000000000009E-2</v>
      </c>
      <c r="CC94" s="6">
        <f t="shared" si="174"/>
        <v>3.4999999999999976E-2</v>
      </c>
      <c r="CD94" s="6">
        <f t="shared" si="175"/>
        <v>1.8000000000000016E-2</v>
      </c>
      <c r="CE94" s="6">
        <f t="shared" si="176"/>
        <v>-3.5000000000000003E-2</v>
      </c>
      <c r="CF94" s="6">
        <f t="shared" si="177"/>
        <v>9.000000000000008E-3</v>
      </c>
      <c r="CG94" s="6">
        <f t="shared" si="178"/>
        <v>7.9999999999999793E-3</v>
      </c>
      <c r="CH94" s="5">
        <f t="shared" si="179"/>
        <v>0</v>
      </c>
      <c r="CI94" s="5">
        <f t="shared" si="180"/>
        <v>0.95020000000000004</v>
      </c>
      <c r="CJ94" s="4"/>
      <c r="CK94" s="3">
        <f t="shared" si="181"/>
        <v>-3.4999999999999976E-2</v>
      </c>
      <c r="CL94" s="2">
        <f t="shared" si="182"/>
        <v>3.4999999999999976E-2</v>
      </c>
      <c r="CM94" s="3">
        <f t="shared" si="183"/>
        <v>-4.0000000000000036E-3</v>
      </c>
      <c r="CN94" s="2">
        <f t="shared" si="184"/>
        <v>-3.8999999999999979E-2</v>
      </c>
      <c r="CO94" s="2">
        <f t="shared" si="185"/>
        <v>3.4999999999999976E-2</v>
      </c>
      <c r="CP94" s="2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29</v>
      </c>
      <c r="B95" s="17">
        <v>6</v>
      </c>
      <c r="C95" s="17">
        <v>1</v>
      </c>
      <c r="D95" s="16">
        <v>3</v>
      </c>
      <c r="E95" s="15">
        <v>0</v>
      </c>
      <c r="F95" s="14">
        <v>3</v>
      </c>
      <c r="G95" s="15">
        <v>0</v>
      </c>
      <c r="H95" s="14">
        <v>1</v>
      </c>
      <c r="I95" s="15">
        <v>0</v>
      </c>
      <c r="J95" s="14">
        <v>4</v>
      </c>
      <c r="K95" s="15">
        <v>0</v>
      </c>
      <c r="L95" s="14">
        <v>2</v>
      </c>
      <c r="M95" s="15">
        <v>1</v>
      </c>
      <c r="N95" s="14">
        <v>0</v>
      </c>
      <c r="O95" s="15">
        <v>0</v>
      </c>
      <c r="P95" s="14">
        <v>1</v>
      </c>
      <c r="Q95" s="15">
        <v>0</v>
      </c>
      <c r="R95" s="14">
        <v>6</v>
      </c>
      <c r="S95" s="15">
        <v>0</v>
      </c>
      <c r="T95" s="14">
        <v>2</v>
      </c>
      <c r="U95" s="15">
        <v>0</v>
      </c>
      <c r="V95" s="14">
        <v>4</v>
      </c>
      <c r="W95" s="13">
        <v>0</v>
      </c>
      <c r="Y95" s="1">
        <f t="shared" si="124"/>
        <v>3</v>
      </c>
      <c r="Z95" s="1">
        <f t="shared" si="125"/>
        <v>6</v>
      </c>
      <c r="AA95" s="1">
        <f t="shared" si="126"/>
        <v>7</v>
      </c>
      <c r="AB95" s="1">
        <f t="shared" si="127"/>
        <v>11</v>
      </c>
      <c r="AC95" s="12">
        <f t="shared" si="128"/>
        <v>13</v>
      </c>
      <c r="AD95" s="1">
        <f t="shared" si="129"/>
        <v>13</v>
      </c>
      <c r="AE95" s="1">
        <f t="shared" si="130"/>
        <v>14</v>
      </c>
      <c r="AF95" s="1">
        <f t="shared" si="131"/>
        <v>20</v>
      </c>
      <c r="AG95" s="1">
        <f t="shared" si="132"/>
        <v>22</v>
      </c>
      <c r="AH95" s="11">
        <f t="shared" si="133"/>
        <v>26</v>
      </c>
      <c r="AJ95" s="1">
        <f t="shared" si="134"/>
        <v>0</v>
      </c>
      <c r="AK95" s="1">
        <f t="shared" si="135"/>
        <v>0</v>
      </c>
      <c r="AL95" s="1">
        <f t="shared" si="136"/>
        <v>0</v>
      </c>
      <c r="AM95" s="1">
        <f t="shared" si="137"/>
        <v>0</v>
      </c>
      <c r="AN95" s="12">
        <f t="shared" si="138"/>
        <v>1</v>
      </c>
      <c r="AO95" s="1">
        <f t="shared" si="139"/>
        <v>1</v>
      </c>
      <c r="AP95" s="1">
        <f t="shared" si="140"/>
        <v>1</v>
      </c>
      <c r="AQ95" s="1">
        <f t="shared" si="141"/>
        <v>1</v>
      </c>
      <c r="AR95" s="1">
        <f t="shared" si="142"/>
        <v>1</v>
      </c>
      <c r="AS95" s="11">
        <f t="shared" si="143"/>
        <v>1</v>
      </c>
      <c r="AU95" s="2">
        <f t="shared" si="144"/>
        <v>0</v>
      </c>
      <c r="AV95" s="2">
        <f t="shared" si="145"/>
        <v>0</v>
      </c>
      <c r="AW95" s="2">
        <f t="shared" si="146"/>
        <v>0</v>
      </c>
      <c r="AX95" s="2">
        <f t="shared" si="147"/>
        <v>0</v>
      </c>
      <c r="AY95" s="10">
        <f t="shared" si="148"/>
        <v>7.6999999999999999E-2</v>
      </c>
      <c r="AZ95" s="2">
        <f t="shared" si="149"/>
        <v>7.6999999999999999E-2</v>
      </c>
      <c r="BA95" s="2">
        <f t="shared" si="150"/>
        <v>7.0999999999999994E-2</v>
      </c>
      <c r="BB95" s="2">
        <f t="shared" si="151"/>
        <v>0.05</v>
      </c>
      <c r="BC95" s="2">
        <f t="shared" si="152"/>
        <v>4.4999999999999998E-2</v>
      </c>
      <c r="BD95" s="9">
        <f t="shared" si="153"/>
        <v>3.7999999999999999E-2</v>
      </c>
      <c r="BE95" s="19"/>
      <c r="BF95" s="8">
        <f t="shared" si="154"/>
        <v>3.5999999999999997E-2</v>
      </c>
      <c r="BG95" s="8">
        <f t="shared" si="155"/>
        <v>0.64759999999999995</v>
      </c>
      <c r="BH95" s="7"/>
      <c r="BI95" s="7">
        <f t="shared" si="156"/>
        <v>0</v>
      </c>
      <c r="BJ95" s="7">
        <f t="shared" si="157"/>
        <v>0</v>
      </c>
      <c r="BK95" s="7">
        <f t="shared" si="158"/>
        <v>0</v>
      </c>
      <c r="BL95" s="7">
        <f t="shared" si="159"/>
        <v>0</v>
      </c>
      <c r="BM95" s="40">
        <f t="shared" si="160"/>
        <v>0.46199999999999997</v>
      </c>
      <c r="BN95" s="7">
        <f t="shared" si="161"/>
        <v>0.46199999999999997</v>
      </c>
      <c r="BO95" s="7">
        <f t="shared" si="162"/>
        <v>0.42599999999999993</v>
      </c>
      <c r="BP95" s="7">
        <f t="shared" si="163"/>
        <v>0.30000000000000004</v>
      </c>
      <c r="BQ95" s="7">
        <f t="shared" si="164"/>
        <v>0.27</v>
      </c>
      <c r="BR95" s="41">
        <f t="shared" si="165"/>
        <v>0.22799999999999998</v>
      </c>
      <c r="BS95" s="41">
        <f t="shared" si="166"/>
        <v>0.21479999999999999</v>
      </c>
      <c r="BT95" s="41">
        <f t="shared" si="167"/>
        <v>0.86099999999999999</v>
      </c>
      <c r="BU95" s="7"/>
      <c r="BV95" s="7">
        <f t="shared" si="168"/>
        <v>-0.6462</v>
      </c>
      <c r="BW95" s="7">
        <f t="shared" si="169"/>
        <v>1.0758000000000001</v>
      </c>
      <c r="BX95" s="7"/>
      <c r="BY95" s="6">
        <f t="shared" si="170"/>
        <v>0</v>
      </c>
      <c r="BZ95" s="6">
        <f t="shared" si="171"/>
        <v>0</v>
      </c>
      <c r="CA95" s="6">
        <f t="shared" si="172"/>
        <v>0</v>
      </c>
      <c r="CB95" s="6">
        <f t="shared" si="173"/>
        <v>-7.6999999999999999E-2</v>
      </c>
      <c r="CC95" s="6">
        <f t="shared" si="174"/>
        <v>0</v>
      </c>
      <c r="CD95" s="6">
        <f t="shared" si="175"/>
        <v>6.0000000000000053E-3</v>
      </c>
      <c r="CE95" s="6">
        <f t="shared" si="176"/>
        <v>2.0999999999999991E-2</v>
      </c>
      <c r="CF95" s="6">
        <f t="shared" si="177"/>
        <v>5.0000000000000044E-3</v>
      </c>
      <c r="CG95" s="6">
        <f t="shared" si="178"/>
        <v>6.9999999999999993E-3</v>
      </c>
      <c r="CH95" s="5">
        <f t="shared" si="179"/>
        <v>-4.1999999999999997E-3</v>
      </c>
      <c r="CI95" s="5">
        <f t="shared" si="180"/>
        <v>0.95040000000000002</v>
      </c>
      <c r="CJ95" s="4"/>
      <c r="CK95" s="3">
        <f t="shared" si="181"/>
        <v>-7.6999999999999999E-2</v>
      </c>
      <c r="CL95" s="2">
        <f t="shared" si="182"/>
        <v>3.9E-2</v>
      </c>
      <c r="CM95" s="3">
        <f t="shared" si="183"/>
        <v>4.1000000000000002E-2</v>
      </c>
      <c r="CN95" s="2">
        <f t="shared" si="184"/>
        <v>2.0000000000000018E-3</v>
      </c>
      <c r="CO95" s="2">
        <f t="shared" si="185"/>
        <v>3.9E-2</v>
      </c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28</v>
      </c>
      <c r="B96" s="17">
        <v>2</v>
      </c>
      <c r="C96" s="17">
        <v>1</v>
      </c>
      <c r="D96" s="16">
        <v>3</v>
      </c>
      <c r="E96" s="15">
        <v>0</v>
      </c>
      <c r="F96" s="14">
        <v>5</v>
      </c>
      <c r="G96" s="15">
        <v>1</v>
      </c>
      <c r="H96" s="14">
        <v>5</v>
      </c>
      <c r="I96" s="15">
        <v>0</v>
      </c>
      <c r="J96" s="14">
        <v>4</v>
      </c>
      <c r="K96" s="15">
        <v>1</v>
      </c>
      <c r="L96" s="14">
        <v>3</v>
      </c>
      <c r="M96" s="15">
        <v>0</v>
      </c>
      <c r="N96" s="14">
        <v>3</v>
      </c>
      <c r="O96" s="15">
        <v>0</v>
      </c>
      <c r="P96" s="14">
        <v>3</v>
      </c>
      <c r="Q96" s="15">
        <v>1</v>
      </c>
      <c r="R96" s="14">
        <v>3</v>
      </c>
      <c r="S96" s="15">
        <v>2</v>
      </c>
      <c r="T96" s="14">
        <v>2</v>
      </c>
      <c r="U96" s="15">
        <v>0</v>
      </c>
      <c r="V96" s="14">
        <v>2</v>
      </c>
      <c r="W96" s="13">
        <v>0</v>
      </c>
      <c r="Y96" s="1">
        <f t="shared" si="124"/>
        <v>3</v>
      </c>
      <c r="Z96" s="1">
        <f t="shared" si="125"/>
        <v>8</v>
      </c>
      <c r="AA96" s="1">
        <f t="shared" si="126"/>
        <v>13</v>
      </c>
      <c r="AB96" s="1">
        <f t="shared" si="127"/>
        <v>17</v>
      </c>
      <c r="AC96" s="12">
        <f t="shared" si="128"/>
        <v>20</v>
      </c>
      <c r="AD96" s="1">
        <f t="shared" si="129"/>
        <v>23</v>
      </c>
      <c r="AE96" s="1">
        <f t="shared" si="130"/>
        <v>26</v>
      </c>
      <c r="AF96" s="1">
        <f t="shared" si="131"/>
        <v>29</v>
      </c>
      <c r="AG96" s="1">
        <f t="shared" si="132"/>
        <v>31</v>
      </c>
      <c r="AH96" s="11">
        <f t="shared" si="133"/>
        <v>33</v>
      </c>
      <c r="AJ96" s="1">
        <f t="shared" si="134"/>
        <v>0</v>
      </c>
      <c r="AK96" s="1">
        <f t="shared" si="135"/>
        <v>1</v>
      </c>
      <c r="AL96" s="1">
        <f t="shared" si="136"/>
        <v>1</v>
      </c>
      <c r="AM96" s="1">
        <f t="shared" si="137"/>
        <v>2</v>
      </c>
      <c r="AN96" s="12">
        <f t="shared" si="138"/>
        <v>2</v>
      </c>
      <c r="AO96" s="1">
        <f t="shared" si="139"/>
        <v>2</v>
      </c>
      <c r="AP96" s="1">
        <f t="shared" si="140"/>
        <v>3</v>
      </c>
      <c r="AQ96" s="1">
        <f t="shared" si="141"/>
        <v>5</v>
      </c>
      <c r="AR96" s="1">
        <f t="shared" si="142"/>
        <v>5</v>
      </c>
      <c r="AS96" s="11">
        <f t="shared" si="143"/>
        <v>5</v>
      </c>
      <c r="AU96" s="2">
        <f t="shared" si="144"/>
        <v>0</v>
      </c>
      <c r="AV96" s="2">
        <f t="shared" si="145"/>
        <v>0.125</v>
      </c>
      <c r="AW96" s="2">
        <f t="shared" si="146"/>
        <v>7.6999999999999999E-2</v>
      </c>
      <c r="AX96" s="2">
        <f t="shared" si="147"/>
        <v>0.11799999999999999</v>
      </c>
      <c r="AY96" s="10">
        <f t="shared" si="148"/>
        <v>0.1</v>
      </c>
      <c r="AZ96" s="2">
        <f t="shared" si="149"/>
        <v>8.6999999999999994E-2</v>
      </c>
      <c r="BA96" s="2">
        <f t="shared" si="150"/>
        <v>0.115</v>
      </c>
      <c r="BB96" s="2">
        <f t="shared" si="151"/>
        <v>0.17199999999999999</v>
      </c>
      <c r="BC96" s="2">
        <f t="shared" si="152"/>
        <v>0.161</v>
      </c>
      <c r="BD96" s="9">
        <f t="shared" si="153"/>
        <v>0.152</v>
      </c>
      <c r="BE96" s="19"/>
      <c r="BF96" s="8">
        <f t="shared" si="154"/>
        <v>0.111</v>
      </c>
      <c r="BG96" s="8">
        <f t="shared" si="155"/>
        <v>0.63229999999999997</v>
      </c>
      <c r="BH96" s="7"/>
      <c r="BI96" s="7">
        <f t="shared" si="156"/>
        <v>0</v>
      </c>
      <c r="BJ96" s="7">
        <f t="shared" si="157"/>
        <v>0.25</v>
      </c>
      <c r="BK96" s="7">
        <f t="shared" si="158"/>
        <v>0.154</v>
      </c>
      <c r="BL96" s="7">
        <f t="shared" si="159"/>
        <v>0.23599999999999999</v>
      </c>
      <c r="BM96" s="40">
        <f t="shared" si="160"/>
        <v>0.2</v>
      </c>
      <c r="BN96" s="7">
        <f t="shared" si="161"/>
        <v>0.17399999999999999</v>
      </c>
      <c r="BO96" s="7">
        <f t="shared" si="162"/>
        <v>0.23</v>
      </c>
      <c r="BP96" s="7">
        <f t="shared" si="163"/>
        <v>0.34399999999999997</v>
      </c>
      <c r="BQ96" s="7">
        <f t="shared" si="164"/>
        <v>0.32200000000000001</v>
      </c>
      <c r="BR96" s="41">
        <f t="shared" si="165"/>
        <v>0.30399999999999999</v>
      </c>
      <c r="BS96" s="41">
        <f t="shared" si="166"/>
        <v>0.22140000000000001</v>
      </c>
      <c r="BT96" s="41">
        <f t="shared" si="167"/>
        <v>0.84309999999999996</v>
      </c>
      <c r="BU96" s="7"/>
      <c r="BV96" s="7">
        <f t="shared" si="168"/>
        <v>-0.62169999999999992</v>
      </c>
      <c r="BW96" s="7">
        <f t="shared" si="169"/>
        <v>1.0645</v>
      </c>
      <c r="BX96" s="7"/>
      <c r="BY96" s="6">
        <f t="shared" si="170"/>
        <v>-0.125</v>
      </c>
      <c r="BZ96" s="6">
        <f t="shared" si="171"/>
        <v>4.8000000000000001E-2</v>
      </c>
      <c r="CA96" s="6">
        <f t="shared" si="172"/>
        <v>-4.0999999999999995E-2</v>
      </c>
      <c r="CB96" s="6">
        <f t="shared" si="173"/>
        <v>1.7999999999999988E-2</v>
      </c>
      <c r="CC96" s="6">
        <f t="shared" si="174"/>
        <v>1.3000000000000012E-2</v>
      </c>
      <c r="CD96" s="6">
        <f t="shared" si="175"/>
        <v>-2.8000000000000011E-2</v>
      </c>
      <c r="CE96" s="6">
        <f t="shared" si="176"/>
        <v>-5.6999999999999981E-2</v>
      </c>
      <c r="CF96" s="6">
        <f t="shared" si="177"/>
        <v>1.0999999999999982E-2</v>
      </c>
      <c r="CG96" s="6">
        <f t="shared" si="178"/>
        <v>9.000000000000008E-3</v>
      </c>
      <c r="CH96" s="5">
        <f t="shared" si="179"/>
        <v>-1.6899999999999998E-2</v>
      </c>
      <c r="CI96" s="5">
        <f t="shared" si="180"/>
        <v>0.95530000000000004</v>
      </c>
      <c r="CJ96" s="4"/>
      <c r="CK96" s="3">
        <f t="shared" si="181"/>
        <v>-0.1</v>
      </c>
      <c r="CL96" s="2">
        <f t="shared" si="182"/>
        <v>-5.1999999999999991E-2</v>
      </c>
      <c r="CM96" s="3">
        <f t="shared" si="183"/>
        <v>-1.0999999999999996E-2</v>
      </c>
      <c r="CN96" s="2">
        <f t="shared" si="184"/>
        <v>4.0999999999999995E-2</v>
      </c>
      <c r="CO96" s="2">
        <f t="shared" si="185"/>
        <v>-5.1999999999999991E-2</v>
      </c>
      <c r="CP96" s="2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26</v>
      </c>
      <c r="B97" s="17">
        <v>6</v>
      </c>
      <c r="C97" s="17">
        <v>0</v>
      </c>
      <c r="D97" s="16">
        <v>3</v>
      </c>
      <c r="E97" s="15">
        <v>0</v>
      </c>
      <c r="F97" s="14">
        <v>5</v>
      </c>
      <c r="G97" s="15">
        <v>3</v>
      </c>
      <c r="H97" s="14">
        <v>3</v>
      </c>
      <c r="I97" s="15">
        <v>0</v>
      </c>
      <c r="J97" s="14">
        <v>4</v>
      </c>
      <c r="K97" s="15">
        <v>1</v>
      </c>
      <c r="L97" s="14">
        <v>2</v>
      </c>
      <c r="M97" s="15">
        <v>0</v>
      </c>
      <c r="N97" s="14">
        <v>1</v>
      </c>
      <c r="O97" s="15">
        <v>0</v>
      </c>
      <c r="P97" s="14">
        <v>2</v>
      </c>
      <c r="Q97" s="15">
        <v>0</v>
      </c>
      <c r="R97" s="14">
        <v>4</v>
      </c>
      <c r="S97" s="15">
        <v>1</v>
      </c>
      <c r="T97" s="14">
        <v>4</v>
      </c>
      <c r="U97" s="15">
        <v>0</v>
      </c>
      <c r="V97" s="14">
        <v>5</v>
      </c>
      <c r="W97" s="13">
        <v>0</v>
      </c>
      <c r="Y97" s="1">
        <f t="shared" si="124"/>
        <v>3</v>
      </c>
      <c r="Z97" s="1">
        <f t="shared" si="125"/>
        <v>8</v>
      </c>
      <c r="AA97" s="1">
        <f t="shared" si="126"/>
        <v>11</v>
      </c>
      <c r="AB97" s="1">
        <f t="shared" si="127"/>
        <v>15</v>
      </c>
      <c r="AC97" s="12">
        <f t="shared" si="128"/>
        <v>17</v>
      </c>
      <c r="AD97" s="1">
        <f t="shared" si="129"/>
        <v>18</v>
      </c>
      <c r="AE97" s="1">
        <f t="shared" si="130"/>
        <v>20</v>
      </c>
      <c r="AF97" s="1">
        <f t="shared" si="131"/>
        <v>24</v>
      </c>
      <c r="AG97" s="1">
        <f t="shared" si="132"/>
        <v>28</v>
      </c>
      <c r="AH97" s="11">
        <f t="shared" si="133"/>
        <v>33</v>
      </c>
      <c r="AJ97" s="1">
        <f t="shared" si="134"/>
        <v>0</v>
      </c>
      <c r="AK97" s="1">
        <f t="shared" si="135"/>
        <v>3</v>
      </c>
      <c r="AL97" s="1">
        <f t="shared" si="136"/>
        <v>3</v>
      </c>
      <c r="AM97" s="1">
        <f t="shared" si="137"/>
        <v>4</v>
      </c>
      <c r="AN97" s="12">
        <f t="shared" si="138"/>
        <v>4</v>
      </c>
      <c r="AO97" s="1">
        <f t="shared" si="139"/>
        <v>4</v>
      </c>
      <c r="AP97" s="1">
        <f t="shared" si="140"/>
        <v>4</v>
      </c>
      <c r="AQ97" s="1">
        <f t="shared" si="141"/>
        <v>5</v>
      </c>
      <c r="AR97" s="1">
        <f t="shared" si="142"/>
        <v>5</v>
      </c>
      <c r="AS97" s="11">
        <f t="shared" si="143"/>
        <v>5</v>
      </c>
      <c r="AU97" s="2">
        <f t="shared" si="144"/>
        <v>0</v>
      </c>
      <c r="AV97" s="2">
        <f t="shared" si="145"/>
        <v>0.375</v>
      </c>
      <c r="AW97" s="2">
        <f t="shared" si="146"/>
        <v>0.27300000000000002</v>
      </c>
      <c r="AX97" s="2">
        <f t="shared" si="147"/>
        <v>0.26700000000000002</v>
      </c>
      <c r="AY97" s="10">
        <f t="shared" si="148"/>
        <v>0.23499999999999999</v>
      </c>
      <c r="AZ97" s="2">
        <f t="shared" si="149"/>
        <v>0.222</v>
      </c>
      <c r="BA97" s="2">
        <f t="shared" si="150"/>
        <v>0.2</v>
      </c>
      <c r="BB97" s="2">
        <f t="shared" si="151"/>
        <v>0.20799999999999999</v>
      </c>
      <c r="BC97" s="2">
        <f t="shared" si="152"/>
        <v>0.17899999999999999</v>
      </c>
      <c r="BD97" s="9">
        <f t="shared" si="153"/>
        <v>0.152</v>
      </c>
      <c r="BE97" s="19"/>
      <c r="BF97" s="8">
        <f t="shared" si="154"/>
        <v>0.21099999999999999</v>
      </c>
      <c r="BG97" s="8">
        <f t="shared" si="155"/>
        <v>0.61539999999999995</v>
      </c>
      <c r="BH97" s="7"/>
      <c r="BI97" s="7">
        <f t="shared" si="156"/>
        <v>0</v>
      </c>
      <c r="BJ97" s="7">
        <f t="shared" si="157"/>
        <v>2.25</v>
      </c>
      <c r="BK97" s="7">
        <f t="shared" si="158"/>
        <v>1.6380000000000001</v>
      </c>
      <c r="BL97" s="7">
        <f t="shared" si="159"/>
        <v>1.6020000000000001</v>
      </c>
      <c r="BM97" s="40">
        <f t="shared" si="160"/>
        <v>1.41</v>
      </c>
      <c r="BN97" s="7">
        <f t="shared" si="161"/>
        <v>1.3320000000000001</v>
      </c>
      <c r="BO97" s="7">
        <f t="shared" si="162"/>
        <v>1.2000000000000002</v>
      </c>
      <c r="BP97" s="7">
        <f t="shared" si="163"/>
        <v>1.248</v>
      </c>
      <c r="BQ97" s="7">
        <f t="shared" si="164"/>
        <v>1.0739999999999998</v>
      </c>
      <c r="BR97" s="41">
        <f t="shared" si="165"/>
        <v>0.91199999999999992</v>
      </c>
      <c r="BS97" s="41">
        <f t="shared" si="166"/>
        <v>1.2665999999999999</v>
      </c>
      <c r="BT97" s="41">
        <f t="shared" si="167"/>
        <v>0.75800000000000001</v>
      </c>
      <c r="BU97" s="7"/>
      <c r="BV97" s="7">
        <f t="shared" si="168"/>
        <v>0.50859999999999994</v>
      </c>
      <c r="BW97" s="7">
        <f t="shared" si="169"/>
        <v>2.0246</v>
      </c>
      <c r="BX97" s="7"/>
      <c r="BY97" s="6">
        <f t="shared" si="170"/>
        <v>-0.375</v>
      </c>
      <c r="BZ97" s="6">
        <f t="shared" si="171"/>
        <v>0.10199999999999998</v>
      </c>
      <c r="CA97" s="6">
        <f t="shared" si="172"/>
        <v>6.0000000000000053E-3</v>
      </c>
      <c r="CB97" s="6">
        <f t="shared" si="173"/>
        <v>3.2000000000000028E-2</v>
      </c>
      <c r="CC97" s="6">
        <f t="shared" si="174"/>
        <v>1.2999999999999984E-2</v>
      </c>
      <c r="CD97" s="6">
        <f t="shared" si="175"/>
        <v>2.1999999999999992E-2</v>
      </c>
      <c r="CE97" s="6">
        <f t="shared" si="176"/>
        <v>-7.9999999999999793E-3</v>
      </c>
      <c r="CF97" s="6">
        <f t="shared" si="177"/>
        <v>2.8999999999999998E-2</v>
      </c>
      <c r="CG97" s="6">
        <f t="shared" si="178"/>
        <v>2.6999999999999996E-2</v>
      </c>
      <c r="CH97" s="5">
        <f t="shared" si="179"/>
        <v>-1.6899999999999998E-2</v>
      </c>
      <c r="CI97" s="5">
        <f t="shared" si="180"/>
        <v>0.96279999999999999</v>
      </c>
      <c r="CJ97" s="4"/>
      <c r="CK97" s="3">
        <f t="shared" si="181"/>
        <v>-0.23499999999999999</v>
      </c>
      <c r="CL97" s="2">
        <f t="shared" si="182"/>
        <v>8.299999999999999E-2</v>
      </c>
      <c r="CM97" s="3">
        <f t="shared" si="183"/>
        <v>2.3999999999999994E-2</v>
      </c>
      <c r="CN97" s="2">
        <f t="shared" si="184"/>
        <v>-5.8999999999999997E-2</v>
      </c>
      <c r="CO97" s="2">
        <f t="shared" si="185"/>
        <v>8.299999999999999E-2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25</v>
      </c>
      <c r="B98" s="24">
        <v>2</v>
      </c>
      <c r="C98" s="24">
        <v>0</v>
      </c>
      <c r="D98" s="23">
        <v>2</v>
      </c>
      <c r="E98" s="22">
        <v>0</v>
      </c>
      <c r="F98" s="21">
        <v>4</v>
      </c>
      <c r="G98" s="22">
        <v>1</v>
      </c>
      <c r="H98" s="21">
        <v>9</v>
      </c>
      <c r="I98" s="22">
        <v>2</v>
      </c>
      <c r="J98" s="21">
        <v>4</v>
      </c>
      <c r="K98" s="22">
        <v>0</v>
      </c>
      <c r="L98" s="21">
        <v>8</v>
      </c>
      <c r="M98" s="22">
        <v>1</v>
      </c>
      <c r="N98" s="21">
        <v>7</v>
      </c>
      <c r="O98" s="22">
        <v>1</v>
      </c>
      <c r="P98" s="21">
        <v>7</v>
      </c>
      <c r="Q98" s="22">
        <v>0</v>
      </c>
      <c r="R98" s="21">
        <v>3</v>
      </c>
      <c r="S98" s="22">
        <v>2</v>
      </c>
      <c r="T98" s="21">
        <v>4</v>
      </c>
      <c r="U98" s="22">
        <v>1</v>
      </c>
      <c r="V98" s="21">
        <v>2</v>
      </c>
      <c r="W98" s="20">
        <v>0</v>
      </c>
      <c r="Y98" s="1">
        <f t="shared" ref="Y98:Y108" si="186">SUM(D98)</f>
        <v>2</v>
      </c>
      <c r="Z98" s="1">
        <f t="shared" ref="Z98:Z108" si="187">SUM(D98,F98)</f>
        <v>6</v>
      </c>
      <c r="AA98" s="1">
        <f t="shared" ref="AA98:AA108" si="188">SUM(D98,F98,H98)</f>
        <v>15</v>
      </c>
      <c r="AB98" s="1">
        <f t="shared" ref="AB98:AB108" si="189">SUM(D98,F98,H98,J98)</f>
        <v>19</v>
      </c>
      <c r="AC98" s="12">
        <f t="shared" ref="AC98:AC108" si="190">SUM(D98,F98,H98,J98,L98)</f>
        <v>27</v>
      </c>
      <c r="AD98" s="1">
        <f t="shared" ref="AD98:AD108" si="191">SUM(D98,F98,H98,J98,L98,N98)</f>
        <v>34</v>
      </c>
      <c r="AE98" s="1">
        <f t="shared" ref="AE98:AE108" si="192">SUM(D98,F98,H98,J98,L98,N98,P98)</f>
        <v>41</v>
      </c>
      <c r="AF98" s="1">
        <f t="shared" ref="AF98:AF108" si="193">SUM(D98,F98,H98,J98,L98,N98,P98,R98)</f>
        <v>44</v>
      </c>
      <c r="AG98" s="1">
        <f t="shared" ref="AG98:AG108" si="194">SUM(D98,F98,H98,J98,L98,N98,P98,R98,T98)</f>
        <v>48</v>
      </c>
      <c r="AH98" s="11">
        <f t="shared" ref="AH98:AH108" si="195">SUM(D98,F98,H98,J98,L98,N98,P98,R98,T98,V98)</f>
        <v>50</v>
      </c>
      <c r="AJ98" s="1">
        <f t="shared" ref="AJ98:AJ108" si="196">SUM(E98)</f>
        <v>0</v>
      </c>
      <c r="AK98" s="1">
        <f t="shared" ref="AK98:AK108" si="197">SUM(E98,G98)</f>
        <v>1</v>
      </c>
      <c r="AL98" s="1">
        <f t="shared" ref="AL98:AL108" si="198">SUM(E98,G98,I98)</f>
        <v>3</v>
      </c>
      <c r="AM98" s="1">
        <f t="shared" ref="AM98:AM108" si="199">SUM(E98,G98,I98,K98)</f>
        <v>3</v>
      </c>
      <c r="AN98" s="12">
        <f t="shared" ref="AN98:AN108" si="200">SUM(E98,G98,I98,K98,M98)</f>
        <v>4</v>
      </c>
      <c r="AO98" s="1">
        <f t="shared" ref="AO98:AO108" si="201">SUM(E98,G98,I98,K98,M98,O98)</f>
        <v>5</v>
      </c>
      <c r="AP98" s="1">
        <f t="shared" ref="AP98:AP108" si="202">SUM(E98,G98,I98,K98,M98,O98,Q98)</f>
        <v>5</v>
      </c>
      <c r="AQ98" s="1">
        <f t="shared" ref="AQ98:AQ108" si="203">SUM(E98,G98,I98,K98,M98,O98,Q98,S98)</f>
        <v>7</v>
      </c>
      <c r="AR98" s="1">
        <f t="shared" ref="AR98:AR108" si="204">SUM(E98,G98,I98,K98,M98,O98,Q98,S98,U98)</f>
        <v>8</v>
      </c>
      <c r="AS98" s="11">
        <f t="shared" ref="AS98:AS108" si="205">SUM(E98,G98,I98,K98,M98,O98,Q98,S98,U98,W98)</f>
        <v>8</v>
      </c>
      <c r="AU98" s="2">
        <f t="shared" ref="AU98:AU108" si="206">IF(Y98,ROUND(AJ98/Y98,3),-0.0000001)</f>
        <v>0</v>
      </c>
      <c r="AV98" s="2">
        <f t="shared" ref="AV98:AV108" si="207">IF(Z98,ROUND(AK98/Z98,3),-0.0000001)</f>
        <v>0.16700000000000001</v>
      </c>
      <c r="AW98" s="2">
        <f t="shared" ref="AW98:AW108" si="208">IF(AA98,ROUND(AL98/AA98,3),-0.0000001)</f>
        <v>0.2</v>
      </c>
      <c r="AX98" s="2">
        <f t="shared" ref="AX98:AX108" si="209">IF(AB98,ROUND(AM98/AB98,3),-0.0000001)</f>
        <v>0.158</v>
      </c>
      <c r="AY98" s="10">
        <f t="shared" ref="AY98:AY108" si="210">IF(AC98,ROUND(AN98/AC98,3),-0.0000001)</f>
        <v>0.14799999999999999</v>
      </c>
      <c r="AZ98" s="2">
        <f t="shared" ref="AZ98:AZ108" si="211">IF(AD98,ROUND(AO98/AD98,3),-0.0000001)</f>
        <v>0.14699999999999999</v>
      </c>
      <c r="BA98" s="2">
        <f t="shared" ref="BA98:BA108" si="212">IF(AE98,ROUND(AP98/AE98,3),-0.0000001)</f>
        <v>0.122</v>
      </c>
      <c r="BB98" s="2">
        <f t="shared" ref="BB98:BB108" si="213">IF(AF98,ROUND(AQ98/AF98,3),-0.0000001)</f>
        <v>0.159</v>
      </c>
      <c r="BC98" s="2">
        <f t="shared" ref="BC98:BC108" si="214">IF(AG98,ROUND(AR98/AG98,3),-0.0000001)</f>
        <v>0.16700000000000001</v>
      </c>
      <c r="BD98" s="9">
        <f t="shared" ref="BD98:BD108" si="215">IF(AH98,ROUND(AS98/AH98,3),-0.0000001)</f>
        <v>0.16</v>
      </c>
      <c r="BE98" s="19"/>
      <c r="BF98" s="8">
        <f t="shared" ref="BF98:BF108" si="216">ROUND(AVERAGE(AU98:BD98,AU98:BD98),3)</f>
        <v>0.14299999999999999</v>
      </c>
      <c r="BG98" s="8">
        <f t="shared" ref="BG98:BG108" si="217">ROUND(STDEV(AU98:BD98,AU98:BD98,3),4)</f>
        <v>0.62560000000000004</v>
      </c>
      <c r="BH98" s="7"/>
      <c r="BI98" s="7">
        <f t="shared" ref="BI98:BI108" si="218">B98*AU98</f>
        <v>0</v>
      </c>
      <c r="BJ98" s="7">
        <f t="shared" ref="BJ98:BJ108" si="219">B98*AV98</f>
        <v>0.33400000000000002</v>
      </c>
      <c r="BK98" s="7">
        <f t="shared" ref="BK98:BK108" si="220">B98*AW98</f>
        <v>0.4</v>
      </c>
      <c r="BL98" s="7">
        <f t="shared" ref="BL98:BL108" si="221">B98*AX98</f>
        <v>0.316</v>
      </c>
      <c r="BM98" s="40">
        <f t="shared" ref="BM98:BM108" si="222">B98*AY98</f>
        <v>0.29599999999999999</v>
      </c>
      <c r="BN98" s="7">
        <f t="shared" ref="BN98:BN108" si="223">B98*AZ98</f>
        <v>0.29399999999999998</v>
      </c>
      <c r="BO98" s="7">
        <f t="shared" ref="BO98:BO108" si="224">B98*BA98</f>
        <v>0.24399999999999999</v>
      </c>
      <c r="BP98" s="7">
        <f t="shared" ref="BP98:BP108" si="225">B98*BB98</f>
        <v>0.318</v>
      </c>
      <c r="BQ98" s="7">
        <f t="shared" ref="BQ98:BQ108" si="226">B98*BC98</f>
        <v>0.33400000000000002</v>
      </c>
      <c r="BR98" s="41">
        <f t="shared" ref="BR98:BR108" si="227">B98*BD98</f>
        <v>0.32</v>
      </c>
      <c r="BS98" s="41">
        <f t="shared" ref="BS98:BS108" si="228">ROUND(AVERAGE(BI98:BR98),4)</f>
        <v>0.28560000000000002</v>
      </c>
      <c r="BT98" s="41">
        <f t="shared" ref="BT98:BT108" si="229">ROUND(STDEV(BI98:BR98,3),4)</f>
        <v>0.82479999999999998</v>
      </c>
      <c r="BU98" s="7"/>
      <c r="BV98" s="7">
        <f t="shared" ref="BV98:BV108" si="230">BS98-BT98</f>
        <v>-0.5391999999999999</v>
      </c>
      <c r="BW98" s="7">
        <f t="shared" ref="BW98:BW108" si="231">BS98+BT98</f>
        <v>1.1104000000000001</v>
      </c>
      <c r="BX98" s="7"/>
      <c r="BY98" s="6">
        <f t="shared" ref="BY98:BY108" si="232">AU98-AV98</f>
        <v>-0.16700000000000001</v>
      </c>
      <c r="BZ98" s="6">
        <f t="shared" ref="BZ98:BZ108" si="233">AV98-AW98</f>
        <v>-3.3000000000000002E-2</v>
      </c>
      <c r="CA98" s="6">
        <f t="shared" ref="CA98:CA108" si="234">AW98-AX98</f>
        <v>4.200000000000001E-2</v>
      </c>
      <c r="CB98" s="6">
        <f t="shared" ref="CB98:CB108" si="235">AX98-AY98</f>
        <v>1.0000000000000009E-2</v>
      </c>
      <c r="CC98" s="6">
        <f t="shared" ref="CC98:CC108" si="236">AY98-AZ98</f>
        <v>1.0000000000000009E-3</v>
      </c>
      <c r="CD98" s="6">
        <f t="shared" ref="CD98:CD108" si="237">AZ98-BA98</f>
        <v>2.4999999999999994E-2</v>
      </c>
      <c r="CE98" s="6">
        <f t="shared" ref="CE98:CE108" si="238">BA98-BB98</f>
        <v>-3.7000000000000005E-2</v>
      </c>
      <c r="CF98" s="6">
        <f t="shared" ref="CF98:CF108" si="239">BB98-BC98</f>
        <v>-8.0000000000000071E-3</v>
      </c>
      <c r="CG98" s="6">
        <f t="shared" ref="CG98:CG108" si="240">BC98-BD98</f>
        <v>7.0000000000000062E-3</v>
      </c>
      <c r="CH98" s="5">
        <f t="shared" ref="CH98:CH108" si="241">ROUND(AVERAGE(BY98:CG98),4)</f>
        <v>-1.78E-2</v>
      </c>
      <c r="CI98" s="5">
        <f t="shared" ref="CI98:CI108" si="242">ROUND(STDEV(BY98:CG98,3),4)</f>
        <v>0.95609999999999995</v>
      </c>
      <c r="CJ98" s="4"/>
      <c r="CK98" s="3">
        <f t="shared" ref="CK98:CK108" si="243">AU98-AY98</f>
        <v>-0.14799999999999999</v>
      </c>
      <c r="CL98" s="2">
        <f t="shared" ref="CL98:CL108" si="244">AY98-BD98</f>
        <v>-1.2000000000000011E-2</v>
      </c>
      <c r="CM98" s="3">
        <f t="shared" ref="CM98:CM108" si="245">AY98-BF98</f>
        <v>5.0000000000000044E-3</v>
      </c>
      <c r="CN98" s="2">
        <f t="shared" ref="CN98:CN108" si="246">BD98-BF98</f>
        <v>1.7000000000000015E-2</v>
      </c>
      <c r="CO98" s="2">
        <f t="shared" ref="CO98:CO108" si="247">CM98-CN98</f>
        <v>-1.2000000000000011E-2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24</v>
      </c>
      <c r="B99" s="24">
        <v>3</v>
      </c>
      <c r="C99" s="24">
        <v>0</v>
      </c>
      <c r="D99" s="23">
        <v>4</v>
      </c>
      <c r="E99" s="22">
        <v>0</v>
      </c>
      <c r="F99" s="21">
        <v>3</v>
      </c>
      <c r="G99" s="22">
        <v>1</v>
      </c>
      <c r="H99" s="21">
        <v>4</v>
      </c>
      <c r="I99" s="22">
        <v>0</v>
      </c>
      <c r="J99" s="21">
        <v>5</v>
      </c>
      <c r="K99" s="22">
        <v>0</v>
      </c>
      <c r="L99" s="21">
        <v>3</v>
      </c>
      <c r="M99" s="22">
        <v>0</v>
      </c>
      <c r="N99" s="21">
        <v>5</v>
      </c>
      <c r="O99" s="22">
        <v>0</v>
      </c>
      <c r="P99" s="21">
        <v>2</v>
      </c>
      <c r="Q99" s="22">
        <v>0</v>
      </c>
      <c r="R99" s="21">
        <v>3</v>
      </c>
      <c r="S99" s="22">
        <v>0</v>
      </c>
      <c r="T99" s="21">
        <v>8</v>
      </c>
      <c r="U99" s="22">
        <v>1</v>
      </c>
      <c r="V99" s="21">
        <v>4</v>
      </c>
      <c r="W99" s="20">
        <v>0</v>
      </c>
      <c r="Y99" s="1">
        <f t="shared" si="186"/>
        <v>4</v>
      </c>
      <c r="Z99" s="1">
        <f t="shared" si="187"/>
        <v>7</v>
      </c>
      <c r="AA99" s="1">
        <f t="shared" si="188"/>
        <v>11</v>
      </c>
      <c r="AB99" s="1">
        <f t="shared" si="189"/>
        <v>16</v>
      </c>
      <c r="AC99" s="12">
        <f t="shared" si="190"/>
        <v>19</v>
      </c>
      <c r="AD99" s="1">
        <f t="shared" si="191"/>
        <v>24</v>
      </c>
      <c r="AE99" s="1">
        <f t="shared" si="192"/>
        <v>26</v>
      </c>
      <c r="AF99" s="1">
        <f t="shared" si="193"/>
        <v>29</v>
      </c>
      <c r="AG99" s="1">
        <f t="shared" si="194"/>
        <v>37</v>
      </c>
      <c r="AH99" s="11">
        <f t="shared" si="195"/>
        <v>41</v>
      </c>
      <c r="AJ99" s="1">
        <f t="shared" si="196"/>
        <v>0</v>
      </c>
      <c r="AK99" s="1">
        <f t="shared" si="197"/>
        <v>1</v>
      </c>
      <c r="AL99" s="1">
        <f t="shared" si="198"/>
        <v>1</v>
      </c>
      <c r="AM99" s="1">
        <f t="shared" si="199"/>
        <v>1</v>
      </c>
      <c r="AN99" s="12">
        <f t="shared" si="200"/>
        <v>1</v>
      </c>
      <c r="AO99" s="1">
        <f t="shared" si="201"/>
        <v>1</v>
      </c>
      <c r="AP99" s="1">
        <f t="shared" si="202"/>
        <v>1</v>
      </c>
      <c r="AQ99" s="1">
        <f t="shared" si="203"/>
        <v>1</v>
      </c>
      <c r="AR99" s="1">
        <f t="shared" si="204"/>
        <v>2</v>
      </c>
      <c r="AS99" s="11">
        <f t="shared" si="205"/>
        <v>2</v>
      </c>
      <c r="AU99" s="2">
        <f t="shared" si="206"/>
        <v>0</v>
      </c>
      <c r="AV99" s="2">
        <f t="shared" si="207"/>
        <v>0.14299999999999999</v>
      </c>
      <c r="AW99" s="2">
        <f t="shared" si="208"/>
        <v>9.0999999999999998E-2</v>
      </c>
      <c r="AX99" s="2">
        <f t="shared" si="209"/>
        <v>6.3E-2</v>
      </c>
      <c r="AY99" s="10">
        <f t="shared" si="210"/>
        <v>5.2999999999999999E-2</v>
      </c>
      <c r="AZ99" s="2">
        <f t="shared" si="211"/>
        <v>4.2000000000000003E-2</v>
      </c>
      <c r="BA99" s="2">
        <f t="shared" si="212"/>
        <v>3.7999999999999999E-2</v>
      </c>
      <c r="BB99" s="2">
        <f t="shared" si="213"/>
        <v>3.4000000000000002E-2</v>
      </c>
      <c r="BC99" s="2">
        <f t="shared" si="214"/>
        <v>5.3999999999999999E-2</v>
      </c>
      <c r="BD99" s="9">
        <f t="shared" si="215"/>
        <v>4.9000000000000002E-2</v>
      </c>
      <c r="BE99" s="19"/>
      <c r="BF99" s="8">
        <f t="shared" si="216"/>
        <v>5.7000000000000002E-2</v>
      </c>
      <c r="BG99" s="8">
        <f t="shared" si="217"/>
        <v>0.64329999999999998</v>
      </c>
      <c r="BH99" s="7"/>
      <c r="BI99" s="7">
        <f t="shared" si="218"/>
        <v>0</v>
      </c>
      <c r="BJ99" s="7">
        <f t="shared" si="219"/>
        <v>0.42899999999999994</v>
      </c>
      <c r="BK99" s="7">
        <f t="shared" si="220"/>
        <v>0.27300000000000002</v>
      </c>
      <c r="BL99" s="7">
        <f t="shared" si="221"/>
        <v>0.189</v>
      </c>
      <c r="BM99" s="40">
        <f t="shared" si="222"/>
        <v>0.159</v>
      </c>
      <c r="BN99" s="7">
        <f t="shared" si="223"/>
        <v>0.126</v>
      </c>
      <c r="BO99" s="7">
        <f t="shared" si="224"/>
        <v>0.11399999999999999</v>
      </c>
      <c r="BP99" s="7">
        <f t="shared" si="225"/>
        <v>0.10200000000000001</v>
      </c>
      <c r="BQ99" s="7">
        <f t="shared" si="226"/>
        <v>0.16200000000000001</v>
      </c>
      <c r="BR99" s="41">
        <f t="shared" si="227"/>
        <v>0.14700000000000002</v>
      </c>
      <c r="BS99" s="41">
        <f t="shared" si="228"/>
        <v>0.1701</v>
      </c>
      <c r="BT99" s="41">
        <f t="shared" si="229"/>
        <v>0.86009999999999998</v>
      </c>
      <c r="BU99" s="7"/>
      <c r="BV99" s="7">
        <f t="shared" si="230"/>
        <v>-0.69</v>
      </c>
      <c r="BW99" s="7">
        <f t="shared" si="231"/>
        <v>1.0302</v>
      </c>
      <c r="BX99" s="7"/>
      <c r="BY99" s="6">
        <f t="shared" si="232"/>
        <v>-0.14299999999999999</v>
      </c>
      <c r="BZ99" s="6">
        <f t="shared" si="233"/>
        <v>5.1999999999999991E-2</v>
      </c>
      <c r="CA99" s="6">
        <f t="shared" si="234"/>
        <v>2.7999999999999997E-2</v>
      </c>
      <c r="CB99" s="6">
        <f t="shared" si="235"/>
        <v>1.0000000000000002E-2</v>
      </c>
      <c r="CC99" s="6">
        <f t="shared" si="236"/>
        <v>1.0999999999999996E-2</v>
      </c>
      <c r="CD99" s="6">
        <f t="shared" si="237"/>
        <v>4.0000000000000036E-3</v>
      </c>
      <c r="CE99" s="6">
        <f t="shared" si="238"/>
        <v>3.9999999999999966E-3</v>
      </c>
      <c r="CF99" s="6">
        <f t="shared" si="239"/>
        <v>-1.9999999999999997E-2</v>
      </c>
      <c r="CG99" s="6">
        <f t="shared" si="240"/>
        <v>4.9999999999999975E-3</v>
      </c>
      <c r="CH99" s="5">
        <f t="shared" si="241"/>
        <v>-5.4000000000000003E-3</v>
      </c>
      <c r="CI99" s="5">
        <f t="shared" si="242"/>
        <v>0.95179999999999998</v>
      </c>
      <c r="CJ99" s="4"/>
      <c r="CK99" s="3">
        <f t="shared" si="243"/>
        <v>-5.2999999999999999E-2</v>
      </c>
      <c r="CL99" s="2">
        <f t="shared" si="244"/>
        <v>3.9999999999999966E-3</v>
      </c>
      <c r="CM99" s="3">
        <f t="shared" si="245"/>
        <v>-4.0000000000000036E-3</v>
      </c>
      <c r="CN99" s="2">
        <f t="shared" si="246"/>
        <v>-8.0000000000000002E-3</v>
      </c>
      <c r="CO99" s="2">
        <f t="shared" si="247"/>
        <v>3.9999999999999966E-3</v>
      </c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23</v>
      </c>
      <c r="B100" s="17">
        <v>7</v>
      </c>
      <c r="C100" s="17">
        <v>0</v>
      </c>
      <c r="D100" s="16">
        <v>8</v>
      </c>
      <c r="E100" s="15">
        <v>2</v>
      </c>
      <c r="F100" s="14">
        <v>8</v>
      </c>
      <c r="G100" s="15">
        <v>1</v>
      </c>
      <c r="H100" s="14">
        <v>7</v>
      </c>
      <c r="I100" s="15">
        <v>1</v>
      </c>
      <c r="J100" s="14">
        <v>6</v>
      </c>
      <c r="K100" s="15">
        <v>1</v>
      </c>
      <c r="L100" s="14">
        <v>5</v>
      </c>
      <c r="M100" s="15">
        <v>1</v>
      </c>
      <c r="N100" s="14">
        <v>5</v>
      </c>
      <c r="O100" s="15">
        <v>2</v>
      </c>
      <c r="P100" s="14">
        <v>4</v>
      </c>
      <c r="Q100" s="15">
        <v>3</v>
      </c>
      <c r="R100" s="14">
        <v>7</v>
      </c>
      <c r="S100" s="15">
        <v>0</v>
      </c>
      <c r="T100" s="14">
        <v>6</v>
      </c>
      <c r="U100" s="15">
        <v>2</v>
      </c>
      <c r="V100" s="14">
        <v>3</v>
      </c>
      <c r="W100" s="13">
        <v>1</v>
      </c>
      <c r="Y100" s="1">
        <f t="shared" si="186"/>
        <v>8</v>
      </c>
      <c r="Z100" s="1">
        <f t="shared" si="187"/>
        <v>16</v>
      </c>
      <c r="AA100" s="1">
        <f t="shared" si="188"/>
        <v>23</v>
      </c>
      <c r="AB100" s="1">
        <f t="shared" si="189"/>
        <v>29</v>
      </c>
      <c r="AC100" s="12">
        <f t="shared" si="190"/>
        <v>34</v>
      </c>
      <c r="AD100" s="1">
        <f t="shared" si="191"/>
        <v>39</v>
      </c>
      <c r="AE100" s="1">
        <f t="shared" si="192"/>
        <v>43</v>
      </c>
      <c r="AF100" s="1">
        <f t="shared" si="193"/>
        <v>50</v>
      </c>
      <c r="AG100" s="1">
        <f t="shared" si="194"/>
        <v>56</v>
      </c>
      <c r="AH100" s="11">
        <f t="shared" si="195"/>
        <v>59</v>
      </c>
      <c r="AJ100" s="1">
        <f t="shared" si="196"/>
        <v>2</v>
      </c>
      <c r="AK100" s="1">
        <f t="shared" si="197"/>
        <v>3</v>
      </c>
      <c r="AL100" s="1">
        <f t="shared" si="198"/>
        <v>4</v>
      </c>
      <c r="AM100" s="1">
        <f t="shared" si="199"/>
        <v>5</v>
      </c>
      <c r="AN100" s="12">
        <f t="shared" si="200"/>
        <v>6</v>
      </c>
      <c r="AO100" s="1">
        <f t="shared" si="201"/>
        <v>8</v>
      </c>
      <c r="AP100" s="1">
        <f t="shared" si="202"/>
        <v>11</v>
      </c>
      <c r="AQ100" s="1">
        <f t="shared" si="203"/>
        <v>11</v>
      </c>
      <c r="AR100" s="1">
        <f t="shared" si="204"/>
        <v>13</v>
      </c>
      <c r="AS100" s="11">
        <f t="shared" si="205"/>
        <v>14</v>
      </c>
      <c r="AU100" s="2">
        <f t="shared" si="206"/>
        <v>0.25</v>
      </c>
      <c r="AV100" s="2">
        <f t="shared" si="207"/>
        <v>0.188</v>
      </c>
      <c r="AW100" s="2">
        <f t="shared" si="208"/>
        <v>0.17399999999999999</v>
      </c>
      <c r="AX100" s="2">
        <f t="shared" si="209"/>
        <v>0.17199999999999999</v>
      </c>
      <c r="AY100" s="10">
        <f t="shared" si="210"/>
        <v>0.17599999999999999</v>
      </c>
      <c r="AZ100" s="2">
        <f t="shared" si="211"/>
        <v>0.20499999999999999</v>
      </c>
      <c r="BA100" s="2">
        <f t="shared" si="212"/>
        <v>0.25600000000000001</v>
      </c>
      <c r="BB100" s="2">
        <f t="shared" si="213"/>
        <v>0.22</v>
      </c>
      <c r="BC100" s="2">
        <f t="shared" si="214"/>
        <v>0.23200000000000001</v>
      </c>
      <c r="BD100" s="9">
        <f t="shared" si="215"/>
        <v>0.23699999999999999</v>
      </c>
      <c r="BE100" s="19"/>
      <c r="BF100" s="8">
        <f t="shared" si="216"/>
        <v>0.21099999999999999</v>
      </c>
      <c r="BG100" s="8">
        <f t="shared" si="217"/>
        <v>0.60940000000000005</v>
      </c>
      <c r="BH100" s="7"/>
      <c r="BI100" s="7">
        <f t="shared" si="218"/>
        <v>1.75</v>
      </c>
      <c r="BJ100" s="7">
        <f t="shared" si="219"/>
        <v>1.3160000000000001</v>
      </c>
      <c r="BK100" s="7">
        <f t="shared" si="220"/>
        <v>1.218</v>
      </c>
      <c r="BL100" s="7">
        <f t="shared" si="221"/>
        <v>1.204</v>
      </c>
      <c r="BM100" s="40">
        <f t="shared" si="222"/>
        <v>1.232</v>
      </c>
      <c r="BN100" s="7">
        <f t="shared" si="223"/>
        <v>1.4349999999999998</v>
      </c>
      <c r="BO100" s="7">
        <f t="shared" si="224"/>
        <v>1.792</v>
      </c>
      <c r="BP100" s="7">
        <f t="shared" si="225"/>
        <v>1.54</v>
      </c>
      <c r="BQ100" s="7">
        <f t="shared" si="226"/>
        <v>1.6240000000000001</v>
      </c>
      <c r="BR100" s="41">
        <f t="shared" si="227"/>
        <v>1.6589999999999998</v>
      </c>
      <c r="BS100" s="41">
        <f t="shared" si="228"/>
        <v>1.4770000000000001</v>
      </c>
      <c r="BT100" s="41">
        <f t="shared" si="229"/>
        <v>0.50700000000000001</v>
      </c>
      <c r="BU100" s="7"/>
      <c r="BV100" s="7">
        <f t="shared" si="230"/>
        <v>0.97000000000000008</v>
      </c>
      <c r="BW100" s="7">
        <f t="shared" si="231"/>
        <v>1.984</v>
      </c>
      <c r="BX100" s="7"/>
      <c r="BY100" s="6">
        <f t="shared" si="232"/>
        <v>6.2E-2</v>
      </c>
      <c r="BZ100" s="6">
        <f t="shared" si="233"/>
        <v>1.4000000000000012E-2</v>
      </c>
      <c r="CA100" s="6">
        <f t="shared" si="234"/>
        <v>2.0000000000000018E-3</v>
      </c>
      <c r="CB100" s="6">
        <f t="shared" si="235"/>
        <v>-4.0000000000000036E-3</v>
      </c>
      <c r="CC100" s="6">
        <f t="shared" si="236"/>
        <v>-2.8999999999999998E-2</v>
      </c>
      <c r="CD100" s="6">
        <f t="shared" si="237"/>
        <v>-5.1000000000000018E-2</v>
      </c>
      <c r="CE100" s="6">
        <f t="shared" si="238"/>
        <v>3.6000000000000004E-2</v>
      </c>
      <c r="CF100" s="6">
        <f t="shared" si="239"/>
        <v>-1.2000000000000011E-2</v>
      </c>
      <c r="CG100" s="6">
        <f t="shared" si="240"/>
        <v>-4.9999999999999767E-3</v>
      </c>
      <c r="CH100" s="5">
        <f t="shared" si="241"/>
        <v>1.4E-3</v>
      </c>
      <c r="CI100" s="5">
        <f t="shared" si="242"/>
        <v>0.94879999999999998</v>
      </c>
      <c r="CJ100" s="4"/>
      <c r="CK100" s="3">
        <f t="shared" si="243"/>
        <v>7.400000000000001E-2</v>
      </c>
      <c r="CL100" s="2">
        <f t="shared" si="244"/>
        <v>-6.0999999999999999E-2</v>
      </c>
      <c r="CM100" s="3">
        <f t="shared" si="245"/>
        <v>-3.5000000000000003E-2</v>
      </c>
      <c r="CN100" s="2">
        <f t="shared" si="246"/>
        <v>2.5999999999999995E-2</v>
      </c>
      <c r="CO100" s="2">
        <f t="shared" si="247"/>
        <v>-6.0999999999999999E-2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22</v>
      </c>
      <c r="B101" s="24">
        <v>7</v>
      </c>
      <c r="C101" s="24">
        <v>0</v>
      </c>
      <c r="D101" s="23">
        <v>4</v>
      </c>
      <c r="E101" s="22">
        <v>0</v>
      </c>
      <c r="F101" s="21">
        <v>4</v>
      </c>
      <c r="G101" s="22">
        <v>1</v>
      </c>
      <c r="H101" s="21">
        <v>7</v>
      </c>
      <c r="I101" s="22">
        <v>2</v>
      </c>
      <c r="J101" s="21">
        <v>4</v>
      </c>
      <c r="K101" s="22">
        <v>0</v>
      </c>
      <c r="L101" s="21">
        <v>6</v>
      </c>
      <c r="M101" s="22">
        <v>0</v>
      </c>
      <c r="N101" s="21">
        <v>9</v>
      </c>
      <c r="O101" s="22">
        <v>1</v>
      </c>
      <c r="P101" s="21">
        <v>11</v>
      </c>
      <c r="Q101" s="22">
        <v>1</v>
      </c>
      <c r="R101" s="21">
        <v>5</v>
      </c>
      <c r="S101" s="22">
        <v>1</v>
      </c>
      <c r="T101" s="21">
        <v>6</v>
      </c>
      <c r="U101" s="22">
        <v>1</v>
      </c>
      <c r="V101" s="21">
        <v>3</v>
      </c>
      <c r="W101" s="20">
        <v>1</v>
      </c>
      <c r="Y101" s="1">
        <f t="shared" si="186"/>
        <v>4</v>
      </c>
      <c r="Z101" s="1">
        <f t="shared" si="187"/>
        <v>8</v>
      </c>
      <c r="AA101" s="1">
        <f t="shared" si="188"/>
        <v>15</v>
      </c>
      <c r="AB101" s="1">
        <f t="shared" si="189"/>
        <v>19</v>
      </c>
      <c r="AC101" s="12">
        <f t="shared" si="190"/>
        <v>25</v>
      </c>
      <c r="AD101" s="1">
        <f t="shared" si="191"/>
        <v>34</v>
      </c>
      <c r="AE101" s="1">
        <f t="shared" si="192"/>
        <v>45</v>
      </c>
      <c r="AF101" s="1">
        <f t="shared" si="193"/>
        <v>50</v>
      </c>
      <c r="AG101" s="1">
        <f t="shared" si="194"/>
        <v>56</v>
      </c>
      <c r="AH101" s="11">
        <f t="shared" si="195"/>
        <v>59</v>
      </c>
      <c r="AJ101" s="1">
        <f t="shared" si="196"/>
        <v>0</v>
      </c>
      <c r="AK101" s="1">
        <f t="shared" si="197"/>
        <v>1</v>
      </c>
      <c r="AL101" s="1">
        <f t="shared" si="198"/>
        <v>3</v>
      </c>
      <c r="AM101" s="1">
        <f t="shared" si="199"/>
        <v>3</v>
      </c>
      <c r="AN101" s="12">
        <f t="shared" si="200"/>
        <v>3</v>
      </c>
      <c r="AO101" s="1">
        <f t="shared" si="201"/>
        <v>4</v>
      </c>
      <c r="AP101" s="1">
        <f t="shared" si="202"/>
        <v>5</v>
      </c>
      <c r="AQ101" s="1">
        <f t="shared" si="203"/>
        <v>6</v>
      </c>
      <c r="AR101" s="1">
        <f t="shared" si="204"/>
        <v>7</v>
      </c>
      <c r="AS101" s="11">
        <f t="shared" si="205"/>
        <v>8</v>
      </c>
      <c r="AU101" s="2">
        <f t="shared" si="206"/>
        <v>0</v>
      </c>
      <c r="AV101" s="2">
        <f t="shared" si="207"/>
        <v>0.125</v>
      </c>
      <c r="AW101" s="2">
        <f t="shared" si="208"/>
        <v>0.2</v>
      </c>
      <c r="AX101" s="2">
        <f t="shared" si="209"/>
        <v>0.158</v>
      </c>
      <c r="AY101" s="10">
        <f t="shared" si="210"/>
        <v>0.12</v>
      </c>
      <c r="AZ101" s="2">
        <f t="shared" si="211"/>
        <v>0.11799999999999999</v>
      </c>
      <c r="BA101" s="2">
        <f t="shared" si="212"/>
        <v>0.111</v>
      </c>
      <c r="BB101" s="2">
        <f t="shared" si="213"/>
        <v>0.12</v>
      </c>
      <c r="BC101" s="2">
        <f t="shared" si="214"/>
        <v>0.125</v>
      </c>
      <c r="BD101" s="9">
        <f t="shared" si="215"/>
        <v>0.13600000000000001</v>
      </c>
      <c r="BE101" s="19"/>
      <c r="BF101" s="8">
        <f t="shared" si="216"/>
        <v>0.121</v>
      </c>
      <c r="BG101" s="8">
        <f t="shared" si="217"/>
        <v>0.63</v>
      </c>
      <c r="BH101" s="7"/>
      <c r="BI101" s="7">
        <f t="shared" si="218"/>
        <v>0</v>
      </c>
      <c r="BJ101" s="7">
        <f t="shared" si="219"/>
        <v>0.875</v>
      </c>
      <c r="BK101" s="7">
        <f t="shared" si="220"/>
        <v>1.4000000000000001</v>
      </c>
      <c r="BL101" s="7">
        <f t="shared" si="221"/>
        <v>1.1060000000000001</v>
      </c>
      <c r="BM101" s="40">
        <f t="shared" si="222"/>
        <v>0.84</v>
      </c>
      <c r="BN101" s="7">
        <f t="shared" si="223"/>
        <v>0.82599999999999996</v>
      </c>
      <c r="BO101" s="7">
        <f t="shared" si="224"/>
        <v>0.77700000000000002</v>
      </c>
      <c r="BP101" s="7">
        <f t="shared" si="225"/>
        <v>0.84</v>
      </c>
      <c r="BQ101" s="7">
        <f t="shared" si="226"/>
        <v>0.875</v>
      </c>
      <c r="BR101" s="41">
        <f t="shared" si="227"/>
        <v>0.95200000000000007</v>
      </c>
      <c r="BS101" s="41">
        <f t="shared" si="228"/>
        <v>0.84909999999999997</v>
      </c>
      <c r="BT101" s="41">
        <f t="shared" si="229"/>
        <v>0.72899999999999998</v>
      </c>
      <c r="BU101" s="7"/>
      <c r="BV101" s="7">
        <f t="shared" si="230"/>
        <v>0.12009999999999998</v>
      </c>
      <c r="BW101" s="7">
        <f t="shared" si="231"/>
        <v>1.5781000000000001</v>
      </c>
      <c r="BX101" s="7"/>
      <c r="BY101" s="6">
        <f t="shared" si="232"/>
        <v>-0.125</v>
      </c>
      <c r="BZ101" s="6">
        <f t="shared" si="233"/>
        <v>-7.5000000000000011E-2</v>
      </c>
      <c r="CA101" s="6">
        <f t="shared" si="234"/>
        <v>4.200000000000001E-2</v>
      </c>
      <c r="CB101" s="6">
        <f t="shared" si="235"/>
        <v>3.8000000000000006E-2</v>
      </c>
      <c r="CC101" s="6">
        <f t="shared" si="236"/>
        <v>2.0000000000000018E-3</v>
      </c>
      <c r="CD101" s="6">
        <f t="shared" si="237"/>
        <v>6.9999999999999923E-3</v>
      </c>
      <c r="CE101" s="6">
        <f t="shared" si="238"/>
        <v>-8.9999999999999941E-3</v>
      </c>
      <c r="CF101" s="6">
        <f t="shared" si="239"/>
        <v>-5.0000000000000044E-3</v>
      </c>
      <c r="CG101" s="6">
        <f t="shared" si="240"/>
        <v>-1.100000000000001E-2</v>
      </c>
      <c r="CH101" s="5">
        <f t="shared" si="241"/>
        <v>-1.5100000000000001E-2</v>
      </c>
      <c r="CI101" s="5">
        <f t="shared" si="242"/>
        <v>0.95479999999999998</v>
      </c>
      <c r="CJ101" s="4"/>
      <c r="CK101" s="3">
        <f t="shared" si="243"/>
        <v>-0.12</v>
      </c>
      <c r="CL101" s="2">
        <f t="shared" si="244"/>
        <v>-1.6000000000000014E-2</v>
      </c>
      <c r="CM101" s="3">
        <f t="shared" si="245"/>
        <v>-1.0000000000000009E-3</v>
      </c>
      <c r="CN101" s="2">
        <f t="shared" si="246"/>
        <v>1.5000000000000013E-2</v>
      </c>
      <c r="CO101" s="2">
        <f t="shared" si="247"/>
        <v>-1.6000000000000014E-2</v>
      </c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21</v>
      </c>
      <c r="B102" s="24">
        <v>7</v>
      </c>
      <c r="C102" s="24">
        <v>0</v>
      </c>
      <c r="D102" s="23">
        <v>4</v>
      </c>
      <c r="E102" s="22">
        <v>0</v>
      </c>
      <c r="F102" s="21">
        <v>4</v>
      </c>
      <c r="G102" s="22">
        <v>2</v>
      </c>
      <c r="H102" s="21">
        <v>7</v>
      </c>
      <c r="I102" s="22">
        <v>1</v>
      </c>
      <c r="J102" s="21">
        <v>5</v>
      </c>
      <c r="K102" s="22">
        <v>0</v>
      </c>
      <c r="L102" s="21">
        <v>7</v>
      </c>
      <c r="M102" s="22">
        <v>0</v>
      </c>
      <c r="N102" s="21">
        <v>5</v>
      </c>
      <c r="O102" s="22">
        <v>0</v>
      </c>
      <c r="P102" s="21">
        <v>8</v>
      </c>
      <c r="Q102" s="22">
        <v>3</v>
      </c>
      <c r="R102" s="21">
        <v>9</v>
      </c>
      <c r="S102" s="22">
        <v>2</v>
      </c>
      <c r="T102" s="21">
        <v>7</v>
      </c>
      <c r="U102" s="22">
        <v>1</v>
      </c>
      <c r="V102" s="21">
        <v>11</v>
      </c>
      <c r="W102" s="20">
        <v>1</v>
      </c>
      <c r="Y102" s="1">
        <f t="shared" si="186"/>
        <v>4</v>
      </c>
      <c r="Z102" s="1">
        <f t="shared" si="187"/>
        <v>8</v>
      </c>
      <c r="AA102" s="1">
        <f t="shared" si="188"/>
        <v>15</v>
      </c>
      <c r="AB102" s="1">
        <f t="shared" si="189"/>
        <v>20</v>
      </c>
      <c r="AC102" s="12">
        <f t="shared" si="190"/>
        <v>27</v>
      </c>
      <c r="AD102" s="1">
        <f t="shared" si="191"/>
        <v>32</v>
      </c>
      <c r="AE102" s="1">
        <f t="shared" si="192"/>
        <v>40</v>
      </c>
      <c r="AF102" s="1">
        <f t="shared" si="193"/>
        <v>49</v>
      </c>
      <c r="AG102" s="1">
        <f t="shared" si="194"/>
        <v>56</v>
      </c>
      <c r="AH102" s="11">
        <f t="shared" si="195"/>
        <v>67</v>
      </c>
      <c r="AJ102" s="1">
        <f t="shared" si="196"/>
        <v>0</v>
      </c>
      <c r="AK102" s="1">
        <f t="shared" si="197"/>
        <v>2</v>
      </c>
      <c r="AL102" s="1">
        <f t="shared" si="198"/>
        <v>3</v>
      </c>
      <c r="AM102" s="1">
        <f t="shared" si="199"/>
        <v>3</v>
      </c>
      <c r="AN102" s="12">
        <f t="shared" si="200"/>
        <v>3</v>
      </c>
      <c r="AO102" s="1">
        <f t="shared" si="201"/>
        <v>3</v>
      </c>
      <c r="AP102" s="1">
        <f t="shared" si="202"/>
        <v>6</v>
      </c>
      <c r="AQ102" s="1">
        <f t="shared" si="203"/>
        <v>8</v>
      </c>
      <c r="AR102" s="1">
        <f t="shared" si="204"/>
        <v>9</v>
      </c>
      <c r="AS102" s="11">
        <f t="shared" si="205"/>
        <v>10</v>
      </c>
      <c r="AU102" s="2">
        <f t="shared" si="206"/>
        <v>0</v>
      </c>
      <c r="AV102" s="2">
        <f t="shared" si="207"/>
        <v>0.25</v>
      </c>
      <c r="AW102" s="2">
        <f t="shared" si="208"/>
        <v>0.2</v>
      </c>
      <c r="AX102" s="2">
        <f t="shared" si="209"/>
        <v>0.15</v>
      </c>
      <c r="AY102" s="10">
        <f t="shared" si="210"/>
        <v>0.111</v>
      </c>
      <c r="AZ102" s="2">
        <f t="shared" si="211"/>
        <v>9.4E-2</v>
      </c>
      <c r="BA102" s="2">
        <f t="shared" si="212"/>
        <v>0.15</v>
      </c>
      <c r="BB102" s="2">
        <f t="shared" si="213"/>
        <v>0.16300000000000001</v>
      </c>
      <c r="BC102" s="2">
        <f t="shared" si="214"/>
        <v>0.161</v>
      </c>
      <c r="BD102" s="9">
        <f t="shared" si="215"/>
        <v>0.14899999999999999</v>
      </c>
      <c r="BE102" s="19"/>
      <c r="BF102" s="8">
        <f t="shared" si="216"/>
        <v>0.14299999999999999</v>
      </c>
      <c r="BG102" s="8">
        <f t="shared" si="217"/>
        <v>0.62660000000000005</v>
      </c>
      <c r="BH102" s="7"/>
      <c r="BI102" s="7">
        <f t="shared" si="218"/>
        <v>0</v>
      </c>
      <c r="BJ102" s="7">
        <f t="shared" si="219"/>
        <v>1.75</v>
      </c>
      <c r="BK102" s="7">
        <f t="shared" si="220"/>
        <v>1.4000000000000001</v>
      </c>
      <c r="BL102" s="7">
        <f t="shared" si="221"/>
        <v>1.05</v>
      </c>
      <c r="BM102" s="40">
        <f t="shared" si="222"/>
        <v>0.77700000000000002</v>
      </c>
      <c r="BN102" s="7">
        <f t="shared" si="223"/>
        <v>0.65800000000000003</v>
      </c>
      <c r="BO102" s="7">
        <f t="shared" si="224"/>
        <v>1.05</v>
      </c>
      <c r="BP102" s="7">
        <f t="shared" si="225"/>
        <v>1.141</v>
      </c>
      <c r="BQ102" s="7">
        <f t="shared" si="226"/>
        <v>1.127</v>
      </c>
      <c r="BR102" s="41">
        <f t="shared" si="227"/>
        <v>1.0429999999999999</v>
      </c>
      <c r="BS102" s="41">
        <f t="shared" si="228"/>
        <v>0.99960000000000004</v>
      </c>
      <c r="BT102" s="41">
        <f t="shared" si="229"/>
        <v>0.74629999999999996</v>
      </c>
      <c r="BU102" s="7"/>
      <c r="BV102" s="7">
        <f t="shared" si="230"/>
        <v>0.25330000000000008</v>
      </c>
      <c r="BW102" s="7">
        <f t="shared" si="231"/>
        <v>1.7459</v>
      </c>
      <c r="BX102" s="7"/>
      <c r="BY102" s="6">
        <f t="shared" si="232"/>
        <v>-0.25</v>
      </c>
      <c r="BZ102" s="6">
        <f t="shared" si="233"/>
        <v>4.9999999999999989E-2</v>
      </c>
      <c r="CA102" s="6">
        <f t="shared" si="234"/>
        <v>5.0000000000000017E-2</v>
      </c>
      <c r="CB102" s="6">
        <f t="shared" si="235"/>
        <v>3.8999999999999993E-2</v>
      </c>
      <c r="CC102" s="6">
        <f t="shared" si="236"/>
        <v>1.7000000000000001E-2</v>
      </c>
      <c r="CD102" s="6">
        <f t="shared" si="237"/>
        <v>-5.5999999999999994E-2</v>
      </c>
      <c r="CE102" s="6">
        <f t="shared" si="238"/>
        <v>-1.3000000000000012E-2</v>
      </c>
      <c r="CF102" s="6">
        <f t="shared" si="239"/>
        <v>2.0000000000000018E-3</v>
      </c>
      <c r="CG102" s="6">
        <f t="shared" si="240"/>
        <v>1.2000000000000011E-2</v>
      </c>
      <c r="CH102" s="5">
        <f t="shared" si="241"/>
        <v>-1.66E-2</v>
      </c>
      <c r="CI102" s="5">
        <f t="shared" si="242"/>
        <v>0.95799999999999996</v>
      </c>
      <c r="CJ102" s="4"/>
      <c r="CK102" s="3">
        <f t="shared" si="243"/>
        <v>-0.111</v>
      </c>
      <c r="CL102" s="2">
        <f t="shared" si="244"/>
        <v>-3.7999999999999992E-2</v>
      </c>
      <c r="CM102" s="3">
        <f t="shared" si="245"/>
        <v>-3.1999999999999987E-2</v>
      </c>
      <c r="CN102" s="2">
        <f t="shared" si="246"/>
        <v>6.0000000000000053E-3</v>
      </c>
      <c r="CO102" s="2">
        <f t="shared" si="247"/>
        <v>-3.7999999999999992E-2</v>
      </c>
      <c r="CP102" s="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20</v>
      </c>
      <c r="B103" s="24">
        <v>15</v>
      </c>
      <c r="C103" s="24">
        <v>1</v>
      </c>
      <c r="D103" s="23">
        <v>5</v>
      </c>
      <c r="E103" s="22">
        <v>0</v>
      </c>
      <c r="F103" s="21">
        <v>7</v>
      </c>
      <c r="G103" s="22">
        <v>1</v>
      </c>
      <c r="H103" s="21">
        <v>8</v>
      </c>
      <c r="I103" s="22">
        <v>1</v>
      </c>
      <c r="J103" s="21">
        <v>14</v>
      </c>
      <c r="K103" s="22">
        <v>1</v>
      </c>
      <c r="L103" s="21">
        <v>12</v>
      </c>
      <c r="M103" s="22">
        <v>1</v>
      </c>
      <c r="N103" s="21">
        <v>10</v>
      </c>
      <c r="O103" s="22">
        <v>2</v>
      </c>
      <c r="P103" s="21">
        <v>8</v>
      </c>
      <c r="Q103" s="22">
        <v>1</v>
      </c>
      <c r="R103" s="21">
        <v>10</v>
      </c>
      <c r="S103" s="22">
        <v>1</v>
      </c>
      <c r="T103" s="21">
        <v>5</v>
      </c>
      <c r="U103" s="22">
        <v>0</v>
      </c>
      <c r="V103" s="21">
        <v>8</v>
      </c>
      <c r="W103" s="20">
        <v>0</v>
      </c>
      <c r="X103" s="1"/>
      <c r="Y103" s="1">
        <f t="shared" si="186"/>
        <v>5</v>
      </c>
      <c r="Z103" s="1">
        <f t="shared" si="187"/>
        <v>12</v>
      </c>
      <c r="AA103" s="1">
        <f t="shared" si="188"/>
        <v>20</v>
      </c>
      <c r="AB103" s="1">
        <f t="shared" si="189"/>
        <v>34</v>
      </c>
      <c r="AC103" s="12">
        <f t="shared" si="190"/>
        <v>46</v>
      </c>
      <c r="AD103" s="1">
        <f t="shared" si="191"/>
        <v>56</v>
      </c>
      <c r="AE103" s="1">
        <f t="shared" si="192"/>
        <v>64</v>
      </c>
      <c r="AF103" s="1">
        <f t="shared" si="193"/>
        <v>74</v>
      </c>
      <c r="AG103" s="1">
        <f t="shared" si="194"/>
        <v>79</v>
      </c>
      <c r="AH103" s="11">
        <f t="shared" si="195"/>
        <v>87</v>
      </c>
      <c r="AI103" s="1"/>
      <c r="AJ103" s="1">
        <f t="shared" si="196"/>
        <v>0</v>
      </c>
      <c r="AK103" s="1">
        <f t="shared" si="197"/>
        <v>1</v>
      </c>
      <c r="AL103" s="1">
        <f t="shared" si="198"/>
        <v>2</v>
      </c>
      <c r="AM103" s="1">
        <f t="shared" si="199"/>
        <v>3</v>
      </c>
      <c r="AN103" s="12">
        <f t="shared" si="200"/>
        <v>4</v>
      </c>
      <c r="AO103" s="1">
        <f t="shared" si="201"/>
        <v>6</v>
      </c>
      <c r="AP103" s="1">
        <f t="shared" si="202"/>
        <v>7</v>
      </c>
      <c r="AQ103" s="1">
        <f t="shared" si="203"/>
        <v>8</v>
      </c>
      <c r="AR103" s="1">
        <f t="shared" si="204"/>
        <v>8</v>
      </c>
      <c r="AS103" s="11">
        <f t="shared" si="205"/>
        <v>8</v>
      </c>
      <c r="AT103" s="1"/>
      <c r="AU103" s="2">
        <f t="shared" si="206"/>
        <v>0</v>
      </c>
      <c r="AV103" s="2">
        <f t="shared" si="207"/>
        <v>8.3000000000000004E-2</v>
      </c>
      <c r="AW103" s="2">
        <f t="shared" si="208"/>
        <v>0.1</v>
      </c>
      <c r="AX103" s="2">
        <f t="shared" si="209"/>
        <v>8.7999999999999995E-2</v>
      </c>
      <c r="AY103" s="10">
        <f t="shared" si="210"/>
        <v>8.6999999999999994E-2</v>
      </c>
      <c r="AZ103" s="2">
        <f t="shared" si="211"/>
        <v>0.107</v>
      </c>
      <c r="BA103" s="2">
        <f t="shared" si="212"/>
        <v>0.109</v>
      </c>
      <c r="BB103" s="2">
        <f t="shared" si="213"/>
        <v>0.108</v>
      </c>
      <c r="BC103" s="2">
        <f t="shared" si="214"/>
        <v>0.10100000000000001</v>
      </c>
      <c r="BD103" s="9">
        <f t="shared" si="215"/>
        <v>9.1999999999999998E-2</v>
      </c>
      <c r="BE103" s="19"/>
      <c r="BF103" s="8">
        <f t="shared" si="216"/>
        <v>8.7999999999999995E-2</v>
      </c>
      <c r="BG103" s="8">
        <f t="shared" si="217"/>
        <v>0.63629999999999998</v>
      </c>
      <c r="BH103" s="7"/>
      <c r="BI103" s="7">
        <f t="shared" si="218"/>
        <v>0</v>
      </c>
      <c r="BJ103" s="7">
        <f t="shared" si="219"/>
        <v>1.2450000000000001</v>
      </c>
      <c r="BK103" s="7">
        <f t="shared" si="220"/>
        <v>1.5</v>
      </c>
      <c r="BL103" s="7">
        <f t="shared" si="221"/>
        <v>1.3199999999999998</v>
      </c>
      <c r="BM103" s="40">
        <f t="shared" si="222"/>
        <v>1.3049999999999999</v>
      </c>
      <c r="BN103" s="7">
        <f t="shared" si="223"/>
        <v>1.605</v>
      </c>
      <c r="BO103" s="7">
        <f t="shared" si="224"/>
        <v>1.635</v>
      </c>
      <c r="BP103" s="7">
        <f t="shared" si="225"/>
        <v>1.6199999999999999</v>
      </c>
      <c r="BQ103" s="7">
        <f t="shared" si="226"/>
        <v>1.5150000000000001</v>
      </c>
      <c r="BR103" s="41">
        <f t="shared" si="227"/>
        <v>1.38</v>
      </c>
      <c r="BS103" s="41">
        <f t="shared" si="228"/>
        <v>1.3125</v>
      </c>
      <c r="BT103" s="41">
        <f t="shared" si="229"/>
        <v>0.68420000000000003</v>
      </c>
      <c r="BU103" s="7"/>
      <c r="BV103" s="7">
        <f t="shared" si="230"/>
        <v>0.62829999999999997</v>
      </c>
      <c r="BW103" s="7">
        <f t="shared" si="231"/>
        <v>1.9967000000000001</v>
      </c>
      <c r="BX103" s="7"/>
      <c r="BY103" s="6">
        <f t="shared" si="232"/>
        <v>-8.3000000000000004E-2</v>
      </c>
      <c r="BZ103" s="6">
        <f t="shared" si="233"/>
        <v>-1.7000000000000001E-2</v>
      </c>
      <c r="CA103" s="6">
        <f t="shared" si="234"/>
        <v>1.2000000000000011E-2</v>
      </c>
      <c r="CB103" s="6">
        <f t="shared" si="235"/>
        <v>1.0000000000000009E-3</v>
      </c>
      <c r="CC103" s="6">
        <f t="shared" si="236"/>
        <v>-2.0000000000000004E-2</v>
      </c>
      <c r="CD103" s="6">
        <f t="shared" si="237"/>
        <v>-2.0000000000000018E-3</v>
      </c>
      <c r="CE103" s="6">
        <f t="shared" si="238"/>
        <v>1.0000000000000009E-3</v>
      </c>
      <c r="CF103" s="6">
        <f t="shared" si="239"/>
        <v>6.9999999999999923E-3</v>
      </c>
      <c r="CG103" s="6">
        <f t="shared" si="240"/>
        <v>9.000000000000008E-3</v>
      </c>
      <c r="CH103" s="5">
        <f t="shared" si="241"/>
        <v>-1.0200000000000001E-2</v>
      </c>
      <c r="CI103" s="5">
        <f t="shared" si="242"/>
        <v>0.95230000000000004</v>
      </c>
      <c r="CJ103" s="4"/>
      <c r="CK103" s="3">
        <f t="shared" si="243"/>
        <v>-8.6999999999999994E-2</v>
      </c>
      <c r="CL103" s="2">
        <f t="shared" si="244"/>
        <v>-5.0000000000000044E-3</v>
      </c>
      <c r="CM103" s="3">
        <f t="shared" si="245"/>
        <v>-1.0000000000000009E-3</v>
      </c>
      <c r="CN103" s="2">
        <f t="shared" si="246"/>
        <v>4.0000000000000036E-3</v>
      </c>
      <c r="CO103" s="2">
        <f t="shared" si="247"/>
        <v>-5.0000000000000044E-3</v>
      </c>
    </row>
    <row r="104" spans="1:115" x14ac:dyDescent="0.25">
      <c r="A104" s="18">
        <v>19</v>
      </c>
      <c r="B104" s="24">
        <v>10</v>
      </c>
      <c r="C104" s="24">
        <v>1</v>
      </c>
      <c r="D104" s="23">
        <v>11</v>
      </c>
      <c r="E104" s="22">
        <v>0</v>
      </c>
      <c r="F104" s="21">
        <v>9</v>
      </c>
      <c r="G104" s="22">
        <v>1</v>
      </c>
      <c r="H104" s="21">
        <v>10</v>
      </c>
      <c r="I104" s="22">
        <v>0</v>
      </c>
      <c r="J104" s="21">
        <v>9</v>
      </c>
      <c r="K104" s="22">
        <v>1</v>
      </c>
      <c r="L104" s="21">
        <v>9</v>
      </c>
      <c r="M104" s="22">
        <v>1</v>
      </c>
      <c r="N104" s="21">
        <v>10</v>
      </c>
      <c r="O104" s="22">
        <v>1</v>
      </c>
      <c r="P104" s="21">
        <v>4</v>
      </c>
      <c r="Q104" s="22">
        <v>1</v>
      </c>
      <c r="R104" s="21">
        <v>14</v>
      </c>
      <c r="S104" s="22">
        <v>4</v>
      </c>
      <c r="T104" s="21">
        <v>8</v>
      </c>
      <c r="U104" s="22">
        <v>0</v>
      </c>
      <c r="V104" s="21">
        <v>14</v>
      </c>
      <c r="W104" s="20">
        <v>0</v>
      </c>
      <c r="X104" s="1"/>
      <c r="Y104" s="1">
        <f t="shared" si="186"/>
        <v>11</v>
      </c>
      <c r="Z104" s="1">
        <f t="shared" si="187"/>
        <v>20</v>
      </c>
      <c r="AA104" s="1">
        <f t="shared" si="188"/>
        <v>30</v>
      </c>
      <c r="AB104" s="1">
        <f t="shared" si="189"/>
        <v>39</v>
      </c>
      <c r="AC104" s="12">
        <f t="shared" si="190"/>
        <v>48</v>
      </c>
      <c r="AD104" s="1">
        <f t="shared" si="191"/>
        <v>58</v>
      </c>
      <c r="AE104" s="1">
        <f t="shared" si="192"/>
        <v>62</v>
      </c>
      <c r="AF104" s="1">
        <f t="shared" si="193"/>
        <v>76</v>
      </c>
      <c r="AG104" s="1">
        <f t="shared" si="194"/>
        <v>84</v>
      </c>
      <c r="AH104" s="11">
        <f t="shared" si="195"/>
        <v>98</v>
      </c>
      <c r="AI104" s="1"/>
      <c r="AJ104" s="1">
        <f t="shared" si="196"/>
        <v>0</v>
      </c>
      <c r="AK104" s="1">
        <f t="shared" si="197"/>
        <v>1</v>
      </c>
      <c r="AL104" s="1">
        <f t="shared" si="198"/>
        <v>1</v>
      </c>
      <c r="AM104" s="1">
        <f t="shared" si="199"/>
        <v>2</v>
      </c>
      <c r="AN104" s="12">
        <f t="shared" si="200"/>
        <v>3</v>
      </c>
      <c r="AO104" s="1">
        <f t="shared" si="201"/>
        <v>4</v>
      </c>
      <c r="AP104" s="1">
        <f t="shared" si="202"/>
        <v>5</v>
      </c>
      <c r="AQ104" s="1">
        <f t="shared" si="203"/>
        <v>9</v>
      </c>
      <c r="AR104" s="1">
        <f t="shared" si="204"/>
        <v>9</v>
      </c>
      <c r="AS104" s="11">
        <f t="shared" si="205"/>
        <v>9</v>
      </c>
      <c r="AT104" s="1"/>
      <c r="AU104" s="2">
        <f t="shared" si="206"/>
        <v>0</v>
      </c>
      <c r="AV104" s="2">
        <f t="shared" si="207"/>
        <v>0.05</v>
      </c>
      <c r="AW104" s="2">
        <f t="shared" si="208"/>
        <v>3.3000000000000002E-2</v>
      </c>
      <c r="AX104" s="2">
        <f t="shared" si="209"/>
        <v>5.0999999999999997E-2</v>
      </c>
      <c r="AY104" s="10">
        <f t="shared" si="210"/>
        <v>6.3E-2</v>
      </c>
      <c r="AZ104" s="2">
        <f t="shared" si="211"/>
        <v>6.9000000000000006E-2</v>
      </c>
      <c r="BA104" s="2">
        <f t="shared" si="212"/>
        <v>8.1000000000000003E-2</v>
      </c>
      <c r="BB104" s="2">
        <f t="shared" si="213"/>
        <v>0.11799999999999999</v>
      </c>
      <c r="BC104" s="2">
        <f t="shared" si="214"/>
        <v>0.107</v>
      </c>
      <c r="BD104" s="9">
        <f t="shared" si="215"/>
        <v>9.1999999999999998E-2</v>
      </c>
      <c r="BE104" s="19"/>
      <c r="BF104" s="8">
        <f t="shared" si="216"/>
        <v>6.6000000000000003E-2</v>
      </c>
      <c r="BG104" s="8">
        <f t="shared" si="217"/>
        <v>0.64100000000000001</v>
      </c>
      <c r="BH104" s="7"/>
      <c r="BI104" s="7">
        <f t="shared" si="218"/>
        <v>0</v>
      </c>
      <c r="BJ104" s="7">
        <f t="shared" si="219"/>
        <v>0.5</v>
      </c>
      <c r="BK104" s="7">
        <f t="shared" si="220"/>
        <v>0.33</v>
      </c>
      <c r="BL104" s="7">
        <f t="shared" si="221"/>
        <v>0.51</v>
      </c>
      <c r="BM104" s="40">
        <f t="shared" si="222"/>
        <v>0.63</v>
      </c>
      <c r="BN104" s="7">
        <f t="shared" si="223"/>
        <v>0.69000000000000006</v>
      </c>
      <c r="BO104" s="7">
        <f t="shared" si="224"/>
        <v>0.81</v>
      </c>
      <c r="BP104" s="7">
        <f t="shared" si="225"/>
        <v>1.18</v>
      </c>
      <c r="BQ104" s="7">
        <f t="shared" si="226"/>
        <v>1.07</v>
      </c>
      <c r="BR104" s="41">
        <f t="shared" si="227"/>
        <v>0.91999999999999993</v>
      </c>
      <c r="BS104" s="41">
        <f t="shared" si="228"/>
        <v>0.66400000000000003</v>
      </c>
      <c r="BT104" s="41">
        <f t="shared" si="229"/>
        <v>0.78</v>
      </c>
      <c r="BU104" s="7"/>
      <c r="BV104" s="7">
        <f t="shared" si="230"/>
        <v>-0.11599999999999999</v>
      </c>
      <c r="BW104" s="7">
        <f t="shared" si="231"/>
        <v>1.444</v>
      </c>
      <c r="BX104" s="7"/>
      <c r="BY104" s="6">
        <f t="shared" si="232"/>
        <v>-0.05</v>
      </c>
      <c r="BZ104" s="6">
        <f t="shared" si="233"/>
        <v>1.7000000000000001E-2</v>
      </c>
      <c r="CA104" s="6">
        <f t="shared" si="234"/>
        <v>-1.7999999999999995E-2</v>
      </c>
      <c r="CB104" s="6">
        <f t="shared" si="235"/>
        <v>-1.2000000000000004E-2</v>
      </c>
      <c r="CC104" s="6">
        <f t="shared" si="236"/>
        <v>-6.0000000000000053E-3</v>
      </c>
      <c r="CD104" s="6">
        <f t="shared" si="237"/>
        <v>-1.1999999999999997E-2</v>
      </c>
      <c r="CE104" s="6">
        <f t="shared" si="238"/>
        <v>-3.6999999999999991E-2</v>
      </c>
      <c r="CF104" s="6">
        <f t="shared" si="239"/>
        <v>1.0999999999999996E-2</v>
      </c>
      <c r="CG104" s="6">
        <f t="shared" si="240"/>
        <v>1.4999999999999999E-2</v>
      </c>
      <c r="CH104" s="5">
        <f t="shared" si="241"/>
        <v>-1.0200000000000001E-2</v>
      </c>
      <c r="CI104" s="5">
        <f t="shared" si="242"/>
        <v>0.95220000000000005</v>
      </c>
      <c r="CJ104" s="4"/>
      <c r="CK104" s="3">
        <f t="shared" si="243"/>
        <v>-6.3E-2</v>
      </c>
      <c r="CL104" s="2">
        <f t="shared" si="244"/>
        <v>-2.8999999999999998E-2</v>
      </c>
      <c r="CM104" s="3">
        <f t="shared" si="245"/>
        <v>-3.0000000000000027E-3</v>
      </c>
      <c r="CN104" s="2">
        <f t="shared" si="246"/>
        <v>2.5999999999999995E-2</v>
      </c>
      <c r="CO104" s="2">
        <f t="shared" si="247"/>
        <v>-2.8999999999999998E-2</v>
      </c>
      <c r="CP104" s="2"/>
    </row>
    <row r="105" spans="1:115" x14ac:dyDescent="0.25">
      <c r="A105" s="18">
        <v>18</v>
      </c>
      <c r="B105" s="24">
        <v>8</v>
      </c>
      <c r="C105" s="24">
        <v>1</v>
      </c>
      <c r="D105" s="23">
        <v>6</v>
      </c>
      <c r="E105" s="22">
        <v>1</v>
      </c>
      <c r="F105" s="21">
        <v>19</v>
      </c>
      <c r="G105" s="22">
        <v>2</v>
      </c>
      <c r="H105" s="21">
        <v>16</v>
      </c>
      <c r="I105" s="22">
        <v>1</v>
      </c>
      <c r="J105" s="21">
        <v>11</v>
      </c>
      <c r="K105" s="22">
        <v>2</v>
      </c>
      <c r="L105" s="21">
        <v>6</v>
      </c>
      <c r="M105" s="22">
        <v>2</v>
      </c>
      <c r="N105" s="21">
        <v>7</v>
      </c>
      <c r="O105" s="22">
        <v>0</v>
      </c>
      <c r="P105" s="21">
        <v>12</v>
      </c>
      <c r="Q105" s="22">
        <v>4</v>
      </c>
      <c r="R105" s="21">
        <v>13</v>
      </c>
      <c r="S105" s="22">
        <v>0</v>
      </c>
      <c r="T105" s="21">
        <v>7</v>
      </c>
      <c r="U105" s="22">
        <v>1</v>
      </c>
      <c r="V105" s="21">
        <v>6</v>
      </c>
      <c r="W105" s="20">
        <v>1</v>
      </c>
      <c r="X105" s="1"/>
      <c r="Y105" s="1">
        <f t="shared" si="186"/>
        <v>6</v>
      </c>
      <c r="Z105" s="1">
        <f t="shared" si="187"/>
        <v>25</v>
      </c>
      <c r="AA105" s="1">
        <f t="shared" si="188"/>
        <v>41</v>
      </c>
      <c r="AB105" s="1">
        <f t="shared" si="189"/>
        <v>52</v>
      </c>
      <c r="AC105" s="12">
        <f t="shared" si="190"/>
        <v>58</v>
      </c>
      <c r="AD105" s="1">
        <f t="shared" si="191"/>
        <v>65</v>
      </c>
      <c r="AE105" s="1">
        <f t="shared" si="192"/>
        <v>77</v>
      </c>
      <c r="AF105" s="1">
        <f t="shared" si="193"/>
        <v>90</v>
      </c>
      <c r="AG105" s="1">
        <f t="shared" si="194"/>
        <v>97</v>
      </c>
      <c r="AH105" s="11">
        <f t="shared" si="195"/>
        <v>103</v>
      </c>
      <c r="AI105" s="1"/>
      <c r="AJ105" s="1">
        <f t="shared" si="196"/>
        <v>1</v>
      </c>
      <c r="AK105" s="1">
        <f t="shared" si="197"/>
        <v>3</v>
      </c>
      <c r="AL105" s="1">
        <f t="shared" si="198"/>
        <v>4</v>
      </c>
      <c r="AM105" s="1">
        <f t="shared" si="199"/>
        <v>6</v>
      </c>
      <c r="AN105" s="12">
        <f t="shared" si="200"/>
        <v>8</v>
      </c>
      <c r="AO105" s="1">
        <f t="shared" si="201"/>
        <v>8</v>
      </c>
      <c r="AP105" s="1">
        <f t="shared" si="202"/>
        <v>12</v>
      </c>
      <c r="AQ105" s="1">
        <f t="shared" si="203"/>
        <v>12</v>
      </c>
      <c r="AR105" s="1">
        <f t="shared" si="204"/>
        <v>13</v>
      </c>
      <c r="AS105" s="11">
        <f t="shared" si="205"/>
        <v>14</v>
      </c>
      <c r="AT105" s="1"/>
      <c r="AU105" s="2">
        <f t="shared" si="206"/>
        <v>0.16700000000000001</v>
      </c>
      <c r="AV105" s="2">
        <f t="shared" si="207"/>
        <v>0.12</v>
      </c>
      <c r="AW105" s="2">
        <f t="shared" si="208"/>
        <v>9.8000000000000004E-2</v>
      </c>
      <c r="AX105" s="2">
        <f t="shared" si="209"/>
        <v>0.115</v>
      </c>
      <c r="AY105" s="10">
        <f t="shared" si="210"/>
        <v>0.13800000000000001</v>
      </c>
      <c r="AZ105" s="2">
        <f t="shared" si="211"/>
        <v>0.123</v>
      </c>
      <c r="BA105" s="2">
        <f t="shared" si="212"/>
        <v>0.156</v>
      </c>
      <c r="BB105" s="2">
        <f t="shared" si="213"/>
        <v>0.13300000000000001</v>
      </c>
      <c r="BC105" s="2">
        <f t="shared" si="214"/>
        <v>0.13400000000000001</v>
      </c>
      <c r="BD105" s="9">
        <f t="shared" si="215"/>
        <v>0.13600000000000001</v>
      </c>
      <c r="BE105" s="19"/>
      <c r="BF105" s="8">
        <f t="shared" si="216"/>
        <v>0.13200000000000001</v>
      </c>
      <c r="BG105" s="8">
        <f t="shared" si="217"/>
        <v>0.62609999999999999</v>
      </c>
      <c r="BH105" s="7"/>
      <c r="BI105" s="7">
        <f t="shared" si="218"/>
        <v>1.3360000000000001</v>
      </c>
      <c r="BJ105" s="7">
        <f t="shared" si="219"/>
        <v>0.96</v>
      </c>
      <c r="BK105" s="7">
        <f t="shared" si="220"/>
        <v>0.78400000000000003</v>
      </c>
      <c r="BL105" s="7">
        <f t="shared" si="221"/>
        <v>0.92</v>
      </c>
      <c r="BM105" s="40">
        <f t="shared" si="222"/>
        <v>1.1040000000000001</v>
      </c>
      <c r="BN105" s="7">
        <f t="shared" si="223"/>
        <v>0.98399999999999999</v>
      </c>
      <c r="BO105" s="7">
        <f t="shared" si="224"/>
        <v>1.248</v>
      </c>
      <c r="BP105" s="7">
        <f t="shared" si="225"/>
        <v>1.0640000000000001</v>
      </c>
      <c r="BQ105" s="7">
        <f t="shared" si="226"/>
        <v>1.0720000000000001</v>
      </c>
      <c r="BR105" s="41">
        <f t="shared" si="227"/>
        <v>1.0880000000000001</v>
      </c>
      <c r="BS105" s="41">
        <f t="shared" si="228"/>
        <v>1.056</v>
      </c>
      <c r="BT105" s="41">
        <f t="shared" si="229"/>
        <v>0.60509999999999997</v>
      </c>
      <c r="BU105" s="7"/>
      <c r="BV105" s="7">
        <f t="shared" si="230"/>
        <v>0.45090000000000008</v>
      </c>
      <c r="BW105" s="7">
        <f t="shared" si="231"/>
        <v>1.6611</v>
      </c>
      <c r="BX105" s="7"/>
      <c r="BY105" s="6">
        <f t="shared" si="232"/>
        <v>4.7000000000000014E-2</v>
      </c>
      <c r="BZ105" s="6">
        <f t="shared" si="233"/>
        <v>2.1999999999999992E-2</v>
      </c>
      <c r="CA105" s="6">
        <f t="shared" si="234"/>
        <v>-1.7000000000000001E-2</v>
      </c>
      <c r="CB105" s="6">
        <f t="shared" si="235"/>
        <v>-2.3000000000000007E-2</v>
      </c>
      <c r="CC105" s="6">
        <f t="shared" si="236"/>
        <v>1.5000000000000013E-2</v>
      </c>
      <c r="CD105" s="6">
        <f t="shared" si="237"/>
        <v>-3.3000000000000002E-2</v>
      </c>
      <c r="CE105" s="6">
        <f t="shared" si="238"/>
        <v>2.2999999999999993E-2</v>
      </c>
      <c r="CF105" s="6">
        <f t="shared" si="239"/>
        <v>-1.0000000000000009E-3</v>
      </c>
      <c r="CG105" s="6">
        <f t="shared" si="240"/>
        <v>-2.0000000000000018E-3</v>
      </c>
      <c r="CH105" s="5">
        <f t="shared" si="241"/>
        <v>3.3999999999999998E-3</v>
      </c>
      <c r="CI105" s="5">
        <f t="shared" si="242"/>
        <v>0.94789999999999996</v>
      </c>
      <c r="CJ105" s="4"/>
      <c r="CK105" s="3">
        <f t="shared" si="243"/>
        <v>2.8999999999999998E-2</v>
      </c>
      <c r="CL105" s="2">
        <f t="shared" si="244"/>
        <v>2.0000000000000018E-3</v>
      </c>
      <c r="CM105" s="3">
        <f t="shared" si="245"/>
        <v>6.0000000000000053E-3</v>
      </c>
      <c r="CN105" s="2">
        <f t="shared" si="246"/>
        <v>4.0000000000000036E-3</v>
      </c>
      <c r="CO105" s="2">
        <f t="shared" si="247"/>
        <v>2.0000000000000018E-3</v>
      </c>
      <c r="CP105" s="2"/>
    </row>
    <row r="106" spans="1:115" x14ac:dyDescent="0.25">
      <c r="A106" s="18">
        <v>17</v>
      </c>
      <c r="B106" s="17">
        <v>10</v>
      </c>
      <c r="C106" s="17">
        <v>3</v>
      </c>
      <c r="D106" s="16">
        <v>15</v>
      </c>
      <c r="E106" s="15">
        <v>2</v>
      </c>
      <c r="F106" s="14">
        <v>11</v>
      </c>
      <c r="G106" s="15">
        <v>0</v>
      </c>
      <c r="H106" s="14">
        <v>15</v>
      </c>
      <c r="I106" s="15">
        <v>4</v>
      </c>
      <c r="J106" s="14">
        <v>9</v>
      </c>
      <c r="K106" s="15">
        <v>2</v>
      </c>
      <c r="L106" s="14">
        <v>13</v>
      </c>
      <c r="M106" s="15">
        <v>2</v>
      </c>
      <c r="N106" s="14">
        <v>13</v>
      </c>
      <c r="O106" s="15">
        <v>1</v>
      </c>
      <c r="P106" s="14">
        <v>11</v>
      </c>
      <c r="Q106" s="15">
        <v>1</v>
      </c>
      <c r="R106" s="14">
        <v>15</v>
      </c>
      <c r="S106" s="15">
        <v>1</v>
      </c>
      <c r="T106" s="14">
        <v>10</v>
      </c>
      <c r="U106" s="15">
        <v>2</v>
      </c>
      <c r="V106" s="14">
        <v>17</v>
      </c>
      <c r="W106" s="13">
        <v>2</v>
      </c>
      <c r="X106" s="1"/>
      <c r="Y106" s="1">
        <f t="shared" si="186"/>
        <v>15</v>
      </c>
      <c r="Z106" s="1">
        <f t="shared" si="187"/>
        <v>26</v>
      </c>
      <c r="AA106" s="1">
        <f t="shared" si="188"/>
        <v>41</v>
      </c>
      <c r="AB106" s="1">
        <f t="shared" si="189"/>
        <v>50</v>
      </c>
      <c r="AC106" s="12">
        <f t="shared" si="190"/>
        <v>63</v>
      </c>
      <c r="AD106" s="1">
        <f t="shared" si="191"/>
        <v>76</v>
      </c>
      <c r="AE106" s="1">
        <f t="shared" si="192"/>
        <v>87</v>
      </c>
      <c r="AF106" s="1">
        <f t="shared" si="193"/>
        <v>102</v>
      </c>
      <c r="AG106" s="1">
        <f t="shared" si="194"/>
        <v>112</v>
      </c>
      <c r="AH106" s="11">
        <f t="shared" si="195"/>
        <v>129</v>
      </c>
      <c r="AI106" s="1"/>
      <c r="AJ106" s="1">
        <f t="shared" si="196"/>
        <v>2</v>
      </c>
      <c r="AK106" s="1">
        <f t="shared" si="197"/>
        <v>2</v>
      </c>
      <c r="AL106" s="1">
        <f t="shared" si="198"/>
        <v>6</v>
      </c>
      <c r="AM106" s="1">
        <f t="shared" si="199"/>
        <v>8</v>
      </c>
      <c r="AN106" s="12">
        <f t="shared" si="200"/>
        <v>10</v>
      </c>
      <c r="AO106" s="1">
        <f t="shared" si="201"/>
        <v>11</v>
      </c>
      <c r="AP106" s="1">
        <f t="shared" si="202"/>
        <v>12</v>
      </c>
      <c r="AQ106" s="1">
        <f t="shared" si="203"/>
        <v>13</v>
      </c>
      <c r="AR106" s="1">
        <f t="shared" si="204"/>
        <v>15</v>
      </c>
      <c r="AS106" s="11">
        <f t="shared" si="205"/>
        <v>17</v>
      </c>
      <c r="AT106" s="1"/>
      <c r="AU106" s="2">
        <f t="shared" si="206"/>
        <v>0.13300000000000001</v>
      </c>
      <c r="AV106" s="2">
        <f t="shared" si="207"/>
        <v>7.6999999999999999E-2</v>
      </c>
      <c r="AW106" s="2">
        <f t="shared" si="208"/>
        <v>0.14599999999999999</v>
      </c>
      <c r="AX106" s="2">
        <f t="shared" si="209"/>
        <v>0.16</v>
      </c>
      <c r="AY106" s="10">
        <f t="shared" si="210"/>
        <v>0.159</v>
      </c>
      <c r="AZ106" s="2">
        <f t="shared" si="211"/>
        <v>0.14499999999999999</v>
      </c>
      <c r="BA106" s="2">
        <f t="shared" si="212"/>
        <v>0.13800000000000001</v>
      </c>
      <c r="BB106" s="2">
        <f t="shared" si="213"/>
        <v>0.127</v>
      </c>
      <c r="BC106" s="2">
        <f t="shared" si="214"/>
        <v>0.13400000000000001</v>
      </c>
      <c r="BD106" s="9">
        <f t="shared" si="215"/>
        <v>0.13200000000000001</v>
      </c>
      <c r="BE106" s="19"/>
      <c r="BF106" s="8">
        <f t="shared" si="216"/>
        <v>0.13500000000000001</v>
      </c>
      <c r="BG106" s="8">
        <f t="shared" si="217"/>
        <v>0.62560000000000004</v>
      </c>
      <c r="BH106" s="7"/>
      <c r="BI106" s="7">
        <f t="shared" si="218"/>
        <v>1.33</v>
      </c>
      <c r="BJ106" s="7">
        <f t="shared" si="219"/>
        <v>0.77</v>
      </c>
      <c r="BK106" s="7">
        <f t="shared" si="220"/>
        <v>1.46</v>
      </c>
      <c r="BL106" s="7">
        <f t="shared" si="221"/>
        <v>1.6</v>
      </c>
      <c r="BM106" s="40">
        <f t="shared" si="222"/>
        <v>1.59</v>
      </c>
      <c r="BN106" s="7">
        <f t="shared" si="223"/>
        <v>1.45</v>
      </c>
      <c r="BO106" s="7">
        <f t="shared" si="224"/>
        <v>1.3800000000000001</v>
      </c>
      <c r="BP106" s="7">
        <f t="shared" si="225"/>
        <v>1.27</v>
      </c>
      <c r="BQ106" s="7">
        <f t="shared" si="226"/>
        <v>1.34</v>
      </c>
      <c r="BR106" s="41">
        <f t="shared" si="227"/>
        <v>1.32</v>
      </c>
      <c r="BS106" s="41">
        <f t="shared" si="228"/>
        <v>1.351</v>
      </c>
      <c r="BT106" s="41">
        <f t="shared" si="229"/>
        <v>0.54400000000000004</v>
      </c>
      <c r="BU106" s="7"/>
      <c r="BV106" s="7">
        <f t="shared" si="230"/>
        <v>0.80699999999999994</v>
      </c>
      <c r="BW106" s="7">
        <f t="shared" si="231"/>
        <v>1.895</v>
      </c>
      <c r="BX106" s="7"/>
      <c r="BY106" s="6">
        <f t="shared" si="232"/>
        <v>5.6000000000000008E-2</v>
      </c>
      <c r="BZ106" s="6">
        <f t="shared" si="233"/>
        <v>-6.8999999999999992E-2</v>
      </c>
      <c r="CA106" s="6">
        <f t="shared" si="234"/>
        <v>-1.4000000000000012E-2</v>
      </c>
      <c r="CB106" s="6">
        <f t="shared" si="235"/>
        <v>1.0000000000000009E-3</v>
      </c>
      <c r="CC106" s="6">
        <f t="shared" si="236"/>
        <v>1.4000000000000012E-2</v>
      </c>
      <c r="CD106" s="6">
        <f t="shared" si="237"/>
        <v>6.9999999999999785E-3</v>
      </c>
      <c r="CE106" s="6">
        <f t="shared" si="238"/>
        <v>1.100000000000001E-2</v>
      </c>
      <c r="CF106" s="6">
        <f t="shared" si="239"/>
        <v>-7.0000000000000062E-3</v>
      </c>
      <c r="CG106" s="6">
        <f t="shared" si="240"/>
        <v>2.0000000000000018E-3</v>
      </c>
      <c r="CH106" s="5">
        <f t="shared" si="241"/>
        <v>1E-4</v>
      </c>
      <c r="CI106" s="5">
        <f t="shared" si="242"/>
        <v>0.94910000000000005</v>
      </c>
      <c r="CJ106" s="4"/>
      <c r="CK106" s="3">
        <f t="shared" si="243"/>
        <v>-2.5999999999999995E-2</v>
      </c>
      <c r="CL106" s="2">
        <f t="shared" si="244"/>
        <v>2.6999999999999996E-2</v>
      </c>
      <c r="CM106" s="3">
        <f t="shared" si="245"/>
        <v>2.3999999999999994E-2</v>
      </c>
      <c r="CN106" s="2">
        <f t="shared" si="246"/>
        <v>-3.0000000000000027E-3</v>
      </c>
      <c r="CO106" s="2">
        <f t="shared" si="247"/>
        <v>2.6999999999999996E-2</v>
      </c>
      <c r="CP106" s="2"/>
    </row>
    <row r="107" spans="1:115" x14ac:dyDescent="0.25">
      <c r="A107" s="18">
        <v>16</v>
      </c>
      <c r="B107" s="24">
        <v>8</v>
      </c>
      <c r="C107" s="24">
        <v>1</v>
      </c>
      <c r="D107" s="23">
        <v>20</v>
      </c>
      <c r="E107" s="22">
        <v>1</v>
      </c>
      <c r="F107" s="21">
        <v>18</v>
      </c>
      <c r="G107" s="22">
        <v>2</v>
      </c>
      <c r="H107" s="21">
        <v>12</v>
      </c>
      <c r="I107" s="22">
        <v>1</v>
      </c>
      <c r="J107" s="21">
        <v>11</v>
      </c>
      <c r="K107" s="22">
        <v>4</v>
      </c>
      <c r="L107" s="21">
        <v>7</v>
      </c>
      <c r="M107" s="22">
        <v>0</v>
      </c>
      <c r="N107" s="21">
        <v>10</v>
      </c>
      <c r="O107" s="22">
        <v>0</v>
      </c>
      <c r="P107" s="21">
        <v>15</v>
      </c>
      <c r="Q107" s="22">
        <v>1</v>
      </c>
      <c r="R107" s="21">
        <v>10</v>
      </c>
      <c r="S107" s="22">
        <v>1</v>
      </c>
      <c r="T107" s="21">
        <v>12</v>
      </c>
      <c r="U107" s="22">
        <v>0</v>
      </c>
      <c r="V107" s="21">
        <v>12</v>
      </c>
      <c r="W107" s="20">
        <v>1</v>
      </c>
      <c r="X107" s="1"/>
      <c r="Y107" s="1">
        <f t="shared" si="186"/>
        <v>20</v>
      </c>
      <c r="Z107" s="1">
        <f t="shared" si="187"/>
        <v>38</v>
      </c>
      <c r="AA107" s="1">
        <f t="shared" si="188"/>
        <v>50</v>
      </c>
      <c r="AB107" s="1">
        <f t="shared" si="189"/>
        <v>61</v>
      </c>
      <c r="AC107" s="12">
        <f t="shared" si="190"/>
        <v>68</v>
      </c>
      <c r="AD107" s="1">
        <f t="shared" si="191"/>
        <v>78</v>
      </c>
      <c r="AE107" s="1">
        <f t="shared" si="192"/>
        <v>93</v>
      </c>
      <c r="AF107" s="1">
        <f t="shared" si="193"/>
        <v>103</v>
      </c>
      <c r="AG107" s="1">
        <f t="shared" si="194"/>
        <v>115</v>
      </c>
      <c r="AH107" s="11">
        <f t="shared" si="195"/>
        <v>127</v>
      </c>
      <c r="AI107" s="1"/>
      <c r="AJ107" s="1">
        <f t="shared" si="196"/>
        <v>1</v>
      </c>
      <c r="AK107" s="1">
        <f t="shared" si="197"/>
        <v>3</v>
      </c>
      <c r="AL107" s="1">
        <f t="shared" si="198"/>
        <v>4</v>
      </c>
      <c r="AM107" s="1">
        <f t="shared" si="199"/>
        <v>8</v>
      </c>
      <c r="AN107" s="12">
        <f t="shared" si="200"/>
        <v>8</v>
      </c>
      <c r="AO107" s="1">
        <f t="shared" si="201"/>
        <v>8</v>
      </c>
      <c r="AP107" s="1">
        <f t="shared" si="202"/>
        <v>9</v>
      </c>
      <c r="AQ107" s="1">
        <f t="shared" si="203"/>
        <v>10</v>
      </c>
      <c r="AR107" s="1">
        <f t="shared" si="204"/>
        <v>10</v>
      </c>
      <c r="AS107" s="11">
        <f t="shared" si="205"/>
        <v>11</v>
      </c>
      <c r="AT107" s="1"/>
      <c r="AU107" s="2">
        <f t="shared" si="206"/>
        <v>0.05</v>
      </c>
      <c r="AV107" s="2">
        <f t="shared" si="207"/>
        <v>7.9000000000000001E-2</v>
      </c>
      <c r="AW107" s="2">
        <f t="shared" si="208"/>
        <v>0.08</v>
      </c>
      <c r="AX107" s="2">
        <f t="shared" si="209"/>
        <v>0.13100000000000001</v>
      </c>
      <c r="AY107" s="10">
        <f t="shared" si="210"/>
        <v>0.11799999999999999</v>
      </c>
      <c r="AZ107" s="2">
        <f t="shared" si="211"/>
        <v>0.10299999999999999</v>
      </c>
      <c r="BA107" s="2">
        <f t="shared" si="212"/>
        <v>9.7000000000000003E-2</v>
      </c>
      <c r="BB107" s="2">
        <f t="shared" si="213"/>
        <v>9.7000000000000003E-2</v>
      </c>
      <c r="BC107" s="2">
        <f t="shared" si="214"/>
        <v>8.6999999999999994E-2</v>
      </c>
      <c r="BD107" s="9">
        <f t="shared" si="215"/>
        <v>8.6999999999999994E-2</v>
      </c>
      <c r="BE107" s="19"/>
      <c r="BF107" s="8">
        <f t="shared" si="216"/>
        <v>9.2999999999999999E-2</v>
      </c>
      <c r="BG107" s="8">
        <f t="shared" si="217"/>
        <v>0.63470000000000004</v>
      </c>
      <c r="BH107" s="7"/>
      <c r="BI107" s="7">
        <f t="shared" si="218"/>
        <v>0.4</v>
      </c>
      <c r="BJ107" s="7">
        <f t="shared" si="219"/>
        <v>0.63200000000000001</v>
      </c>
      <c r="BK107" s="7">
        <f t="shared" si="220"/>
        <v>0.64</v>
      </c>
      <c r="BL107" s="7">
        <f t="shared" si="221"/>
        <v>1.048</v>
      </c>
      <c r="BM107" s="40">
        <f t="shared" si="222"/>
        <v>0.94399999999999995</v>
      </c>
      <c r="BN107" s="7">
        <f t="shared" si="223"/>
        <v>0.82399999999999995</v>
      </c>
      <c r="BO107" s="7">
        <f t="shared" si="224"/>
        <v>0.77600000000000002</v>
      </c>
      <c r="BP107" s="7">
        <f t="shared" si="225"/>
        <v>0.77600000000000002</v>
      </c>
      <c r="BQ107" s="7">
        <f t="shared" si="226"/>
        <v>0.69599999999999995</v>
      </c>
      <c r="BR107" s="41">
        <f t="shared" si="227"/>
        <v>0.69599999999999995</v>
      </c>
      <c r="BS107" s="41">
        <f t="shared" si="228"/>
        <v>0.74319999999999997</v>
      </c>
      <c r="BT107" s="41">
        <f t="shared" si="229"/>
        <v>0.70120000000000005</v>
      </c>
      <c r="BU107" s="7"/>
      <c r="BV107" s="7">
        <f t="shared" si="230"/>
        <v>4.1999999999999926E-2</v>
      </c>
      <c r="BW107" s="7">
        <f t="shared" si="231"/>
        <v>1.4443999999999999</v>
      </c>
      <c r="BX107" s="7"/>
      <c r="BY107" s="6">
        <f t="shared" si="232"/>
        <v>-2.8999999999999998E-2</v>
      </c>
      <c r="BZ107" s="6">
        <f t="shared" si="233"/>
        <v>-1.0000000000000009E-3</v>
      </c>
      <c r="CA107" s="6">
        <f t="shared" si="234"/>
        <v>-5.1000000000000004E-2</v>
      </c>
      <c r="CB107" s="6">
        <f t="shared" si="235"/>
        <v>1.3000000000000012E-2</v>
      </c>
      <c r="CC107" s="6">
        <f t="shared" si="236"/>
        <v>1.4999999999999999E-2</v>
      </c>
      <c r="CD107" s="6">
        <f t="shared" si="237"/>
        <v>5.9999999999999915E-3</v>
      </c>
      <c r="CE107" s="6">
        <f t="shared" si="238"/>
        <v>0</v>
      </c>
      <c r="CF107" s="6">
        <f t="shared" si="239"/>
        <v>1.0000000000000009E-2</v>
      </c>
      <c r="CG107" s="6">
        <f t="shared" si="240"/>
        <v>0</v>
      </c>
      <c r="CH107" s="5">
        <f t="shared" si="241"/>
        <v>-4.1000000000000003E-3</v>
      </c>
      <c r="CI107" s="5">
        <f t="shared" si="242"/>
        <v>0.95020000000000004</v>
      </c>
      <c r="CJ107" s="4"/>
      <c r="CK107" s="3">
        <f t="shared" si="243"/>
        <v>-6.7999999999999991E-2</v>
      </c>
      <c r="CL107" s="2">
        <f t="shared" si="244"/>
        <v>3.1E-2</v>
      </c>
      <c r="CM107" s="3">
        <f t="shared" si="245"/>
        <v>2.4999999999999994E-2</v>
      </c>
      <c r="CN107" s="2">
        <f t="shared" si="246"/>
        <v>-6.0000000000000053E-3</v>
      </c>
      <c r="CO107" s="2">
        <f t="shared" si="247"/>
        <v>3.1E-2</v>
      </c>
    </row>
    <row r="108" spans="1:115" x14ac:dyDescent="0.25">
      <c r="A108" s="18">
        <v>15</v>
      </c>
      <c r="B108" s="17">
        <v>17</v>
      </c>
      <c r="C108" s="17">
        <v>0</v>
      </c>
      <c r="D108" s="16">
        <v>12</v>
      </c>
      <c r="E108" s="15">
        <v>0</v>
      </c>
      <c r="F108" s="14">
        <v>9</v>
      </c>
      <c r="G108" s="15">
        <v>0</v>
      </c>
      <c r="H108" s="14">
        <v>26</v>
      </c>
      <c r="I108" s="15">
        <v>2</v>
      </c>
      <c r="J108" s="14">
        <v>24</v>
      </c>
      <c r="K108" s="15">
        <v>2</v>
      </c>
      <c r="L108" s="14">
        <v>17</v>
      </c>
      <c r="M108" s="15">
        <v>0</v>
      </c>
      <c r="N108" s="14">
        <v>20</v>
      </c>
      <c r="O108" s="15">
        <v>3</v>
      </c>
      <c r="P108" s="14">
        <v>20</v>
      </c>
      <c r="Q108" s="15">
        <v>2</v>
      </c>
      <c r="R108" s="14">
        <v>15</v>
      </c>
      <c r="S108" s="15">
        <v>3</v>
      </c>
      <c r="T108" s="14">
        <v>18</v>
      </c>
      <c r="U108" s="15">
        <v>1</v>
      </c>
      <c r="V108" s="14">
        <v>20</v>
      </c>
      <c r="W108" s="13">
        <v>2</v>
      </c>
      <c r="X108" s="1"/>
      <c r="Y108" s="1">
        <f t="shared" si="186"/>
        <v>12</v>
      </c>
      <c r="Z108" s="1">
        <f t="shared" si="187"/>
        <v>21</v>
      </c>
      <c r="AA108" s="1">
        <f t="shared" si="188"/>
        <v>47</v>
      </c>
      <c r="AB108" s="1">
        <f t="shared" si="189"/>
        <v>71</v>
      </c>
      <c r="AC108" s="12">
        <f t="shared" si="190"/>
        <v>88</v>
      </c>
      <c r="AD108" s="1">
        <f t="shared" si="191"/>
        <v>108</v>
      </c>
      <c r="AE108" s="1">
        <f t="shared" si="192"/>
        <v>128</v>
      </c>
      <c r="AF108" s="1">
        <f t="shared" si="193"/>
        <v>143</v>
      </c>
      <c r="AG108" s="1">
        <f t="shared" si="194"/>
        <v>161</v>
      </c>
      <c r="AH108" s="11">
        <f t="shared" si="195"/>
        <v>181</v>
      </c>
      <c r="AI108" s="1"/>
      <c r="AJ108" s="1">
        <f t="shared" si="196"/>
        <v>0</v>
      </c>
      <c r="AK108" s="1">
        <f t="shared" si="197"/>
        <v>0</v>
      </c>
      <c r="AL108" s="1">
        <f t="shared" si="198"/>
        <v>2</v>
      </c>
      <c r="AM108" s="1">
        <f t="shared" si="199"/>
        <v>4</v>
      </c>
      <c r="AN108" s="12">
        <f t="shared" si="200"/>
        <v>4</v>
      </c>
      <c r="AO108" s="1">
        <f t="shared" si="201"/>
        <v>7</v>
      </c>
      <c r="AP108" s="1">
        <f t="shared" si="202"/>
        <v>9</v>
      </c>
      <c r="AQ108" s="1">
        <f t="shared" si="203"/>
        <v>12</v>
      </c>
      <c r="AR108" s="1">
        <f t="shared" si="204"/>
        <v>13</v>
      </c>
      <c r="AS108" s="11">
        <f t="shared" si="205"/>
        <v>15</v>
      </c>
      <c r="AT108" s="1"/>
      <c r="AU108" s="2">
        <f t="shared" si="206"/>
        <v>0</v>
      </c>
      <c r="AV108" s="2">
        <f t="shared" si="207"/>
        <v>0</v>
      </c>
      <c r="AW108" s="2">
        <f t="shared" si="208"/>
        <v>4.2999999999999997E-2</v>
      </c>
      <c r="AX108" s="2">
        <f t="shared" si="209"/>
        <v>5.6000000000000001E-2</v>
      </c>
      <c r="AY108" s="10">
        <f t="shared" si="210"/>
        <v>4.4999999999999998E-2</v>
      </c>
      <c r="AZ108" s="2">
        <f t="shared" si="211"/>
        <v>6.5000000000000002E-2</v>
      </c>
      <c r="BA108" s="2">
        <f t="shared" si="212"/>
        <v>7.0000000000000007E-2</v>
      </c>
      <c r="BB108" s="2">
        <f t="shared" si="213"/>
        <v>8.4000000000000005E-2</v>
      </c>
      <c r="BC108" s="2">
        <f t="shared" si="214"/>
        <v>8.1000000000000003E-2</v>
      </c>
      <c r="BD108" s="9">
        <f t="shared" si="215"/>
        <v>8.3000000000000004E-2</v>
      </c>
      <c r="BE108" s="19"/>
      <c r="BF108" s="8">
        <f t="shared" si="216"/>
        <v>5.2999999999999999E-2</v>
      </c>
      <c r="BG108" s="8">
        <f t="shared" si="217"/>
        <v>0.64380000000000004</v>
      </c>
      <c r="BH108" s="7"/>
      <c r="BI108" s="7">
        <f t="shared" si="218"/>
        <v>0</v>
      </c>
      <c r="BJ108" s="7">
        <f t="shared" si="219"/>
        <v>0</v>
      </c>
      <c r="BK108" s="7">
        <f t="shared" si="220"/>
        <v>0.73099999999999998</v>
      </c>
      <c r="BL108" s="7">
        <f t="shared" si="221"/>
        <v>0.95200000000000007</v>
      </c>
      <c r="BM108" s="40">
        <f t="shared" si="222"/>
        <v>0.76500000000000001</v>
      </c>
      <c r="BN108" s="7">
        <f t="shared" si="223"/>
        <v>1.105</v>
      </c>
      <c r="BO108" s="7">
        <f t="shared" si="224"/>
        <v>1.1900000000000002</v>
      </c>
      <c r="BP108" s="7">
        <f t="shared" si="225"/>
        <v>1.4280000000000002</v>
      </c>
      <c r="BQ108" s="7">
        <f t="shared" si="226"/>
        <v>1.377</v>
      </c>
      <c r="BR108" s="41">
        <f t="shared" si="227"/>
        <v>1.411</v>
      </c>
      <c r="BS108" s="41">
        <f t="shared" si="228"/>
        <v>0.89590000000000003</v>
      </c>
      <c r="BT108" s="41">
        <f t="shared" si="229"/>
        <v>0.81159999999999999</v>
      </c>
      <c r="BU108" s="7"/>
      <c r="BV108" s="7">
        <f t="shared" si="230"/>
        <v>8.4300000000000042E-2</v>
      </c>
      <c r="BW108" s="7">
        <f t="shared" si="231"/>
        <v>1.7075</v>
      </c>
      <c r="BX108" s="7"/>
      <c r="BY108" s="6">
        <f t="shared" si="232"/>
        <v>0</v>
      </c>
      <c r="BZ108" s="6">
        <f t="shared" si="233"/>
        <v>-4.2999999999999997E-2</v>
      </c>
      <c r="CA108" s="6">
        <f t="shared" si="234"/>
        <v>-1.3000000000000005E-2</v>
      </c>
      <c r="CB108" s="6">
        <f t="shared" si="235"/>
        <v>1.1000000000000003E-2</v>
      </c>
      <c r="CC108" s="6">
        <f t="shared" si="236"/>
        <v>-2.0000000000000004E-2</v>
      </c>
      <c r="CD108" s="6">
        <f t="shared" si="237"/>
        <v>-5.0000000000000044E-3</v>
      </c>
      <c r="CE108" s="6">
        <f t="shared" si="238"/>
        <v>-1.3999999999999999E-2</v>
      </c>
      <c r="CF108" s="6">
        <f t="shared" si="239"/>
        <v>3.0000000000000027E-3</v>
      </c>
      <c r="CG108" s="6">
        <f t="shared" si="240"/>
        <v>-2.0000000000000018E-3</v>
      </c>
      <c r="CH108" s="5">
        <f t="shared" si="241"/>
        <v>-9.1999999999999998E-3</v>
      </c>
      <c r="CI108" s="5">
        <f t="shared" si="242"/>
        <v>0.95169999999999999</v>
      </c>
      <c r="CJ108" s="4"/>
      <c r="CK108" s="3">
        <f t="shared" si="243"/>
        <v>-4.4999999999999998E-2</v>
      </c>
      <c r="CL108" s="2">
        <f t="shared" si="244"/>
        <v>-3.8000000000000006E-2</v>
      </c>
      <c r="CM108" s="3">
        <f t="shared" si="245"/>
        <v>-8.0000000000000002E-3</v>
      </c>
      <c r="CN108" s="2">
        <f t="shared" si="246"/>
        <v>3.0000000000000006E-2</v>
      </c>
      <c r="CO108" s="2">
        <f t="shared" si="247"/>
        <v>-3.8000000000000006E-2</v>
      </c>
    </row>
  </sheetData>
  <sortState ref="A2:DK108">
    <sortCondition descending="1" ref="BS2:BS108"/>
    <sortCondition ref="BT2:BT108"/>
    <sortCondition descending="1" ref="A2:A108"/>
  </sortState>
  <phoneticPr fontId="2" type="noConversion"/>
  <conditionalFormatting sqref="C2:C102">
    <cfRule type="cellIs" dxfId="59" priority="41" operator="equal">
      <formula>1</formula>
    </cfRule>
    <cfRule type="cellIs" dxfId="58" priority="42" operator="equal">
      <formula>2</formula>
    </cfRule>
    <cfRule type="cellIs" dxfId="57" priority="43" operator="equal">
      <formula>3</formula>
    </cfRule>
    <cfRule type="cellIs" dxfId="56" priority="44" operator="equal">
      <formula>4</formula>
    </cfRule>
    <cfRule type="cellIs" dxfId="55" priority="45" operator="greaterThanOrEqual">
      <formula>5</formula>
    </cfRule>
  </conditionalFormatting>
  <conditionalFormatting sqref="C103:C106">
    <cfRule type="cellIs" dxfId="54" priority="36" operator="equal">
      <formula>1</formula>
    </cfRule>
    <cfRule type="cellIs" dxfId="53" priority="37" operator="equal">
      <formula>2</formula>
    </cfRule>
    <cfRule type="cellIs" dxfId="52" priority="38" operator="equal">
      <formula>3</formula>
    </cfRule>
    <cfRule type="cellIs" dxfId="51" priority="39" operator="equal">
      <formula>4</formula>
    </cfRule>
    <cfRule type="cellIs" dxfId="50" priority="40" operator="greaterThanOrEqual">
      <formula>5</formula>
    </cfRule>
  </conditionalFormatting>
  <conditionalFormatting sqref="C107:C108">
    <cfRule type="cellIs" dxfId="49" priority="1" operator="equal">
      <formula>1</formula>
    </cfRule>
    <cfRule type="cellIs" dxfId="48" priority="2" operator="equal">
      <formula>2</formula>
    </cfRule>
    <cfRule type="cellIs" dxfId="47" priority="3" operator="equal">
      <formula>3</formula>
    </cfRule>
    <cfRule type="cellIs" dxfId="46" priority="4" operator="equal">
      <formula>4</formula>
    </cfRule>
    <cfRule type="cellIs" dxfId="45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'DRL50'!AU107:BD107</xm:f>
              <xm:sqref>BE107</xm:sqref>
            </x14:sparkline>
            <x14:sparkline>
              <xm:f>'DRL50'!AU108:BD108</xm:f>
              <xm:sqref>BE108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'DRL50'!AU101:BD101</xm:f>
              <xm:sqref>BE101</xm:sqref>
            </x14:sparkline>
            <x14:sparkline>
              <xm:f>'DRL50'!AU100:BD100</xm:f>
              <xm:sqref>BE100</xm:sqref>
            </x14:sparkline>
            <x14:sparkline>
              <xm:f>'DRL50'!AU99:BD99</xm:f>
              <xm:sqref>BE99</xm:sqref>
            </x14:sparkline>
            <x14:sparkline>
              <xm:f>'DRL50'!AU98:BD98</xm:f>
              <xm:sqref>BE98</xm:sqref>
            </x14:sparkline>
            <x14:sparkline>
              <xm:f>'DRL50'!AU97:BD97</xm:f>
              <xm:sqref>BE97</xm:sqref>
            </x14:sparkline>
            <x14:sparkline>
              <xm:f>'DRL50'!AU96:BD96</xm:f>
              <xm:sqref>BE96</xm:sqref>
            </x14:sparkline>
            <x14:sparkline>
              <xm:f>'DRL50'!AU95:BD95</xm:f>
              <xm:sqref>BE95</xm:sqref>
            </x14:sparkline>
            <x14:sparkline>
              <xm:f>'DRL50'!AU94:BD94</xm:f>
              <xm:sqref>BE94</xm:sqref>
            </x14:sparkline>
            <x14:sparkline>
              <xm:f>'DRL50'!AU93:BD93</xm:f>
              <xm:sqref>BE93</xm:sqref>
            </x14:sparkline>
            <x14:sparkline>
              <xm:f>'DRL50'!AU92:BD92</xm:f>
              <xm:sqref>BE92</xm:sqref>
            </x14:sparkline>
            <x14:sparkline>
              <xm:f>'DRL50'!AU91:BD91</xm:f>
              <xm:sqref>BE91</xm:sqref>
            </x14:sparkline>
            <x14:sparkline>
              <xm:f>'DRL50'!AU90:BD90</xm:f>
              <xm:sqref>BE90</xm:sqref>
            </x14:sparkline>
            <x14:sparkline>
              <xm:f>'DRL50'!AU89:BD89</xm:f>
              <xm:sqref>BE89</xm:sqref>
            </x14:sparkline>
            <x14:sparkline>
              <xm:f>'DRL50'!AU88:BD88</xm:f>
              <xm:sqref>BE88</xm:sqref>
            </x14:sparkline>
            <x14:sparkline>
              <xm:f>'DRL50'!AU87:BD87</xm:f>
              <xm:sqref>BE87</xm:sqref>
            </x14:sparkline>
            <x14:sparkline>
              <xm:f>'DRL50'!AU86:BD86</xm:f>
              <xm:sqref>BE86</xm:sqref>
            </x14:sparkline>
            <x14:sparkline>
              <xm:f>'DRL50'!AU85:BD85</xm:f>
              <xm:sqref>BE85</xm:sqref>
            </x14:sparkline>
            <x14:sparkline>
              <xm:f>'DRL50'!AU84:BD84</xm:f>
              <xm:sqref>BE84</xm:sqref>
            </x14:sparkline>
            <x14:sparkline>
              <xm:f>'DRL50'!AU83:BD83</xm:f>
              <xm:sqref>BE83</xm:sqref>
            </x14:sparkline>
            <x14:sparkline>
              <xm:f>'DRL50'!AU82:BD82</xm:f>
              <xm:sqref>BE82</xm:sqref>
            </x14:sparkline>
            <x14:sparkline>
              <xm:f>'DRL50'!AU81:BD81</xm:f>
              <xm:sqref>BE81</xm:sqref>
            </x14:sparkline>
            <x14:sparkline>
              <xm:f>'DRL50'!AU80:BD80</xm:f>
              <xm:sqref>BE80</xm:sqref>
            </x14:sparkline>
            <x14:sparkline>
              <xm:f>'DRL50'!AU79:BD79</xm:f>
              <xm:sqref>BE79</xm:sqref>
            </x14:sparkline>
            <x14:sparkline>
              <xm:f>'DRL50'!AU78:BD78</xm:f>
              <xm:sqref>BE78</xm:sqref>
            </x14:sparkline>
            <x14:sparkline>
              <xm:f>'DRL50'!AU77:BD77</xm:f>
              <xm:sqref>BE77</xm:sqref>
            </x14:sparkline>
            <x14:sparkline>
              <xm:f>'DRL50'!AU76:BD76</xm:f>
              <xm:sqref>BE76</xm:sqref>
            </x14:sparkline>
            <x14:sparkline>
              <xm:f>'DRL50'!AU75:BD75</xm:f>
              <xm:sqref>BE75</xm:sqref>
            </x14:sparkline>
            <x14:sparkline>
              <xm:f>'DRL50'!AU74:BD74</xm:f>
              <xm:sqref>BE74</xm:sqref>
            </x14:sparkline>
            <x14:sparkline>
              <xm:f>'DRL50'!AU73:BD73</xm:f>
              <xm:sqref>BE73</xm:sqref>
            </x14:sparkline>
            <x14:sparkline>
              <xm:f>'DRL50'!AU72:BD72</xm:f>
              <xm:sqref>BE72</xm:sqref>
            </x14:sparkline>
            <x14:sparkline>
              <xm:f>'DRL50'!AU71:BD71</xm:f>
              <xm:sqref>BE71</xm:sqref>
            </x14:sparkline>
            <x14:sparkline>
              <xm:f>'DRL50'!AU70:BD70</xm:f>
              <xm:sqref>BE70</xm:sqref>
            </x14:sparkline>
            <x14:sparkline>
              <xm:f>'DRL50'!AU69:BD69</xm:f>
              <xm:sqref>BE69</xm:sqref>
            </x14:sparkline>
            <x14:sparkline>
              <xm:f>'DRL50'!AU68:BD68</xm:f>
              <xm:sqref>BE68</xm:sqref>
            </x14:sparkline>
            <x14:sparkline>
              <xm:f>'DRL50'!AU67:BD67</xm:f>
              <xm:sqref>BE67</xm:sqref>
            </x14:sparkline>
            <x14:sparkline>
              <xm:f>'DRL50'!AU66:BD66</xm:f>
              <xm:sqref>BE66</xm:sqref>
            </x14:sparkline>
            <x14:sparkline>
              <xm:f>'DRL50'!AU65:BD65</xm:f>
              <xm:sqref>BE65</xm:sqref>
            </x14:sparkline>
            <x14:sparkline>
              <xm:f>'DRL50'!AU64:BD64</xm:f>
              <xm:sqref>BE64</xm:sqref>
            </x14:sparkline>
            <x14:sparkline>
              <xm:f>'DRL50'!AU63:BD63</xm:f>
              <xm:sqref>BE63</xm:sqref>
            </x14:sparkline>
            <x14:sparkline>
              <xm:f>'DRL50'!AU62:BD62</xm:f>
              <xm:sqref>BE62</xm:sqref>
            </x14:sparkline>
            <x14:sparkline>
              <xm:f>'DRL50'!AU61:BD61</xm:f>
              <xm:sqref>BE61</xm:sqref>
            </x14:sparkline>
            <x14:sparkline>
              <xm:f>'DRL50'!AU60:BD60</xm:f>
              <xm:sqref>BE60</xm:sqref>
            </x14:sparkline>
            <x14:sparkline>
              <xm:f>'DRL50'!AU59:BD59</xm:f>
              <xm:sqref>BE59</xm:sqref>
            </x14:sparkline>
            <x14:sparkline>
              <xm:f>'DRL50'!AU58:BD58</xm:f>
              <xm:sqref>BE58</xm:sqref>
            </x14:sparkline>
            <x14:sparkline>
              <xm:f>'DRL50'!AU57:BD57</xm:f>
              <xm:sqref>BE57</xm:sqref>
            </x14:sparkline>
            <x14:sparkline>
              <xm:f>'DRL50'!AU56:BD56</xm:f>
              <xm:sqref>BE56</xm:sqref>
            </x14:sparkline>
            <x14:sparkline>
              <xm:f>'DRL50'!AU55:BD55</xm:f>
              <xm:sqref>BE55</xm:sqref>
            </x14:sparkline>
            <x14:sparkline>
              <xm:f>'DRL50'!AU54:BD54</xm:f>
              <xm:sqref>BE54</xm:sqref>
            </x14:sparkline>
            <x14:sparkline>
              <xm:f>'DRL50'!AU53:BD53</xm:f>
              <xm:sqref>BE53</xm:sqref>
            </x14:sparkline>
            <x14:sparkline>
              <xm:f>'DRL50'!AU52:BD52</xm:f>
              <xm:sqref>BE52</xm:sqref>
            </x14:sparkline>
            <x14:sparkline>
              <xm:f>'DRL50'!AU51:BD51</xm:f>
              <xm:sqref>BE51</xm:sqref>
            </x14:sparkline>
            <x14:sparkline>
              <xm:f>'DRL50'!AU50:BD50</xm:f>
              <xm:sqref>BE50</xm:sqref>
            </x14:sparkline>
            <x14:sparkline>
              <xm:f>'DRL50'!AU49:BD49</xm:f>
              <xm:sqref>BE49</xm:sqref>
            </x14:sparkline>
            <x14:sparkline>
              <xm:f>'DRL50'!AU48:BD48</xm:f>
              <xm:sqref>BE48</xm:sqref>
            </x14:sparkline>
            <x14:sparkline>
              <xm:f>'DRL50'!AU47:BD47</xm:f>
              <xm:sqref>BE47</xm:sqref>
            </x14:sparkline>
            <x14:sparkline>
              <xm:f>'DRL50'!AU46:BD46</xm:f>
              <xm:sqref>BE46</xm:sqref>
            </x14:sparkline>
            <x14:sparkline>
              <xm:f>'DRL50'!AU45:BD45</xm:f>
              <xm:sqref>BE45</xm:sqref>
            </x14:sparkline>
            <x14:sparkline>
              <xm:f>'DRL50'!AU44:BD44</xm:f>
              <xm:sqref>BE44</xm:sqref>
            </x14:sparkline>
            <x14:sparkline>
              <xm:f>'DRL50'!AU43:BD43</xm:f>
              <xm:sqref>BE43</xm:sqref>
            </x14:sparkline>
            <x14:sparkline>
              <xm:f>'DRL50'!AU42:BD42</xm:f>
              <xm:sqref>BE42</xm:sqref>
            </x14:sparkline>
            <x14:sparkline>
              <xm:f>'DRL50'!AU41:BD41</xm:f>
              <xm:sqref>BE41</xm:sqref>
            </x14:sparkline>
            <x14:sparkline>
              <xm:f>'DRL50'!AU40:BD40</xm:f>
              <xm:sqref>BE40</xm:sqref>
            </x14:sparkline>
            <x14:sparkline>
              <xm:f>'DRL50'!AU39:BD39</xm:f>
              <xm:sqref>BE39</xm:sqref>
            </x14:sparkline>
            <x14:sparkline>
              <xm:f>'DRL50'!AU38:BD38</xm:f>
              <xm:sqref>BE38</xm:sqref>
            </x14:sparkline>
            <x14:sparkline>
              <xm:f>'DRL50'!AU37:BD37</xm:f>
              <xm:sqref>BE37</xm:sqref>
            </x14:sparkline>
            <x14:sparkline>
              <xm:f>'DRL50'!AU36:BD36</xm:f>
              <xm:sqref>BE36</xm:sqref>
            </x14:sparkline>
            <x14:sparkline>
              <xm:f>'DRL50'!AU35:BD35</xm:f>
              <xm:sqref>BE35</xm:sqref>
            </x14:sparkline>
            <x14:sparkline>
              <xm:f>'DRL50'!AU34:BD34</xm:f>
              <xm:sqref>BE34</xm:sqref>
            </x14:sparkline>
            <x14:sparkline>
              <xm:f>'DRL50'!AU33:BD33</xm:f>
              <xm:sqref>BE33</xm:sqref>
            </x14:sparkline>
            <x14:sparkline>
              <xm:f>'DRL50'!AU32:BD32</xm:f>
              <xm:sqref>BE32</xm:sqref>
            </x14:sparkline>
            <x14:sparkline>
              <xm:f>'DRL50'!AU31:BD31</xm:f>
              <xm:sqref>BE31</xm:sqref>
            </x14:sparkline>
            <x14:sparkline>
              <xm:f>'DRL50'!AU30:BD30</xm:f>
              <xm:sqref>BE30</xm:sqref>
            </x14:sparkline>
            <x14:sparkline>
              <xm:f>'DRL50'!AU29:BD29</xm:f>
              <xm:sqref>BE29</xm:sqref>
            </x14:sparkline>
            <x14:sparkline>
              <xm:f>'DRL50'!AU28:BD28</xm:f>
              <xm:sqref>BE28</xm:sqref>
            </x14:sparkline>
            <x14:sparkline>
              <xm:f>'DRL50'!AU27:BD27</xm:f>
              <xm:sqref>BE27</xm:sqref>
            </x14:sparkline>
            <x14:sparkline>
              <xm:f>'DRL50'!AU26:BD26</xm:f>
              <xm:sqref>BE26</xm:sqref>
            </x14:sparkline>
            <x14:sparkline>
              <xm:f>'DRL50'!AU25:BD25</xm:f>
              <xm:sqref>BE25</xm:sqref>
            </x14:sparkline>
            <x14:sparkline>
              <xm:f>'DRL50'!AU24:BD24</xm:f>
              <xm:sqref>BE24</xm:sqref>
            </x14:sparkline>
            <x14:sparkline>
              <xm:f>'DRL50'!AU23:BD23</xm:f>
              <xm:sqref>BE23</xm:sqref>
            </x14:sparkline>
            <x14:sparkline>
              <xm:f>'DRL50'!AU22:BD22</xm:f>
              <xm:sqref>BE22</xm:sqref>
            </x14:sparkline>
            <x14:sparkline>
              <xm:f>'DRL50'!AU21:BD21</xm:f>
              <xm:sqref>BE21</xm:sqref>
            </x14:sparkline>
            <x14:sparkline>
              <xm:f>'DRL50'!AU20:BD20</xm:f>
              <xm:sqref>BE20</xm:sqref>
            </x14:sparkline>
            <x14:sparkline>
              <xm:f>'DRL50'!AU19:BD19</xm:f>
              <xm:sqref>BE19</xm:sqref>
            </x14:sparkline>
            <x14:sparkline>
              <xm:f>'DRL50'!AU18:BD18</xm:f>
              <xm:sqref>BE18</xm:sqref>
            </x14:sparkline>
            <x14:sparkline>
              <xm:f>'DRL50'!AU17:BD17</xm:f>
              <xm:sqref>BE17</xm:sqref>
            </x14:sparkline>
            <x14:sparkline>
              <xm:f>'DRL50'!AU16:BD16</xm:f>
              <xm:sqref>BE16</xm:sqref>
            </x14:sparkline>
            <x14:sparkline>
              <xm:f>'DRL50'!AU15:BD15</xm:f>
              <xm:sqref>BE15</xm:sqref>
            </x14:sparkline>
            <x14:sparkline>
              <xm:f>'DRL50'!AU14:BD14</xm:f>
              <xm:sqref>BE14</xm:sqref>
            </x14:sparkline>
            <x14:sparkline>
              <xm:f>'DRL50'!AU13:BD13</xm:f>
              <xm:sqref>BE13</xm:sqref>
            </x14:sparkline>
            <x14:sparkline>
              <xm:f>'DRL50'!AU12:BD12</xm:f>
              <xm:sqref>BE12</xm:sqref>
            </x14:sparkline>
            <x14:sparkline>
              <xm:f>'DRL50'!AU11:BD11</xm:f>
              <xm:sqref>BE11</xm:sqref>
            </x14:sparkline>
            <x14:sparkline>
              <xm:f>'DRL50'!AU10:BD10</xm:f>
              <xm:sqref>BE10</xm:sqref>
            </x14:sparkline>
            <x14:sparkline>
              <xm:f>'DRL50'!AU9:BD9</xm:f>
              <xm:sqref>BE9</xm:sqref>
            </x14:sparkline>
            <x14:sparkline>
              <xm:f>'DRL50'!AU8:BD8</xm:f>
              <xm:sqref>BE8</xm:sqref>
            </x14:sparkline>
            <x14:sparkline>
              <xm:f>'DRL50'!AU7:BD7</xm:f>
              <xm:sqref>BE7</xm:sqref>
            </x14:sparkline>
            <x14:sparkline>
              <xm:f>'DRL50'!AU6:BD6</xm:f>
              <xm:sqref>BE6</xm:sqref>
            </x14:sparkline>
            <x14:sparkline>
              <xm:f>'DRL50'!AU5:BD5</xm:f>
              <xm:sqref>BE5</xm:sqref>
            </x14:sparkline>
            <x14:sparkline>
              <xm:f>'DRL50'!AU4:BD4</xm:f>
              <xm:sqref>BE4</xm:sqref>
            </x14:sparkline>
            <x14:sparkline>
              <xm:f>'DRL50'!AU3:BD3</xm:f>
              <xm:sqref>BE3</xm:sqref>
            </x14:sparkline>
            <x14:sparkline>
              <xm:f>'DRL50'!AU2:BD2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'DRL50'!AU103:BD103</xm:f>
              <xm:sqref>BE103</xm:sqref>
            </x14:sparkline>
            <x14:sparkline>
              <xm:f>'DRL50'!AU104:BD104</xm:f>
              <xm:sqref>BE104</xm:sqref>
            </x14:sparkline>
            <x14:sparkline>
              <xm:f>'DRL50'!AU105:BD105</xm:f>
              <xm:sqref>BE105</xm:sqref>
            </x14:sparkline>
            <x14:sparkline>
              <xm:f>'DRL50'!AU106:BD106</xm:f>
              <xm:sqref>BE106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"/>
  <sheetViews>
    <sheetView workbookViewId="0">
      <pane xSplit="3" ySplit="1" topLeftCell="D81" activePane="bottomRight" state="frozen"/>
      <selection pane="topRight" activeCell="D1" sqref="D1"/>
      <selection pane="bottomLeft" activeCell="A2" sqref="A2"/>
      <selection pane="bottomRight" sqref="A1:W108"/>
    </sheetView>
  </sheetViews>
  <sheetFormatPr defaultColWidth="20.75" defaultRowHeight="16.5" x14ac:dyDescent="0.25"/>
  <cols>
    <col min="1" max="1" width="9.5" bestFit="1" customWidth="1"/>
    <col min="2" max="2" width="6.75" bestFit="1" customWidth="1"/>
    <col min="3" max="3" width="6.875" bestFit="1" customWidth="1"/>
    <col min="4" max="4" width="6.75" bestFit="1" customWidth="1"/>
    <col min="5" max="5" width="6.875" bestFit="1" customWidth="1"/>
    <col min="6" max="6" width="6.75" bestFit="1" customWidth="1"/>
    <col min="7" max="7" width="6.875" bestFit="1" customWidth="1"/>
    <col min="8" max="8" width="6.75" bestFit="1" customWidth="1"/>
    <col min="9" max="9" width="6.875" bestFit="1" customWidth="1"/>
    <col min="10" max="10" width="6.75" bestFit="1" customWidth="1"/>
    <col min="11" max="11" width="6.875" bestFit="1" customWidth="1"/>
    <col min="12" max="12" width="6.75" bestFit="1" customWidth="1"/>
    <col min="13" max="13" width="6.875" bestFit="1" customWidth="1"/>
    <col min="14" max="14" width="6.75" bestFit="1" customWidth="1"/>
    <col min="15" max="15" width="6.875" bestFit="1" customWidth="1"/>
    <col min="16" max="16" width="6.75" bestFit="1" customWidth="1"/>
    <col min="17" max="17" width="6.875" bestFit="1" customWidth="1"/>
    <col min="18" max="18" width="6.75" bestFit="1" customWidth="1"/>
    <col min="19" max="19" width="6.875" bestFit="1" customWidth="1"/>
    <col min="20" max="20" width="6.75" bestFit="1" customWidth="1"/>
    <col min="21" max="21" width="6.875" bestFit="1" customWidth="1"/>
    <col min="22" max="22" width="6.75" bestFit="1" customWidth="1"/>
    <col min="23" max="23" width="6.875" bestFit="1" customWidth="1"/>
    <col min="24" max="24" width="9.75" style="43" bestFit="1" customWidth="1"/>
    <col min="25" max="25" width="9.25" style="43" bestFit="1" customWidth="1"/>
    <col min="26" max="26" width="7.5" bestFit="1" customWidth="1"/>
  </cols>
  <sheetData>
    <row r="1" spans="1:26" s="25" customFormat="1" x14ac:dyDescent="0.25">
      <c r="A1" s="44" t="s">
        <v>48</v>
      </c>
      <c r="B1" s="45" t="s">
        <v>86</v>
      </c>
      <c r="C1" s="45" t="s">
        <v>87</v>
      </c>
      <c r="D1" s="45" t="s">
        <v>84</v>
      </c>
      <c r="E1" s="45" t="s">
        <v>85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70</v>
      </c>
      <c r="O1" s="45" t="s">
        <v>71</v>
      </c>
      <c r="P1" s="45" t="s">
        <v>72</v>
      </c>
      <c r="Q1" s="45" t="s">
        <v>73</v>
      </c>
      <c r="R1" s="45" t="s">
        <v>68</v>
      </c>
      <c r="S1" s="45" t="s">
        <v>69</v>
      </c>
      <c r="T1" s="45" t="s">
        <v>66</v>
      </c>
      <c r="U1" s="45" t="s">
        <v>67</v>
      </c>
      <c r="V1" s="45" t="s">
        <v>64</v>
      </c>
      <c r="W1" s="46" t="s">
        <v>65</v>
      </c>
      <c r="X1" s="36" t="s">
        <v>88</v>
      </c>
      <c r="Y1" s="36" t="s">
        <v>89</v>
      </c>
    </row>
    <row r="2" spans="1:26" s="1" customFormat="1" x14ac:dyDescent="0.25">
      <c r="A2" s="18">
        <v>8202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0</v>
      </c>
      <c r="U2" s="22">
        <v>0</v>
      </c>
      <c r="V2" s="21">
        <v>0</v>
      </c>
      <c r="W2" s="20">
        <v>0</v>
      </c>
      <c r="X2" s="11">
        <v>0</v>
      </c>
      <c r="Y2" s="43">
        <v>0</v>
      </c>
      <c r="Z2" s="1">
        <f t="shared" ref="Z2:Z33" si="0">ROUND(SUM(X2:Y2),0)</f>
        <v>0</v>
      </c>
    </row>
    <row r="3" spans="1:26" s="1" customFormat="1" x14ac:dyDescent="0.25">
      <c r="A3" s="18">
        <v>8201</v>
      </c>
      <c r="B3" s="24">
        <v>1</v>
      </c>
      <c r="C3" s="24">
        <v>1</v>
      </c>
      <c r="D3" s="23">
        <v>0</v>
      </c>
      <c r="E3" s="22">
        <v>0</v>
      </c>
      <c r="F3" s="21">
        <v>0</v>
      </c>
      <c r="G3" s="22">
        <v>0</v>
      </c>
      <c r="H3" s="21">
        <v>1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X3" s="11">
        <v>0</v>
      </c>
      <c r="Y3" s="43">
        <v>0</v>
      </c>
      <c r="Z3" s="1">
        <f t="shared" si="0"/>
        <v>0</v>
      </c>
    </row>
    <row r="4" spans="1:26" s="1" customFormat="1" x14ac:dyDescent="0.25">
      <c r="A4" s="18">
        <v>7200</v>
      </c>
      <c r="B4" s="24">
        <v>1</v>
      </c>
      <c r="C4" s="24">
        <v>0</v>
      </c>
      <c r="D4" s="23">
        <v>0</v>
      </c>
      <c r="E4" s="22">
        <v>0</v>
      </c>
      <c r="F4" s="21">
        <v>0</v>
      </c>
      <c r="G4" s="22">
        <v>0</v>
      </c>
      <c r="H4" s="21">
        <v>1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1</v>
      </c>
      <c r="O4" s="22">
        <v>0</v>
      </c>
      <c r="P4" s="21">
        <v>0</v>
      </c>
      <c r="Q4" s="22">
        <v>0</v>
      </c>
      <c r="R4" s="21">
        <v>0</v>
      </c>
      <c r="S4" s="22">
        <v>0</v>
      </c>
      <c r="T4" s="21">
        <v>1</v>
      </c>
      <c r="U4" s="22">
        <v>0</v>
      </c>
      <c r="V4" s="21">
        <v>0</v>
      </c>
      <c r="W4" s="20">
        <v>0</v>
      </c>
      <c r="X4" s="11">
        <v>0</v>
      </c>
      <c r="Y4" s="43">
        <v>0</v>
      </c>
      <c r="Z4" s="1">
        <f t="shared" si="0"/>
        <v>0</v>
      </c>
    </row>
    <row r="5" spans="1:26" s="1" customFormat="1" x14ac:dyDescent="0.25">
      <c r="A5" s="18">
        <v>6301</v>
      </c>
      <c r="B5" s="17">
        <v>2</v>
      </c>
      <c r="C5" s="17">
        <v>0</v>
      </c>
      <c r="D5" s="16">
        <v>0</v>
      </c>
      <c r="E5" s="15">
        <v>0</v>
      </c>
      <c r="F5" s="14">
        <v>0</v>
      </c>
      <c r="G5" s="15">
        <v>0</v>
      </c>
      <c r="H5" s="14">
        <v>1</v>
      </c>
      <c r="I5" s="15">
        <v>0</v>
      </c>
      <c r="J5" s="14">
        <v>0</v>
      </c>
      <c r="K5" s="15">
        <v>0</v>
      </c>
      <c r="L5" s="14">
        <v>0</v>
      </c>
      <c r="M5" s="15">
        <v>0</v>
      </c>
      <c r="N5" s="14">
        <v>0</v>
      </c>
      <c r="O5" s="15">
        <v>0</v>
      </c>
      <c r="P5" s="14">
        <v>3</v>
      </c>
      <c r="Q5" s="15">
        <v>0</v>
      </c>
      <c r="R5" s="14">
        <v>0</v>
      </c>
      <c r="S5" s="15">
        <v>0</v>
      </c>
      <c r="T5" s="14">
        <v>1</v>
      </c>
      <c r="U5" s="15">
        <v>0</v>
      </c>
      <c r="V5" s="14">
        <v>0</v>
      </c>
      <c r="W5" s="13">
        <v>0</v>
      </c>
      <c r="X5" s="11">
        <v>0</v>
      </c>
      <c r="Y5" s="43">
        <v>0</v>
      </c>
      <c r="Z5" s="1">
        <f t="shared" si="0"/>
        <v>0</v>
      </c>
    </row>
    <row r="6" spans="1:26" s="1" customFormat="1" x14ac:dyDescent="0.25">
      <c r="A6" s="18">
        <v>6202</v>
      </c>
      <c r="B6" s="17">
        <v>1</v>
      </c>
      <c r="C6" s="17">
        <v>0</v>
      </c>
      <c r="D6" s="16">
        <v>0</v>
      </c>
      <c r="E6" s="15">
        <v>0</v>
      </c>
      <c r="F6" s="14">
        <v>2</v>
      </c>
      <c r="G6" s="15">
        <v>0</v>
      </c>
      <c r="H6" s="14">
        <v>0</v>
      </c>
      <c r="I6" s="15">
        <v>0</v>
      </c>
      <c r="J6" s="14">
        <v>1</v>
      </c>
      <c r="K6" s="15">
        <v>0</v>
      </c>
      <c r="L6" s="14">
        <v>0</v>
      </c>
      <c r="M6" s="15">
        <v>0</v>
      </c>
      <c r="N6" s="14">
        <v>1</v>
      </c>
      <c r="O6" s="15">
        <v>0</v>
      </c>
      <c r="P6" s="14">
        <v>1</v>
      </c>
      <c r="Q6" s="15">
        <v>0</v>
      </c>
      <c r="R6" s="14">
        <v>0</v>
      </c>
      <c r="S6" s="15">
        <v>0</v>
      </c>
      <c r="T6" s="14">
        <v>0</v>
      </c>
      <c r="U6" s="15">
        <v>0</v>
      </c>
      <c r="V6" s="14">
        <v>0</v>
      </c>
      <c r="W6" s="13">
        <v>0</v>
      </c>
      <c r="X6" s="11">
        <v>0</v>
      </c>
      <c r="Y6" s="43">
        <v>0</v>
      </c>
      <c r="Z6" s="1">
        <f t="shared" si="0"/>
        <v>0</v>
      </c>
    </row>
    <row r="7" spans="1:26" s="1" customFormat="1" x14ac:dyDescent="0.25">
      <c r="A7" s="18">
        <v>6201</v>
      </c>
      <c r="B7" s="24">
        <v>1</v>
      </c>
      <c r="C7" s="24">
        <v>1</v>
      </c>
      <c r="D7" s="23">
        <v>2</v>
      </c>
      <c r="E7" s="22">
        <v>1</v>
      </c>
      <c r="F7" s="21">
        <v>1</v>
      </c>
      <c r="G7" s="22">
        <v>1</v>
      </c>
      <c r="H7" s="21">
        <v>1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1</v>
      </c>
      <c r="O7" s="22">
        <v>0</v>
      </c>
      <c r="P7" s="21">
        <v>0</v>
      </c>
      <c r="Q7" s="22">
        <v>0</v>
      </c>
      <c r="R7" s="21">
        <v>0</v>
      </c>
      <c r="S7" s="22">
        <v>0</v>
      </c>
      <c r="T7" s="21">
        <v>0</v>
      </c>
      <c r="U7" s="22">
        <v>0</v>
      </c>
      <c r="V7" s="21">
        <v>2</v>
      </c>
      <c r="W7" s="20">
        <v>1</v>
      </c>
      <c r="X7" s="11">
        <v>0.2</v>
      </c>
      <c r="Y7" s="43">
        <v>0.34960000000000002</v>
      </c>
      <c r="Z7" s="1">
        <f t="shared" si="0"/>
        <v>1</v>
      </c>
    </row>
    <row r="8" spans="1:26" s="1" customFormat="1" x14ac:dyDescent="0.25">
      <c r="A8" s="18">
        <v>6104</v>
      </c>
      <c r="B8" s="24">
        <v>1</v>
      </c>
      <c r="C8" s="24">
        <v>0</v>
      </c>
      <c r="D8" s="23">
        <v>0</v>
      </c>
      <c r="E8" s="22">
        <v>0</v>
      </c>
      <c r="F8" s="21">
        <v>1</v>
      </c>
      <c r="G8" s="22">
        <v>0</v>
      </c>
      <c r="H8" s="21">
        <v>0</v>
      </c>
      <c r="I8" s="22">
        <v>0</v>
      </c>
      <c r="J8" s="21">
        <v>1</v>
      </c>
      <c r="K8" s="22">
        <v>0</v>
      </c>
      <c r="L8" s="21">
        <v>1</v>
      </c>
      <c r="M8" s="22">
        <v>0</v>
      </c>
      <c r="N8" s="21">
        <v>1</v>
      </c>
      <c r="O8" s="22">
        <v>0</v>
      </c>
      <c r="P8" s="21">
        <v>1</v>
      </c>
      <c r="Q8" s="22">
        <v>0</v>
      </c>
      <c r="R8" s="21">
        <v>0</v>
      </c>
      <c r="S8" s="22">
        <v>0</v>
      </c>
      <c r="T8" s="21">
        <v>1</v>
      </c>
      <c r="U8" s="22">
        <v>0</v>
      </c>
      <c r="V8" s="21">
        <v>0</v>
      </c>
      <c r="W8" s="20">
        <v>0</v>
      </c>
      <c r="X8" s="11">
        <v>0</v>
      </c>
      <c r="Y8" s="43">
        <v>0</v>
      </c>
      <c r="Z8" s="1">
        <f t="shared" si="0"/>
        <v>0</v>
      </c>
    </row>
    <row r="9" spans="1:26" s="1" customFormat="1" x14ac:dyDescent="0.25">
      <c r="A9" s="18">
        <v>6102</v>
      </c>
      <c r="B9" s="24">
        <v>1</v>
      </c>
      <c r="C9" s="24">
        <v>1</v>
      </c>
      <c r="D9" s="23">
        <v>1</v>
      </c>
      <c r="E9" s="22">
        <v>0</v>
      </c>
      <c r="F9" s="21">
        <v>1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1</v>
      </c>
      <c r="M9" s="22">
        <v>1</v>
      </c>
      <c r="N9" s="21">
        <v>0</v>
      </c>
      <c r="O9" s="22">
        <v>0</v>
      </c>
      <c r="P9" s="21">
        <v>0</v>
      </c>
      <c r="Q9" s="22">
        <v>0</v>
      </c>
      <c r="R9" s="21">
        <v>0</v>
      </c>
      <c r="S9" s="22">
        <v>0</v>
      </c>
      <c r="T9" s="21">
        <v>1</v>
      </c>
      <c r="U9" s="22">
        <v>0</v>
      </c>
      <c r="V9" s="21">
        <v>0</v>
      </c>
      <c r="W9" s="20">
        <v>0</v>
      </c>
      <c r="X9" s="11">
        <v>0.1</v>
      </c>
      <c r="Y9" s="43">
        <v>0.31619999999999998</v>
      </c>
      <c r="Z9" s="1">
        <f t="shared" si="0"/>
        <v>0</v>
      </c>
    </row>
    <row r="10" spans="1:26" s="1" customFormat="1" x14ac:dyDescent="0.25">
      <c r="A10" s="18">
        <v>6101</v>
      </c>
      <c r="B10" s="17">
        <v>1</v>
      </c>
      <c r="C10" s="17">
        <v>0</v>
      </c>
      <c r="D10" s="16">
        <v>1</v>
      </c>
      <c r="E10" s="15">
        <v>0</v>
      </c>
      <c r="F10" s="14">
        <v>0</v>
      </c>
      <c r="G10" s="15">
        <v>0</v>
      </c>
      <c r="H10" s="14">
        <v>1</v>
      </c>
      <c r="I10" s="15">
        <v>0</v>
      </c>
      <c r="J10" s="14">
        <v>0</v>
      </c>
      <c r="K10" s="15">
        <v>0</v>
      </c>
      <c r="L10" s="14">
        <v>0</v>
      </c>
      <c r="M10" s="15">
        <v>0</v>
      </c>
      <c r="N10" s="14">
        <v>0</v>
      </c>
      <c r="O10" s="15">
        <v>0</v>
      </c>
      <c r="P10" s="14">
        <v>0</v>
      </c>
      <c r="Q10" s="15">
        <v>0</v>
      </c>
      <c r="R10" s="14">
        <v>0</v>
      </c>
      <c r="S10" s="15">
        <v>0</v>
      </c>
      <c r="T10" s="14">
        <v>0</v>
      </c>
      <c r="U10" s="15">
        <v>0</v>
      </c>
      <c r="V10" s="14">
        <v>1</v>
      </c>
      <c r="W10" s="13">
        <v>0</v>
      </c>
      <c r="X10" s="11">
        <v>0</v>
      </c>
      <c r="Y10" s="43">
        <v>0</v>
      </c>
      <c r="Z10" s="1">
        <f t="shared" si="0"/>
        <v>0</v>
      </c>
    </row>
    <row r="11" spans="1:26" s="1" customFormat="1" x14ac:dyDescent="0.25">
      <c r="A11" s="18">
        <v>5300</v>
      </c>
      <c r="B11" s="17">
        <v>2</v>
      </c>
      <c r="C11" s="17">
        <v>0</v>
      </c>
      <c r="D11" s="16">
        <v>0</v>
      </c>
      <c r="E11" s="15">
        <v>0</v>
      </c>
      <c r="F11" s="14">
        <v>0</v>
      </c>
      <c r="G11" s="15">
        <v>0</v>
      </c>
      <c r="H11" s="14">
        <v>2</v>
      </c>
      <c r="I11" s="15">
        <v>0</v>
      </c>
      <c r="J11" s="14">
        <v>4</v>
      </c>
      <c r="K11" s="15">
        <v>0</v>
      </c>
      <c r="L11" s="14">
        <v>0</v>
      </c>
      <c r="M11" s="15">
        <v>0</v>
      </c>
      <c r="N11" s="14">
        <v>4</v>
      </c>
      <c r="O11" s="15">
        <v>1</v>
      </c>
      <c r="P11" s="14">
        <v>4</v>
      </c>
      <c r="Q11" s="15">
        <v>0</v>
      </c>
      <c r="R11" s="14">
        <v>3</v>
      </c>
      <c r="S11" s="15">
        <v>1</v>
      </c>
      <c r="T11" s="14">
        <v>3</v>
      </c>
      <c r="U11" s="15">
        <v>1</v>
      </c>
      <c r="V11" s="14">
        <v>5</v>
      </c>
      <c r="W11" s="13">
        <v>0</v>
      </c>
      <c r="X11" s="11">
        <v>0.18329999999999999</v>
      </c>
      <c r="Y11" s="43">
        <v>0.29870000000000002</v>
      </c>
      <c r="Z11" s="1">
        <f t="shared" si="0"/>
        <v>0</v>
      </c>
    </row>
    <row r="12" spans="1:26" s="1" customFormat="1" x14ac:dyDescent="0.25">
      <c r="A12" s="18">
        <v>5202</v>
      </c>
      <c r="B12" s="17">
        <v>3</v>
      </c>
      <c r="C12" s="17">
        <v>0</v>
      </c>
      <c r="D12" s="16">
        <v>2</v>
      </c>
      <c r="E12" s="15">
        <v>0</v>
      </c>
      <c r="F12" s="14">
        <v>2</v>
      </c>
      <c r="G12" s="15">
        <v>0</v>
      </c>
      <c r="H12" s="14">
        <v>2</v>
      </c>
      <c r="I12" s="15">
        <v>0</v>
      </c>
      <c r="J12" s="14">
        <v>1</v>
      </c>
      <c r="K12" s="15">
        <v>0</v>
      </c>
      <c r="L12" s="14">
        <v>5</v>
      </c>
      <c r="M12" s="15">
        <v>0</v>
      </c>
      <c r="N12" s="14">
        <v>2</v>
      </c>
      <c r="O12" s="15">
        <v>1</v>
      </c>
      <c r="P12" s="14">
        <v>0</v>
      </c>
      <c r="Q12" s="15">
        <v>0</v>
      </c>
      <c r="R12" s="14">
        <v>4</v>
      </c>
      <c r="S12" s="15">
        <v>0</v>
      </c>
      <c r="T12" s="14">
        <v>1</v>
      </c>
      <c r="U12" s="15">
        <v>0</v>
      </c>
      <c r="V12" s="14">
        <v>1</v>
      </c>
      <c r="W12" s="13">
        <v>0</v>
      </c>
      <c r="X12" s="11">
        <v>0.15</v>
      </c>
      <c r="Y12" s="43">
        <v>0.4743</v>
      </c>
      <c r="Z12" s="1">
        <f t="shared" si="0"/>
        <v>1</v>
      </c>
    </row>
    <row r="13" spans="1:26" s="1" customFormat="1" x14ac:dyDescent="0.25">
      <c r="A13" s="18">
        <v>5201</v>
      </c>
      <c r="B13" s="17">
        <v>4</v>
      </c>
      <c r="C13" s="17">
        <v>2</v>
      </c>
      <c r="D13" s="16">
        <v>2</v>
      </c>
      <c r="E13" s="15">
        <v>0</v>
      </c>
      <c r="F13" s="14">
        <v>3</v>
      </c>
      <c r="G13" s="15">
        <v>0</v>
      </c>
      <c r="H13" s="14">
        <v>5</v>
      </c>
      <c r="I13" s="15">
        <v>0</v>
      </c>
      <c r="J13" s="14">
        <v>6</v>
      </c>
      <c r="K13" s="15">
        <v>0</v>
      </c>
      <c r="L13" s="14">
        <v>2</v>
      </c>
      <c r="M13" s="15">
        <v>0</v>
      </c>
      <c r="N13" s="14">
        <v>4</v>
      </c>
      <c r="O13" s="15">
        <v>0</v>
      </c>
      <c r="P13" s="14">
        <v>2</v>
      </c>
      <c r="Q13" s="15">
        <v>0</v>
      </c>
      <c r="R13" s="14">
        <v>2</v>
      </c>
      <c r="S13" s="15">
        <v>0</v>
      </c>
      <c r="T13" s="14">
        <v>3</v>
      </c>
      <c r="U13" s="15">
        <v>1</v>
      </c>
      <c r="V13" s="14">
        <v>4</v>
      </c>
      <c r="W13" s="13">
        <v>0</v>
      </c>
      <c r="X13" s="11">
        <v>0.1333</v>
      </c>
      <c r="Y13" s="43">
        <v>0.42159999999999997</v>
      </c>
      <c r="Z13" s="1">
        <f t="shared" si="0"/>
        <v>1</v>
      </c>
    </row>
    <row r="14" spans="1:26" s="1" customFormat="1" x14ac:dyDescent="0.25">
      <c r="A14" s="18">
        <v>5200</v>
      </c>
      <c r="B14" s="17">
        <v>7</v>
      </c>
      <c r="C14" s="17">
        <v>3</v>
      </c>
      <c r="D14" s="16">
        <v>3</v>
      </c>
      <c r="E14" s="15">
        <v>1</v>
      </c>
      <c r="F14" s="14">
        <v>3</v>
      </c>
      <c r="G14" s="15">
        <v>0</v>
      </c>
      <c r="H14" s="14">
        <v>7</v>
      </c>
      <c r="I14" s="15">
        <v>0</v>
      </c>
      <c r="J14" s="14">
        <v>6</v>
      </c>
      <c r="K14" s="15">
        <v>1</v>
      </c>
      <c r="L14" s="14">
        <v>6</v>
      </c>
      <c r="M14" s="15">
        <v>1</v>
      </c>
      <c r="N14" s="14">
        <v>4</v>
      </c>
      <c r="O14" s="15">
        <v>0</v>
      </c>
      <c r="P14" s="14">
        <v>7</v>
      </c>
      <c r="Q14" s="15">
        <v>2</v>
      </c>
      <c r="R14" s="14">
        <v>5</v>
      </c>
      <c r="S14" s="15">
        <v>1</v>
      </c>
      <c r="T14" s="14">
        <v>3</v>
      </c>
      <c r="U14" s="15">
        <v>1</v>
      </c>
      <c r="V14" s="14">
        <v>3</v>
      </c>
      <c r="W14" s="13">
        <v>0</v>
      </c>
      <c r="X14" s="11">
        <v>1.04</v>
      </c>
      <c r="Y14" s="43">
        <v>0.98629999999999995</v>
      </c>
      <c r="Z14" s="1">
        <f t="shared" si="0"/>
        <v>2</v>
      </c>
    </row>
    <row r="15" spans="1:26" s="1" customFormat="1" x14ac:dyDescent="0.25">
      <c r="A15" s="18">
        <v>5103</v>
      </c>
      <c r="B15" s="24">
        <v>1</v>
      </c>
      <c r="C15" s="24">
        <v>1</v>
      </c>
      <c r="D15" s="23">
        <v>4</v>
      </c>
      <c r="E15" s="22">
        <v>0</v>
      </c>
      <c r="F15" s="21">
        <v>0</v>
      </c>
      <c r="G15" s="22">
        <v>0</v>
      </c>
      <c r="H15" s="21">
        <v>2</v>
      </c>
      <c r="I15" s="22">
        <v>0</v>
      </c>
      <c r="J15" s="21">
        <v>2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3</v>
      </c>
      <c r="S15" s="22">
        <v>1</v>
      </c>
      <c r="T15" s="21">
        <v>2</v>
      </c>
      <c r="U15" s="22">
        <v>0</v>
      </c>
      <c r="V15" s="21">
        <v>1</v>
      </c>
      <c r="W15" s="20">
        <v>0</v>
      </c>
      <c r="X15" s="11">
        <v>3.3300000000000003E-2</v>
      </c>
      <c r="Y15" s="43">
        <v>0.10539999999999999</v>
      </c>
      <c r="Z15" s="1">
        <f t="shared" si="0"/>
        <v>0</v>
      </c>
    </row>
    <row r="16" spans="1:26" s="1" customFormat="1" x14ac:dyDescent="0.25">
      <c r="A16" s="18">
        <v>5101</v>
      </c>
      <c r="B16" s="24">
        <v>4</v>
      </c>
      <c r="C16" s="24">
        <v>0</v>
      </c>
      <c r="D16" s="23">
        <v>2</v>
      </c>
      <c r="E16" s="22">
        <v>0</v>
      </c>
      <c r="F16" s="21">
        <v>1</v>
      </c>
      <c r="G16" s="22">
        <v>0</v>
      </c>
      <c r="H16" s="21">
        <v>1</v>
      </c>
      <c r="I16" s="22">
        <v>0</v>
      </c>
      <c r="J16" s="21">
        <v>1</v>
      </c>
      <c r="K16" s="22">
        <v>0</v>
      </c>
      <c r="L16" s="21">
        <v>2</v>
      </c>
      <c r="M16" s="22">
        <v>1</v>
      </c>
      <c r="N16" s="21">
        <v>3</v>
      </c>
      <c r="O16" s="22">
        <v>1</v>
      </c>
      <c r="P16" s="21">
        <v>2</v>
      </c>
      <c r="Q16" s="22">
        <v>0</v>
      </c>
      <c r="R16" s="21">
        <v>0</v>
      </c>
      <c r="S16" s="22">
        <v>0</v>
      </c>
      <c r="T16" s="21">
        <v>1</v>
      </c>
      <c r="U16" s="22">
        <v>0</v>
      </c>
      <c r="V16" s="21">
        <v>0</v>
      </c>
      <c r="W16" s="20">
        <v>0</v>
      </c>
      <c r="X16" s="11">
        <v>0.33329999999999999</v>
      </c>
      <c r="Y16" s="43">
        <v>0.72009999999999996</v>
      </c>
      <c r="Z16" s="1">
        <f t="shared" si="0"/>
        <v>1</v>
      </c>
    </row>
    <row r="17" spans="1:26" s="1" customFormat="1" x14ac:dyDescent="0.25">
      <c r="A17" s="18">
        <v>5006</v>
      </c>
      <c r="B17" s="17">
        <v>1</v>
      </c>
      <c r="C17" s="17">
        <v>0</v>
      </c>
      <c r="D17" s="16">
        <v>0</v>
      </c>
      <c r="E17" s="15">
        <v>0</v>
      </c>
      <c r="F17" s="14">
        <v>1</v>
      </c>
      <c r="G17" s="15">
        <v>0</v>
      </c>
      <c r="H17" s="14">
        <v>0</v>
      </c>
      <c r="I17" s="15">
        <v>0</v>
      </c>
      <c r="J17" s="14">
        <v>0</v>
      </c>
      <c r="K17" s="15">
        <v>0</v>
      </c>
      <c r="L17" s="14">
        <v>0</v>
      </c>
      <c r="M17" s="15">
        <v>0</v>
      </c>
      <c r="N17" s="14">
        <v>3</v>
      </c>
      <c r="O17" s="15">
        <v>0</v>
      </c>
      <c r="P17" s="14">
        <v>1</v>
      </c>
      <c r="Q17" s="15">
        <v>0</v>
      </c>
      <c r="R17" s="14">
        <v>1</v>
      </c>
      <c r="S17" s="15">
        <v>0</v>
      </c>
      <c r="T17" s="14">
        <v>0</v>
      </c>
      <c r="U17" s="15">
        <v>0</v>
      </c>
      <c r="V17" s="14">
        <v>1</v>
      </c>
      <c r="W17" s="13">
        <v>0</v>
      </c>
      <c r="X17" s="11">
        <v>0</v>
      </c>
      <c r="Y17" s="43">
        <v>0</v>
      </c>
      <c r="Z17" s="1">
        <f t="shared" si="0"/>
        <v>0</v>
      </c>
    </row>
    <row r="18" spans="1:26" s="1" customFormat="1" x14ac:dyDescent="0.25">
      <c r="A18" s="18">
        <v>5005</v>
      </c>
      <c r="B18" s="24">
        <v>2</v>
      </c>
      <c r="C18" s="24">
        <v>1</v>
      </c>
      <c r="D18" s="23">
        <v>2</v>
      </c>
      <c r="E18" s="22">
        <v>1</v>
      </c>
      <c r="F18" s="21">
        <v>2</v>
      </c>
      <c r="G18" s="22">
        <v>0</v>
      </c>
      <c r="H18" s="21">
        <v>0</v>
      </c>
      <c r="I18" s="22">
        <v>0</v>
      </c>
      <c r="J18" s="21">
        <v>1</v>
      </c>
      <c r="K18" s="22">
        <v>0</v>
      </c>
      <c r="L18" s="21">
        <v>1</v>
      </c>
      <c r="M18" s="22">
        <v>0</v>
      </c>
      <c r="N18" s="21">
        <v>1</v>
      </c>
      <c r="O18" s="22">
        <v>0</v>
      </c>
      <c r="P18" s="21">
        <v>0</v>
      </c>
      <c r="Q18" s="22">
        <v>0</v>
      </c>
      <c r="R18" s="21">
        <v>1</v>
      </c>
      <c r="S18" s="22">
        <v>0</v>
      </c>
      <c r="T18" s="21">
        <v>0</v>
      </c>
      <c r="U18" s="22">
        <v>0</v>
      </c>
      <c r="V18" s="21">
        <v>0</v>
      </c>
      <c r="W18" s="20">
        <v>0</v>
      </c>
      <c r="X18" s="11">
        <v>0.1</v>
      </c>
      <c r="Y18" s="43">
        <v>0.31619999999999998</v>
      </c>
      <c r="Z18" s="1">
        <f t="shared" si="0"/>
        <v>0</v>
      </c>
    </row>
    <row r="19" spans="1:26" s="1" customFormat="1" x14ac:dyDescent="0.25">
      <c r="A19" s="18">
        <v>4400</v>
      </c>
      <c r="B19" s="17">
        <v>1</v>
      </c>
      <c r="C19" s="17">
        <v>0</v>
      </c>
      <c r="D19" s="16">
        <v>0</v>
      </c>
      <c r="E19" s="15">
        <v>0</v>
      </c>
      <c r="F19" s="14">
        <v>1</v>
      </c>
      <c r="G19" s="15">
        <v>0</v>
      </c>
      <c r="H19" s="14">
        <v>0</v>
      </c>
      <c r="I19" s="15">
        <v>0</v>
      </c>
      <c r="J19" s="14">
        <v>0</v>
      </c>
      <c r="K19" s="15">
        <v>0</v>
      </c>
      <c r="L19" s="14">
        <v>1</v>
      </c>
      <c r="M19" s="15">
        <v>1</v>
      </c>
      <c r="N19" s="14">
        <v>0</v>
      </c>
      <c r="O19" s="15">
        <v>0</v>
      </c>
      <c r="P19" s="14">
        <v>0</v>
      </c>
      <c r="Q19" s="15">
        <v>0</v>
      </c>
      <c r="R19" s="14">
        <v>0</v>
      </c>
      <c r="S19" s="15">
        <v>0</v>
      </c>
      <c r="T19" s="14">
        <v>0</v>
      </c>
      <c r="U19" s="15">
        <v>0</v>
      </c>
      <c r="V19" s="14">
        <v>0</v>
      </c>
      <c r="W19" s="13">
        <v>0</v>
      </c>
      <c r="X19" s="11">
        <v>0.1</v>
      </c>
      <c r="Y19" s="43">
        <v>0.31619999999999998</v>
      </c>
      <c r="Z19" s="1">
        <f t="shared" si="0"/>
        <v>0</v>
      </c>
    </row>
    <row r="20" spans="1:26" s="1" customFormat="1" x14ac:dyDescent="0.25">
      <c r="A20" s="18">
        <v>4302</v>
      </c>
      <c r="B20" s="24">
        <v>3</v>
      </c>
      <c r="C20" s="24">
        <v>1</v>
      </c>
      <c r="D20" s="23">
        <v>0</v>
      </c>
      <c r="E20" s="22">
        <v>0</v>
      </c>
      <c r="F20" s="21">
        <v>0</v>
      </c>
      <c r="G20" s="22">
        <v>0</v>
      </c>
      <c r="H20" s="21">
        <v>0</v>
      </c>
      <c r="I20" s="22">
        <v>0</v>
      </c>
      <c r="J20" s="21">
        <v>1</v>
      </c>
      <c r="K20" s="22">
        <v>0</v>
      </c>
      <c r="L20" s="21">
        <v>0</v>
      </c>
      <c r="M20" s="22">
        <v>0</v>
      </c>
      <c r="N20" s="21">
        <v>1</v>
      </c>
      <c r="O20" s="22">
        <v>0</v>
      </c>
      <c r="P20" s="21">
        <v>0</v>
      </c>
      <c r="Q20" s="22">
        <v>0</v>
      </c>
      <c r="R20" s="21">
        <v>0</v>
      </c>
      <c r="S20" s="22">
        <v>0</v>
      </c>
      <c r="T20" s="21">
        <v>0</v>
      </c>
      <c r="U20" s="22">
        <v>0</v>
      </c>
      <c r="V20" s="21">
        <v>2</v>
      </c>
      <c r="W20" s="20">
        <v>0</v>
      </c>
      <c r="X20" s="11">
        <v>0</v>
      </c>
      <c r="Y20" s="43">
        <v>0</v>
      </c>
      <c r="Z20" s="1">
        <f t="shared" si="0"/>
        <v>0</v>
      </c>
    </row>
    <row r="21" spans="1:26" s="1" customFormat="1" x14ac:dyDescent="0.25">
      <c r="A21" s="18">
        <v>4301</v>
      </c>
      <c r="B21" s="24">
        <v>3</v>
      </c>
      <c r="C21" s="24">
        <v>0</v>
      </c>
      <c r="D21" s="23">
        <v>0</v>
      </c>
      <c r="E21" s="22">
        <v>0</v>
      </c>
      <c r="F21" s="21">
        <v>0</v>
      </c>
      <c r="G21" s="22">
        <v>0</v>
      </c>
      <c r="H21" s="21">
        <v>1</v>
      </c>
      <c r="I21" s="22">
        <v>0</v>
      </c>
      <c r="J21" s="21">
        <v>2</v>
      </c>
      <c r="K21" s="22">
        <v>0</v>
      </c>
      <c r="L21" s="21">
        <v>1</v>
      </c>
      <c r="M21" s="22">
        <v>1</v>
      </c>
      <c r="N21" s="21">
        <v>0</v>
      </c>
      <c r="O21" s="22">
        <v>0</v>
      </c>
      <c r="P21" s="21">
        <v>3</v>
      </c>
      <c r="Q21" s="22">
        <v>0</v>
      </c>
      <c r="R21" s="21">
        <v>5</v>
      </c>
      <c r="S21" s="22">
        <v>0</v>
      </c>
      <c r="T21" s="21">
        <v>3</v>
      </c>
      <c r="U21" s="22">
        <v>1</v>
      </c>
      <c r="V21" s="21">
        <v>1</v>
      </c>
      <c r="W21" s="20">
        <v>0</v>
      </c>
      <c r="X21" s="11">
        <v>0.4</v>
      </c>
      <c r="Y21" s="43">
        <v>0.96609999999999996</v>
      </c>
      <c r="Z21" s="1">
        <f t="shared" si="0"/>
        <v>1</v>
      </c>
    </row>
    <row r="22" spans="1:26" s="1" customFormat="1" x14ac:dyDescent="0.25">
      <c r="A22" s="18">
        <v>4300</v>
      </c>
      <c r="B22" s="17">
        <v>4</v>
      </c>
      <c r="C22" s="17">
        <v>1</v>
      </c>
      <c r="D22" s="16">
        <v>2</v>
      </c>
      <c r="E22" s="15">
        <v>0</v>
      </c>
      <c r="F22" s="14">
        <v>6</v>
      </c>
      <c r="G22" s="15">
        <v>0</v>
      </c>
      <c r="H22" s="14">
        <v>4</v>
      </c>
      <c r="I22" s="15">
        <v>1</v>
      </c>
      <c r="J22" s="14">
        <v>4</v>
      </c>
      <c r="K22" s="15">
        <v>0</v>
      </c>
      <c r="L22" s="14">
        <v>4</v>
      </c>
      <c r="M22" s="15">
        <v>1</v>
      </c>
      <c r="N22" s="14">
        <v>1</v>
      </c>
      <c r="O22" s="15">
        <v>1</v>
      </c>
      <c r="P22" s="14">
        <v>6</v>
      </c>
      <c r="Q22" s="15">
        <v>1</v>
      </c>
      <c r="R22" s="14">
        <v>7</v>
      </c>
      <c r="S22" s="15">
        <v>0</v>
      </c>
      <c r="T22" s="14">
        <v>3</v>
      </c>
      <c r="U22" s="15">
        <v>0</v>
      </c>
      <c r="V22" s="14">
        <v>4</v>
      </c>
      <c r="W22" s="13">
        <v>0</v>
      </c>
      <c r="X22" s="11">
        <v>0.66669999999999996</v>
      </c>
      <c r="Y22" s="43">
        <v>1.2472000000000001</v>
      </c>
      <c r="Z22" s="1">
        <f t="shared" si="0"/>
        <v>2</v>
      </c>
    </row>
    <row r="23" spans="1:26" s="1" customFormat="1" x14ac:dyDescent="0.25">
      <c r="A23" s="18">
        <v>4203</v>
      </c>
      <c r="B23" s="17">
        <v>1</v>
      </c>
      <c r="C23" s="17">
        <v>0</v>
      </c>
      <c r="D23" s="16">
        <v>1</v>
      </c>
      <c r="E23" s="15">
        <v>0</v>
      </c>
      <c r="F23" s="14">
        <v>5</v>
      </c>
      <c r="G23" s="15">
        <v>0</v>
      </c>
      <c r="H23" s="14">
        <v>4</v>
      </c>
      <c r="I23" s="15">
        <v>2</v>
      </c>
      <c r="J23" s="14">
        <v>0</v>
      </c>
      <c r="K23" s="15">
        <v>0</v>
      </c>
      <c r="L23" s="14">
        <v>3</v>
      </c>
      <c r="M23" s="15">
        <v>0</v>
      </c>
      <c r="N23" s="14">
        <v>10</v>
      </c>
      <c r="O23" s="15">
        <v>2</v>
      </c>
      <c r="P23" s="14">
        <v>7</v>
      </c>
      <c r="Q23" s="15">
        <v>0</v>
      </c>
      <c r="R23" s="14">
        <v>7</v>
      </c>
      <c r="S23" s="15">
        <v>1</v>
      </c>
      <c r="T23" s="14">
        <v>5</v>
      </c>
      <c r="U23" s="15">
        <v>2</v>
      </c>
      <c r="V23" s="14">
        <v>4</v>
      </c>
      <c r="W23" s="13">
        <v>0</v>
      </c>
      <c r="X23" s="11">
        <v>0.12429999999999999</v>
      </c>
      <c r="Y23" s="43">
        <v>0.18740000000000001</v>
      </c>
      <c r="Z23" s="1">
        <f t="shared" si="0"/>
        <v>0</v>
      </c>
    </row>
    <row r="24" spans="1:26" s="1" customFormat="1" x14ac:dyDescent="0.25">
      <c r="A24" s="18">
        <v>4202</v>
      </c>
      <c r="B24" s="24">
        <v>4</v>
      </c>
      <c r="C24" s="24">
        <v>1</v>
      </c>
      <c r="D24" s="23">
        <v>7</v>
      </c>
      <c r="E24" s="22">
        <v>1</v>
      </c>
      <c r="F24" s="21">
        <v>9</v>
      </c>
      <c r="G24" s="22">
        <v>0</v>
      </c>
      <c r="H24" s="21">
        <v>4</v>
      </c>
      <c r="I24" s="22">
        <v>0</v>
      </c>
      <c r="J24" s="21">
        <v>8</v>
      </c>
      <c r="K24" s="22">
        <v>2</v>
      </c>
      <c r="L24" s="21">
        <v>5</v>
      </c>
      <c r="M24" s="22">
        <v>1</v>
      </c>
      <c r="N24" s="21">
        <v>8</v>
      </c>
      <c r="O24" s="22">
        <v>1</v>
      </c>
      <c r="P24" s="21">
        <v>6</v>
      </c>
      <c r="Q24" s="22">
        <v>0</v>
      </c>
      <c r="R24" s="21">
        <v>4</v>
      </c>
      <c r="S24" s="22">
        <v>0</v>
      </c>
      <c r="T24" s="21">
        <v>4</v>
      </c>
      <c r="U24" s="22">
        <v>0</v>
      </c>
      <c r="V24" s="21">
        <v>6</v>
      </c>
      <c r="W24" s="20">
        <v>0</v>
      </c>
      <c r="X24" s="11">
        <v>0.28710000000000002</v>
      </c>
      <c r="Y24" s="43">
        <v>0.39329999999999998</v>
      </c>
      <c r="Z24" s="1">
        <f t="shared" si="0"/>
        <v>1</v>
      </c>
    </row>
    <row r="25" spans="1:26" s="1" customFormat="1" x14ac:dyDescent="0.25">
      <c r="A25" s="18">
        <v>4201</v>
      </c>
      <c r="B25" s="24">
        <v>15</v>
      </c>
      <c r="C25" s="24">
        <v>3</v>
      </c>
      <c r="D25" s="23">
        <v>11</v>
      </c>
      <c r="E25" s="22">
        <v>3</v>
      </c>
      <c r="F25" s="21">
        <v>7</v>
      </c>
      <c r="G25" s="22">
        <v>0</v>
      </c>
      <c r="H25" s="21">
        <v>13</v>
      </c>
      <c r="I25" s="22">
        <v>3</v>
      </c>
      <c r="J25" s="21">
        <v>8</v>
      </c>
      <c r="K25" s="22">
        <v>3</v>
      </c>
      <c r="L25" s="21">
        <v>8</v>
      </c>
      <c r="M25" s="22">
        <v>0</v>
      </c>
      <c r="N25" s="21">
        <v>11</v>
      </c>
      <c r="O25" s="22">
        <v>4</v>
      </c>
      <c r="P25" s="21">
        <v>8</v>
      </c>
      <c r="Q25" s="22">
        <v>0</v>
      </c>
      <c r="R25" s="21">
        <v>6</v>
      </c>
      <c r="S25" s="22">
        <v>0</v>
      </c>
      <c r="T25" s="21">
        <v>6</v>
      </c>
      <c r="U25" s="22">
        <v>1</v>
      </c>
      <c r="V25" s="21">
        <v>7</v>
      </c>
      <c r="W25" s="20">
        <v>2</v>
      </c>
      <c r="X25" s="11">
        <v>2.5417999999999998</v>
      </c>
      <c r="Y25" s="43">
        <v>2.3599000000000001</v>
      </c>
      <c r="Z25" s="1">
        <f t="shared" si="0"/>
        <v>5</v>
      </c>
    </row>
    <row r="26" spans="1:26" s="1" customFormat="1" x14ac:dyDescent="0.25">
      <c r="A26" s="18">
        <v>4200</v>
      </c>
      <c r="B26" s="24">
        <v>8</v>
      </c>
      <c r="C26" s="24">
        <v>1</v>
      </c>
      <c r="D26" s="23">
        <v>8</v>
      </c>
      <c r="E26" s="22">
        <v>3</v>
      </c>
      <c r="F26" s="21">
        <v>9</v>
      </c>
      <c r="G26" s="22">
        <v>1</v>
      </c>
      <c r="H26" s="21">
        <v>11</v>
      </c>
      <c r="I26" s="22">
        <v>0</v>
      </c>
      <c r="J26" s="21">
        <v>6</v>
      </c>
      <c r="K26" s="22">
        <v>0</v>
      </c>
      <c r="L26" s="21">
        <v>7</v>
      </c>
      <c r="M26" s="22">
        <v>0</v>
      </c>
      <c r="N26" s="21">
        <v>11</v>
      </c>
      <c r="O26" s="22">
        <v>3</v>
      </c>
      <c r="P26" s="21">
        <v>11</v>
      </c>
      <c r="Q26" s="22">
        <v>0</v>
      </c>
      <c r="R26" s="21">
        <v>11</v>
      </c>
      <c r="S26" s="22">
        <v>1</v>
      </c>
      <c r="T26" s="21">
        <v>8</v>
      </c>
      <c r="U26" s="22">
        <v>1</v>
      </c>
      <c r="V26" s="21">
        <v>10</v>
      </c>
      <c r="W26" s="20">
        <v>1</v>
      </c>
      <c r="X26" s="11">
        <v>0.85980000000000001</v>
      </c>
      <c r="Y26" s="43">
        <v>1.018</v>
      </c>
      <c r="Z26" s="1">
        <f t="shared" si="0"/>
        <v>2</v>
      </c>
    </row>
    <row r="27" spans="1:26" s="1" customFormat="1" x14ac:dyDescent="0.25">
      <c r="A27" s="18">
        <v>4104</v>
      </c>
      <c r="B27" s="24">
        <v>7</v>
      </c>
      <c r="C27" s="24">
        <v>2</v>
      </c>
      <c r="D27" s="23">
        <v>10</v>
      </c>
      <c r="E27" s="22">
        <v>0</v>
      </c>
      <c r="F27" s="21">
        <v>4</v>
      </c>
      <c r="G27" s="22">
        <v>2</v>
      </c>
      <c r="H27" s="21">
        <v>7</v>
      </c>
      <c r="I27" s="22">
        <v>1</v>
      </c>
      <c r="J27" s="21">
        <v>7</v>
      </c>
      <c r="K27" s="22">
        <v>2</v>
      </c>
      <c r="L27" s="21">
        <v>6</v>
      </c>
      <c r="M27" s="22">
        <v>0</v>
      </c>
      <c r="N27" s="21">
        <v>5</v>
      </c>
      <c r="O27" s="22">
        <v>1</v>
      </c>
      <c r="P27" s="21">
        <v>4</v>
      </c>
      <c r="Q27" s="22">
        <v>0</v>
      </c>
      <c r="R27" s="21">
        <v>7</v>
      </c>
      <c r="S27" s="22">
        <v>2</v>
      </c>
      <c r="T27" s="21">
        <v>8</v>
      </c>
      <c r="U27" s="22">
        <v>1</v>
      </c>
      <c r="V27" s="21">
        <v>12</v>
      </c>
      <c r="W27" s="20">
        <v>1</v>
      </c>
      <c r="X27" s="11">
        <v>1.1357999999999999</v>
      </c>
      <c r="Y27" s="43">
        <v>1.1262000000000001</v>
      </c>
      <c r="Z27" s="1">
        <f t="shared" si="0"/>
        <v>2</v>
      </c>
    </row>
    <row r="28" spans="1:26" s="1" customFormat="1" x14ac:dyDescent="0.25">
      <c r="A28" s="18">
        <v>4103</v>
      </c>
      <c r="B28" s="17">
        <v>8</v>
      </c>
      <c r="C28" s="17">
        <v>1</v>
      </c>
      <c r="D28" s="16">
        <v>6</v>
      </c>
      <c r="E28" s="15">
        <v>2</v>
      </c>
      <c r="F28" s="14">
        <v>8</v>
      </c>
      <c r="G28" s="15">
        <v>0</v>
      </c>
      <c r="H28" s="14">
        <v>6</v>
      </c>
      <c r="I28" s="15">
        <v>2</v>
      </c>
      <c r="J28" s="14">
        <v>9</v>
      </c>
      <c r="K28" s="15">
        <v>0</v>
      </c>
      <c r="L28" s="14">
        <v>6</v>
      </c>
      <c r="M28" s="15">
        <v>3</v>
      </c>
      <c r="N28" s="14">
        <v>5</v>
      </c>
      <c r="O28" s="15">
        <v>4</v>
      </c>
      <c r="P28" s="14">
        <v>6</v>
      </c>
      <c r="Q28" s="15">
        <v>3</v>
      </c>
      <c r="R28" s="14">
        <v>8</v>
      </c>
      <c r="S28" s="15">
        <v>1</v>
      </c>
      <c r="T28" s="14">
        <v>5</v>
      </c>
      <c r="U28" s="15">
        <v>0</v>
      </c>
      <c r="V28" s="14">
        <v>6</v>
      </c>
      <c r="W28" s="13">
        <v>0</v>
      </c>
      <c r="X28" s="11">
        <v>2.0733000000000001</v>
      </c>
      <c r="Y28" s="43">
        <v>2.2408999999999999</v>
      </c>
      <c r="Z28" s="1">
        <f t="shared" si="0"/>
        <v>4</v>
      </c>
    </row>
    <row r="29" spans="1:26" s="1" customFormat="1" x14ac:dyDescent="0.25">
      <c r="A29" s="18">
        <v>4102</v>
      </c>
      <c r="B29" s="17">
        <v>7</v>
      </c>
      <c r="C29" s="17">
        <v>2</v>
      </c>
      <c r="D29" s="16">
        <v>6</v>
      </c>
      <c r="E29" s="15">
        <v>4</v>
      </c>
      <c r="F29" s="14">
        <v>4</v>
      </c>
      <c r="G29" s="15">
        <v>0</v>
      </c>
      <c r="H29" s="14">
        <v>5</v>
      </c>
      <c r="I29" s="15">
        <v>2</v>
      </c>
      <c r="J29" s="14">
        <v>10</v>
      </c>
      <c r="K29" s="15">
        <v>0</v>
      </c>
      <c r="L29" s="14">
        <v>8</v>
      </c>
      <c r="M29" s="15">
        <v>2</v>
      </c>
      <c r="N29" s="14">
        <v>8</v>
      </c>
      <c r="O29" s="15">
        <v>1</v>
      </c>
      <c r="P29" s="14">
        <v>6</v>
      </c>
      <c r="Q29" s="15">
        <v>2</v>
      </c>
      <c r="R29" s="14">
        <v>9</v>
      </c>
      <c r="S29" s="15">
        <v>1</v>
      </c>
      <c r="T29" s="14">
        <v>5</v>
      </c>
      <c r="U29" s="15">
        <v>1</v>
      </c>
      <c r="V29" s="14">
        <v>10</v>
      </c>
      <c r="W29" s="13">
        <v>3</v>
      </c>
      <c r="X29" s="11">
        <v>1.6702999999999999</v>
      </c>
      <c r="Y29" s="43">
        <v>1.4129</v>
      </c>
      <c r="Z29" s="1">
        <f t="shared" si="0"/>
        <v>3</v>
      </c>
    </row>
    <row r="30" spans="1:26" s="1" customFormat="1" x14ac:dyDescent="0.25">
      <c r="A30" s="18">
        <v>4101</v>
      </c>
      <c r="B30" s="24">
        <v>3</v>
      </c>
      <c r="C30" s="24">
        <v>1</v>
      </c>
      <c r="D30" s="23">
        <v>8</v>
      </c>
      <c r="E30" s="22">
        <v>0</v>
      </c>
      <c r="F30" s="21">
        <v>6</v>
      </c>
      <c r="G30" s="22">
        <v>0</v>
      </c>
      <c r="H30" s="21">
        <v>3</v>
      </c>
      <c r="I30" s="22">
        <v>0</v>
      </c>
      <c r="J30" s="21">
        <v>5</v>
      </c>
      <c r="K30" s="22">
        <v>0</v>
      </c>
      <c r="L30" s="21">
        <v>6</v>
      </c>
      <c r="M30" s="22">
        <v>1</v>
      </c>
      <c r="N30" s="21">
        <v>4</v>
      </c>
      <c r="O30" s="22">
        <v>0</v>
      </c>
      <c r="P30" s="21">
        <v>6</v>
      </c>
      <c r="Q30" s="22">
        <v>0</v>
      </c>
      <c r="R30" s="21">
        <v>9</v>
      </c>
      <c r="S30" s="22">
        <v>1</v>
      </c>
      <c r="T30" s="21">
        <v>6</v>
      </c>
      <c r="U30" s="22">
        <v>1</v>
      </c>
      <c r="V30" s="21">
        <v>6</v>
      </c>
      <c r="W30" s="20">
        <v>1</v>
      </c>
      <c r="X30" s="11">
        <v>0.18329999999999999</v>
      </c>
      <c r="Y30" s="43">
        <v>0.24149999999999999</v>
      </c>
      <c r="Z30" s="1">
        <f t="shared" si="0"/>
        <v>0</v>
      </c>
    </row>
    <row r="31" spans="1:26" s="1" customFormat="1" x14ac:dyDescent="0.25">
      <c r="A31" s="18">
        <v>4100</v>
      </c>
      <c r="B31" s="24">
        <v>8</v>
      </c>
      <c r="C31" s="24">
        <v>3</v>
      </c>
      <c r="D31" s="23">
        <v>6</v>
      </c>
      <c r="E31" s="22">
        <v>0</v>
      </c>
      <c r="F31" s="21">
        <v>6</v>
      </c>
      <c r="G31" s="22">
        <v>0</v>
      </c>
      <c r="H31" s="21">
        <v>10</v>
      </c>
      <c r="I31" s="22">
        <v>1</v>
      </c>
      <c r="J31" s="21">
        <v>8</v>
      </c>
      <c r="K31" s="22">
        <v>1</v>
      </c>
      <c r="L31" s="21">
        <v>8</v>
      </c>
      <c r="M31" s="22">
        <v>0</v>
      </c>
      <c r="N31" s="21">
        <v>4</v>
      </c>
      <c r="O31" s="22">
        <v>1</v>
      </c>
      <c r="P31" s="21">
        <v>5</v>
      </c>
      <c r="Q31" s="22">
        <v>1</v>
      </c>
      <c r="R31" s="21">
        <v>6</v>
      </c>
      <c r="S31" s="22">
        <v>1</v>
      </c>
      <c r="T31" s="21">
        <v>10</v>
      </c>
      <c r="U31" s="22">
        <v>3</v>
      </c>
      <c r="V31" s="21">
        <v>12</v>
      </c>
      <c r="W31" s="20">
        <v>2</v>
      </c>
      <c r="X31" s="11">
        <v>1.0467</v>
      </c>
      <c r="Y31" s="43">
        <v>0.8538</v>
      </c>
      <c r="Z31" s="1">
        <f t="shared" si="0"/>
        <v>2</v>
      </c>
    </row>
    <row r="32" spans="1:26" s="1" customFormat="1" x14ac:dyDescent="0.25">
      <c r="A32" s="18">
        <v>4008</v>
      </c>
      <c r="B32" s="24">
        <v>1</v>
      </c>
      <c r="C32" s="24">
        <v>0</v>
      </c>
      <c r="D32" s="23">
        <v>1</v>
      </c>
      <c r="E32" s="22">
        <v>0</v>
      </c>
      <c r="F32" s="21">
        <v>0</v>
      </c>
      <c r="G32" s="22">
        <v>0</v>
      </c>
      <c r="H32" s="21">
        <v>2</v>
      </c>
      <c r="I32" s="22">
        <v>1</v>
      </c>
      <c r="J32" s="21">
        <v>2</v>
      </c>
      <c r="K32" s="22">
        <v>0</v>
      </c>
      <c r="L32" s="21">
        <v>2</v>
      </c>
      <c r="M32" s="22">
        <v>0</v>
      </c>
      <c r="N32" s="21">
        <v>0</v>
      </c>
      <c r="O32" s="22">
        <v>0</v>
      </c>
      <c r="P32" s="21">
        <v>1</v>
      </c>
      <c r="Q32" s="22">
        <v>0</v>
      </c>
      <c r="R32" s="21">
        <v>2</v>
      </c>
      <c r="S32" s="22">
        <v>0</v>
      </c>
      <c r="T32" s="21">
        <v>4</v>
      </c>
      <c r="U32" s="22">
        <v>0</v>
      </c>
      <c r="V32" s="21">
        <v>1</v>
      </c>
      <c r="W32" s="20">
        <v>0</v>
      </c>
      <c r="X32" s="11">
        <v>0.05</v>
      </c>
      <c r="Y32" s="43">
        <v>0.15809999999999999</v>
      </c>
      <c r="Z32" s="1">
        <f t="shared" si="0"/>
        <v>0</v>
      </c>
    </row>
    <row r="33" spans="1:26" s="1" customFormat="1" x14ac:dyDescent="0.25">
      <c r="A33" s="18">
        <v>4007</v>
      </c>
      <c r="B33" s="24">
        <v>4</v>
      </c>
      <c r="C33" s="24">
        <v>2</v>
      </c>
      <c r="D33" s="23">
        <v>1</v>
      </c>
      <c r="E33" s="22">
        <v>0</v>
      </c>
      <c r="F33" s="21">
        <v>2</v>
      </c>
      <c r="G33" s="22">
        <v>1</v>
      </c>
      <c r="H33" s="21">
        <v>4</v>
      </c>
      <c r="I33" s="22">
        <v>1</v>
      </c>
      <c r="J33" s="21">
        <v>3</v>
      </c>
      <c r="K33" s="22">
        <v>0</v>
      </c>
      <c r="L33" s="21">
        <v>1</v>
      </c>
      <c r="M33" s="22">
        <v>0</v>
      </c>
      <c r="N33" s="21">
        <v>4</v>
      </c>
      <c r="O33" s="22">
        <v>0</v>
      </c>
      <c r="P33" s="21">
        <v>1</v>
      </c>
      <c r="Q33" s="22">
        <v>0</v>
      </c>
      <c r="R33" s="21">
        <v>4</v>
      </c>
      <c r="S33" s="22">
        <v>1</v>
      </c>
      <c r="T33" s="21">
        <v>2</v>
      </c>
      <c r="U33" s="22">
        <v>0</v>
      </c>
      <c r="V33" s="21">
        <v>0</v>
      </c>
      <c r="W33" s="20">
        <v>0</v>
      </c>
      <c r="X33" s="11">
        <v>0.4</v>
      </c>
      <c r="Y33" s="43">
        <v>0.69920000000000004</v>
      </c>
      <c r="Z33" s="1">
        <f t="shared" si="0"/>
        <v>1</v>
      </c>
    </row>
    <row r="34" spans="1:26" s="1" customFormat="1" x14ac:dyDescent="0.25">
      <c r="A34" s="18">
        <v>4006</v>
      </c>
      <c r="B34" s="17">
        <v>2</v>
      </c>
      <c r="C34" s="17">
        <v>0</v>
      </c>
      <c r="D34" s="16">
        <v>4</v>
      </c>
      <c r="E34" s="15">
        <v>0</v>
      </c>
      <c r="F34" s="14">
        <v>3</v>
      </c>
      <c r="G34" s="15">
        <v>0</v>
      </c>
      <c r="H34" s="14">
        <v>3</v>
      </c>
      <c r="I34" s="15">
        <v>0</v>
      </c>
      <c r="J34" s="14">
        <v>7</v>
      </c>
      <c r="K34" s="15">
        <v>0</v>
      </c>
      <c r="L34" s="14">
        <v>2</v>
      </c>
      <c r="M34" s="15">
        <v>0</v>
      </c>
      <c r="N34" s="14">
        <v>6</v>
      </c>
      <c r="O34" s="15">
        <v>1</v>
      </c>
      <c r="P34" s="14">
        <v>5</v>
      </c>
      <c r="Q34" s="15">
        <v>1</v>
      </c>
      <c r="R34" s="14">
        <v>3</v>
      </c>
      <c r="S34" s="15">
        <v>0</v>
      </c>
      <c r="T34" s="14">
        <v>1</v>
      </c>
      <c r="U34" s="15">
        <v>0</v>
      </c>
      <c r="V34" s="14">
        <v>0</v>
      </c>
      <c r="W34" s="13">
        <v>0</v>
      </c>
      <c r="X34" s="11">
        <v>7.3300000000000004E-2</v>
      </c>
      <c r="Y34" s="43">
        <v>0.15540000000000001</v>
      </c>
      <c r="Z34" s="1">
        <f t="shared" ref="Z34:Z65" si="1">ROUND(SUM(X34:Y34),0)</f>
        <v>0</v>
      </c>
    </row>
    <row r="35" spans="1:26" s="1" customFormat="1" x14ac:dyDescent="0.25">
      <c r="A35" s="18">
        <v>4005</v>
      </c>
      <c r="B35" s="24">
        <v>4</v>
      </c>
      <c r="C35" s="24">
        <v>0</v>
      </c>
      <c r="D35" s="23">
        <v>6</v>
      </c>
      <c r="E35" s="22">
        <v>1</v>
      </c>
      <c r="F35" s="21">
        <v>7</v>
      </c>
      <c r="G35" s="22">
        <v>0</v>
      </c>
      <c r="H35" s="21">
        <v>3</v>
      </c>
      <c r="I35" s="22">
        <v>0</v>
      </c>
      <c r="J35" s="21">
        <v>7</v>
      </c>
      <c r="K35" s="22">
        <v>0</v>
      </c>
      <c r="L35" s="21">
        <v>3</v>
      </c>
      <c r="M35" s="22">
        <v>0</v>
      </c>
      <c r="N35" s="21">
        <v>5</v>
      </c>
      <c r="O35" s="22">
        <v>0</v>
      </c>
      <c r="P35" s="21">
        <v>8</v>
      </c>
      <c r="Q35" s="22">
        <v>0</v>
      </c>
      <c r="R35" s="21">
        <v>3</v>
      </c>
      <c r="S35" s="22">
        <v>0</v>
      </c>
      <c r="T35" s="21">
        <v>3</v>
      </c>
      <c r="U35" s="22">
        <v>0</v>
      </c>
      <c r="V35" s="21">
        <v>5</v>
      </c>
      <c r="W35" s="20">
        <v>0</v>
      </c>
      <c r="X35" s="11">
        <v>6.6699999999999995E-2</v>
      </c>
      <c r="Y35" s="43">
        <v>0.21079999999999999</v>
      </c>
      <c r="Z35" s="1">
        <f t="shared" si="1"/>
        <v>0</v>
      </c>
    </row>
    <row r="36" spans="1:26" s="1" customFormat="1" x14ac:dyDescent="0.25">
      <c r="A36" s="18">
        <v>3301</v>
      </c>
      <c r="B36" s="17">
        <v>1</v>
      </c>
      <c r="C36" s="17">
        <v>0</v>
      </c>
      <c r="D36" s="16">
        <v>0</v>
      </c>
      <c r="E36" s="15">
        <v>0</v>
      </c>
      <c r="F36" s="14">
        <v>1</v>
      </c>
      <c r="G36" s="15">
        <v>0</v>
      </c>
      <c r="H36" s="14">
        <v>0</v>
      </c>
      <c r="I36" s="15">
        <v>0</v>
      </c>
      <c r="J36" s="14">
        <v>1</v>
      </c>
      <c r="K36" s="15">
        <v>0</v>
      </c>
      <c r="L36" s="14">
        <v>0</v>
      </c>
      <c r="M36" s="15">
        <v>0</v>
      </c>
      <c r="N36" s="14">
        <v>1</v>
      </c>
      <c r="O36" s="15">
        <v>1</v>
      </c>
      <c r="P36" s="14">
        <v>0</v>
      </c>
      <c r="Q36" s="15">
        <v>0</v>
      </c>
      <c r="R36" s="14">
        <v>2</v>
      </c>
      <c r="S36" s="15">
        <v>0</v>
      </c>
      <c r="T36" s="14">
        <v>0</v>
      </c>
      <c r="U36" s="15">
        <v>0</v>
      </c>
      <c r="V36" s="14">
        <v>2</v>
      </c>
      <c r="W36" s="13">
        <v>0</v>
      </c>
      <c r="X36" s="11">
        <v>0.1</v>
      </c>
      <c r="Y36" s="43">
        <v>0.31619999999999998</v>
      </c>
      <c r="Z36" s="1">
        <f t="shared" si="1"/>
        <v>0</v>
      </c>
    </row>
    <row r="37" spans="1:26" s="1" customFormat="1" x14ac:dyDescent="0.25">
      <c r="A37" s="18">
        <v>3300</v>
      </c>
      <c r="B37" s="24">
        <v>1</v>
      </c>
      <c r="C37" s="24">
        <v>1</v>
      </c>
      <c r="D37" s="23">
        <v>1</v>
      </c>
      <c r="E37" s="22">
        <v>0</v>
      </c>
      <c r="F37" s="21">
        <v>1</v>
      </c>
      <c r="G37" s="22">
        <v>0</v>
      </c>
      <c r="H37" s="21">
        <v>3</v>
      </c>
      <c r="I37" s="22">
        <v>1</v>
      </c>
      <c r="J37" s="21">
        <v>3</v>
      </c>
      <c r="K37" s="22">
        <v>0</v>
      </c>
      <c r="L37" s="21">
        <v>2</v>
      </c>
      <c r="M37" s="22">
        <v>0</v>
      </c>
      <c r="N37" s="21">
        <v>1</v>
      </c>
      <c r="O37" s="22">
        <v>1</v>
      </c>
      <c r="P37" s="21">
        <v>1</v>
      </c>
      <c r="Q37" s="22">
        <v>0</v>
      </c>
      <c r="R37" s="21">
        <v>2</v>
      </c>
      <c r="S37" s="22">
        <v>1</v>
      </c>
      <c r="T37" s="21">
        <v>2</v>
      </c>
      <c r="U37" s="22">
        <v>1</v>
      </c>
      <c r="V37" s="21">
        <v>0</v>
      </c>
      <c r="W37" s="20">
        <v>0</v>
      </c>
      <c r="X37" s="11">
        <v>0.23330000000000001</v>
      </c>
      <c r="Y37" s="43">
        <v>0.34429999999999999</v>
      </c>
      <c r="Z37" s="1">
        <f t="shared" si="1"/>
        <v>1</v>
      </c>
    </row>
    <row r="38" spans="1:26" s="1" customFormat="1" x14ac:dyDescent="0.25">
      <c r="A38" s="18">
        <v>3203</v>
      </c>
      <c r="B38" s="24">
        <v>4</v>
      </c>
      <c r="C38" s="24">
        <v>0</v>
      </c>
      <c r="D38" s="23">
        <v>4</v>
      </c>
      <c r="E38" s="22">
        <v>0</v>
      </c>
      <c r="F38" s="21">
        <v>2</v>
      </c>
      <c r="G38" s="22">
        <v>1</v>
      </c>
      <c r="H38" s="21">
        <v>6</v>
      </c>
      <c r="I38" s="22">
        <v>1</v>
      </c>
      <c r="J38" s="21">
        <v>3</v>
      </c>
      <c r="K38" s="22">
        <v>1</v>
      </c>
      <c r="L38" s="21">
        <v>3</v>
      </c>
      <c r="M38" s="22">
        <v>0</v>
      </c>
      <c r="N38" s="21">
        <v>1</v>
      </c>
      <c r="O38" s="22">
        <v>1</v>
      </c>
      <c r="P38" s="21">
        <v>2</v>
      </c>
      <c r="Q38" s="22">
        <v>0</v>
      </c>
      <c r="R38" s="21">
        <v>1</v>
      </c>
      <c r="S38" s="22">
        <v>0</v>
      </c>
      <c r="T38" s="21">
        <v>1</v>
      </c>
      <c r="U38" s="22">
        <v>0</v>
      </c>
      <c r="V38" s="21">
        <v>3</v>
      </c>
      <c r="W38" s="20">
        <v>1</v>
      </c>
      <c r="X38" s="11">
        <v>0.93330000000000002</v>
      </c>
      <c r="Y38" s="43">
        <v>1.3033999999999999</v>
      </c>
      <c r="Z38" s="1">
        <f t="shared" si="1"/>
        <v>2</v>
      </c>
    </row>
    <row r="39" spans="1:26" s="1" customFormat="1" x14ac:dyDescent="0.25">
      <c r="A39" s="18">
        <v>3202</v>
      </c>
      <c r="B39" s="24">
        <v>9</v>
      </c>
      <c r="C39" s="24">
        <v>0</v>
      </c>
      <c r="D39" s="23">
        <v>3</v>
      </c>
      <c r="E39" s="22">
        <v>0</v>
      </c>
      <c r="F39" s="21">
        <v>10</v>
      </c>
      <c r="G39" s="22">
        <v>1</v>
      </c>
      <c r="H39" s="21">
        <v>3</v>
      </c>
      <c r="I39" s="22">
        <v>0</v>
      </c>
      <c r="J39" s="21">
        <v>5</v>
      </c>
      <c r="K39" s="22">
        <v>0</v>
      </c>
      <c r="L39" s="21">
        <v>7</v>
      </c>
      <c r="M39" s="22">
        <v>1</v>
      </c>
      <c r="N39" s="21">
        <v>9</v>
      </c>
      <c r="O39" s="22">
        <v>1</v>
      </c>
      <c r="P39" s="21">
        <v>7</v>
      </c>
      <c r="Q39" s="22">
        <v>0</v>
      </c>
      <c r="R39" s="21">
        <v>5</v>
      </c>
      <c r="S39" s="22">
        <v>1</v>
      </c>
      <c r="T39" s="21">
        <v>7</v>
      </c>
      <c r="U39" s="22">
        <v>0</v>
      </c>
      <c r="V39" s="21">
        <v>7</v>
      </c>
      <c r="W39" s="20">
        <v>1</v>
      </c>
      <c r="X39" s="11">
        <v>0.62709999999999999</v>
      </c>
      <c r="Y39" s="43">
        <v>0.70099999999999996</v>
      </c>
      <c r="Z39" s="1">
        <f t="shared" si="1"/>
        <v>1</v>
      </c>
    </row>
    <row r="40" spans="1:26" s="1" customFormat="1" x14ac:dyDescent="0.25">
      <c r="A40" s="18">
        <v>3201</v>
      </c>
      <c r="B40" s="24">
        <v>11</v>
      </c>
      <c r="C40" s="24">
        <v>1</v>
      </c>
      <c r="D40" s="23">
        <v>12</v>
      </c>
      <c r="E40" s="22">
        <v>3</v>
      </c>
      <c r="F40" s="21">
        <v>14</v>
      </c>
      <c r="G40" s="22">
        <v>4</v>
      </c>
      <c r="H40" s="21">
        <v>8</v>
      </c>
      <c r="I40" s="22">
        <v>2</v>
      </c>
      <c r="J40" s="21">
        <v>15</v>
      </c>
      <c r="K40" s="22">
        <v>1</v>
      </c>
      <c r="L40" s="21">
        <v>11</v>
      </c>
      <c r="M40" s="22">
        <v>2</v>
      </c>
      <c r="N40" s="21">
        <v>10</v>
      </c>
      <c r="O40" s="22">
        <v>2</v>
      </c>
      <c r="P40" s="21">
        <v>15</v>
      </c>
      <c r="Q40" s="22">
        <v>3</v>
      </c>
      <c r="R40" s="21">
        <v>8</v>
      </c>
      <c r="S40" s="22">
        <v>2</v>
      </c>
      <c r="T40" s="21">
        <v>5</v>
      </c>
      <c r="U40" s="22">
        <v>1</v>
      </c>
      <c r="V40" s="21">
        <v>11</v>
      </c>
      <c r="W40" s="20">
        <v>1</v>
      </c>
      <c r="X40" s="11">
        <v>2.1726000000000001</v>
      </c>
      <c r="Y40" s="43">
        <v>0.77600000000000002</v>
      </c>
      <c r="Z40" s="1">
        <f t="shared" si="1"/>
        <v>3</v>
      </c>
    </row>
    <row r="41" spans="1:26" s="1" customFormat="1" x14ac:dyDescent="0.25">
      <c r="A41" s="18">
        <v>3200</v>
      </c>
      <c r="B41" s="24">
        <v>21</v>
      </c>
      <c r="C41" s="24">
        <v>3</v>
      </c>
      <c r="D41" s="23">
        <v>19</v>
      </c>
      <c r="E41" s="22">
        <v>0</v>
      </c>
      <c r="F41" s="21">
        <v>15</v>
      </c>
      <c r="G41" s="22">
        <v>2</v>
      </c>
      <c r="H41" s="21">
        <v>15</v>
      </c>
      <c r="I41" s="22">
        <v>1</v>
      </c>
      <c r="J41" s="21">
        <v>16</v>
      </c>
      <c r="K41" s="22">
        <v>3</v>
      </c>
      <c r="L41" s="21">
        <v>17</v>
      </c>
      <c r="M41" s="22">
        <v>3</v>
      </c>
      <c r="N41" s="21">
        <v>19</v>
      </c>
      <c r="O41" s="22">
        <v>4</v>
      </c>
      <c r="P41" s="21">
        <v>8</v>
      </c>
      <c r="Q41" s="22">
        <v>0</v>
      </c>
      <c r="R41" s="21">
        <v>18</v>
      </c>
      <c r="S41" s="22">
        <v>3</v>
      </c>
      <c r="T41" s="21">
        <v>13</v>
      </c>
      <c r="U41" s="22">
        <v>5</v>
      </c>
      <c r="V41" s="21">
        <v>16</v>
      </c>
      <c r="W41" s="20">
        <v>2</v>
      </c>
      <c r="X41" s="11">
        <v>3.0466000000000002</v>
      </c>
      <c r="Y41" s="43">
        <v>2.3603000000000001</v>
      </c>
      <c r="Z41" s="1">
        <f t="shared" si="1"/>
        <v>5</v>
      </c>
    </row>
    <row r="42" spans="1:26" s="1" customFormat="1" x14ac:dyDescent="0.25">
      <c r="A42" s="18">
        <v>3104</v>
      </c>
      <c r="B42" s="17">
        <v>21</v>
      </c>
      <c r="C42" s="17">
        <v>2</v>
      </c>
      <c r="D42" s="16">
        <v>17</v>
      </c>
      <c r="E42" s="15">
        <v>3</v>
      </c>
      <c r="F42" s="14">
        <v>15</v>
      </c>
      <c r="G42" s="15">
        <v>1</v>
      </c>
      <c r="H42" s="14">
        <v>25</v>
      </c>
      <c r="I42" s="15">
        <v>3</v>
      </c>
      <c r="J42" s="14">
        <v>15</v>
      </c>
      <c r="K42" s="15">
        <v>1</v>
      </c>
      <c r="L42" s="14">
        <v>17</v>
      </c>
      <c r="M42" s="15">
        <v>2</v>
      </c>
      <c r="N42" s="14">
        <v>9</v>
      </c>
      <c r="O42" s="15">
        <v>2</v>
      </c>
      <c r="P42" s="14">
        <v>24</v>
      </c>
      <c r="Q42" s="15">
        <v>2</v>
      </c>
      <c r="R42" s="14">
        <v>16</v>
      </c>
      <c r="S42" s="15">
        <v>0</v>
      </c>
      <c r="T42" s="14">
        <v>19</v>
      </c>
      <c r="U42" s="15">
        <v>2</v>
      </c>
      <c r="V42" s="14">
        <v>24</v>
      </c>
      <c r="W42" s="13">
        <v>7</v>
      </c>
      <c r="X42" s="11">
        <v>2.6248999999999998</v>
      </c>
      <c r="Y42" s="43">
        <v>1.778</v>
      </c>
      <c r="Z42" s="1">
        <f t="shared" si="1"/>
        <v>4</v>
      </c>
    </row>
    <row r="43" spans="1:26" s="1" customFormat="1" x14ac:dyDescent="0.25">
      <c r="A43" s="18">
        <v>3103</v>
      </c>
      <c r="B43" s="24">
        <v>19</v>
      </c>
      <c r="C43" s="24">
        <v>3</v>
      </c>
      <c r="D43" s="23">
        <v>18</v>
      </c>
      <c r="E43" s="22">
        <v>1</v>
      </c>
      <c r="F43" s="21">
        <v>10</v>
      </c>
      <c r="G43" s="22">
        <v>2</v>
      </c>
      <c r="H43" s="21">
        <v>16</v>
      </c>
      <c r="I43" s="22">
        <v>4</v>
      </c>
      <c r="J43" s="21">
        <v>23</v>
      </c>
      <c r="K43" s="22">
        <v>4</v>
      </c>
      <c r="L43" s="21">
        <v>11</v>
      </c>
      <c r="M43" s="22">
        <v>4</v>
      </c>
      <c r="N43" s="21">
        <v>13</v>
      </c>
      <c r="O43" s="22">
        <v>1</v>
      </c>
      <c r="P43" s="21">
        <v>14</v>
      </c>
      <c r="Q43" s="22">
        <v>0</v>
      </c>
      <c r="R43" s="21">
        <v>14</v>
      </c>
      <c r="S43" s="22">
        <v>1</v>
      </c>
      <c r="T43" s="21">
        <v>16</v>
      </c>
      <c r="U43" s="22">
        <v>2</v>
      </c>
      <c r="V43" s="21">
        <v>23</v>
      </c>
      <c r="W43" s="20">
        <v>4</v>
      </c>
      <c r="X43" s="11">
        <v>2.8317000000000001</v>
      </c>
      <c r="Y43" s="43">
        <v>2.0310000000000001</v>
      </c>
      <c r="Z43" s="1">
        <f t="shared" si="1"/>
        <v>5</v>
      </c>
    </row>
    <row r="44" spans="1:26" s="1" customFormat="1" x14ac:dyDescent="0.25">
      <c r="A44" s="18">
        <v>3102</v>
      </c>
      <c r="B44" s="24">
        <v>16</v>
      </c>
      <c r="C44" s="24">
        <v>4</v>
      </c>
      <c r="D44" s="23">
        <v>18</v>
      </c>
      <c r="E44" s="22">
        <v>2</v>
      </c>
      <c r="F44" s="21">
        <v>23</v>
      </c>
      <c r="G44" s="22">
        <v>1</v>
      </c>
      <c r="H44" s="21">
        <v>14</v>
      </c>
      <c r="I44" s="22">
        <v>0</v>
      </c>
      <c r="J44" s="21">
        <v>22</v>
      </c>
      <c r="K44" s="22">
        <v>1</v>
      </c>
      <c r="L44" s="21">
        <v>25</v>
      </c>
      <c r="M44" s="22">
        <v>4</v>
      </c>
      <c r="N44" s="21">
        <v>11</v>
      </c>
      <c r="O44" s="22">
        <v>2</v>
      </c>
      <c r="P44" s="21">
        <v>21</v>
      </c>
      <c r="Q44" s="22">
        <v>4</v>
      </c>
      <c r="R44" s="21">
        <v>24</v>
      </c>
      <c r="S44" s="22">
        <v>1</v>
      </c>
      <c r="T44" s="21">
        <v>18</v>
      </c>
      <c r="U44" s="22">
        <v>3</v>
      </c>
      <c r="V44" s="21">
        <v>20</v>
      </c>
      <c r="W44" s="20">
        <v>1</v>
      </c>
      <c r="X44" s="11">
        <v>1.5851</v>
      </c>
      <c r="Y44" s="43">
        <v>1.1328</v>
      </c>
      <c r="Z44" s="1">
        <f t="shared" si="1"/>
        <v>3</v>
      </c>
    </row>
    <row r="45" spans="1:26" s="1" customFormat="1" x14ac:dyDescent="0.25">
      <c r="A45" s="18">
        <v>3101</v>
      </c>
      <c r="B45" s="24">
        <v>10</v>
      </c>
      <c r="C45" s="24">
        <v>0</v>
      </c>
      <c r="D45" s="23">
        <v>21</v>
      </c>
      <c r="E45" s="22">
        <v>5</v>
      </c>
      <c r="F45" s="21">
        <v>25</v>
      </c>
      <c r="G45" s="22">
        <v>2</v>
      </c>
      <c r="H45" s="21">
        <v>23</v>
      </c>
      <c r="I45" s="22">
        <v>5</v>
      </c>
      <c r="J45" s="21">
        <v>17</v>
      </c>
      <c r="K45" s="22">
        <v>2</v>
      </c>
      <c r="L45" s="21">
        <v>20</v>
      </c>
      <c r="M45" s="22">
        <v>2</v>
      </c>
      <c r="N45" s="21">
        <v>13</v>
      </c>
      <c r="O45" s="22">
        <v>1</v>
      </c>
      <c r="P45" s="21">
        <v>15</v>
      </c>
      <c r="Q45" s="22">
        <v>3</v>
      </c>
      <c r="R45" s="21">
        <v>13</v>
      </c>
      <c r="S45" s="22">
        <v>1</v>
      </c>
      <c r="T45" s="21">
        <v>17</v>
      </c>
      <c r="U45" s="22">
        <v>1</v>
      </c>
      <c r="V45" s="21">
        <v>21</v>
      </c>
      <c r="W45" s="20">
        <v>0</v>
      </c>
      <c r="X45" s="11">
        <v>1.1657999999999999</v>
      </c>
      <c r="Y45" s="43">
        <v>0.77149999999999996</v>
      </c>
      <c r="Z45" s="1">
        <f t="shared" si="1"/>
        <v>2</v>
      </c>
    </row>
    <row r="46" spans="1:26" s="1" customFormat="1" x14ac:dyDescent="0.25">
      <c r="A46" s="18">
        <v>3100</v>
      </c>
      <c r="B46" s="17">
        <v>20</v>
      </c>
      <c r="C46" s="17">
        <v>1</v>
      </c>
      <c r="D46" s="16">
        <v>22</v>
      </c>
      <c r="E46" s="15">
        <v>3</v>
      </c>
      <c r="F46" s="14">
        <v>23</v>
      </c>
      <c r="G46" s="15">
        <v>1</v>
      </c>
      <c r="H46" s="14">
        <v>20</v>
      </c>
      <c r="I46" s="15">
        <v>5</v>
      </c>
      <c r="J46" s="14">
        <v>15</v>
      </c>
      <c r="K46" s="15">
        <v>2</v>
      </c>
      <c r="L46" s="14">
        <v>19</v>
      </c>
      <c r="M46" s="15">
        <v>1</v>
      </c>
      <c r="N46" s="14">
        <v>16</v>
      </c>
      <c r="O46" s="15">
        <v>2</v>
      </c>
      <c r="P46" s="14">
        <v>26</v>
      </c>
      <c r="Q46" s="15">
        <v>1</v>
      </c>
      <c r="R46" s="14">
        <v>23</v>
      </c>
      <c r="S46" s="15">
        <v>1</v>
      </c>
      <c r="T46" s="14">
        <v>20</v>
      </c>
      <c r="U46" s="15">
        <v>4</v>
      </c>
      <c r="V46" s="14">
        <v>11</v>
      </c>
      <c r="W46" s="13">
        <v>2</v>
      </c>
      <c r="X46" s="11">
        <v>2.4091</v>
      </c>
      <c r="Y46" s="43">
        <v>1.498</v>
      </c>
      <c r="Z46" s="1">
        <f t="shared" si="1"/>
        <v>4</v>
      </c>
    </row>
    <row r="47" spans="1:26" s="1" customFormat="1" x14ac:dyDescent="0.25">
      <c r="A47" s="18">
        <v>3011</v>
      </c>
      <c r="B47" s="17">
        <v>1</v>
      </c>
      <c r="C47" s="17">
        <v>0</v>
      </c>
      <c r="D47" s="16">
        <v>1</v>
      </c>
      <c r="E47" s="15">
        <v>0</v>
      </c>
      <c r="F47" s="14">
        <v>3</v>
      </c>
      <c r="G47" s="15">
        <v>0</v>
      </c>
      <c r="H47" s="14">
        <v>1</v>
      </c>
      <c r="I47" s="15">
        <v>0</v>
      </c>
      <c r="J47" s="14">
        <v>2</v>
      </c>
      <c r="K47" s="15">
        <v>0</v>
      </c>
      <c r="L47" s="14">
        <v>1</v>
      </c>
      <c r="M47" s="15">
        <v>0</v>
      </c>
      <c r="N47" s="14">
        <v>1</v>
      </c>
      <c r="O47" s="15">
        <v>0</v>
      </c>
      <c r="P47" s="14">
        <v>3</v>
      </c>
      <c r="Q47" s="15">
        <v>0</v>
      </c>
      <c r="R47" s="14">
        <v>1</v>
      </c>
      <c r="S47" s="15">
        <v>0</v>
      </c>
      <c r="T47" s="14">
        <v>1</v>
      </c>
      <c r="U47" s="15">
        <v>0</v>
      </c>
      <c r="V47" s="14">
        <v>1</v>
      </c>
      <c r="W47" s="13">
        <v>0</v>
      </c>
      <c r="X47" s="11">
        <v>0</v>
      </c>
      <c r="Y47" s="43">
        <v>0</v>
      </c>
      <c r="Z47" s="1">
        <f t="shared" si="1"/>
        <v>0</v>
      </c>
    </row>
    <row r="48" spans="1:26" s="1" customFormat="1" x14ac:dyDescent="0.25">
      <c r="A48" s="18">
        <v>3010</v>
      </c>
      <c r="B48" s="24">
        <v>3</v>
      </c>
      <c r="C48" s="24">
        <v>0</v>
      </c>
      <c r="D48" s="23">
        <v>0</v>
      </c>
      <c r="E48" s="22">
        <v>0</v>
      </c>
      <c r="F48" s="21">
        <v>2</v>
      </c>
      <c r="G48" s="22">
        <v>0</v>
      </c>
      <c r="H48" s="21">
        <v>3</v>
      </c>
      <c r="I48" s="22">
        <v>2</v>
      </c>
      <c r="J48" s="21">
        <v>3</v>
      </c>
      <c r="K48" s="22">
        <v>0</v>
      </c>
      <c r="L48" s="21">
        <v>1</v>
      </c>
      <c r="M48" s="22">
        <v>0</v>
      </c>
      <c r="N48" s="21">
        <v>1</v>
      </c>
      <c r="O48" s="22">
        <v>0</v>
      </c>
      <c r="P48" s="21">
        <v>1</v>
      </c>
      <c r="Q48" s="22">
        <v>0</v>
      </c>
      <c r="R48" s="21">
        <v>2</v>
      </c>
      <c r="S48" s="22">
        <v>0</v>
      </c>
      <c r="T48" s="21">
        <v>4</v>
      </c>
      <c r="U48" s="22">
        <v>0</v>
      </c>
      <c r="V48" s="21">
        <v>3</v>
      </c>
      <c r="W48" s="20">
        <v>0</v>
      </c>
      <c r="X48" s="11">
        <v>0.2</v>
      </c>
      <c r="Y48" s="43">
        <v>0.63249999999999995</v>
      </c>
      <c r="Z48" s="1">
        <f t="shared" si="1"/>
        <v>1</v>
      </c>
    </row>
    <row r="49" spans="1:26" s="1" customFormat="1" x14ac:dyDescent="0.25">
      <c r="A49" s="18">
        <v>3009</v>
      </c>
      <c r="B49" s="24">
        <v>2</v>
      </c>
      <c r="C49" s="24">
        <v>0</v>
      </c>
      <c r="D49" s="23">
        <v>5</v>
      </c>
      <c r="E49" s="22">
        <v>0</v>
      </c>
      <c r="F49" s="21">
        <v>5</v>
      </c>
      <c r="G49" s="22">
        <v>0</v>
      </c>
      <c r="H49" s="21">
        <v>6</v>
      </c>
      <c r="I49" s="22">
        <v>1</v>
      </c>
      <c r="J49" s="21">
        <v>4</v>
      </c>
      <c r="K49" s="22">
        <v>0</v>
      </c>
      <c r="L49" s="21">
        <v>4</v>
      </c>
      <c r="M49" s="22">
        <v>1</v>
      </c>
      <c r="N49" s="21">
        <v>5</v>
      </c>
      <c r="O49" s="22">
        <v>0</v>
      </c>
      <c r="P49" s="21">
        <v>3</v>
      </c>
      <c r="Q49" s="22">
        <v>0</v>
      </c>
      <c r="R49" s="21">
        <v>2</v>
      </c>
      <c r="S49" s="22">
        <v>0</v>
      </c>
      <c r="T49" s="21">
        <v>2</v>
      </c>
      <c r="U49" s="22">
        <v>0</v>
      </c>
      <c r="V49" s="21">
        <v>3</v>
      </c>
      <c r="W49" s="20">
        <v>1</v>
      </c>
      <c r="X49" s="11">
        <v>0.15</v>
      </c>
      <c r="Y49" s="43">
        <v>0.254</v>
      </c>
      <c r="Z49" s="1">
        <f t="shared" si="1"/>
        <v>0</v>
      </c>
    </row>
    <row r="50" spans="1:26" s="1" customFormat="1" x14ac:dyDescent="0.25">
      <c r="A50" s="18">
        <v>3008</v>
      </c>
      <c r="B50" s="17">
        <v>7</v>
      </c>
      <c r="C50" s="17">
        <v>1</v>
      </c>
      <c r="D50" s="16">
        <v>1</v>
      </c>
      <c r="E50" s="15">
        <v>1</v>
      </c>
      <c r="F50" s="14">
        <v>11</v>
      </c>
      <c r="G50" s="15">
        <v>1</v>
      </c>
      <c r="H50" s="14">
        <v>4</v>
      </c>
      <c r="I50" s="15">
        <v>0</v>
      </c>
      <c r="J50" s="14">
        <v>8</v>
      </c>
      <c r="K50" s="15">
        <v>1</v>
      </c>
      <c r="L50" s="14">
        <v>4</v>
      </c>
      <c r="M50" s="15">
        <v>1</v>
      </c>
      <c r="N50" s="14">
        <v>4</v>
      </c>
      <c r="O50" s="15">
        <v>0</v>
      </c>
      <c r="P50" s="14">
        <v>6</v>
      </c>
      <c r="Q50" s="15">
        <v>3</v>
      </c>
      <c r="R50" s="14">
        <v>4</v>
      </c>
      <c r="S50" s="15">
        <v>1</v>
      </c>
      <c r="T50" s="14">
        <v>5</v>
      </c>
      <c r="U50" s="15">
        <v>0</v>
      </c>
      <c r="V50" s="14">
        <v>5</v>
      </c>
      <c r="W50" s="13">
        <v>0</v>
      </c>
      <c r="X50" s="11">
        <v>1.5510999999999999</v>
      </c>
      <c r="Y50" s="43">
        <v>2.2231999999999998</v>
      </c>
      <c r="Z50" s="1">
        <f t="shared" si="1"/>
        <v>4</v>
      </c>
    </row>
    <row r="51" spans="1:26" s="1" customFormat="1" x14ac:dyDescent="0.25">
      <c r="A51" s="18">
        <v>3007</v>
      </c>
      <c r="B51" s="24">
        <v>10</v>
      </c>
      <c r="C51" s="24">
        <v>0</v>
      </c>
      <c r="D51" s="23">
        <v>8</v>
      </c>
      <c r="E51" s="22">
        <v>0</v>
      </c>
      <c r="F51" s="21">
        <v>4</v>
      </c>
      <c r="G51" s="22">
        <v>1</v>
      </c>
      <c r="H51" s="21">
        <v>12</v>
      </c>
      <c r="I51" s="22">
        <v>2</v>
      </c>
      <c r="J51" s="21">
        <v>10</v>
      </c>
      <c r="K51" s="22">
        <v>2</v>
      </c>
      <c r="L51" s="21">
        <v>10</v>
      </c>
      <c r="M51" s="22">
        <v>2</v>
      </c>
      <c r="N51" s="21">
        <v>9</v>
      </c>
      <c r="O51" s="22">
        <v>1</v>
      </c>
      <c r="P51" s="21">
        <v>3</v>
      </c>
      <c r="Q51" s="22">
        <v>0</v>
      </c>
      <c r="R51" s="21">
        <v>4</v>
      </c>
      <c r="S51" s="22">
        <v>2</v>
      </c>
      <c r="T51" s="21">
        <v>5</v>
      </c>
      <c r="U51" s="22">
        <v>2</v>
      </c>
      <c r="V51" s="21">
        <v>4</v>
      </c>
      <c r="W51" s="20">
        <v>0</v>
      </c>
      <c r="X51" s="11">
        <v>1.8278000000000001</v>
      </c>
      <c r="Y51" s="43">
        <v>1.6949000000000001</v>
      </c>
      <c r="Z51" s="1">
        <f t="shared" si="1"/>
        <v>4</v>
      </c>
    </row>
    <row r="52" spans="1:26" s="1" customFormat="1" x14ac:dyDescent="0.25">
      <c r="A52" s="18">
        <v>3006</v>
      </c>
      <c r="B52" s="17">
        <v>10</v>
      </c>
      <c r="C52" s="17">
        <v>2</v>
      </c>
      <c r="D52" s="16">
        <v>11</v>
      </c>
      <c r="E52" s="15">
        <v>0</v>
      </c>
      <c r="F52" s="14">
        <v>7</v>
      </c>
      <c r="G52" s="15">
        <v>0</v>
      </c>
      <c r="H52" s="14">
        <v>12</v>
      </c>
      <c r="I52" s="15">
        <v>3</v>
      </c>
      <c r="J52" s="14">
        <v>7</v>
      </c>
      <c r="K52" s="15">
        <v>2</v>
      </c>
      <c r="L52" s="14">
        <v>14</v>
      </c>
      <c r="M52" s="15">
        <v>0</v>
      </c>
      <c r="N52" s="14">
        <v>13</v>
      </c>
      <c r="O52" s="15">
        <v>1</v>
      </c>
      <c r="P52" s="14">
        <v>12</v>
      </c>
      <c r="Q52" s="15">
        <v>3</v>
      </c>
      <c r="R52" s="14">
        <v>15</v>
      </c>
      <c r="S52" s="15">
        <v>2</v>
      </c>
      <c r="T52" s="14">
        <v>6</v>
      </c>
      <c r="U52" s="15">
        <v>0</v>
      </c>
      <c r="V52" s="14">
        <v>8</v>
      </c>
      <c r="W52" s="13">
        <v>0</v>
      </c>
      <c r="X52" s="11">
        <v>0.996</v>
      </c>
      <c r="Y52" s="43">
        <v>1.2071000000000001</v>
      </c>
      <c r="Z52" s="1">
        <f t="shared" si="1"/>
        <v>2</v>
      </c>
    </row>
    <row r="53" spans="1:26" s="1" customFormat="1" x14ac:dyDescent="0.25">
      <c r="A53" s="18">
        <v>3005</v>
      </c>
      <c r="B53" s="17">
        <v>12</v>
      </c>
      <c r="C53" s="17">
        <v>2</v>
      </c>
      <c r="D53" s="16">
        <v>14</v>
      </c>
      <c r="E53" s="15">
        <v>3</v>
      </c>
      <c r="F53" s="14">
        <v>17</v>
      </c>
      <c r="G53" s="15">
        <v>3</v>
      </c>
      <c r="H53" s="14">
        <v>16</v>
      </c>
      <c r="I53" s="15">
        <v>1</v>
      </c>
      <c r="J53" s="14">
        <v>12</v>
      </c>
      <c r="K53" s="15">
        <v>1</v>
      </c>
      <c r="L53" s="14">
        <v>12</v>
      </c>
      <c r="M53" s="15">
        <v>1</v>
      </c>
      <c r="N53" s="14">
        <v>14</v>
      </c>
      <c r="O53" s="15">
        <v>2</v>
      </c>
      <c r="P53" s="14">
        <v>10</v>
      </c>
      <c r="Q53" s="15">
        <v>4</v>
      </c>
      <c r="R53" s="14">
        <v>12</v>
      </c>
      <c r="S53" s="15">
        <v>4</v>
      </c>
      <c r="T53" s="14">
        <v>11</v>
      </c>
      <c r="U53" s="15">
        <v>2</v>
      </c>
      <c r="V53" s="14">
        <v>10</v>
      </c>
      <c r="W53" s="13">
        <v>3</v>
      </c>
      <c r="X53" s="11">
        <v>2.3734999999999999</v>
      </c>
      <c r="Y53" s="43">
        <v>1.3753</v>
      </c>
      <c r="Z53" s="1">
        <f t="shared" si="1"/>
        <v>4</v>
      </c>
    </row>
    <row r="54" spans="1:26" s="1" customFormat="1" x14ac:dyDescent="0.25">
      <c r="A54" s="18">
        <v>2203</v>
      </c>
      <c r="B54" s="24">
        <v>1</v>
      </c>
      <c r="C54" s="24">
        <v>0</v>
      </c>
      <c r="D54" s="23">
        <v>1</v>
      </c>
      <c r="E54" s="22">
        <v>0</v>
      </c>
      <c r="F54" s="21">
        <v>2</v>
      </c>
      <c r="G54" s="22">
        <v>0</v>
      </c>
      <c r="H54" s="21">
        <v>0</v>
      </c>
      <c r="I54" s="22">
        <v>0</v>
      </c>
      <c r="J54" s="21">
        <v>4</v>
      </c>
      <c r="K54" s="22">
        <v>1</v>
      </c>
      <c r="L54" s="21">
        <v>2</v>
      </c>
      <c r="M54" s="22">
        <v>0</v>
      </c>
      <c r="N54" s="21">
        <v>1</v>
      </c>
      <c r="O54" s="22">
        <v>0</v>
      </c>
      <c r="P54" s="21">
        <v>4</v>
      </c>
      <c r="Q54" s="22">
        <v>1</v>
      </c>
      <c r="R54" s="21">
        <v>1</v>
      </c>
      <c r="S54" s="22">
        <v>0</v>
      </c>
      <c r="T54" s="21">
        <v>5</v>
      </c>
      <c r="U54" s="22">
        <v>2</v>
      </c>
      <c r="V54" s="21">
        <v>1</v>
      </c>
      <c r="W54" s="20">
        <v>0</v>
      </c>
      <c r="X54" s="11">
        <v>0.09</v>
      </c>
      <c r="Y54" s="43">
        <v>0.15060000000000001</v>
      </c>
      <c r="Z54" s="1">
        <f t="shared" si="1"/>
        <v>0</v>
      </c>
    </row>
    <row r="55" spans="1:26" s="1" customFormat="1" x14ac:dyDescent="0.25">
      <c r="A55" s="18">
        <v>2202</v>
      </c>
      <c r="B55" s="24">
        <v>3</v>
      </c>
      <c r="C55" s="24">
        <v>0</v>
      </c>
      <c r="D55" s="23">
        <v>6</v>
      </c>
      <c r="E55" s="22">
        <v>0</v>
      </c>
      <c r="F55" s="21">
        <v>5</v>
      </c>
      <c r="G55" s="22">
        <v>0</v>
      </c>
      <c r="H55" s="21">
        <v>8</v>
      </c>
      <c r="I55" s="22">
        <v>3</v>
      </c>
      <c r="J55" s="21">
        <v>4</v>
      </c>
      <c r="K55" s="22">
        <v>1</v>
      </c>
      <c r="L55" s="21">
        <v>6</v>
      </c>
      <c r="M55" s="22">
        <v>3</v>
      </c>
      <c r="N55" s="21">
        <v>5</v>
      </c>
      <c r="O55" s="22">
        <v>1</v>
      </c>
      <c r="P55" s="21">
        <v>4</v>
      </c>
      <c r="Q55" s="22">
        <v>1</v>
      </c>
      <c r="R55" s="21">
        <v>4</v>
      </c>
      <c r="S55" s="22">
        <v>0</v>
      </c>
      <c r="T55" s="21">
        <v>5</v>
      </c>
      <c r="U55" s="22">
        <v>2</v>
      </c>
      <c r="V55" s="21">
        <v>5</v>
      </c>
      <c r="W55" s="20">
        <v>1</v>
      </c>
      <c r="X55" s="11">
        <v>0.65249999999999997</v>
      </c>
      <c r="Y55" s="43">
        <v>0.53159999999999996</v>
      </c>
      <c r="Z55" s="1">
        <f t="shared" si="1"/>
        <v>1</v>
      </c>
    </row>
    <row r="56" spans="1:26" s="1" customFormat="1" x14ac:dyDescent="0.25">
      <c r="A56" s="18">
        <v>2201</v>
      </c>
      <c r="B56" s="24">
        <v>16</v>
      </c>
      <c r="C56" s="24">
        <v>1</v>
      </c>
      <c r="D56" s="23">
        <v>8</v>
      </c>
      <c r="E56" s="22">
        <v>1</v>
      </c>
      <c r="F56" s="21">
        <v>13</v>
      </c>
      <c r="G56" s="22">
        <v>5</v>
      </c>
      <c r="H56" s="21">
        <v>11</v>
      </c>
      <c r="I56" s="22">
        <v>0</v>
      </c>
      <c r="J56" s="21">
        <v>9</v>
      </c>
      <c r="K56" s="22">
        <v>2</v>
      </c>
      <c r="L56" s="21">
        <v>5</v>
      </c>
      <c r="M56" s="22">
        <v>1</v>
      </c>
      <c r="N56" s="21">
        <v>8</v>
      </c>
      <c r="O56" s="22">
        <v>2</v>
      </c>
      <c r="P56" s="21">
        <v>5</v>
      </c>
      <c r="Q56" s="22">
        <v>0</v>
      </c>
      <c r="R56" s="21">
        <v>7</v>
      </c>
      <c r="S56" s="22">
        <v>0</v>
      </c>
      <c r="T56" s="21">
        <v>7</v>
      </c>
      <c r="U56" s="22">
        <v>0</v>
      </c>
      <c r="V56" s="21">
        <v>8</v>
      </c>
      <c r="W56" s="20">
        <v>2</v>
      </c>
      <c r="X56" s="11">
        <v>2.2909000000000002</v>
      </c>
      <c r="Y56" s="43">
        <v>2.2178</v>
      </c>
      <c r="Z56" s="1">
        <f t="shared" si="1"/>
        <v>5</v>
      </c>
    </row>
    <row r="57" spans="1:26" s="1" customFormat="1" x14ac:dyDescent="0.25">
      <c r="A57" s="18">
        <v>2200</v>
      </c>
      <c r="B57" s="24">
        <v>9</v>
      </c>
      <c r="C57" s="24">
        <v>0</v>
      </c>
      <c r="D57" s="23">
        <v>11</v>
      </c>
      <c r="E57" s="22">
        <v>1</v>
      </c>
      <c r="F57" s="21">
        <v>10</v>
      </c>
      <c r="G57" s="22">
        <v>0</v>
      </c>
      <c r="H57" s="21">
        <v>11</v>
      </c>
      <c r="I57" s="22">
        <v>0</v>
      </c>
      <c r="J57" s="21">
        <v>13</v>
      </c>
      <c r="K57" s="22">
        <v>2</v>
      </c>
      <c r="L57" s="21">
        <v>12</v>
      </c>
      <c r="M57" s="22">
        <v>1</v>
      </c>
      <c r="N57" s="21">
        <v>13</v>
      </c>
      <c r="O57" s="22">
        <v>1</v>
      </c>
      <c r="P57" s="21">
        <v>9</v>
      </c>
      <c r="Q57" s="22">
        <v>0</v>
      </c>
      <c r="R57" s="21">
        <v>16</v>
      </c>
      <c r="S57" s="22">
        <v>6</v>
      </c>
      <c r="T57" s="21">
        <v>3</v>
      </c>
      <c r="U57" s="22">
        <v>0</v>
      </c>
      <c r="V57" s="21">
        <v>9</v>
      </c>
      <c r="W57" s="20">
        <v>2</v>
      </c>
      <c r="X57" s="11">
        <v>0.90200000000000002</v>
      </c>
      <c r="Y57" s="43">
        <v>1.0995999999999999</v>
      </c>
      <c r="Z57" s="1">
        <f t="shared" si="1"/>
        <v>2</v>
      </c>
    </row>
    <row r="58" spans="1:26" s="1" customFormat="1" x14ac:dyDescent="0.25">
      <c r="A58" s="18">
        <v>2104</v>
      </c>
      <c r="B58" s="24">
        <v>30</v>
      </c>
      <c r="C58" s="24">
        <v>7</v>
      </c>
      <c r="D58" s="23">
        <v>41</v>
      </c>
      <c r="E58" s="22">
        <v>8</v>
      </c>
      <c r="F58" s="21">
        <v>28</v>
      </c>
      <c r="G58" s="22">
        <v>2</v>
      </c>
      <c r="H58" s="21">
        <v>27</v>
      </c>
      <c r="I58" s="22">
        <v>3</v>
      </c>
      <c r="J58" s="21">
        <v>27</v>
      </c>
      <c r="K58" s="22">
        <v>3</v>
      </c>
      <c r="L58" s="21">
        <v>29</v>
      </c>
      <c r="M58" s="22">
        <v>5</v>
      </c>
      <c r="N58" s="21">
        <v>22</v>
      </c>
      <c r="O58" s="22">
        <v>4</v>
      </c>
      <c r="P58" s="21">
        <v>24</v>
      </c>
      <c r="Q58" s="22">
        <v>0</v>
      </c>
      <c r="R58" s="21">
        <v>20</v>
      </c>
      <c r="S58" s="22">
        <v>3</v>
      </c>
      <c r="T58" s="21">
        <v>34</v>
      </c>
      <c r="U58" s="22">
        <v>6</v>
      </c>
      <c r="V58" s="21">
        <v>32</v>
      </c>
      <c r="W58" s="20">
        <v>3</v>
      </c>
      <c r="X58" s="11">
        <v>3.7896999999999998</v>
      </c>
      <c r="Y58" s="43">
        <v>1.8305</v>
      </c>
      <c r="Z58" s="1">
        <f t="shared" si="1"/>
        <v>6</v>
      </c>
    </row>
    <row r="59" spans="1:26" s="1" customFormat="1" x14ac:dyDescent="0.25">
      <c r="A59" s="18">
        <v>2103</v>
      </c>
      <c r="B59" s="24">
        <v>33</v>
      </c>
      <c r="C59" s="24">
        <v>7</v>
      </c>
      <c r="D59" s="23">
        <v>28</v>
      </c>
      <c r="E59" s="22">
        <v>7</v>
      </c>
      <c r="F59" s="21">
        <v>31</v>
      </c>
      <c r="G59" s="22">
        <v>8</v>
      </c>
      <c r="H59" s="21">
        <v>28</v>
      </c>
      <c r="I59" s="22">
        <v>5</v>
      </c>
      <c r="J59" s="21">
        <v>30</v>
      </c>
      <c r="K59" s="22">
        <v>6</v>
      </c>
      <c r="L59" s="21">
        <v>21</v>
      </c>
      <c r="M59" s="22">
        <v>3</v>
      </c>
      <c r="N59" s="21">
        <v>32</v>
      </c>
      <c r="O59" s="22">
        <v>6</v>
      </c>
      <c r="P59" s="21">
        <v>26</v>
      </c>
      <c r="Q59" s="22">
        <v>4</v>
      </c>
      <c r="R59" s="21">
        <v>23</v>
      </c>
      <c r="S59" s="22">
        <v>4</v>
      </c>
      <c r="T59" s="21">
        <v>24</v>
      </c>
      <c r="U59" s="22">
        <v>2</v>
      </c>
      <c r="V59" s="21">
        <v>30</v>
      </c>
      <c r="W59" s="20">
        <v>6</v>
      </c>
      <c r="X59" s="11">
        <v>6.0327000000000002</v>
      </c>
      <c r="Y59" s="43">
        <v>1.6760999999999999</v>
      </c>
      <c r="Z59" s="1">
        <f t="shared" si="1"/>
        <v>8</v>
      </c>
    </row>
    <row r="60" spans="1:26" s="1" customFormat="1" x14ac:dyDescent="0.25">
      <c r="A60" s="18">
        <v>2102</v>
      </c>
      <c r="B60" s="24">
        <v>19</v>
      </c>
      <c r="C60" s="24">
        <v>5</v>
      </c>
      <c r="D60" s="23">
        <v>25</v>
      </c>
      <c r="E60" s="22">
        <v>5</v>
      </c>
      <c r="F60" s="21">
        <v>22</v>
      </c>
      <c r="G60" s="22">
        <v>3</v>
      </c>
      <c r="H60" s="21">
        <v>32</v>
      </c>
      <c r="I60" s="22">
        <v>3</v>
      </c>
      <c r="J60" s="21">
        <v>24</v>
      </c>
      <c r="K60" s="22">
        <v>1</v>
      </c>
      <c r="L60" s="21">
        <v>22</v>
      </c>
      <c r="M60" s="22">
        <v>3</v>
      </c>
      <c r="N60" s="21">
        <v>24</v>
      </c>
      <c r="O60" s="22">
        <v>3</v>
      </c>
      <c r="P60" s="21">
        <v>23</v>
      </c>
      <c r="Q60" s="22">
        <v>4</v>
      </c>
      <c r="R60" s="21">
        <v>15</v>
      </c>
      <c r="S60" s="22">
        <v>1</v>
      </c>
      <c r="T60" s="21">
        <v>28</v>
      </c>
      <c r="U60" s="22">
        <v>5</v>
      </c>
      <c r="V60" s="21">
        <v>26</v>
      </c>
      <c r="W60" s="20">
        <v>2</v>
      </c>
      <c r="X60" s="11">
        <v>2.3355000000000001</v>
      </c>
      <c r="Y60" s="43">
        <v>0.99609999999999999</v>
      </c>
      <c r="Z60" s="1">
        <f t="shared" si="1"/>
        <v>3</v>
      </c>
    </row>
    <row r="61" spans="1:26" s="1" customFormat="1" x14ac:dyDescent="0.25">
      <c r="A61" s="18">
        <v>2101</v>
      </c>
      <c r="B61" s="24">
        <v>31</v>
      </c>
      <c r="C61" s="24">
        <v>3</v>
      </c>
      <c r="D61" s="23">
        <v>16</v>
      </c>
      <c r="E61" s="22">
        <v>1</v>
      </c>
      <c r="F61" s="21">
        <v>19</v>
      </c>
      <c r="G61" s="22">
        <v>3</v>
      </c>
      <c r="H61" s="21">
        <v>23</v>
      </c>
      <c r="I61" s="22">
        <v>6</v>
      </c>
      <c r="J61" s="21">
        <v>25</v>
      </c>
      <c r="K61" s="22">
        <v>3</v>
      </c>
      <c r="L61" s="21">
        <v>22</v>
      </c>
      <c r="M61" s="22">
        <v>3</v>
      </c>
      <c r="N61" s="21">
        <v>27</v>
      </c>
      <c r="O61" s="22">
        <v>3</v>
      </c>
      <c r="P61" s="21">
        <v>34</v>
      </c>
      <c r="Q61" s="22">
        <v>12</v>
      </c>
      <c r="R61" s="21">
        <v>31</v>
      </c>
      <c r="S61" s="22">
        <v>3</v>
      </c>
      <c r="T61" s="21">
        <v>22</v>
      </c>
      <c r="U61" s="22">
        <v>4</v>
      </c>
      <c r="V61" s="21">
        <v>17</v>
      </c>
      <c r="W61" s="20">
        <v>3</v>
      </c>
      <c r="X61" s="11">
        <v>5.1359000000000004</v>
      </c>
      <c r="Y61" s="43">
        <v>2.6522999999999999</v>
      </c>
      <c r="Z61" s="1">
        <f t="shared" si="1"/>
        <v>8</v>
      </c>
    </row>
    <row r="62" spans="1:26" s="1" customFormat="1" x14ac:dyDescent="0.25">
      <c r="A62" s="18">
        <v>2100</v>
      </c>
      <c r="B62" s="17">
        <v>29</v>
      </c>
      <c r="C62" s="17">
        <v>3</v>
      </c>
      <c r="D62" s="16">
        <v>31</v>
      </c>
      <c r="E62" s="15">
        <v>4</v>
      </c>
      <c r="F62" s="14">
        <v>24</v>
      </c>
      <c r="G62" s="15">
        <v>7</v>
      </c>
      <c r="H62" s="14">
        <v>21</v>
      </c>
      <c r="I62" s="15">
        <v>3</v>
      </c>
      <c r="J62" s="14">
        <v>31</v>
      </c>
      <c r="K62" s="15">
        <v>5</v>
      </c>
      <c r="L62" s="14">
        <v>22</v>
      </c>
      <c r="M62" s="15">
        <v>4</v>
      </c>
      <c r="N62" s="14">
        <v>23</v>
      </c>
      <c r="O62" s="15">
        <v>3</v>
      </c>
      <c r="P62" s="14">
        <v>22</v>
      </c>
      <c r="Q62" s="15">
        <v>3</v>
      </c>
      <c r="R62" s="14">
        <v>18</v>
      </c>
      <c r="S62" s="15">
        <v>4</v>
      </c>
      <c r="T62" s="14">
        <v>30</v>
      </c>
      <c r="U62" s="15">
        <v>5</v>
      </c>
      <c r="V62" s="14">
        <v>32</v>
      </c>
      <c r="W62" s="13">
        <v>5</v>
      </c>
      <c r="X62" s="11">
        <v>4.9839000000000002</v>
      </c>
      <c r="Y62" s="43">
        <v>1.4668000000000001</v>
      </c>
      <c r="Z62" s="1">
        <f t="shared" si="1"/>
        <v>6</v>
      </c>
    </row>
    <row r="63" spans="1:26" s="1" customFormat="1" x14ac:dyDescent="0.25">
      <c r="A63" s="18">
        <v>2013</v>
      </c>
      <c r="B63" s="17">
        <v>3</v>
      </c>
      <c r="C63" s="17">
        <v>0</v>
      </c>
      <c r="D63" s="16">
        <v>2</v>
      </c>
      <c r="E63" s="15">
        <v>0</v>
      </c>
      <c r="F63" s="14">
        <v>3</v>
      </c>
      <c r="G63" s="15">
        <v>0</v>
      </c>
      <c r="H63" s="14">
        <v>0</v>
      </c>
      <c r="I63" s="15">
        <v>0</v>
      </c>
      <c r="J63" s="14">
        <v>0</v>
      </c>
      <c r="K63" s="15">
        <v>0</v>
      </c>
      <c r="L63" s="14">
        <v>1</v>
      </c>
      <c r="M63" s="15">
        <v>0</v>
      </c>
      <c r="N63" s="14">
        <v>3</v>
      </c>
      <c r="O63" s="15">
        <v>1</v>
      </c>
      <c r="P63" s="14">
        <v>0</v>
      </c>
      <c r="Q63" s="15">
        <v>0</v>
      </c>
      <c r="R63" s="14">
        <v>1</v>
      </c>
      <c r="S63" s="15">
        <v>0</v>
      </c>
      <c r="T63" s="14">
        <v>2</v>
      </c>
      <c r="U63" s="15">
        <v>1</v>
      </c>
      <c r="V63" s="14">
        <v>2</v>
      </c>
      <c r="W63" s="13">
        <v>0</v>
      </c>
      <c r="X63" s="11">
        <v>0.25</v>
      </c>
      <c r="Y63" s="43">
        <v>0.54010000000000002</v>
      </c>
      <c r="Z63" s="1">
        <f t="shared" si="1"/>
        <v>1</v>
      </c>
    </row>
    <row r="64" spans="1:26" s="1" customFormat="1" x14ac:dyDescent="0.25">
      <c r="A64" s="18">
        <v>2012</v>
      </c>
      <c r="B64" s="17">
        <v>5</v>
      </c>
      <c r="C64" s="17">
        <v>0</v>
      </c>
      <c r="D64" s="16">
        <v>2</v>
      </c>
      <c r="E64" s="15">
        <v>1</v>
      </c>
      <c r="F64" s="14">
        <v>6</v>
      </c>
      <c r="G64" s="15">
        <v>0</v>
      </c>
      <c r="H64" s="14">
        <v>7</v>
      </c>
      <c r="I64" s="15">
        <v>1</v>
      </c>
      <c r="J64" s="14">
        <v>7</v>
      </c>
      <c r="K64" s="15">
        <v>0</v>
      </c>
      <c r="L64" s="14">
        <v>8</v>
      </c>
      <c r="M64" s="15">
        <v>5</v>
      </c>
      <c r="N64" s="14">
        <v>5</v>
      </c>
      <c r="O64" s="15">
        <v>1</v>
      </c>
      <c r="P64" s="14">
        <v>2</v>
      </c>
      <c r="Q64" s="15">
        <v>0</v>
      </c>
      <c r="R64" s="14">
        <v>7</v>
      </c>
      <c r="S64" s="15">
        <v>0</v>
      </c>
      <c r="T64" s="14">
        <v>6</v>
      </c>
      <c r="U64" s="15">
        <v>1</v>
      </c>
      <c r="V64" s="14">
        <v>3</v>
      </c>
      <c r="W64" s="13">
        <v>0</v>
      </c>
      <c r="X64" s="11">
        <v>0.81730000000000003</v>
      </c>
      <c r="Y64" s="43">
        <v>1.1324000000000001</v>
      </c>
      <c r="Z64" s="1">
        <f t="shared" si="1"/>
        <v>2</v>
      </c>
    </row>
    <row r="65" spans="1:26" s="1" customFormat="1" x14ac:dyDescent="0.25">
      <c r="A65" s="18">
        <v>2011</v>
      </c>
      <c r="B65" s="24">
        <v>4</v>
      </c>
      <c r="C65" s="24">
        <v>0</v>
      </c>
      <c r="D65" s="23">
        <v>9</v>
      </c>
      <c r="E65" s="22">
        <v>1</v>
      </c>
      <c r="F65" s="21">
        <v>5</v>
      </c>
      <c r="G65" s="22">
        <v>3</v>
      </c>
      <c r="H65" s="21">
        <v>5</v>
      </c>
      <c r="I65" s="22">
        <v>2</v>
      </c>
      <c r="J65" s="21">
        <v>9</v>
      </c>
      <c r="K65" s="22">
        <v>3</v>
      </c>
      <c r="L65" s="21">
        <v>5</v>
      </c>
      <c r="M65" s="22">
        <v>1</v>
      </c>
      <c r="N65" s="21">
        <v>5</v>
      </c>
      <c r="O65" s="22">
        <v>1</v>
      </c>
      <c r="P65" s="21">
        <v>12</v>
      </c>
      <c r="Q65" s="22">
        <v>2</v>
      </c>
      <c r="R65" s="21">
        <v>9</v>
      </c>
      <c r="S65" s="22">
        <v>1</v>
      </c>
      <c r="T65" s="21">
        <v>10</v>
      </c>
      <c r="U65" s="22">
        <v>1</v>
      </c>
      <c r="V65" s="21">
        <v>10</v>
      </c>
      <c r="W65" s="20">
        <v>1</v>
      </c>
      <c r="X65" s="11">
        <v>0.92889999999999995</v>
      </c>
      <c r="Y65" s="43">
        <v>0.65900000000000003</v>
      </c>
      <c r="Z65" s="1">
        <f t="shared" si="1"/>
        <v>2</v>
      </c>
    </row>
    <row r="66" spans="1:26" s="1" customFormat="1" x14ac:dyDescent="0.25">
      <c r="A66" s="18">
        <v>2010</v>
      </c>
      <c r="B66" s="24">
        <v>14</v>
      </c>
      <c r="C66" s="24">
        <v>1</v>
      </c>
      <c r="D66" s="23">
        <v>13</v>
      </c>
      <c r="E66" s="22">
        <v>2</v>
      </c>
      <c r="F66" s="21">
        <v>11</v>
      </c>
      <c r="G66" s="22">
        <v>1</v>
      </c>
      <c r="H66" s="21">
        <v>7</v>
      </c>
      <c r="I66" s="22">
        <v>1</v>
      </c>
      <c r="J66" s="21">
        <v>8</v>
      </c>
      <c r="K66" s="22">
        <v>0</v>
      </c>
      <c r="L66" s="21">
        <v>8</v>
      </c>
      <c r="M66" s="22">
        <v>1</v>
      </c>
      <c r="N66" s="21">
        <v>11</v>
      </c>
      <c r="O66" s="22">
        <v>1</v>
      </c>
      <c r="P66" s="21">
        <v>15</v>
      </c>
      <c r="Q66" s="22">
        <v>1</v>
      </c>
      <c r="R66" s="21">
        <v>10</v>
      </c>
      <c r="S66" s="22">
        <v>2</v>
      </c>
      <c r="T66" s="21">
        <v>13</v>
      </c>
      <c r="U66" s="22">
        <v>0</v>
      </c>
      <c r="V66" s="21">
        <v>6</v>
      </c>
      <c r="W66" s="20">
        <v>0</v>
      </c>
      <c r="X66" s="11">
        <v>1.2182999999999999</v>
      </c>
      <c r="Y66" s="43">
        <v>0.98939999999999995</v>
      </c>
      <c r="Z66" s="1">
        <f t="shared" ref="Z66:Z97" si="2">ROUND(SUM(X66:Y66),0)</f>
        <v>2</v>
      </c>
    </row>
    <row r="67" spans="1:26" s="1" customFormat="1" x14ac:dyDescent="0.25">
      <c r="A67" s="18">
        <v>2009</v>
      </c>
      <c r="B67" s="24">
        <v>16</v>
      </c>
      <c r="C67" s="24">
        <v>2</v>
      </c>
      <c r="D67" s="23">
        <v>12</v>
      </c>
      <c r="E67" s="22">
        <v>1</v>
      </c>
      <c r="F67" s="21">
        <v>11</v>
      </c>
      <c r="G67" s="22">
        <v>3</v>
      </c>
      <c r="H67" s="21">
        <v>12</v>
      </c>
      <c r="I67" s="22">
        <v>1</v>
      </c>
      <c r="J67" s="21">
        <v>9</v>
      </c>
      <c r="K67" s="22">
        <v>0</v>
      </c>
      <c r="L67" s="21">
        <v>15</v>
      </c>
      <c r="M67" s="22">
        <v>0</v>
      </c>
      <c r="N67" s="21">
        <v>13</v>
      </c>
      <c r="O67" s="22">
        <v>2</v>
      </c>
      <c r="P67" s="21">
        <v>13</v>
      </c>
      <c r="Q67" s="22">
        <v>1</v>
      </c>
      <c r="R67" s="21">
        <v>24</v>
      </c>
      <c r="S67" s="22">
        <v>1</v>
      </c>
      <c r="T67" s="21">
        <v>11</v>
      </c>
      <c r="U67" s="22">
        <v>2</v>
      </c>
      <c r="V67" s="21">
        <v>7</v>
      </c>
      <c r="W67" s="20">
        <v>0</v>
      </c>
      <c r="X67" s="11">
        <v>1.4298</v>
      </c>
      <c r="Y67" s="43">
        <v>1.4389000000000001</v>
      </c>
      <c r="Z67" s="1">
        <f t="shared" si="2"/>
        <v>3</v>
      </c>
    </row>
    <row r="68" spans="1:26" s="1" customFormat="1" x14ac:dyDescent="0.25">
      <c r="A68" s="18">
        <v>2008</v>
      </c>
      <c r="B68" s="17">
        <v>18</v>
      </c>
      <c r="C68" s="17">
        <v>2</v>
      </c>
      <c r="D68" s="16">
        <v>20</v>
      </c>
      <c r="E68" s="15">
        <v>6</v>
      </c>
      <c r="F68" s="14">
        <v>9</v>
      </c>
      <c r="G68" s="15">
        <v>0</v>
      </c>
      <c r="H68" s="14">
        <v>19</v>
      </c>
      <c r="I68" s="15">
        <v>5</v>
      </c>
      <c r="J68" s="14">
        <v>16</v>
      </c>
      <c r="K68" s="15">
        <v>3</v>
      </c>
      <c r="L68" s="14">
        <v>18</v>
      </c>
      <c r="M68" s="15">
        <v>4</v>
      </c>
      <c r="N68" s="14">
        <v>18</v>
      </c>
      <c r="O68" s="15">
        <v>1</v>
      </c>
      <c r="P68" s="14">
        <v>13</v>
      </c>
      <c r="Q68" s="15">
        <v>3</v>
      </c>
      <c r="R68" s="14">
        <v>15</v>
      </c>
      <c r="S68" s="15">
        <v>2</v>
      </c>
      <c r="T68" s="14">
        <v>9</v>
      </c>
      <c r="U68" s="15">
        <v>1</v>
      </c>
      <c r="V68" s="14">
        <v>26</v>
      </c>
      <c r="W68" s="13">
        <v>3</v>
      </c>
      <c r="X68" s="11">
        <v>2.9142999999999999</v>
      </c>
      <c r="Y68" s="43">
        <v>1.7122999999999999</v>
      </c>
      <c r="Z68" s="1">
        <f t="shared" si="2"/>
        <v>5</v>
      </c>
    </row>
    <row r="69" spans="1:26" s="1" customFormat="1" x14ac:dyDescent="0.25">
      <c r="A69" s="18">
        <v>2007</v>
      </c>
      <c r="B69" s="24">
        <v>29</v>
      </c>
      <c r="C69" s="24">
        <v>2</v>
      </c>
      <c r="D69" s="23">
        <v>21</v>
      </c>
      <c r="E69" s="22">
        <v>1</v>
      </c>
      <c r="F69" s="21">
        <v>20</v>
      </c>
      <c r="G69" s="22">
        <v>5</v>
      </c>
      <c r="H69" s="21">
        <v>22</v>
      </c>
      <c r="I69" s="22">
        <v>0</v>
      </c>
      <c r="J69" s="21">
        <v>23</v>
      </c>
      <c r="K69" s="22">
        <v>2</v>
      </c>
      <c r="L69" s="21">
        <v>19</v>
      </c>
      <c r="M69" s="22">
        <v>1</v>
      </c>
      <c r="N69" s="21">
        <v>18</v>
      </c>
      <c r="O69" s="22">
        <v>0</v>
      </c>
      <c r="P69" s="21">
        <v>26</v>
      </c>
      <c r="Q69" s="22">
        <v>1</v>
      </c>
      <c r="R69" s="21">
        <v>14</v>
      </c>
      <c r="S69" s="22">
        <v>1</v>
      </c>
      <c r="T69" s="21">
        <v>17</v>
      </c>
      <c r="U69" s="22">
        <v>0</v>
      </c>
      <c r="V69" s="21">
        <v>15</v>
      </c>
      <c r="W69" s="20">
        <v>4</v>
      </c>
      <c r="X69" s="11">
        <v>2.3599000000000001</v>
      </c>
      <c r="Y69" s="43">
        <v>2.8441999999999998</v>
      </c>
      <c r="Z69" s="1">
        <f t="shared" si="2"/>
        <v>5</v>
      </c>
    </row>
    <row r="70" spans="1:26" s="1" customFormat="1" x14ac:dyDescent="0.25">
      <c r="A70" s="18">
        <v>2006</v>
      </c>
      <c r="B70" s="24">
        <v>21</v>
      </c>
      <c r="C70" s="24">
        <v>1</v>
      </c>
      <c r="D70" s="23">
        <v>23</v>
      </c>
      <c r="E70" s="22">
        <v>3</v>
      </c>
      <c r="F70" s="21">
        <v>27</v>
      </c>
      <c r="G70" s="22">
        <v>2</v>
      </c>
      <c r="H70" s="21">
        <v>24</v>
      </c>
      <c r="I70" s="22">
        <v>1</v>
      </c>
      <c r="J70" s="21">
        <v>17</v>
      </c>
      <c r="K70" s="22">
        <v>4</v>
      </c>
      <c r="L70" s="21">
        <v>21</v>
      </c>
      <c r="M70" s="22">
        <v>2</v>
      </c>
      <c r="N70" s="21">
        <v>16</v>
      </c>
      <c r="O70" s="22">
        <v>2</v>
      </c>
      <c r="P70" s="21">
        <v>14</v>
      </c>
      <c r="Q70" s="22">
        <v>3</v>
      </c>
      <c r="R70" s="21">
        <v>26</v>
      </c>
      <c r="S70" s="22">
        <v>3</v>
      </c>
      <c r="T70" s="21">
        <v>19</v>
      </c>
      <c r="U70" s="22">
        <v>2</v>
      </c>
      <c r="V70" s="21">
        <v>25</v>
      </c>
      <c r="W70" s="20">
        <v>6</v>
      </c>
      <c r="X70" s="11">
        <v>2.8908999999999998</v>
      </c>
      <c r="Y70" s="43">
        <v>1.4463999999999999</v>
      </c>
      <c r="Z70" s="1">
        <f t="shared" si="2"/>
        <v>4</v>
      </c>
    </row>
    <row r="71" spans="1:26" s="1" customFormat="1" x14ac:dyDescent="0.25">
      <c r="A71" s="18">
        <v>2005</v>
      </c>
      <c r="B71" s="24">
        <v>29</v>
      </c>
      <c r="C71" s="24">
        <v>3</v>
      </c>
      <c r="D71" s="23">
        <v>24</v>
      </c>
      <c r="E71" s="22">
        <v>4</v>
      </c>
      <c r="F71" s="21">
        <v>23</v>
      </c>
      <c r="G71" s="22">
        <v>1</v>
      </c>
      <c r="H71" s="21">
        <v>25</v>
      </c>
      <c r="I71" s="22">
        <v>2</v>
      </c>
      <c r="J71" s="21">
        <v>23</v>
      </c>
      <c r="K71" s="22">
        <v>7</v>
      </c>
      <c r="L71" s="21">
        <v>27</v>
      </c>
      <c r="M71" s="22">
        <v>3</v>
      </c>
      <c r="N71" s="21">
        <v>28</v>
      </c>
      <c r="O71" s="22">
        <v>2</v>
      </c>
      <c r="P71" s="21">
        <v>27</v>
      </c>
      <c r="Q71" s="22">
        <v>1</v>
      </c>
      <c r="R71" s="21">
        <v>20</v>
      </c>
      <c r="S71" s="22">
        <v>4</v>
      </c>
      <c r="T71" s="21">
        <v>23</v>
      </c>
      <c r="U71" s="22">
        <v>1</v>
      </c>
      <c r="V71" s="21">
        <v>24</v>
      </c>
      <c r="W71" s="20">
        <v>3</v>
      </c>
      <c r="X71" s="11">
        <v>3.4293999999999998</v>
      </c>
      <c r="Y71" s="43">
        <v>2.4681000000000002</v>
      </c>
      <c r="Z71" s="1">
        <f t="shared" si="2"/>
        <v>6</v>
      </c>
    </row>
    <row r="72" spans="1:26" s="1" customFormat="1" x14ac:dyDescent="0.25">
      <c r="A72" s="18">
        <v>1104</v>
      </c>
      <c r="B72" s="17">
        <v>22</v>
      </c>
      <c r="C72" s="17">
        <v>2</v>
      </c>
      <c r="D72" s="16">
        <v>17</v>
      </c>
      <c r="E72" s="15">
        <v>3</v>
      </c>
      <c r="F72" s="14">
        <v>18</v>
      </c>
      <c r="G72" s="15">
        <v>2</v>
      </c>
      <c r="H72" s="14">
        <v>13</v>
      </c>
      <c r="I72" s="15">
        <v>2</v>
      </c>
      <c r="J72" s="14">
        <v>21</v>
      </c>
      <c r="K72" s="15">
        <v>4</v>
      </c>
      <c r="L72" s="14">
        <v>14</v>
      </c>
      <c r="M72" s="15">
        <v>1</v>
      </c>
      <c r="N72" s="14">
        <v>25</v>
      </c>
      <c r="O72" s="15">
        <v>3</v>
      </c>
      <c r="P72" s="14">
        <v>11</v>
      </c>
      <c r="Q72" s="15">
        <v>2</v>
      </c>
      <c r="R72" s="14">
        <v>18</v>
      </c>
      <c r="S72" s="15">
        <v>2</v>
      </c>
      <c r="T72" s="14">
        <v>12</v>
      </c>
      <c r="U72" s="15">
        <v>3</v>
      </c>
      <c r="V72" s="14">
        <v>17</v>
      </c>
      <c r="W72" s="13">
        <v>5</v>
      </c>
      <c r="X72" s="11">
        <v>3.6528</v>
      </c>
      <c r="Y72" s="43">
        <v>1.4967999999999999</v>
      </c>
      <c r="Z72" s="1">
        <f t="shared" si="2"/>
        <v>5</v>
      </c>
    </row>
    <row r="73" spans="1:26" s="1" customFormat="1" x14ac:dyDescent="0.25">
      <c r="A73" s="18">
        <v>1103</v>
      </c>
      <c r="B73" s="17">
        <v>15</v>
      </c>
      <c r="C73" s="17">
        <v>1</v>
      </c>
      <c r="D73" s="16">
        <v>23</v>
      </c>
      <c r="E73" s="15">
        <v>4</v>
      </c>
      <c r="F73" s="14">
        <v>20</v>
      </c>
      <c r="G73" s="15">
        <v>2</v>
      </c>
      <c r="H73" s="14">
        <v>21</v>
      </c>
      <c r="I73" s="15">
        <v>2</v>
      </c>
      <c r="J73" s="14">
        <v>15</v>
      </c>
      <c r="K73" s="15">
        <v>2</v>
      </c>
      <c r="L73" s="14">
        <v>20</v>
      </c>
      <c r="M73" s="15">
        <v>3</v>
      </c>
      <c r="N73" s="14">
        <v>18</v>
      </c>
      <c r="O73" s="15">
        <v>3</v>
      </c>
      <c r="P73" s="14">
        <v>19</v>
      </c>
      <c r="Q73" s="15">
        <v>2</v>
      </c>
      <c r="R73" s="14">
        <v>21</v>
      </c>
      <c r="S73" s="15">
        <v>3</v>
      </c>
      <c r="T73" s="14">
        <v>17</v>
      </c>
      <c r="U73" s="15">
        <v>3</v>
      </c>
      <c r="V73" s="14">
        <v>10</v>
      </c>
      <c r="W73" s="13">
        <v>1</v>
      </c>
      <c r="X73" s="11">
        <v>2.0156000000000001</v>
      </c>
      <c r="Y73" s="43">
        <v>0.48570000000000002</v>
      </c>
      <c r="Z73" s="1">
        <f t="shared" si="2"/>
        <v>3</v>
      </c>
    </row>
    <row r="74" spans="1:26" s="1" customFormat="1" x14ac:dyDescent="0.25">
      <c r="A74" s="18">
        <v>1102</v>
      </c>
      <c r="B74" s="24">
        <v>17</v>
      </c>
      <c r="C74" s="24">
        <v>4</v>
      </c>
      <c r="D74" s="23">
        <v>25</v>
      </c>
      <c r="E74" s="22">
        <v>4</v>
      </c>
      <c r="F74" s="21">
        <v>16</v>
      </c>
      <c r="G74" s="22">
        <v>1</v>
      </c>
      <c r="H74" s="21">
        <v>23</v>
      </c>
      <c r="I74" s="22">
        <v>4</v>
      </c>
      <c r="J74" s="21">
        <v>16</v>
      </c>
      <c r="K74" s="22">
        <v>0</v>
      </c>
      <c r="L74" s="21">
        <v>12</v>
      </c>
      <c r="M74" s="22">
        <v>1</v>
      </c>
      <c r="N74" s="21">
        <v>15</v>
      </c>
      <c r="O74" s="22">
        <v>0</v>
      </c>
      <c r="P74" s="21">
        <v>18</v>
      </c>
      <c r="Q74" s="22">
        <v>2</v>
      </c>
      <c r="R74" s="21">
        <v>18</v>
      </c>
      <c r="S74" s="22">
        <v>5</v>
      </c>
      <c r="T74" s="21">
        <v>22</v>
      </c>
      <c r="U74" s="22">
        <v>2</v>
      </c>
      <c r="V74" s="21">
        <v>17</v>
      </c>
      <c r="W74" s="20">
        <v>1</v>
      </c>
      <c r="X74" s="11">
        <v>1.7312000000000001</v>
      </c>
      <c r="Y74" s="43">
        <v>1.4359999999999999</v>
      </c>
      <c r="Z74" s="1">
        <f t="shared" si="2"/>
        <v>3</v>
      </c>
    </row>
    <row r="75" spans="1:26" s="1" customFormat="1" x14ac:dyDescent="0.25">
      <c r="A75" s="18">
        <v>1101</v>
      </c>
      <c r="B75" s="17">
        <v>14</v>
      </c>
      <c r="C75" s="17">
        <v>1</v>
      </c>
      <c r="D75" s="16">
        <v>32</v>
      </c>
      <c r="E75" s="15">
        <v>2</v>
      </c>
      <c r="F75" s="14">
        <v>14</v>
      </c>
      <c r="G75" s="15">
        <v>1</v>
      </c>
      <c r="H75" s="14">
        <v>16</v>
      </c>
      <c r="I75" s="15">
        <v>1</v>
      </c>
      <c r="J75" s="14">
        <v>13</v>
      </c>
      <c r="K75" s="15">
        <v>1</v>
      </c>
      <c r="L75" s="14">
        <v>21</v>
      </c>
      <c r="M75" s="15">
        <v>3</v>
      </c>
      <c r="N75" s="14">
        <v>18</v>
      </c>
      <c r="O75" s="15">
        <v>2</v>
      </c>
      <c r="P75" s="14">
        <v>17</v>
      </c>
      <c r="Q75" s="15">
        <v>0</v>
      </c>
      <c r="R75" s="14">
        <v>21</v>
      </c>
      <c r="S75" s="15">
        <v>1</v>
      </c>
      <c r="T75" s="14">
        <v>27</v>
      </c>
      <c r="U75" s="15">
        <v>2</v>
      </c>
      <c r="V75" s="14">
        <v>17</v>
      </c>
      <c r="W75" s="13">
        <v>1</v>
      </c>
      <c r="X75" s="11">
        <v>0.99099999999999999</v>
      </c>
      <c r="Y75" s="43">
        <v>0.52580000000000005</v>
      </c>
      <c r="Z75" s="1">
        <f t="shared" si="2"/>
        <v>2</v>
      </c>
    </row>
    <row r="76" spans="1:26" s="1" customFormat="1" x14ac:dyDescent="0.25">
      <c r="A76" s="18">
        <v>1100</v>
      </c>
      <c r="B76" s="24">
        <v>19</v>
      </c>
      <c r="C76" s="24">
        <v>3</v>
      </c>
      <c r="D76" s="23">
        <v>15</v>
      </c>
      <c r="E76" s="22">
        <v>1</v>
      </c>
      <c r="F76" s="21">
        <v>21</v>
      </c>
      <c r="G76" s="22">
        <v>5</v>
      </c>
      <c r="H76" s="21">
        <v>18</v>
      </c>
      <c r="I76" s="22">
        <v>1</v>
      </c>
      <c r="J76" s="21">
        <v>15</v>
      </c>
      <c r="K76" s="22">
        <v>3</v>
      </c>
      <c r="L76" s="21">
        <v>13</v>
      </c>
      <c r="M76" s="22">
        <v>3</v>
      </c>
      <c r="N76" s="21">
        <v>17</v>
      </c>
      <c r="O76" s="22">
        <v>1</v>
      </c>
      <c r="P76" s="21">
        <v>23</v>
      </c>
      <c r="Q76" s="22">
        <v>1</v>
      </c>
      <c r="R76" s="21">
        <v>6</v>
      </c>
      <c r="S76" s="22">
        <v>1</v>
      </c>
      <c r="T76" s="21">
        <v>14</v>
      </c>
      <c r="U76" s="22">
        <v>1</v>
      </c>
      <c r="V76" s="21">
        <v>17</v>
      </c>
      <c r="W76" s="20">
        <v>1</v>
      </c>
      <c r="X76" s="11">
        <v>2.2616000000000001</v>
      </c>
      <c r="Y76" s="43">
        <v>1.5184</v>
      </c>
      <c r="Z76" s="1">
        <f t="shared" si="2"/>
        <v>4</v>
      </c>
    </row>
    <row r="77" spans="1:26" s="1" customFormat="1" x14ac:dyDescent="0.25">
      <c r="A77" s="18">
        <v>1014</v>
      </c>
      <c r="B77" s="17">
        <v>16</v>
      </c>
      <c r="C77" s="17">
        <v>1</v>
      </c>
      <c r="D77" s="16">
        <v>9</v>
      </c>
      <c r="E77" s="15">
        <v>2</v>
      </c>
      <c r="F77" s="14">
        <v>17</v>
      </c>
      <c r="G77" s="15">
        <v>1</v>
      </c>
      <c r="H77" s="14">
        <v>15</v>
      </c>
      <c r="I77" s="15">
        <v>1</v>
      </c>
      <c r="J77" s="14">
        <v>16</v>
      </c>
      <c r="K77" s="15">
        <v>1</v>
      </c>
      <c r="L77" s="14">
        <v>14</v>
      </c>
      <c r="M77" s="15">
        <v>1</v>
      </c>
      <c r="N77" s="14">
        <v>16</v>
      </c>
      <c r="O77" s="15">
        <v>0</v>
      </c>
      <c r="P77" s="14">
        <v>19</v>
      </c>
      <c r="Q77" s="15">
        <v>2</v>
      </c>
      <c r="R77" s="14">
        <v>19</v>
      </c>
      <c r="S77" s="15">
        <v>1</v>
      </c>
      <c r="T77" s="14">
        <v>18</v>
      </c>
      <c r="U77" s="15">
        <v>1</v>
      </c>
      <c r="V77" s="14">
        <v>21</v>
      </c>
      <c r="W77" s="13">
        <v>1</v>
      </c>
      <c r="X77" s="11">
        <v>1.1882999999999999</v>
      </c>
      <c r="Y77" s="43">
        <v>0.92900000000000005</v>
      </c>
      <c r="Z77" s="1">
        <f t="shared" si="2"/>
        <v>2</v>
      </c>
    </row>
    <row r="78" spans="1:26" s="1" customFormat="1" x14ac:dyDescent="0.25">
      <c r="A78" s="18">
        <v>1013</v>
      </c>
      <c r="B78" s="17">
        <v>17</v>
      </c>
      <c r="C78" s="17">
        <v>2</v>
      </c>
      <c r="D78" s="16">
        <v>24</v>
      </c>
      <c r="E78" s="15">
        <v>3</v>
      </c>
      <c r="F78" s="14">
        <v>19</v>
      </c>
      <c r="G78" s="15">
        <v>3</v>
      </c>
      <c r="H78" s="14">
        <v>17</v>
      </c>
      <c r="I78" s="15">
        <v>2</v>
      </c>
      <c r="J78" s="14">
        <v>17</v>
      </c>
      <c r="K78" s="15">
        <v>1</v>
      </c>
      <c r="L78" s="14">
        <v>18</v>
      </c>
      <c r="M78" s="15">
        <v>3</v>
      </c>
      <c r="N78" s="14">
        <v>18</v>
      </c>
      <c r="O78" s="15">
        <v>1</v>
      </c>
      <c r="P78" s="14">
        <v>17</v>
      </c>
      <c r="Q78" s="15">
        <v>4</v>
      </c>
      <c r="R78" s="14">
        <v>13</v>
      </c>
      <c r="S78" s="15">
        <v>1</v>
      </c>
      <c r="T78" s="14">
        <v>16</v>
      </c>
      <c r="U78" s="15">
        <v>1</v>
      </c>
      <c r="V78" s="14">
        <v>18</v>
      </c>
      <c r="W78" s="13">
        <v>4</v>
      </c>
      <c r="X78" s="11">
        <v>2.1735000000000002</v>
      </c>
      <c r="Y78" s="43">
        <v>1.1309</v>
      </c>
      <c r="Z78" s="1">
        <f t="shared" si="2"/>
        <v>3</v>
      </c>
    </row>
    <row r="79" spans="1:26" s="1" customFormat="1" x14ac:dyDescent="0.25">
      <c r="A79" s="18">
        <v>1012</v>
      </c>
      <c r="B79" s="17">
        <v>18</v>
      </c>
      <c r="C79" s="17">
        <v>1</v>
      </c>
      <c r="D79" s="16">
        <v>20</v>
      </c>
      <c r="E79" s="15">
        <v>3</v>
      </c>
      <c r="F79" s="14">
        <v>15</v>
      </c>
      <c r="G79" s="15">
        <v>1</v>
      </c>
      <c r="H79" s="14">
        <v>18</v>
      </c>
      <c r="I79" s="15">
        <v>3</v>
      </c>
      <c r="J79" s="14">
        <v>22</v>
      </c>
      <c r="K79" s="15">
        <v>5</v>
      </c>
      <c r="L79" s="14">
        <v>16</v>
      </c>
      <c r="M79" s="15">
        <v>1</v>
      </c>
      <c r="N79" s="14">
        <v>21</v>
      </c>
      <c r="O79" s="15">
        <v>4</v>
      </c>
      <c r="P79" s="14">
        <v>17</v>
      </c>
      <c r="Q79" s="15">
        <v>2</v>
      </c>
      <c r="R79" s="14">
        <v>22</v>
      </c>
      <c r="S79" s="15">
        <v>4</v>
      </c>
      <c r="T79" s="14">
        <v>13</v>
      </c>
      <c r="U79" s="15">
        <v>2</v>
      </c>
      <c r="V79" s="14">
        <v>17</v>
      </c>
      <c r="W79" s="13">
        <v>5</v>
      </c>
      <c r="X79" s="11">
        <v>2.8997999999999999</v>
      </c>
      <c r="Y79" s="43">
        <v>1.26</v>
      </c>
      <c r="Z79" s="1">
        <f t="shared" si="2"/>
        <v>4</v>
      </c>
    </row>
    <row r="80" spans="1:26" s="1" customFormat="1" x14ac:dyDescent="0.25">
      <c r="A80" s="18">
        <v>1011</v>
      </c>
      <c r="B80" s="24">
        <v>17</v>
      </c>
      <c r="C80" s="24">
        <v>5</v>
      </c>
      <c r="D80" s="23">
        <v>17</v>
      </c>
      <c r="E80" s="22">
        <v>1</v>
      </c>
      <c r="F80" s="21">
        <v>20</v>
      </c>
      <c r="G80" s="22">
        <v>2</v>
      </c>
      <c r="H80" s="21">
        <v>18</v>
      </c>
      <c r="I80" s="22">
        <v>1</v>
      </c>
      <c r="J80" s="21">
        <v>18</v>
      </c>
      <c r="K80" s="22">
        <v>5</v>
      </c>
      <c r="L80" s="21">
        <v>14</v>
      </c>
      <c r="M80" s="22">
        <v>2</v>
      </c>
      <c r="N80" s="21">
        <v>22</v>
      </c>
      <c r="O80" s="22">
        <v>1</v>
      </c>
      <c r="P80" s="21">
        <v>16</v>
      </c>
      <c r="Q80" s="22">
        <v>4</v>
      </c>
      <c r="R80" s="21">
        <v>15</v>
      </c>
      <c r="S80" s="22">
        <v>3</v>
      </c>
      <c r="T80" s="21">
        <v>19</v>
      </c>
      <c r="U80" s="22">
        <v>2</v>
      </c>
      <c r="V80" s="21">
        <v>19</v>
      </c>
      <c r="W80" s="20">
        <v>2</v>
      </c>
      <c r="X80" s="11">
        <v>2.2797000000000001</v>
      </c>
      <c r="Y80" s="43">
        <v>1.3996999999999999</v>
      </c>
      <c r="Z80" s="1">
        <f t="shared" si="2"/>
        <v>4</v>
      </c>
    </row>
    <row r="81" spans="1:26" s="1" customFormat="1" x14ac:dyDescent="0.25">
      <c r="A81" s="18">
        <v>1010</v>
      </c>
      <c r="B81" s="24">
        <v>29</v>
      </c>
      <c r="C81" s="24">
        <v>4</v>
      </c>
      <c r="D81" s="23">
        <v>15</v>
      </c>
      <c r="E81" s="22">
        <v>0</v>
      </c>
      <c r="F81" s="21">
        <v>22</v>
      </c>
      <c r="G81" s="22">
        <v>3</v>
      </c>
      <c r="H81" s="21">
        <v>21</v>
      </c>
      <c r="I81" s="22">
        <v>4</v>
      </c>
      <c r="J81" s="21">
        <v>24</v>
      </c>
      <c r="K81" s="22">
        <v>4</v>
      </c>
      <c r="L81" s="21">
        <v>18</v>
      </c>
      <c r="M81" s="22">
        <v>2</v>
      </c>
      <c r="N81" s="21">
        <v>13</v>
      </c>
      <c r="O81" s="22">
        <v>3</v>
      </c>
      <c r="P81" s="21">
        <v>19</v>
      </c>
      <c r="Q81" s="22">
        <v>3</v>
      </c>
      <c r="R81" s="21">
        <v>21</v>
      </c>
      <c r="S81" s="22">
        <v>4</v>
      </c>
      <c r="T81" s="21">
        <v>15</v>
      </c>
      <c r="U81" s="22">
        <v>0</v>
      </c>
      <c r="V81" s="21">
        <v>19</v>
      </c>
      <c r="W81" s="20">
        <v>1</v>
      </c>
      <c r="X81" s="11">
        <v>3.5855000000000001</v>
      </c>
      <c r="Y81" s="43">
        <v>2.3553999999999999</v>
      </c>
      <c r="Z81" s="1">
        <f t="shared" si="2"/>
        <v>6</v>
      </c>
    </row>
    <row r="82" spans="1:26" s="1" customFormat="1" x14ac:dyDescent="0.25">
      <c r="A82" s="18">
        <v>1009</v>
      </c>
      <c r="B82" s="24">
        <v>21</v>
      </c>
      <c r="C82" s="24">
        <v>2</v>
      </c>
      <c r="D82" s="23">
        <v>14</v>
      </c>
      <c r="E82" s="22">
        <v>2</v>
      </c>
      <c r="F82" s="21">
        <v>23</v>
      </c>
      <c r="G82" s="22">
        <v>3</v>
      </c>
      <c r="H82" s="21">
        <v>13</v>
      </c>
      <c r="I82" s="22">
        <v>1</v>
      </c>
      <c r="J82" s="21">
        <v>17</v>
      </c>
      <c r="K82" s="22">
        <v>4</v>
      </c>
      <c r="L82" s="21">
        <v>14</v>
      </c>
      <c r="M82" s="22">
        <v>3</v>
      </c>
      <c r="N82" s="21">
        <v>14</v>
      </c>
      <c r="O82" s="22">
        <v>2</v>
      </c>
      <c r="P82" s="21">
        <v>17</v>
      </c>
      <c r="Q82" s="22">
        <v>2</v>
      </c>
      <c r="R82" s="21">
        <v>17</v>
      </c>
      <c r="S82" s="22">
        <v>0</v>
      </c>
      <c r="T82" s="21">
        <v>19</v>
      </c>
      <c r="U82" s="22">
        <v>4</v>
      </c>
      <c r="V82" s="21">
        <v>26</v>
      </c>
      <c r="W82" s="20">
        <v>3</v>
      </c>
      <c r="X82" s="11">
        <v>2.911</v>
      </c>
      <c r="Y82" s="43">
        <v>1.4741</v>
      </c>
      <c r="Z82" s="1">
        <f t="shared" si="2"/>
        <v>4</v>
      </c>
    </row>
    <row r="83" spans="1:26" s="1" customFormat="1" x14ac:dyDescent="0.25">
      <c r="A83" s="18">
        <v>1008</v>
      </c>
      <c r="B83" s="24">
        <v>16</v>
      </c>
      <c r="C83" s="24">
        <v>1</v>
      </c>
      <c r="D83" s="23">
        <v>19</v>
      </c>
      <c r="E83" s="22">
        <v>0</v>
      </c>
      <c r="F83" s="21">
        <v>20</v>
      </c>
      <c r="G83" s="22">
        <v>3</v>
      </c>
      <c r="H83" s="21">
        <v>22</v>
      </c>
      <c r="I83" s="22">
        <v>1</v>
      </c>
      <c r="J83" s="21">
        <v>21</v>
      </c>
      <c r="K83" s="22">
        <v>2</v>
      </c>
      <c r="L83" s="21">
        <v>14</v>
      </c>
      <c r="M83" s="22">
        <v>2</v>
      </c>
      <c r="N83" s="21">
        <v>20</v>
      </c>
      <c r="O83" s="22">
        <v>5</v>
      </c>
      <c r="P83" s="21">
        <v>17</v>
      </c>
      <c r="Q83" s="22">
        <v>1</v>
      </c>
      <c r="R83" s="21">
        <v>17</v>
      </c>
      <c r="S83" s="22">
        <v>2</v>
      </c>
      <c r="T83" s="21">
        <v>17</v>
      </c>
      <c r="U83" s="22">
        <v>1</v>
      </c>
      <c r="V83" s="21">
        <v>19</v>
      </c>
      <c r="W83" s="20">
        <v>5</v>
      </c>
      <c r="X83" s="11">
        <v>1.8912</v>
      </c>
      <c r="Y83" s="43">
        <v>1.3789</v>
      </c>
      <c r="Z83" s="1">
        <f t="shared" si="2"/>
        <v>3</v>
      </c>
    </row>
    <row r="84" spans="1:26" s="1" customFormat="1" x14ac:dyDescent="0.25">
      <c r="A84" s="18">
        <v>1007</v>
      </c>
      <c r="B84" s="24">
        <v>19</v>
      </c>
      <c r="C84" s="24">
        <v>3</v>
      </c>
      <c r="D84" s="23">
        <v>15</v>
      </c>
      <c r="E84" s="22">
        <v>2</v>
      </c>
      <c r="F84" s="21">
        <v>22</v>
      </c>
      <c r="G84" s="22">
        <v>3</v>
      </c>
      <c r="H84" s="21">
        <v>15</v>
      </c>
      <c r="I84" s="22">
        <v>1</v>
      </c>
      <c r="J84" s="21">
        <v>17</v>
      </c>
      <c r="K84" s="22">
        <v>1</v>
      </c>
      <c r="L84" s="21">
        <v>12</v>
      </c>
      <c r="M84" s="22">
        <v>0</v>
      </c>
      <c r="N84" s="21">
        <v>14</v>
      </c>
      <c r="O84" s="22">
        <v>1</v>
      </c>
      <c r="P84" s="21">
        <v>17</v>
      </c>
      <c r="Q84" s="22">
        <v>2</v>
      </c>
      <c r="R84" s="21">
        <v>17</v>
      </c>
      <c r="S84" s="22">
        <v>3</v>
      </c>
      <c r="T84" s="21">
        <v>17</v>
      </c>
      <c r="U84" s="22">
        <v>1</v>
      </c>
      <c r="V84" s="21">
        <v>21</v>
      </c>
      <c r="W84" s="20">
        <v>2</v>
      </c>
      <c r="X84" s="11">
        <v>1.7381</v>
      </c>
      <c r="Y84" s="43">
        <v>0.96479999999999999</v>
      </c>
      <c r="Z84" s="1">
        <f t="shared" si="2"/>
        <v>3</v>
      </c>
    </row>
    <row r="85" spans="1:26" s="1" customFormat="1" x14ac:dyDescent="0.25">
      <c r="A85" s="18">
        <v>1006</v>
      </c>
      <c r="B85" s="24">
        <v>20</v>
      </c>
      <c r="C85" s="24">
        <v>2</v>
      </c>
      <c r="D85" s="23">
        <v>14</v>
      </c>
      <c r="E85" s="22">
        <v>1</v>
      </c>
      <c r="F85" s="21">
        <v>20</v>
      </c>
      <c r="G85" s="22">
        <v>4</v>
      </c>
      <c r="H85" s="21">
        <v>14</v>
      </c>
      <c r="I85" s="22">
        <v>2</v>
      </c>
      <c r="J85" s="21">
        <v>17</v>
      </c>
      <c r="K85" s="22">
        <v>0</v>
      </c>
      <c r="L85" s="21">
        <v>15</v>
      </c>
      <c r="M85" s="22">
        <v>0</v>
      </c>
      <c r="N85" s="21">
        <v>21</v>
      </c>
      <c r="O85" s="22">
        <v>2</v>
      </c>
      <c r="P85" s="21">
        <v>32</v>
      </c>
      <c r="Q85" s="22">
        <v>5</v>
      </c>
      <c r="R85" s="21">
        <v>10</v>
      </c>
      <c r="S85" s="22">
        <v>1</v>
      </c>
      <c r="T85" s="21">
        <v>15</v>
      </c>
      <c r="U85" s="22">
        <v>5</v>
      </c>
      <c r="V85" s="21">
        <v>20</v>
      </c>
      <c r="W85" s="20">
        <v>6</v>
      </c>
      <c r="X85" s="11">
        <v>2.7982</v>
      </c>
      <c r="Y85" s="43">
        <v>2.2544</v>
      </c>
      <c r="Z85" s="1">
        <f t="shared" si="2"/>
        <v>5</v>
      </c>
    </row>
    <row r="86" spans="1:26" s="1" customFormat="1" x14ac:dyDescent="0.25">
      <c r="A86" s="18">
        <v>1005</v>
      </c>
      <c r="B86" s="24">
        <v>19</v>
      </c>
      <c r="C86" s="24">
        <v>2</v>
      </c>
      <c r="D86" s="23">
        <v>16</v>
      </c>
      <c r="E86" s="22">
        <v>1</v>
      </c>
      <c r="F86" s="21">
        <v>16</v>
      </c>
      <c r="G86" s="22">
        <v>2</v>
      </c>
      <c r="H86" s="21">
        <v>19</v>
      </c>
      <c r="I86" s="22">
        <v>2</v>
      </c>
      <c r="J86" s="21">
        <v>18</v>
      </c>
      <c r="K86" s="22">
        <v>2</v>
      </c>
      <c r="L86" s="21">
        <v>13</v>
      </c>
      <c r="M86" s="22">
        <v>0</v>
      </c>
      <c r="N86" s="21">
        <v>11</v>
      </c>
      <c r="O86" s="22">
        <v>1</v>
      </c>
      <c r="P86" s="21">
        <v>15</v>
      </c>
      <c r="Q86" s="22">
        <v>2</v>
      </c>
      <c r="R86" s="21">
        <v>17</v>
      </c>
      <c r="S86" s="22">
        <v>0</v>
      </c>
      <c r="T86" s="21">
        <v>17</v>
      </c>
      <c r="U86" s="22">
        <v>1</v>
      </c>
      <c r="V86" s="21">
        <v>21</v>
      </c>
      <c r="W86" s="20">
        <v>0</v>
      </c>
      <c r="X86" s="11">
        <v>1.3051999999999999</v>
      </c>
      <c r="Y86" s="43">
        <v>1.0067999999999999</v>
      </c>
      <c r="Z86" s="1">
        <f t="shared" si="2"/>
        <v>2</v>
      </c>
    </row>
    <row r="87" spans="1:26" s="1" customFormat="1" x14ac:dyDescent="0.25">
      <c r="A87" s="18">
        <v>42</v>
      </c>
      <c r="B87" s="17">
        <v>1</v>
      </c>
      <c r="C87" s="17">
        <v>0</v>
      </c>
      <c r="D87" s="16">
        <v>1</v>
      </c>
      <c r="E87" s="15">
        <v>0</v>
      </c>
      <c r="F87" s="14">
        <v>0</v>
      </c>
      <c r="G87" s="15">
        <v>0</v>
      </c>
      <c r="H87" s="14">
        <v>0</v>
      </c>
      <c r="I87" s="15">
        <v>0</v>
      </c>
      <c r="J87" s="14">
        <v>1</v>
      </c>
      <c r="K87" s="15">
        <v>0</v>
      </c>
      <c r="L87" s="14">
        <v>1</v>
      </c>
      <c r="M87" s="15">
        <v>1</v>
      </c>
      <c r="N87" s="14">
        <v>0</v>
      </c>
      <c r="O87" s="15">
        <v>0</v>
      </c>
      <c r="P87" s="14">
        <v>0</v>
      </c>
      <c r="Q87" s="15">
        <v>0</v>
      </c>
      <c r="R87" s="14">
        <v>0</v>
      </c>
      <c r="S87" s="15">
        <v>0</v>
      </c>
      <c r="T87" s="14">
        <v>0</v>
      </c>
      <c r="U87" s="15">
        <v>0</v>
      </c>
      <c r="V87" s="14">
        <v>0</v>
      </c>
      <c r="W87" s="13">
        <v>0</v>
      </c>
      <c r="X87" s="11">
        <v>0.1</v>
      </c>
      <c r="Y87" s="43">
        <v>0.31619999999999998</v>
      </c>
      <c r="Z87" s="1">
        <f t="shared" si="2"/>
        <v>0</v>
      </c>
    </row>
    <row r="88" spans="1:26" s="1" customFormat="1" x14ac:dyDescent="0.25">
      <c r="A88" s="18">
        <v>39</v>
      </c>
      <c r="B88" s="17">
        <v>1</v>
      </c>
      <c r="C88" s="17">
        <v>0</v>
      </c>
      <c r="D88" s="16">
        <v>0</v>
      </c>
      <c r="E88" s="15">
        <v>0</v>
      </c>
      <c r="F88" s="14">
        <v>1</v>
      </c>
      <c r="G88" s="15">
        <v>0</v>
      </c>
      <c r="H88" s="14">
        <v>1</v>
      </c>
      <c r="I88" s="15">
        <v>0</v>
      </c>
      <c r="J88" s="14">
        <v>2</v>
      </c>
      <c r="K88" s="15">
        <v>0</v>
      </c>
      <c r="L88" s="14">
        <v>1</v>
      </c>
      <c r="M88" s="15">
        <v>0</v>
      </c>
      <c r="N88" s="14">
        <v>0</v>
      </c>
      <c r="O88" s="15">
        <v>0</v>
      </c>
      <c r="P88" s="14">
        <v>2</v>
      </c>
      <c r="Q88" s="15">
        <v>0</v>
      </c>
      <c r="R88" s="14">
        <v>0</v>
      </c>
      <c r="S88" s="15">
        <v>0</v>
      </c>
      <c r="T88" s="14">
        <v>0</v>
      </c>
      <c r="U88" s="15">
        <v>0</v>
      </c>
      <c r="V88" s="14">
        <v>1</v>
      </c>
      <c r="W88" s="13">
        <v>1</v>
      </c>
      <c r="X88" s="11">
        <v>0.1</v>
      </c>
      <c r="Y88" s="43">
        <v>0.31619999999999998</v>
      </c>
      <c r="Z88" s="1">
        <f t="shared" si="2"/>
        <v>0</v>
      </c>
    </row>
    <row r="89" spans="1:26" s="1" customFormat="1" x14ac:dyDescent="0.25">
      <c r="A89" s="18">
        <v>37</v>
      </c>
      <c r="B89" s="17">
        <v>4</v>
      </c>
      <c r="C89" s="17">
        <v>1</v>
      </c>
      <c r="D89" s="16">
        <v>0</v>
      </c>
      <c r="E89" s="15">
        <v>0</v>
      </c>
      <c r="F89" s="14">
        <v>1</v>
      </c>
      <c r="G89" s="15">
        <v>0</v>
      </c>
      <c r="H89" s="14">
        <v>2</v>
      </c>
      <c r="I89" s="15">
        <v>1</v>
      </c>
      <c r="J89" s="14">
        <v>1</v>
      </c>
      <c r="K89" s="15">
        <v>0</v>
      </c>
      <c r="L89" s="14">
        <v>0</v>
      </c>
      <c r="M89" s="15">
        <v>0</v>
      </c>
      <c r="N89" s="14">
        <v>0</v>
      </c>
      <c r="O89" s="15">
        <v>0</v>
      </c>
      <c r="P89" s="14">
        <v>2</v>
      </c>
      <c r="Q89" s="15">
        <v>0</v>
      </c>
      <c r="R89" s="14">
        <v>0</v>
      </c>
      <c r="S89" s="15">
        <v>0</v>
      </c>
      <c r="T89" s="14">
        <v>1</v>
      </c>
      <c r="U89" s="15">
        <v>1</v>
      </c>
      <c r="V89" s="14">
        <v>0</v>
      </c>
      <c r="W89" s="13">
        <v>0</v>
      </c>
      <c r="X89" s="11">
        <v>0.6</v>
      </c>
      <c r="Y89" s="43">
        <v>1.3499000000000001</v>
      </c>
      <c r="Z89" s="1">
        <f t="shared" si="2"/>
        <v>2</v>
      </c>
    </row>
    <row r="90" spans="1:26" s="1" customFormat="1" x14ac:dyDescent="0.25">
      <c r="A90" s="18">
        <v>36</v>
      </c>
      <c r="B90" s="17">
        <v>2</v>
      </c>
      <c r="C90" s="17">
        <v>0</v>
      </c>
      <c r="D90" s="16">
        <v>1</v>
      </c>
      <c r="E90" s="15">
        <v>0</v>
      </c>
      <c r="F90" s="14">
        <v>1</v>
      </c>
      <c r="G90" s="15">
        <v>1</v>
      </c>
      <c r="H90" s="14">
        <v>0</v>
      </c>
      <c r="I90" s="15">
        <v>0</v>
      </c>
      <c r="J90" s="14">
        <v>0</v>
      </c>
      <c r="K90" s="15">
        <v>0</v>
      </c>
      <c r="L90" s="14">
        <v>1</v>
      </c>
      <c r="M90" s="15">
        <v>1</v>
      </c>
      <c r="N90" s="14">
        <v>1</v>
      </c>
      <c r="O90" s="15">
        <v>0</v>
      </c>
      <c r="P90" s="14">
        <v>2</v>
      </c>
      <c r="Q90" s="15">
        <v>0</v>
      </c>
      <c r="R90" s="14">
        <v>0</v>
      </c>
      <c r="S90" s="15">
        <v>0</v>
      </c>
      <c r="T90" s="14">
        <v>0</v>
      </c>
      <c r="U90" s="15">
        <v>0</v>
      </c>
      <c r="V90" s="14">
        <v>0</v>
      </c>
      <c r="W90" s="13">
        <v>0</v>
      </c>
      <c r="X90" s="11">
        <v>0.4</v>
      </c>
      <c r="Y90" s="43">
        <v>0.84330000000000005</v>
      </c>
      <c r="Z90" s="1">
        <f t="shared" si="2"/>
        <v>1</v>
      </c>
    </row>
    <row r="91" spans="1:26" s="1" customFormat="1" x14ac:dyDescent="0.25">
      <c r="A91" s="18">
        <v>35</v>
      </c>
      <c r="B91" s="17">
        <v>2</v>
      </c>
      <c r="C91" s="17">
        <v>0</v>
      </c>
      <c r="D91" s="16">
        <v>0</v>
      </c>
      <c r="E91" s="15">
        <v>0</v>
      </c>
      <c r="F91" s="14">
        <v>0</v>
      </c>
      <c r="G91" s="15">
        <v>0</v>
      </c>
      <c r="H91" s="14">
        <v>4</v>
      </c>
      <c r="I91" s="15">
        <v>1</v>
      </c>
      <c r="J91" s="14">
        <v>0</v>
      </c>
      <c r="K91" s="15">
        <v>0</v>
      </c>
      <c r="L91" s="14">
        <v>0</v>
      </c>
      <c r="M91" s="15">
        <v>0</v>
      </c>
      <c r="N91" s="14">
        <v>2</v>
      </c>
      <c r="O91" s="15">
        <v>0</v>
      </c>
      <c r="P91" s="14">
        <v>1</v>
      </c>
      <c r="Q91" s="15">
        <v>0</v>
      </c>
      <c r="R91" s="14">
        <v>3</v>
      </c>
      <c r="S91" s="15">
        <v>1</v>
      </c>
      <c r="T91" s="14">
        <v>1</v>
      </c>
      <c r="U91" s="15">
        <v>0</v>
      </c>
      <c r="V91" s="14">
        <v>1</v>
      </c>
      <c r="W91" s="13">
        <v>0</v>
      </c>
      <c r="X91" s="11">
        <v>0.1167</v>
      </c>
      <c r="Y91" s="43">
        <v>0.24909999999999999</v>
      </c>
      <c r="Z91" s="1">
        <f t="shared" si="2"/>
        <v>0</v>
      </c>
    </row>
    <row r="92" spans="1:26" s="1" customFormat="1" x14ac:dyDescent="0.25">
      <c r="A92" s="18">
        <v>33</v>
      </c>
      <c r="B92" s="24">
        <v>4</v>
      </c>
      <c r="C92" s="24">
        <v>0</v>
      </c>
      <c r="D92" s="23">
        <v>3</v>
      </c>
      <c r="E92" s="22">
        <v>0</v>
      </c>
      <c r="F92" s="21">
        <v>0</v>
      </c>
      <c r="G92" s="22">
        <v>0</v>
      </c>
      <c r="H92" s="21">
        <v>2</v>
      </c>
      <c r="I92" s="22">
        <v>0</v>
      </c>
      <c r="J92" s="21">
        <v>0</v>
      </c>
      <c r="K92" s="22">
        <v>0</v>
      </c>
      <c r="L92" s="21">
        <v>3</v>
      </c>
      <c r="M92" s="22">
        <v>0</v>
      </c>
      <c r="N92" s="21">
        <v>5</v>
      </c>
      <c r="O92" s="22">
        <v>0</v>
      </c>
      <c r="P92" s="21">
        <v>1</v>
      </c>
      <c r="Q92" s="22">
        <v>0</v>
      </c>
      <c r="R92" s="21">
        <v>1</v>
      </c>
      <c r="S92" s="22">
        <v>0</v>
      </c>
      <c r="T92" s="21">
        <v>2</v>
      </c>
      <c r="U92" s="22">
        <v>0</v>
      </c>
      <c r="V92" s="21">
        <v>1</v>
      </c>
      <c r="W92" s="20">
        <v>0</v>
      </c>
      <c r="X92" s="11">
        <v>0</v>
      </c>
      <c r="Y92" s="43">
        <v>0</v>
      </c>
      <c r="Z92" s="1">
        <f t="shared" si="2"/>
        <v>0</v>
      </c>
    </row>
    <row r="93" spans="1:26" s="1" customFormat="1" x14ac:dyDescent="0.25">
      <c r="A93" s="18">
        <v>31</v>
      </c>
      <c r="B93" s="24">
        <v>3</v>
      </c>
      <c r="C93" s="24">
        <v>1</v>
      </c>
      <c r="D93" s="23">
        <v>3</v>
      </c>
      <c r="E93" s="22">
        <v>1</v>
      </c>
      <c r="F93" s="21">
        <v>0</v>
      </c>
      <c r="G93" s="22">
        <v>0</v>
      </c>
      <c r="H93" s="21">
        <v>2</v>
      </c>
      <c r="I93" s="22">
        <v>0</v>
      </c>
      <c r="J93" s="21">
        <v>2</v>
      </c>
      <c r="K93" s="22">
        <v>0</v>
      </c>
      <c r="L93" s="21">
        <v>3</v>
      </c>
      <c r="M93" s="22">
        <v>1</v>
      </c>
      <c r="N93" s="21">
        <v>3</v>
      </c>
      <c r="O93" s="22">
        <v>1</v>
      </c>
      <c r="P93" s="21">
        <v>1</v>
      </c>
      <c r="Q93" s="22">
        <v>1</v>
      </c>
      <c r="R93" s="21">
        <v>3</v>
      </c>
      <c r="S93" s="22">
        <v>0</v>
      </c>
      <c r="T93" s="21">
        <v>0</v>
      </c>
      <c r="U93" s="22">
        <v>0</v>
      </c>
      <c r="V93" s="21">
        <v>2</v>
      </c>
      <c r="W93" s="20">
        <v>0</v>
      </c>
      <c r="X93" s="11">
        <v>0.6</v>
      </c>
      <c r="Y93" s="43">
        <v>0.96609999999999996</v>
      </c>
      <c r="Z93" s="1">
        <f t="shared" si="2"/>
        <v>2</v>
      </c>
    </row>
    <row r="94" spans="1:26" s="1" customFormat="1" x14ac:dyDescent="0.25">
      <c r="A94" s="18">
        <v>30</v>
      </c>
      <c r="B94" s="24">
        <v>5</v>
      </c>
      <c r="C94" s="24">
        <v>0</v>
      </c>
      <c r="D94" s="23">
        <v>5</v>
      </c>
      <c r="E94" s="22">
        <v>1</v>
      </c>
      <c r="F94" s="21">
        <v>4</v>
      </c>
      <c r="G94" s="22">
        <v>2</v>
      </c>
      <c r="H94" s="21">
        <v>4</v>
      </c>
      <c r="I94" s="22">
        <v>1</v>
      </c>
      <c r="J94" s="21">
        <v>0</v>
      </c>
      <c r="K94" s="22">
        <v>0</v>
      </c>
      <c r="L94" s="21">
        <v>4</v>
      </c>
      <c r="M94" s="22">
        <v>0</v>
      </c>
      <c r="N94" s="21">
        <v>3</v>
      </c>
      <c r="O94" s="22">
        <v>0</v>
      </c>
      <c r="P94" s="21">
        <v>2</v>
      </c>
      <c r="Q94" s="22">
        <v>0</v>
      </c>
      <c r="R94" s="21">
        <v>1</v>
      </c>
      <c r="S94" s="22">
        <v>1</v>
      </c>
      <c r="T94" s="21">
        <v>1</v>
      </c>
      <c r="U94" s="22">
        <v>0</v>
      </c>
      <c r="V94" s="21">
        <v>1</v>
      </c>
      <c r="W94" s="20">
        <v>0</v>
      </c>
      <c r="X94" s="11">
        <v>0.97499999999999998</v>
      </c>
      <c r="Y94" s="43">
        <v>1.6434</v>
      </c>
      <c r="Z94" s="1">
        <f t="shared" si="2"/>
        <v>3</v>
      </c>
    </row>
    <row r="95" spans="1:26" s="1" customFormat="1" x14ac:dyDescent="0.25">
      <c r="A95" s="18">
        <v>29</v>
      </c>
      <c r="B95" s="24">
        <v>6</v>
      </c>
      <c r="C95" s="24">
        <v>1</v>
      </c>
      <c r="D95" s="23">
        <v>3</v>
      </c>
      <c r="E95" s="22">
        <v>0</v>
      </c>
      <c r="F95" s="21">
        <v>3</v>
      </c>
      <c r="G95" s="22">
        <v>0</v>
      </c>
      <c r="H95" s="21">
        <v>1</v>
      </c>
      <c r="I95" s="22">
        <v>0</v>
      </c>
      <c r="J95" s="21">
        <v>4</v>
      </c>
      <c r="K95" s="22">
        <v>0</v>
      </c>
      <c r="L95" s="21">
        <v>2</v>
      </c>
      <c r="M95" s="22">
        <v>1</v>
      </c>
      <c r="N95" s="21">
        <v>0</v>
      </c>
      <c r="O95" s="22">
        <v>0</v>
      </c>
      <c r="P95" s="21">
        <v>1</v>
      </c>
      <c r="Q95" s="22">
        <v>0</v>
      </c>
      <c r="R95" s="21">
        <v>6</v>
      </c>
      <c r="S95" s="22">
        <v>0</v>
      </c>
      <c r="T95" s="21">
        <v>2</v>
      </c>
      <c r="U95" s="22">
        <v>0</v>
      </c>
      <c r="V95" s="21">
        <v>4</v>
      </c>
      <c r="W95" s="20">
        <v>0</v>
      </c>
      <c r="X95" s="11">
        <v>0.3</v>
      </c>
      <c r="Y95" s="43">
        <v>0.94869999999999999</v>
      </c>
      <c r="Z95" s="1">
        <f t="shared" si="2"/>
        <v>1</v>
      </c>
    </row>
    <row r="96" spans="1:26" s="1" customFormat="1" x14ac:dyDescent="0.25">
      <c r="A96" s="18">
        <v>28</v>
      </c>
      <c r="B96" s="24">
        <v>2</v>
      </c>
      <c r="C96" s="24">
        <v>1</v>
      </c>
      <c r="D96" s="23">
        <v>3</v>
      </c>
      <c r="E96" s="22">
        <v>0</v>
      </c>
      <c r="F96" s="21">
        <v>5</v>
      </c>
      <c r="G96" s="22">
        <v>1</v>
      </c>
      <c r="H96" s="21">
        <v>5</v>
      </c>
      <c r="I96" s="22">
        <v>0</v>
      </c>
      <c r="J96" s="21">
        <v>4</v>
      </c>
      <c r="K96" s="22">
        <v>1</v>
      </c>
      <c r="L96" s="21">
        <v>3</v>
      </c>
      <c r="M96" s="22">
        <v>0</v>
      </c>
      <c r="N96" s="21">
        <v>3</v>
      </c>
      <c r="O96" s="22">
        <v>0</v>
      </c>
      <c r="P96" s="21">
        <v>3</v>
      </c>
      <c r="Q96" s="22">
        <v>1</v>
      </c>
      <c r="R96" s="21">
        <v>3</v>
      </c>
      <c r="S96" s="22">
        <v>2</v>
      </c>
      <c r="T96" s="21">
        <v>2</v>
      </c>
      <c r="U96" s="22">
        <v>0</v>
      </c>
      <c r="V96" s="21">
        <v>2</v>
      </c>
      <c r="W96" s="20">
        <v>0</v>
      </c>
      <c r="X96" s="11">
        <v>0.28999999999999998</v>
      </c>
      <c r="Y96" s="43">
        <v>0.4461</v>
      </c>
      <c r="Z96" s="1">
        <f t="shared" si="2"/>
        <v>1</v>
      </c>
    </row>
    <row r="97" spans="1:26" s="1" customFormat="1" x14ac:dyDescent="0.25">
      <c r="A97" s="18">
        <v>26</v>
      </c>
      <c r="B97" s="24">
        <v>6</v>
      </c>
      <c r="C97" s="24">
        <v>0</v>
      </c>
      <c r="D97" s="23">
        <v>3</v>
      </c>
      <c r="E97" s="22">
        <v>0</v>
      </c>
      <c r="F97" s="21">
        <v>5</v>
      </c>
      <c r="G97" s="22">
        <v>3</v>
      </c>
      <c r="H97" s="21">
        <v>3</v>
      </c>
      <c r="I97" s="22">
        <v>0</v>
      </c>
      <c r="J97" s="21">
        <v>4</v>
      </c>
      <c r="K97" s="22">
        <v>1</v>
      </c>
      <c r="L97" s="21">
        <v>2</v>
      </c>
      <c r="M97" s="22">
        <v>0</v>
      </c>
      <c r="N97" s="21">
        <v>1</v>
      </c>
      <c r="O97" s="22">
        <v>0</v>
      </c>
      <c r="P97" s="21">
        <v>2</v>
      </c>
      <c r="Q97" s="22">
        <v>0</v>
      </c>
      <c r="R97" s="21">
        <v>4</v>
      </c>
      <c r="S97" s="22">
        <v>1</v>
      </c>
      <c r="T97" s="21">
        <v>4</v>
      </c>
      <c r="U97" s="22">
        <v>0</v>
      </c>
      <c r="V97" s="21">
        <v>5</v>
      </c>
      <c r="W97" s="20">
        <v>0</v>
      </c>
      <c r="X97" s="11">
        <v>0.66</v>
      </c>
      <c r="Y97" s="43">
        <v>1.2065999999999999</v>
      </c>
      <c r="Z97" s="1">
        <f t="shared" si="2"/>
        <v>2</v>
      </c>
    </row>
    <row r="98" spans="1:26" s="1" customFormat="1" x14ac:dyDescent="0.25">
      <c r="A98" s="18">
        <v>25</v>
      </c>
      <c r="B98" s="24">
        <v>2</v>
      </c>
      <c r="C98" s="24">
        <v>0</v>
      </c>
      <c r="D98" s="23">
        <v>2</v>
      </c>
      <c r="E98" s="22">
        <v>0</v>
      </c>
      <c r="F98" s="21">
        <v>4</v>
      </c>
      <c r="G98" s="22">
        <v>1</v>
      </c>
      <c r="H98" s="21">
        <v>9</v>
      </c>
      <c r="I98" s="22">
        <v>2</v>
      </c>
      <c r="J98" s="21">
        <v>4</v>
      </c>
      <c r="K98" s="22">
        <v>0</v>
      </c>
      <c r="L98" s="21">
        <v>8</v>
      </c>
      <c r="M98" s="22">
        <v>1</v>
      </c>
      <c r="N98" s="21">
        <v>7</v>
      </c>
      <c r="O98" s="22">
        <v>1</v>
      </c>
      <c r="P98" s="21">
        <v>7</v>
      </c>
      <c r="Q98" s="22">
        <v>0</v>
      </c>
      <c r="R98" s="21">
        <v>3</v>
      </c>
      <c r="S98" s="22">
        <v>2</v>
      </c>
      <c r="T98" s="21">
        <v>4</v>
      </c>
      <c r="U98" s="22">
        <v>1</v>
      </c>
      <c r="V98" s="21">
        <v>2</v>
      </c>
      <c r="W98" s="20">
        <v>0</v>
      </c>
      <c r="X98" s="11">
        <v>0.33129999999999998</v>
      </c>
      <c r="Y98" s="43">
        <v>0.41120000000000001</v>
      </c>
      <c r="Z98" s="1">
        <f t="shared" ref="Z98:Z108" si="3">ROUND(SUM(X98:Y98),0)</f>
        <v>1</v>
      </c>
    </row>
    <row r="99" spans="1:26" s="1" customFormat="1" x14ac:dyDescent="0.25">
      <c r="A99" s="18">
        <v>24</v>
      </c>
      <c r="B99" s="24">
        <v>3</v>
      </c>
      <c r="C99" s="24">
        <v>0</v>
      </c>
      <c r="D99" s="23">
        <v>4</v>
      </c>
      <c r="E99" s="22">
        <v>0</v>
      </c>
      <c r="F99" s="21">
        <v>3</v>
      </c>
      <c r="G99" s="22">
        <v>1</v>
      </c>
      <c r="H99" s="21">
        <v>4</v>
      </c>
      <c r="I99" s="22">
        <v>0</v>
      </c>
      <c r="J99" s="21">
        <v>5</v>
      </c>
      <c r="K99" s="22">
        <v>0</v>
      </c>
      <c r="L99" s="21">
        <v>3</v>
      </c>
      <c r="M99" s="22">
        <v>0</v>
      </c>
      <c r="N99" s="21">
        <v>5</v>
      </c>
      <c r="O99" s="22">
        <v>0</v>
      </c>
      <c r="P99" s="21">
        <v>2</v>
      </c>
      <c r="Q99" s="22">
        <v>0</v>
      </c>
      <c r="R99" s="21">
        <v>3</v>
      </c>
      <c r="S99" s="22">
        <v>0</v>
      </c>
      <c r="T99" s="21">
        <v>8</v>
      </c>
      <c r="U99" s="22">
        <v>1</v>
      </c>
      <c r="V99" s="21">
        <v>4</v>
      </c>
      <c r="W99" s="20">
        <v>0</v>
      </c>
      <c r="X99" s="11">
        <v>0.13750000000000001</v>
      </c>
      <c r="Y99" s="43">
        <v>0.32519999999999999</v>
      </c>
      <c r="Z99" s="1">
        <f t="shared" si="3"/>
        <v>0</v>
      </c>
    </row>
    <row r="100" spans="1:26" s="1" customFormat="1" x14ac:dyDescent="0.25">
      <c r="A100" s="18">
        <v>23</v>
      </c>
      <c r="B100" s="24">
        <v>7</v>
      </c>
      <c r="C100" s="24">
        <v>0</v>
      </c>
      <c r="D100" s="23">
        <v>8</v>
      </c>
      <c r="E100" s="22">
        <v>2</v>
      </c>
      <c r="F100" s="21">
        <v>8</v>
      </c>
      <c r="G100" s="22">
        <v>1</v>
      </c>
      <c r="H100" s="21">
        <v>7</v>
      </c>
      <c r="I100" s="22">
        <v>1</v>
      </c>
      <c r="J100" s="21">
        <v>6</v>
      </c>
      <c r="K100" s="22">
        <v>1</v>
      </c>
      <c r="L100" s="21">
        <v>5</v>
      </c>
      <c r="M100" s="22">
        <v>1</v>
      </c>
      <c r="N100" s="21">
        <v>5</v>
      </c>
      <c r="O100" s="22">
        <v>2</v>
      </c>
      <c r="P100" s="21">
        <v>4</v>
      </c>
      <c r="Q100" s="22">
        <v>3</v>
      </c>
      <c r="R100" s="21">
        <v>7</v>
      </c>
      <c r="S100" s="22">
        <v>0</v>
      </c>
      <c r="T100" s="21">
        <v>6</v>
      </c>
      <c r="U100" s="22">
        <v>2</v>
      </c>
      <c r="V100" s="21">
        <v>3</v>
      </c>
      <c r="W100" s="20">
        <v>1</v>
      </c>
      <c r="X100" s="11">
        <v>1.8908</v>
      </c>
      <c r="Y100" s="43">
        <v>1.4410000000000001</v>
      </c>
      <c r="Z100" s="1">
        <f t="shared" si="3"/>
        <v>3</v>
      </c>
    </row>
    <row r="101" spans="1:26" s="1" customFormat="1" x14ac:dyDescent="0.25">
      <c r="A101" s="18">
        <v>22</v>
      </c>
      <c r="B101" s="24">
        <v>7</v>
      </c>
      <c r="C101" s="24">
        <v>0</v>
      </c>
      <c r="D101" s="23">
        <v>4</v>
      </c>
      <c r="E101" s="22">
        <v>0</v>
      </c>
      <c r="F101" s="21">
        <v>4</v>
      </c>
      <c r="G101" s="22">
        <v>1</v>
      </c>
      <c r="H101" s="21">
        <v>7</v>
      </c>
      <c r="I101" s="22">
        <v>2</v>
      </c>
      <c r="J101" s="21">
        <v>4</v>
      </c>
      <c r="K101" s="22">
        <v>0</v>
      </c>
      <c r="L101" s="21">
        <v>6</v>
      </c>
      <c r="M101" s="22">
        <v>0</v>
      </c>
      <c r="N101" s="21">
        <v>9</v>
      </c>
      <c r="O101" s="22">
        <v>1</v>
      </c>
      <c r="P101" s="21">
        <v>11</v>
      </c>
      <c r="Q101" s="22">
        <v>1</v>
      </c>
      <c r="R101" s="21">
        <v>5</v>
      </c>
      <c r="S101" s="22">
        <v>1</v>
      </c>
      <c r="T101" s="21">
        <v>6</v>
      </c>
      <c r="U101" s="22">
        <v>1</v>
      </c>
      <c r="V101" s="21">
        <v>3</v>
      </c>
      <c r="W101" s="20">
        <v>1</v>
      </c>
      <c r="X101" s="11">
        <v>1.0064</v>
      </c>
      <c r="Y101" s="43">
        <v>0.86339999999999995</v>
      </c>
      <c r="Z101" s="1">
        <f t="shared" si="3"/>
        <v>2</v>
      </c>
    </row>
    <row r="102" spans="1:26" s="1" customFormat="1" x14ac:dyDescent="0.25">
      <c r="A102" s="18">
        <v>21</v>
      </c>
      <c r="B102" s="24">
        <v>7</v>
      </c>
      <c r="C102" s="24">
        <v>0</v>
      </c>
      <c r="D102" s="23">
        <v>4</v>
      </c>
      <c r="E102" s="22">
        <v>0</v>
      </c>
      <c r="F102" s="21">
        <v>4</v>
      </c>
      <c r="G102" s="22">
        <v>2</v>
      </c>
      <c r="H102" s="21">
        <v>7</v>
      </c>
      <c r="I102" s="22">
        <v>1</v>
      </c>
      <c r="J102" s="21">
        <v>5</v>
      </c>
      <c r="K102" s="22">
        <v>0</v>
      </c>
      <c r="L102" s="21">
        <v>7</v>
      </c>
      <c r="M102" s="22">
        <v>0</v>
      </c>
      <c r="N102" s="21">
        <v>5</v>
      </c>
      <c r="O102" s="22">
        <v>0</v>
      </c>
      <c r="P102" s="21">
        <v>8</v>
      </c>
      <c r="Q102" s="22">
        <v>3</v>
      </c>
      <c r="R102" s="21">
        <v>9</v>
      </c>
      <c r="S102" s="22">
        <v>2</v>
      </c>
      <c r="T102" s="21">
        <v>7</v>
      </c>
      <c r="U102" s="22">
        <v>1</v>
      </c>
      <c r="V102" s="21">
        <v>11</v>
      </c>
      <c r="W102" s="20">
        <v>1</v>
      </c>
      <c r="X102" s="11">
        <v>1.0317000000000001</v>
      </c>
      <c r="Y102" s="43">
        <v>1.2165999999999999</v>
      </c>
      <c r="Z102" s="1">
        <f t="shared" si="3"/>
        <v>2</v>
      </c>
    </row>
    <row r="103" spans="1:26" x14ac:dyDescent="0.25">
      <c r="A103" s="18">
        <v>20</v>
      </c>
      <c r="B103" s="24">
        <v>15</v>
      </c>
      <c r="C103" s="24">
        <v>1</v>
      </c>
      <c r="D103" s="23">
        <v>5</v>
      </c>
      <c r="E103" s="22">
        <v>0</v>
      </c>
      <c r="F103" s="21">
        <v>7</v>
      </c>
      <c r="G103" s="22">
        <v>1</v>
      </c>
      <c r="H103" s="21">
        <v>8</v>
      </c>
      <c r="I103" s="22">
        <v>1</v>
      </c>
      <c r="J103" s="21">
        <v>14</v>
      </c>
      <c r="K103" s="22">
        <v>1</v>
      </c>
      <c r="L103" s="21">
        <v>12</v>
      </c>
      <c r="M103" s="22">
        <v>1</v>
      </c>
      <c r="N103" s="21">
        <v>10</v>
      </c>
      <c r="O103" s="22">
        <v>2</v>
      </c>
      <c r="P103" s="21">
        <v>8</v>
      </c>
      <c r="Q103" s="22">
        <v>1</v>
      </c>
      <c r="R103" s="21">
        <v>10</v>
      </c>
      <c r="S103" s="22">
        <v>1</v>
      </c>
      <c r="T103" s="21">
        <v>5</v>
      </c>
      <c r="U103" s="22">
        <v>0</v>
      </c>
      <c r="V103" s="21">
        <v>8</v>
      </c>
      <c r="W103" s="20">
        <v>0</v>
      </c>
      <c r="X103" s="11">
        <v>1.2714000000000001</v>
      </c>
      <c r="Y103" s="43">
        <v>1.0229999999999999</v>
      </c>
      <c r="Z103" s="1">
        <f t="shared" si="3"/>
        <v>2</v>
      </c>
    </row>
    <row r="104" spans="1:26" x14ac:dyDescent="0.25">
      <c r="A104" s="18">
        <v>19</v>
      </c>
      <c r="B104" s="24">
        <v>10</v>
      </c>
      <c r="C104" s="24">
        <v>1</v>
      </c>
      <c r="D104" s="23">
        <v>11</v>
      </c>
      <c r="E104" s="22">
        <v>0</v>
      </c>
      <c r="F104" s="21">
        <v>9</v>
      </c>
      <c r="G104" s="22">
        <v>1</v>
      </c>
      <c r="H104" s="21">
        <v>10</v>
      </c>
      <c r="I104" s="22">
        <v>0</v>
      </c>
      <c r="J104" s="21">
        <v>9</v>
      </c>
      <c r="K104" s="22">
        <v>1</v>
      </c>
      <c r="L104" s="21">
        <v>9</v>
      </c>
      <c r="M104" s="22">
        <v>1</v>
      </c>
      <c r="N104" s="21">
        <v>10</v>
      </c>
      <c r="O104" s="22">
        <v>1</v>
      </c>
      <c r="P104" s="21">
        <v>4</v>
      </c>
      <c r="Q104" s="22">
        <v>1</v>
      </c>
      <c r="R104" s="21">
        <v>14</v>
      </c>
      <c r="S104" s="22">
        <v>4</v>
      </c>
      <c r="T104" s="21">
        <v>8</v>
      </c>
      <c r="U104" s="22">
        <v>0</v>
      </c>
      <c r="V104" s="21">
        <v>14</v>
      </c>
      <c r="W104" s="20">
        <v>0</v>
      </c>
      <c r="X104" s="11">
        <v>0.96899999999999997</v>
      </c>
      <c r="Y104" s="43">
        <v>1.0396000000000001</v>
      </c>
      <c r="Z104" s="1">
        <f t="shared" si="3"/>
        <v>2</v>
      </c>
    </row>
    <row r="105" spans="1:26" x14ac:dyDescent="0.25">
      <c r="A105" s="18">
        <v>18</v>
      </c>
      <c r="B105" s="17">
        <v>8</v>
      </c>
      <c r="C105" s="17">
        <v>1</v>
      </c>
      <c r="D105" s="16">
        <v>6</v>
      </c>
      <c r="E105" s="15">
        <v>1</v>
      </c>
      <c r="F105" s="14">
        <v>19</v>
      </c>
      <c r="G105" s="15">
        <v>2</v>
      </c>
      <c r="H105" s="14">
        <v>16</v>
      </c>
      <c r="I105" s="15">
        <v>1</v>
      </c>
      <c r="J105" s="14">
        <v>11</v>
      </c>
      <c r="K105" s="15">
        <v>2</v>
      </c>
      <c r="L105" s="14">
        <v>6</v>
      </c>
      <c r="M105" s="15">
        <v>2</v>
      </c>
      <c r="N105" s="14">
        <v>7</v>
      </c>
      <c r="O105" s="15">
        <v>0</v>
      </c>
      <c r="P105" s="14">
        <v>12</v>
      </c>
      <c r="Q105" s="15">
        <v>4</v>
      </c>
      <c r="R105" s="14">
        <v>13</v>
      </c>
      <c r="S105" s="15">
        <v>0</v>
      </c>
      <c r="T105" s="14">
        <v>7</v>
      </c>
      <c r="U105" s="15">
        <v>1</v>
      </c>
      <c r="V105" s="14">
        <v>6</v>
      </c>
      <c r="W105" s="13">
        <v>1</v>
      </c>
      <c r="X105" s="11">
        <v>1.194</v>
      </c>
      <c r="Y105" s="43">
        <v>0.93710000000000004</v>
      </c>
      <c r="Z105" s="1">
        <f t="shared" si="3"/>
        <v>2</v>
      </c>
    </row>
    <row r="106" spans="1:26" x14ac:dyDescent="0.25">
      <c r="A106" s="18">
        <v>17</v>
      </c>
      <c r="B106" s="24">
        <v>10</v>
      </c>
      <c r="C106" s="24">
        <v>3</v>
      </c>
      <c r="D106" s="23">
        <v>15</v>
      </c>
      <c r="E106" s="22">
        <v>2</v>
      </c>
      <c r="F106" s="21">
        <v>11</v>
      </c>
      <c r="G106" s="22">
        <v>0</v>
      </c>
      <c r="H106" s="21">
        <v>15</v>
      </c>
      <c r="I106" s="22">
        <v>4</v>
      </c>
      <c r="J106" s="21">
        <v>9</v>
      </c>
      <c r="K106" s="22">
        <v>2</v>
      </c>
      <c r="L106" s="21">
        <v>13</v>
      </c>
      <c r="M106" s="22">
        <v>2</v>
      </c>
      <c r="N106" s="21">
        <v>13</v>
      </c>
      <c r="O106" s="22">
        <v>1</v>
      </c>
      <c r="P106" s="21">
        <v>11</v>
      </c>
      <c r="Q106" s="22">
        <v>1</v>
      </c>
      <c r="R106" s="21">
        <v>15</v>
      </c>
      <c r="S106" s="22">
        <v>1</v>
      </c>
      <c r="T106" s="21">
        <v>10</v>
      </c>
      <c r="U106" s="22">
        <v>2</v>
      </c>
      <c r="V106" s="21">
        <v>17</v>
      </c>
      <c r="W106" s="20">
        <v>2</v>
      </c>
      <c r="X106" s="11">
        <v>1.3282</v>
      </c>
      <c r="Y106" s="43">
        <v>0.80269999999999997</v>
      </c>
      <c r="Z106" s="1">
        <f t="shared" si="3"/>
        <v>2</v>
      </c>
    </row>
    <row r="107" spans="1:26" x14ac:dyDescent="0.25">
      <c r="A107" s="18">
        <v>16</v>
      </c>
      <c r="B107" s="24">
        <v>8</v>
      </c>
      <c r="C107" s="24">
        <v>1</v>
      </c>
      <c r="D107" s="23">
        <v>20</v>
      </c>
      <c r="E107" s="22">
        <v>1</v>
      </c>
      <c r="F107" s="21">
        <v>18</v>
      </c>
      <c r="G107" s="22">
        <v>2</v>
      </c>
      <c r="H107" s="21">
        <v>12</v>
      </c>
      <c r="I107" s="22">
        <v>1</v>
      </c>
      <c r="J107" s="21">
        <v>11</v>
      </c>
      <c r="K107" s="22">
        <v>4</v>
      </c>
      <c r="L107" s="21">
        <v>7</v>
      </c>
      <c r="M107" s="22">
        <v>0</v>
      </c>
      <c r="N107" s="21">
        <v>10</v>
      </c>
      <c r="O107" s="22">
        <v>0</v>
      </c>
      <c r="P107" s="21">
        <v>15</v>
      </c>
      <c r="Q107" s="22">
        <v>1</v>
      </c>
      <c r="R107" s="21">
        <v>10</v>
      </c>
      <c r="S107" s="22">
        <v>1</v>
      </c>
      <c r="T107" s="21">
        <v>12</v>
      </c>
      <c r="U107" s="22">
        <v>0</v>
      </c>
      <c r="V107" s="21">
        <v>12</v>
      </c>
      <c r="W107" s="20">
        <v>1</v>
      </c>
      <c r="X107" s="11">
        <v>0.6865</v>
      </c>
      <c r="Y107" s="43">
        <v>0.85070000000000001</v>
      </c>
      <c r="Z107" s="1">
        <f t="shared" si="3"/>
        <v>2</v>
      </c>
    </row>
    <row r="108" spans="1:26" x14ac:dyDescent="0.25">
      <c r="A108" s="18">
        <v>15</v>
      </c>
      <c r="B108" s="24">
        <v>17</v>
      </c>
      <c r="C108" s="24">
        <v>0</v>
      </c>
      <c r="D108" s="23">
        <v>12</v>
      </c>
      <c r="E108" s="22">
        <v>0</v>
      </c>
      <c r="F108" s="21">
        <v>9</v>
      </c>
      <c r="G108" s="22">
        <v>0</v>
      </c>
      <c r="H108" s="21">
        <v>26</v>
      </c>
      <c r="I108" s="22">
        <v>2</v>
      </c>
      <c r="J108" s="21">
        <v>24</v>
      </c>
      <c r="K108" s="22">
        <v>2</v>
      </c>
      <c r="L108" s="21">
        <v>17</v>
      </c>
      <c r="M108" s="22">
        <v>0</v>
      </c>
      <c r="N108" s="21">
        <v>20</v>
      </c>
      <c r="O108" s="22">
        <v>3</v>
      </c>
      <c r="P108" s="21">
        <v>20</v>
      </c>
      <c r="Q108" s="22">
        <v>2</v>
      </c>
      <c r="R108" s="21">
        <v>15</v>
      </c>
      <c r="S108" s="22">
        <v>3</v>
      </c>
      <c r="T108" s="21">
        <v>18</v>
      </c>
      <c r="U108" s="22">
        <v>1</v>
      </c>
      <c r="V108" s="21">
        <v>20</v>
      </c>
      <c r="W108" s="20">
        <v>2</v>
      </c>
      <c r="X108" s="11">
        <v>1.3019000000000001</v>
      </c>
      <c r="Y108" s="43">
        <v>1.1305000000000001</v>
      </c>
      <c r="Z108" s="1">
        <f t="shared" si="3"/>
        <v>2</v>
      </c>
    </row>
  </sheetData>
  <sortState ref="A2:Z111">
    <sortCondition descending="1" ref="A2:A111"/>
    <sortCondition descending="1" ref="Z2:Z111"/>
    <sortCondition descending="1" ref="X2:X111"/>
  </sortState>
  <phoneticPr fontId="2" type="noConversion"/>
  <conditionalFormatting sqref="C2:C102">
    <cfRule type="cellIs" dxfId="44" priority="11" operator="equal">
      <formula>1</formula>
    </cfRule>
    <cfRule type="cellIs" dxfId="43" priority="12" operator="equal">
      <formula>2</formula>
    </cfRule>
    <cfRule type="cellIs" dxfId="42" priority="13" operator="equal">
      <formula>3</formula>
    </cfRule>
    <cfRule type="cellIs" dxfId="41" priority="14" operator="equal">
      <formula>4</formula>
    </cfRule>
    <cfRule type="cellIs" dxfId="40" priority="15" operator="greaterThanOrEqual">
      <formula>5</formula>
    </cfRule>
  </conditionalFormatting>
  <conditionalFormatting sqref="C103:C106">
    <cfRule type="cellIs" dxfId="39" priority="6" operator="equal">
      <formula>1</formula>
    </cfRule>
    <cfRule type="cellIs" dxfId="38" priority="7" operator="equal">
      <formula>2</formula>
    </cfRule>
    <cfRule type="cellIs" dxfId="37" priority="8" operator="equal">
      <formula>3</formula>
    </cfRule>
    <cfRule type="cellIs" dxfId="36" priority="9" operator="equal">
      <formula>4</formula>
    </cfRule>
    <cfRule type="cellIs" dxfId="35" priority="10" operator="greaterThanOrEqual">
      <formula>5</formula>
    </cfRule>
  </conditionalFormatting>
  <conditionalFormatting sqref="C107:C108">
    <cfRule type="cellIs" dxfId="34" priority="1" operator="equal">
      <formula>1</formula>
    </cfRule>
    <cfRule type="cellIs" dxfId="33" priority="2" operator="equal">
      <formula>2</formula>
    </cfRule>
    <cfRule type="cellIs" dxfId="32" priority="3" operator="equal">
      <formula>3</formula>
    </cfRule>
    <cfRule type="cellIs" dxfId="31" priority="4" operator="equal">
      <formula>4</formula>
    </cfRule>
    <cfRule type="cellIs" dxfId="3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W94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50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86</v>
      </c>
      <c r="C1" s="45" t="s">
        <v>87</v>
      </c>
      <c r="D1" s="45" t="s">
        <v>84</v>
      </c>
      <c r="E1" s="45" t="s">
        <v>85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70</v>
      </c>
      <c r="O1" s="45" t="s">
        <v>71</v>
      </c>
      <c r="P1" s="45" t="s">
        <v>72</v>
      </c>
      <c r="Q1" s="45" t="s">
        <v>73</v>
      </c>
      <c r="R1" s="45" t="s">
        <v>68</v>
      </c>
      <c r="S1" s="45" t="s">
        <v>69</v>
      </c>
      <c r="T1" s="45" t="s">
        <v>66</v>
      </c>
      <c r="U1" s="45" t="s">
        <v>67</v>
      </c>
      <c r="V1" s="45" t="s">
        <v>64</v>
      </c>
      <c r="W1" s="46" t="s">
        <v>65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60</v>
      </c>
      <c r="BG1" s="32" t="s">
        <v>61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63</v>
      </c>
      <c r="BW1" s="31" t="s">
        <v>62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82</v>
      </c>
      <c r="CI1" s="29" t="s">
        <v>83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7200</v>
      </c>
      <c r="B2" s="17">
        <v>1</v>
      </c>
      <c r="C2" s="17">
        <v>0</v>
      </c>
      <c r="D2" s="16">
        <v>0</v>
      </c>
      <c r="E2" s="15">
        <v>0</v>
      </c>
      <c r="F2" s="14">
        <v>0</v>
      </c>
      <c r="G2" s="15">
        <v>0</v>
      </c>
      <c r="H2" s="14">
        <v>1</v>
      </c>
      <c r="I2" s="15">
        <v>0</v>
      </c>
      <c r="J2" s="14">
        <v>0</v>
      </c>
      <c r="K2" s="15">
        <v>0</v>
      </c>
      <c r="L2" s="14">
        <v>0</v>
      </c>
      <c r="M2" s="15">
        <v>0</v>
      </c>
      <c r="N2" s="14">
        <v>1</v>
      </c>
      <c r="O2" s="15">
        <v>0</v>
      </c>
      <c r="P2" s="14">
        <v>0</v>
      </c>
      <c r="Q2" s="15">
        <v>0</v>
      </c>
      <c r="R2" s="14">
        <v>0</v>
      </c>
      <c r="S2" s="15">
        <v>0</v>
      </c>
      <c r="T2" s="14">
        <v>0</v>
      </c>
      <c r="U2" s="15">
        <v>0</v>
      </c>
      <c r="V2" s="14">
        <v>0</v>
      </c>
      <c r="W2" s="13">
        <v>0</v>
      </c>
      <c r="Y2" s="1">
        <f t="shared" ref="Y2:Y33" si="0">SUM(D2)</f>
        <v>0</v>
      </c>
      <c r="Z2" s="1">
        <f t="shared" ref="Z2:Z33" si="1">SUM(D2,F2)</f>
        <v>0</v>
      </c>
      <c r="AA2" s="1">
        <f t="shared" ref="AA2:AA33" si="2">SUM(D2,F2,H2)</f>
        <v>1</v>
      </c>
      <c r="AB2" s="1">
        <f t="shared" ref="AB2:AB33" si="3">SUM(D2,F2,H2,J2)</f>
        <v>1</v>
      </c>
      <c r="AC2" s="12">
        <f t="shared" ref="AC2:AC33" si="4">SUM(D2,F2,H2,J2,L2)</f>
        <v>1</v>
      </c>
      <c r="AD2" s="1">
        <f t="shared" ref="AD2:AD33" si="5">SUM(D2,F2,H2,J2,L2,N2)</f>
        <v>2</v>
      </c>
      <c r="AE2" s="1">
        <f t="shared" ref="AE2:AE33" si="6">SUM(D2,F2,H2,J2,L2,N2,P2)</f>
        <v>2</v>
      </c>
      <c r="AF2" s="1">
        <f t="shared" ref="AF2:AF33" si="7">SUM(D2,F2,H2,J2,L2,N2,P2,R2)</f>
        <v>2</v>
      </c>
      <c r="AG2" s="1">
        <f t="shared" ref="AG2:AG33" si="8">SUM(D2,F2,H2,J2,L2,N2,P2,R2,T2)</f>
        <v>2</v>
      </c>
      <c r="AH2" s="11">
        <f t="shared" ref="AH2:AH33" si="9">SUM(D2,F2,H2,J2,L2,N2,P2,R2,T2,V2)</f>
        <v>2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-9.9999999999999995E-8</v>
      </c>
      <c r="AW2" s="2">
        <f t="shared" ref="AW2:AW33" si="22">IF(AA2,ROUND(AL2/AA2,3),-0.0000001)</f>
        <v>0</v>
      </c>
      <c r="AX2" s="2">
        <f t="shared" ref="AX2:AX33" si="23">IF(AB2,ROUND(AM2/AB2,3),-0.0000001)</f>
        <v>0</v>
      </c>
      <c r="AY2" s="10">
        <f t="shared" ref="AY2:AY33" si="24">IF(AC2,ROUND(AN2/AC2,3),-0.0000001)</f>
        <v>0</v>
      </c>
      <c r="AZ2" s="2">
        <f t="shared" ref="AZ2:AZ33" si="25">IF(AD2,ROUND(AO2/AD2,3),-0.0000001)</f>
        <v>0</v>
      </c>
      <c r="BA2" s="2">
        <f t="shared" ref="BA2:BA33" si="26">IF(AE2,ROUND(AP2/AE2,3),-0.0000001)</f>
        <v>0</v>
      </c>
      <c r="BB2" s="2">
        <f t="shared" ref="BB2:BB33" si="27">IF(AF2,ROUND(AQ2/AF2,3),-0.0000001)</f>
        <v>0</v>
      </c>
      <c r="BC2" s="2">
        <f t="shared" ref="BC2:BC33" si="28">IF(AG2,ROUND(AR2/AG2,3),-0.0000001)</f>
        <v>0</v>
      </c>
      <c r="BD2" s="9">
        <f t="shared" ref="BD2:BD33" si="29">IF(AH2,ROUND(AS2/AH2,3),-0.0000001)</f>
        <v>0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-9.9999999999999995E-8</v>
      </c>
      <c r="BJ2" s="7">
        <f t="shared" ref="BJ2:BJ33" si="33">B2*AV2</f>
        <v>-9.9999999999999995E-8</v>
      </c>
      <c r="BK2" s="7">
        <f t="shared" ref="BK2:BK33" si="34">B2*AW2</f>
        <v>0</v>
      </c>
      <c r="BL2" s="7">
        <f t="shared" ref="BL2:BL33" si="35">B2*AX2</f>
        <v>0</v>
      </c>
      <c r="BM2" s="40">
        <f t="shared" ref="BM2:BM33" si="36">B2*AY2</f>
        <v>0</v>
      </c>
      <c r="BN2" s="7">
        <f t="shared" ref="BN2:BN33" si="37">B2*AZ2</f>
        <v>0</v>
      </c>
      <c r="BO2" s="7">
        <f t="shared" ref="BO2:BO33" si="38">B2*BA2</f>
        <v>0</v>
      </c>
      <c r="BP2" s="7">
        <f t="shared" ref="BP2:BP33" si="39">B2*BB2</f>
        <v>0</v>
      </c>
      <c r="BQ2" s="7">
        <f t="shared" ref="BQ2:BQ33" si="40">B2*BC2</f>
        <v>0</v>
      </c>
      <c r="BR2" s="41">
        <f t="shared" ref="BR2:BR33" si="41">B2*BD2</f>
        <v>0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0</v>
      </c>
      <c r="BZ2" s="6">
        <f t="shared" ref="BZ2:BZ33" si="47">AV2-AW2</f>
        <v>-9.9999999999999995E-8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-9.9999999999999995E-8</v>
      </c>
      <c r="CL2" s="2">
        <f t="shared" ref="CL2:CL33" si="58">AY2-BD2</f>
        <v>0</v>
      </c>
      <c r="CM2" s="3">
        <f t="shared" ref="CM2:CM33" si="59">AY2-BF2</f>
        <v>0</v>
      </c>
      <c r="CN2" s="2">
        <f t="shared" ref="CN2:CN33" si="60">BD2-BF2</f>
        <v>0</v>
      </c>
      <c r="CO2" s="2">
        <f t="shared" ref="CO2:CO33" si="61"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6301</v>
      </c>
      <c r="B3" s="24">
        <v>2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1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1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Y3" s="1">
        <f t="shared" si="0"/>
        <v>0</v>
      </c>
      <c r="Z3" s="1">
        <f t="shared" si="1"/>
        <v>0</v>
      </c>
      <c r="AA3" s="1">
        <f t="shared" si="2"/>
        <v>1</v>
      </c>
      <c r="AB3" s="1">
        <f t="shared" si="3"/>
        <v>1</v>
      </c>
      <c r="AC3" s="12">
        <f t="shared" si="4"/>
        <v>1</v>
      </c>
      <c r="AD3" s="1">
        <f t="shared" si="5"/>
        <v>1</v>
      </c>
      <c r="AE3" s="1">
        <f t="shared" si="6"/>
        <v>2</v>
      </c>
      <c r="AF3" s="1">
        <f t="shared" si="7"/>
        <v>2</v>
      </c>
      <c r="AG3" s="1">
        <f t="shared" si="8"/>
        <v>2</v>
      </c>
      <c r="AH3" s="11">
        <f t="shared" si="9"/>
        <v>2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-9.9999999999999995E-8</v>
      </c>
      <c r="AV3" s="2">
        <f t="shared" si="21"/>
        <v>-9.9999999999999995E-8</v>
      </c>
      <c r="AW3" s="2">
        <f t="shared" si="22"/>
        <v>0</v>
      </c>
      <c r="AX3" s="2">
        <f t="shared" si="23"/>
        <v>0</v>
      </c>
      <c r="AY3" s="10">
        <f t="shared" si="24"/>
        <v>0</v>
      </c>
      <c r="AZ3" s="2">
        <f t="shared" si="25"/>
        <v>0</v>
      </c>
      <c r="BA3" s="2">
        <f t="shared" si="26"/>
        <v>0</v>
      </c>
      <c r="BB3" s="2">
        <f t="shared" si="27"/>
        <v>0</v>
      </c>
      <c r="BC3" s="2">
        <f t="shared" si="28"/>
        <v>0</v>
      </c>
      <c r="BD3" s="9">
        <f t="shared" si="29"/>
        <v>0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-1.9999999999999999E-7</v>
      </c>
      <c r="BJ3" s="7">
        <f t="shared" si="33"/>
        <v>-1.9999999999999999E-7</v>
      </c>
      <c r="BK3" s="7">
        <f t="shared" si="34"/>
        <v>0</v>
      </c>
      <c r="BL3" s="7">
        <f t="shared" si="35"/>
        <v>0</v>
      </c>
      <c r="BM3" s="40">
        <f t="shared" si="36"/>
        <v>0</v>
      </c>
      <c r="BN3" s="7">
        <f t="shared" si="37"/>
        <v>0</v>
      </c>
      <c r="BO3" s="7">
        <f t="shared" si="38"/>
        <v>0</v>
      </c>
      <c r="BP3" s="7">
        <f t="shared" si="39"/>
        <v>0</v>
      </c>
      <c r="BQ3" s="7">
        <f t="shared" si="40"/>
        <v>0</v>
      </c>
      <c r="BR3" s="41">
        <f t="shared" si="41"/>
        <v>0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0</v>
      </c>
      <c r="BZ3" s="6">
        <f t="shared" si="47"/>
        <v>-9.9999999999999995E-8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-9.9999999999999995E-8</v>
      </c>
      <c r="CL3" s="2">
        <f t="shared" si="58"/>
        <v>0</v>
      </c>
      <c r="CM3" s="3">
        <f t="shared" si="59"/>
        <v>0</v>
      </c>
      <c r="CN3" s="2">
        <f t="shared" si="60"/>
        <v>0</v>
      </c>
      <c r="CO3" s="2">
        <f t="shared" si="61"/>
        <v>0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6201</v>
      </c>
      <c r="B4" s="17">
        <v>1</v>
      </c>
      <c r="C4" s="17">
        <v>1</v>
      </c>
      <c r="D4" s="16">
        <v>1</v>
      </c>
      <c r="E4" s="15">
        <v>1</v>
      </c>
      <c r="F4" s="14">
        <v>1</v>
      </c>
      <c r="G4" s="15">
        <v>1</v>
      </c>
      <c r="H4" s="14">
        <v>0</v>
      </c>
      <c r="I4" s="15">
        <v>0</v>
      </c>
      <c r="J4" s="14">
        <v>0</v>
      </c>
      <c r="K4" s="15">
        <v>0</v>
      </c>
      <c r="L4" s="14">
        <v>0</v>
      </c>
      <c r="M4" s="15">
        <v>0</v>
      </c>
      <c r="N4" s="14">
        <v>0</v>
      </c>
      <c r="O4" s="15">
        <v>0</v>
      </c>
      <c r="P4" s="14">
        <v>0</v>
      </c>
      <c r="Q4" s="15">
        <v>0</v>
      </c>
      <c r="R4" s="14">
        <v>0</v>
      </c>
      <c r="S4" s="15">
        <v>0</v>
      </c>
      <c r="T4" s="14">
        <v>0</v>
      </c>
      <c r="U4" s="15">
        <v>0</v>
      </c>
      <c r="V4" s="14">
        <v>2</v>
      </c>
      <c r="W4" s="13">
        <v>1</v>
      </c>
      <c r="Y4" s="1">
        <f t="shared" si="0"/>
        <v>1</v>
      </c>
      <c r="Z4" s="1">
        <f t="shared" si="1"/>
        <v>2</v>
      </c>
      <c r="AA4" s="1">
        <f t="shared" si="2"/>
        <v>2</v>
      </c>
      <c r="AB4" s="1">
        <f t="shared" si="3"/>
        <v>2</v>
      </c>
      <c r="AC4" s="12">
        <f t="shared" si="4"/>
        <v>2</v>
      </c>
      <c r="AD4" s="1">
        <f t="shared" si="5"/>
        <v>2</v>
      </c>
      <c r="AE4" s="1">
        <f t="shared" si="6"/>
        <v>2</v>
      </c>
      <c r="AF4" s="1">
        <f t="shared" si="7"/>
        <v>2</v>
      </c>
      <c r="AG4" s="1">
        <f t="shared" si="8"/>
        <v>2</v>
      </c>
      <c r="AH4" s="11">
        <f t="shared" si="9"/>
        <v>4</v>
      </c>
      <c r="AJ4" s="1">
        <f t="shared" si="10"/>
        <v>1</v>
      </c>
      <c r="AK4" s="1">
        <f t="shared" si="11"/>
        <v>2</v>
      </c>
      <c r="AL4" s="1">
        <f t="shared" si="12"/>
        <v>2</v>
      </c>
      <c r="AM4" s="1">
        <f t="shared" si="13"/>
        <v>2</v>
      </c>
      <c r="AN4" s="12">
        <f t="shared" si="14"/>
        <v>2</v>
      </c>
      <c r="AO4" s="1">
        <f t="shared" si="15"/>
        <v>2</v>
      </c>
      <c r="AP4" s="1">
        <f t="shared" si="16"/>
        <v>2</v>
      </c>
      <c r="AQ4" s="1">
        <f t="shared" si="17"/>
        <v>2</v>
      </c>
      <c r="AR4" s="1">
        <f t="shared" si="18"/>
        <v>2</v>
      </c>
      <c r="AS4" s="11">
        <f t="shared" si="19"/>
        <v>3</v>
      </c>
      <c r="AU4" s="2">
        <f t="shared" si="20"/>
        <v>1</v>
      </c>
      <c r="AV4" s="2">
        <f t="shared" si="21"/>
        <v>1</v>
      </c>
      <c r="AW4" s="2">
        <f t="shared" si="22"/>
        <v>1</v>
      </c>
      <c r="AX4" s="2">
        <f t="shared" si="23"/>
        <v>1</v>
      </c>
      <c r="AY4" s="10">
        <f t="shared" si="24"/>
        <v>1</v>
      </c>
      <c r="AZ4" s="2">
        <f t="shared" si="25"/>
        <v>1</v>
      </c>
      <c r="BA4" s="2">
        <f t="shared" si="26"/>
        <v>1</v>
      </c>
      <c r="BB4" s="2">
        <f t="shared" si="27"/>
        <v>1</v>
      </c>
      <c r="BC4" s="2">
        <f t="shared" si="28"/>
        <v>1</v>
      </c>
      <c r="BD4" s="9">
        <f t="shared" si="29"/>
        <v>0.75</v>
      </c>
      <c r="BE4" s="19"/>
      <c r="BF4" s="8">
        <f t="shared" si="30"/>
        <v>0.97499999999999998</v>
      </c>
      <c r="BG4" s="8">
        <f t="shared" si="31"/>
        <v>0.44819999999999999</v>
      </c>
      <c r="BH4" s="7"/>
      <c r="BI4" s="7">
        <f t="shared" si="32"/>
        <v>1</v>
      </c>
      <c r="BJ4" s="7">
        <f t="shared" si="33"/>
        <v>1</v>
      </c>
      <c r="BK4" s="7">
        <f t="shared" si="34"/>
        <v>1</v>
      </c>
      <c r="BL4" s="7">
        <f t="shared" si="35"/>
        <v>1</v>
      </c>
      <c r="BM4" s="40">
        <f t="shared" si="36"/>
        <v>1</v>
      </c>
      <c r="BN4" s="7">
        <f t="shared" si="37"/>
        <v>1</v>
      </c>
      <c r="BO4" s="7">
        <f t="shared" si="38"/>
        <v>1</v>
      </c>
      <c r="BP4" s="7">
        <f t="shared" si="39"/>
        <v>1</v>
      </c>
      <c r="BQ4" s="7">
        <f t="shared" si="40"/>
        <v>1</v>
      </c>
      <c r="BR4" s="41">
        <f t="shared" si="41"/>
        <v>0.75</v>
      </c>
      <c r="BS4" s="41">
        <f t="shared" si="42"/>
        <v>0.97499999999999998</v>
      </c>
      <c r="BT4" s="41">
        <f t="shared" si="43"/>
        <v>0.61509999999999998</v>
      </c>
      <c r="BU4" s="7"/>
      <c r="BV4" s="7">
        <f t="shared" si="44"/>
        <v>0.3599</v>
      </c>
      <c r="BW4" s="7">
        <f t="shared" si="45"/>
        <v>1.5901000000000001</v>
      </c>
      <c r="BX4" s="7"/>
      <c r="BY4" s="6">
        <f t="shared" si="46"/>
        <v>0</v>
      </c>
      <c r="BZ4" s="6">
        <f t="shared" si="47"/>
        <v>0</v>
      </c>
      <c r="CA4" s="6">
        <f t="shared" si="48"/>
        <v>0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0</v>
      </c>
      <c r="CG4" s="6">
        <f t="shared" si="54"/>
        <v>0.25</v>
      </c>
      <c r="CH4" s="5">
        <f t="shared" si="55"/>
        <v>2.7799999999999998E-2</v>
      </c>
      <c r="CI4" s="5">
        <f t="shared" si="56"/>
        <v>0.94320000000000004</v>
      </c>
      <c r="CJ4" s="4"/>
      <c r="CK4" s="3">
        <f t="shared" si="57"/>
        <v>0</v>
      </c>
      <c r="CL4" s="2">
        <f t="shared" si="58"/>
        <v>0.25</v>
      </c>
      <c r="CM4" s="3">
        <f t="shared" si="59"/>
        <v>2.5000000000000022E-2</v>
      </c>
      <c r="CN4" s="2">
        <f t="shared" si="60"/>
        <v>-0.22499999999999998</v>
      </c>
      <c r="CO4" s="2">
        <f t="shared" si="61"/>
        <v>0.25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6101</v>
      </c>
      <c r="B5" s="17">
        <v>1</v>
      </c>
      <c r="C5" s="17">
        <v>0</v>
      </c>
      <c r="D5" s="16">
        <v>0</v>
      </c>
      <c r="E5" s="15">
        <v>0</v>
      </c>
      <c r="F5" s="14">
        <v>0</v>
      </c>
      <c r="G5" s="15">
        <v>0</v>
      </c>
      <c r="H5" s="14">
        <v>0</v>
      </c>
      <c r="I5" s="15">
        <v>0</v>
      </c>
      <c r="J5" s="14">
        <v>0</v>
      </c>
      <c r="K5" s="15">
        <v>0</v>
      </c>
      <c r="L5" s="14">
        <v>0</v>
      </c>
      <c r="M5" s="15">
        <v>0</v>
      </c>
      <c r="N5" s="14">
        <v>0</v>
      </c>
      <c r="O5" s="15">
        <v>0</v>
      </c>
      <c r="P5" s="14">
        <v>0</v>
      </c>
      <c r="Q5" s="15">
        <v>0</v>
      </c>
      <c r="R5" s="14">
        <v>0</v>
      </c>
      <c r="S5" s="15">
        <v>0</v>
      </c>
      <c r="T5" s="14">
        <v>0</v>
      </c>
      <c r="U5" s="15">
        <v>0</v>
      </c>
      <c r="V5" s="14">
        <v>0</v>
      </c>
      <c r="W5" s="13">
        <v>0</v>
      </c>
      <c r="Y5" s="1">
        <f t="shared" si="0"/>
        <v>0</v>
      </c>
      <c r="Z5" s="1">
        <f t="shared" si="1"/>
        <v>0</v>
      </c>
      <c r="AA5" s="1">
        <f t="shared" si="2"/>
        <v>0</v>
      </c>
      <c r="AB5" s="1">
        <f t="shared" si="3"/>
        <v>0</v>
      </c>
      <c r="AC5" s="12">
        <f t="shared" si="4"/>
        <v>0</v>
      </c>
      <c r="AD5" s="1">
        <f t="shared" si="5"/>
        <v>0</v>
      </c>
      <c r="AE5" s="1">
        <f t="shared" si="6"/>
        <v>0</v>
      </c>
      <c r="AF5" s="1">
        <f t="shared" si="7"/>
        <v>0</v>
      </c>
      <c r="AG5" s="1">
        <f t="shared" si="8"/>
        <v>0</v>
      </c>
      <c r="AH5" s="11">
        <f t="shared" si="9"/>
        <v>0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  <c r="AS5" s="11">
        <f t="shared" si="19"/>
        <v>0</v>
      </c>
      <c r="AU5" s="2">
        <f t="shared" si="20"/>
        <v>-9.9999999999999995E-8</v>
      </c>
      <c r="AV5" s="2">
        <f t="shared" si="21"/>
        <v>-9.9999999999999995E-8</v>
      </c>
      <c r="AW5" s="2">
        <f t="shared" si="22"/>
        <v>-9.9999999999999995E-8</v>
      </c>
      <c r="AX5" s="2">
        <f t="shared" si="23"/>
        <v>-9.9999999999999995E-8</v>
      </c>
      <c r="AY5" s="10">
        <f t="shared" si="24"/>
        <v>-9.9999999999999995E-8</v>
      </c>
      <c r="AZ5" s="2">
        <f t="shared" si="25"/>
        <v>-9.9999999999999995E-8</v>
      </c>
      <c r="BA5" s="2">
        <f t="shared" si="26"/>
        <v>-9.9999999999999995E-8</v>
      </c>
      <c r="BB5" s="2">
        <f t="shared" si="27"/>
        <v>-9.9999999999999995E-8</v>
      </c>
      <c r="BC5" s="2">
        <f t="shared" si="28"/>
        <v>-9.9999999999999995E-8</v>
      </c>
      <c r="BD5" s="9">
        <f t="shared" si="29"/>
        <v>-9.9999999999999995E-8</v>
      </c>
      <c r="BE5" s="19"/>
      <c r="BF5" s="8">
        <f t="shared" si="30"/>
        <v>0</v>
      </c>
      <c r="BG5" s="8">
        <f t="shared" si="31"/>
        <v>0.65469999999999995</v>
      </c>
      <c r="BH5" s="7"/>
      <c r="BI5" s="7">
        <f t="shared" si="32"/>
        <v>-9.9999999999999995E-8</v>
      </c>
      <c r="BJ5" s="7">
        <f t="shared" si="33"/>
        <v>-9.9999999999999995E-8</v>
      </c>
      <c r="BK5" s="7">
        <f t="shared" si="34"/>
        <v>-9.9999999999999995E-8</v>
      </c>
      <c r="BL5" s="7">
        <f t="shared" si="35"/>
        <v>-9.9999999999999995E-8</v>
      </c>
      <c r="BM5" s="40">
        <f t="shared" si="36"/>
        <v>-9.9999999999999995E-8</v>
      </c>
      <c r="BN5" s="7">
        <f t="shared" si="37"/>
        <v>-9.9999999999999995E-8</v>
      </c>
      <c r="BO5" s="7">
        <f t="shared" si="38"/>
        <v>-9.9999999999999995E-8</v>
      </c>
      <c r="BP5" s="7">
        <f t="shared" si="39"/>
        <v>-9.9999999999999995E-8</v>
      </c>
      <c r="BQ5" s="7">
        <f t="shared" si="40"/>
        <v>-9.9999999999999995E-8</v>
      </c>
      <c r="BR5" s="41">
        <f t="shared" si="41"/>
        <v>-9.9999999999999995E-8</v>
      </c>
      <c r="BS5" s="41">
        <f t="shared" si="42"/>
        <v>0</v>
      </c>
      <c r="BT5" s="41">
        <f t="shared" si="43"/>
        <v>0.90449999999999997</v>
      </c>
      <c r="BU5" s="7"/>
      <c r="BV5" s="7">
        <f t="shared" si="44"/>
        <v>-0.90449999999999997</v>
      </c>
      <c r="BW5" s="7">
        <f t="shared" si="45"/>
        <v>0.90449999999999997</v>
      </c>
      <c r="BX5" s="7"/>
      <c r="BY5" s="6">
        <f t="shared" si="46"/>
        <v>0</v>
      </c>
      <c r="BZ5" s="6">
        <f t="shared" si="47"/>
        <v>0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0</v>
      </c>
      <c r="CH5" s="5">
        <f t="shared" si="55"/>
        <v>0</v>
      </c>
      <c r="CI5" s="5">
        <f t="shared" si="56"/>
        <v>0.94869999999999999</v>
      </c>
      <c r="CJ5" s="4"/>
      <c r="CK5" s="3">
        <f t="shared" si="57"/>
        <v>0</v>
      </c>
      <c r="CL5" s="2">
        <f t="shared" si="58"/>
        <v>0</v>
      </c>
      <c r="CM5" s="3">
        <f t="shared" si="59"/>
        <v>-9.9999999999999995E-8</v>
      </c>
      <c r="CN5" s="2">
        <f t="shared" si="60"/>
        <v>-9.9999999999999995E-8</v>
      </c>
      <c r="CO5" s="2">
        <f t="shared" si="61"/>
        <v>0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5300</v>
      </c>
      <c r="B6" s="17">
        <v>2</v>
      </c>
      <c r="C6" s="17">
        <v>0</v>
      </c>
      <c r="D6" s="16">
        <v>0</v>
      </c>
      <c r="E6" s="15">
        <v>0</v>
      </c>
      <c r="F6" s="14">
        <v>0</v>
      </c>
      <c r="G6" s="15">
        <v>0</v>
      </c>
      <c r="H6" s="14">
        <v>1</v>
      </c>
      <c r="I6" s="15">
        <v>0</v>
      </c>
      <c r="J6" s="14">
        <v>2</v>
      </c>
      <c r="K6" s="15">
        <v>0</v>
      </c>
      <c r="L6" s="14">
        <v>0</v>
      </c>
      <c r="M6" s="15">
        <v>0</v>
      </c>
      <c r="N6" s="14">
        <v>2</v>
      </c>
      <c r="O6" s="15">
        <v>0</v>
      </c>
      <c r="P6" s="14">
        <v>2</v>
      </c>
      <c r="Q6" s="15">
        <v>0</v>
      </c>
      <c r="R6" s="14">
        <v>2</v>
      </c>
      <c r="S6" s="15">
        <v>0</v>
      </c>
      <c r="T6" s="14">
        <v>2</v>
      </c>
      <c r="U6" s="15">
        <v>0</v>
      </c>
      <c r="V6" s="14">
        <v>2</v>
      </c>
      <c r="W6" s="13">
        <v>0</v>
      </c>
      <c r="Y6" s="1">
        <f t="shared" si="0"/>
        <v>0</v>
      </c>
      <c r="Z6" s="1">
        <f t="shared" si="1"/>
        <v>0</v>
      </c>
      <c r="AA6" s="1">
        <f t="shared" si="2"/>
        <v>1</v>
      </c>
      <c r="AB6" s="1">
        <f t="shared" si="3"/>
        <v>3</v>
      </c>
      <c r="AC6" s="12">
        <f t="shared" si="4"/>
        <v>3</v>
      </c>
      <c r="AD6" s="1">
        <f t="shared" si="5"/>
        <v>5</v>
      </c>
      <c r="AE6" s="1">
        <f t="shared" si="6"/>
        <v>7</v>
      </c>
      <c r="AF6" s="1">
        <f t="shared" si="7"/>
        <v>9</v>
      </c>
      <c r="AG6" s="1">
        <f t="shared" si="8"/>
        <v>11</v>
      </c>
      <c r="AH6" s="11">
        <f t="shared" si="9"/>
        <v>13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0</v>
      </c>
      <c r="AO6" s="1">
        <f t="shared" si="15"/>
        <v>0</v>
      </c>
      <c r="AP6" s="1">
        <f t="shared" si="16"/>
        <v>0</v>
      </c>
      <c r="AQ6" s="1">
        <f t="shared" si="17"/>
        <v>0</v>
      </c>
      <c r="AR6" s="1">
        <f t="shared" si="18"/>
        <v>0</v>
      </c>
      <c r="AS6" s="11">
        <f t="shared" si="19"/>
        <v>0</v>
      </c>
      <c r="AU6" s="2">
        <f t="shared" si="20"/>
        <v>-9.9999999999999995E-8</v>
      </c>
      <c r="AV6" s="2">
        <f t="shared" si="21"/>
        <v>-9.9999999999999995E-8</v>
      </c>
      <c r="AW6" s="2">
        <f t="shared" si="22"/>
        <v>0</v>
      </c>
      <c r="AX6" s="2">
        <f t="shared" si="23"/>
        <v>0</v>
      </c>
      <c r="AY6" s="10">
        <f t="shared" si="24"/>
        <v>0</v>
      </c>
      <c r="AZ6" s="2">
        <f t="shared" si="25"/>
        <v>0</v>
      </c>
      <c r="BA6" s="2">
        <f t="shared" si="26"/>
        <v>0</v>
      </c>
      <c r="BB6" s="2">
        <f t="shared" si="27"/>
        <v>0</v>
      </c>
      <c r="BC6" s="2">
        <f t="shared" si="28"/>
        <v>0</v>
      </c>
      <c r="BD6" s="9">
        <f t="shared" si="29"/>
        <v>0</v>
      </c>
      <c r="BE6" s="19"/>
      <c r="BF6" s="8">
        <f t="shared" si="30"/>
        <v>0</v>
      </c>
      <c r="BG6" s="8">
        <f t="shared" si="31"/>
        <v>0.65469999999999995</v>
      </c>
      <c r="BH6" s="7"/>
      <c r="BI6" s="7">
        <f t="shared" si="32"/>
        <v>-1.9999999999999999E-7</v>
      </c>
      <c r="BJ6" s="7">
        <f t="shared" si="33"/>
        <v>-1.9999999999999999E-7</v>
      </c>
      <c r="BK6" s="7">
        <f t="shared" si="34"/>
        <v>0</v>
      </c>
      <c r="BL6" s="7">
        <f t="shared" si="35"/>
        <v>0</v>
      </c>
      <c r="BM6" s="40">
        <f t="shared" si="36"/>
        <v>0</v>
      </c>
      <c r="BN6" s="7">
        <f t="shared" si="37"/>
        <v>0</v>
      </c>
      <c r="BO6" s="7">
        <f t="shared" si="38"/>
        <v>0</v>
      </c>
      <c r="BP6" s="7">
        <f t="shared" si="39"/>
        <v>0</v>
      </c>
      <c r="BQ6" s="7">
        <f t="shared" si="40"/>
        <v>0</v>
      </c>
      <c r="BR6" s="41">
        <f t="shared" si="41"/>
        <v>0</v>
      </c>
      <c r="BS6" s="41">
        <f t="shared" si="42"/>
        <v>0</v>
      </c>
      <c r="BT6" s="41">
        <f t="shared" si="43"/>
        <v>0.90449999999999997</v>
      </c>
      <c r="BU6" s="7"/>
      <c r="BV6" s="7">
        <f t="shared" si="44"/>
        <v>-0.90449999999999997</v>
      </c>
      <c r="BW6" s="7">
        <f t="shared" si="45"/>
        <v>0.90449999999999997</v>
      </c>
      <c r="BX6" s="7"/>
      <c r="BY6" s="6">
        <f t="shared" si="46"/>
        <v>0</v>
      </c>
      <c r="BZ6" s="6">
        <f t="shared" si="47"/>
        <v>-9.9999999999999995E-8</v>
      </c>
      <c r="CA6" s="6">
        <f t="shared" si="48"/>
        <v>0</v>
      </c>
      <c r="CB6" s="6">
        <f t="shared" si="49"/>
        <v>0</v>
      </c>
      <c r="CC6" s="6">
        <f t="shared" si="50"/>
        <v>0</v>
      </c>
      <c r="CD6" s="6">
        <f t="shared" si="51"/>
        <v>0</v>
      </c>
      <c r="CE6" s="6">
        <f t="shared" si="52"/>
        <v>0</v>
      </c>
      <c r="CF6" s="6">
        <f t="shared" si="53"/>
        <v>0</v>
      </c>
      <c r="CG6" s="6">
        <f t="shared" si="54"/>
        <v>0</v>
      </c>
      <c r="CH6" s="5">
        <f t="shared" si="55"/>
        <v>0</v>
      </c>
      <c r="CI6" s="5">
        <f t="shared" si="56"/>
        <v>0.94869999999999999</v>
      </c>
      <c r="CJ6" s="4"/>
      <c r="CK6" s="3">
        <f t="shared" si="57"/>
        <v>-9.9999999999999995E-8</v>
      </c>
      <c r="CL6" s="2">
        <f t="shared" si="58"/>
        <v>0</v>
      </c>
      <c r="CM6" s="3">
        <f t="shared" si="59"/>
        <v>0</v>
      </c>
      <c r="CN6" s="2">
        <f t="shared" si="60"/>
        <v>0</v>
      </c>
      <c r="CO6" s="2">
        <f t="shared" si="61"/>
        <v>0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5201</v>
      </c>
      <c r="B7" s="17">
        <v>2</v>
      </c>
      <c r="C7" s="17">
        <v>1</v>
      </c>
      <c r="D7" s="16">
        <v>2</v>
      </c>
      <c r="E7" s="15">
        <v>0</v>
      </c>
      <c r="F7" s="14">
        <v>2</v>
      </c>
      <c r="G7" s="15">
        <v>0</v>
      </c>
      <c r="H7" s="14">
        <v>2</v>
      </c>
      <c r="I7" s="15">
        <v>0</v>
      </c>
      <c r="J7" s="14">
        <v>2</v>
      </c>
      <c r="K7" s="15">
        <v>0</v>
      </c>
      <c r="L7" s="14">
        <v>0</v>
      </c>
      <c r="M7" s="15">
        <v>0</v>
      </c>
      <c r="N7" s="14">
        <v>1</v>
      </c>
      <c r="O7" s="15">
        <v>0</v>
      </c>
      <c r="P7" s="14">
        <v>1</v>
      </c>
      <c r="Q7" s="15">
        <v>0</v>
      </c>
      <c r="R7" s="14">
        <v>1</v>
      </c>
      <c r="S7" s="15">
        <v>0</v>
      </c>
      <c r="T7" s="14">
        <v>1</v>
      </c>
      <c r="U7" s="15">
        <v>0</v>
      </c>
      <c r="V7" s="14">
        <v>1</v>
      </c>
      <c r="W7" s="13">
        <v>0</v>
      </c>
      <c r="Y7" s="1">
        <f t="shared" si="0"/>
        <v>2</v>
      </c>
      <c r="Z7" s="1">
        <f t="shared" si="1"/>
        <v>4</v>
      </c>
      <c r="AA7" s="1">
        <f t="shared" si="2"/>
        <v>6</v>
      </c>
      <c r="AB7" s="1">
        <f t="shared" si="3"/>
        <v>8</v>
      </c>
      <c r="AC7" s="12">
        <f t="shared" si="4"/>
        <v>8</v>
      </c>
      <c r="AD7" s="1">
        <f t="shared" si="5"/>
        <v>9</v>
      </c>
      <c r="AE7" s="1">
        <f t="shared" si="6"/>
        <v>10</v>
      </c>
      <c r="AF7" s="1">
        <f t="shared" si="7"/>
        <v>11</v>
      </c>
      <c r="AG7" s="1">
        <f t="shared" si="8"/>
        <v>12</v>
      </c>
      <c r="AH7" s="11">
        <f t="shared" si="9"/>
        <v>13</v>
      </c>
      <c r="AJ7" s="1">
        <f t="shared" si="10"/>
        <v>0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2">
        <f t="shared" si="14"/>
        <v>0</v>
      </c>
      <c r="AO7" s="1">
        <f t="shared" si="15"/>
        <v>0</v>
      </c>
      <c r="AP7" s="1">
        <f t="shared" si="16"/>
        <v>0</v>
      </c>
      <c r="AQ7" s="1">
        <f t="shared" si="17"/>
        <v>0</v>
      </c>
      <c r="AR7" s="1">
        <f t="shared" si="18"/>
        <v>0</v>
      </c>
      <c r="AS7" s="11">
        <f t="shared" si="19"/>
        <v>0</v>
      </c>
      <c r="AU7" s="2">
        <f t="shared" si="20"/>
        <v>0</v>
      </c>
      <c r="AV7" s="2">
        <f t="shared" si="21"/>
        <v>0</v>
      </c>
      <c r="AW7" s="2">
        <f t="shared" si="22"/>
        <v>0</v>
      </c>
      <c r="AX7" s="2">
        <f t="shared" si="23"/>
        <v>0</v>
      </c>
      <c r="AY7" s="10">
        <f t="shared" si="24"/>
        <v>0</v>
      </c>
      <c r="AZ7" s="2">
        <f t="shared" si="25"/>
        <v>0</v>
      </c>
      <c r="BA7" s="2">
        <f t="shared" si="26"/>
        <v>0</v>
      </c>
      <c r="BB7" s="2">
        <f t="shared" si="27"/>
        <v>0</v>
      </c>
      <c r="BC7" s="2">
        <f t="shared" si="28"/>
        <v>0</v>
      </c>
      <c r="BD7" s="9">
        <f t="shared" si="29"/>
        <v>0</v>
      </c>
      <c r="BE7" s="19"/>
      <c r="BF7" s="8">
        <f t="shared" si="30"/>
        <v>0</v>
      </c>
      <c r="BG7" s="8">
        <f t="shared" si="31"/>
        <v>0.65469999999999995</v>
      </c>
      <c r="BH7" s="7"/>
      <c r="BI7" s="7">
        <f t="shared" si="32"/>
        <v>0</v>
      </c>
      <c r="BJ7" s="7">
        <f t="shared" si="33"/>
        <v>0</v>
      </c>
      <c r="BK7" s="7">
        <f t="shared" si="34"/>
        <v>0</v>
      </c>
      <c r="BL7" s="7">
        <f t="shared" si="35"/>
        <v>0</v>
      </c>
      <c r="BM7" s="40">
        <f t="shared" si="36"/>
        <v>0</v>
      </c>
      <c r="BN7" s="7">
        <f t="shared" si="37"/>
        <v>0</v>
      </c>
      <c r="BO7" s="7">
        <f t="shared" si="38"/>
        <v>0</v>
      </c>
      <c r="BP7" s="7">
        <f t="shared" si="39"/>
        <v>0</v>
      </c>
      <c r="BQ7" s="7">
        <f t="shared" si="40"/>
        <v>0</v>
      </c>
      <c r="BR7" s="41">
        <f t="shared" si="41"/>
        <v>0</v>
      </c>
      <c r="BS7" s="41">
        <f t="shared" si="42"/>
        <v>0</v>
      </c>
      <c r="BT7" s="41">
        <f t="shared" si="43"/>
        <v>0.90449999999999997</v>
      </c>
      <c r="BU7" s="7"/>
      <c r="BV7" s="7">
        <f t="shared" si="44"/>
        <v>-0.90449999999999997</v>
      </c>
      <c r="BW7" s="7">
        <f t="shared" si="45"/>
        <v>0.90449999999999997</v>
      </c>
      <c r="BX7" s="7"/>
      <c r="BY7" s="6">
        <f t="shared" si="46"/>
        <v>0</v>
      </c>
      <c r="BZ7" s="6">
        <f t="shared" si="47"/>
        <v>0</v>
      </c>
      <c r="CA7" s="6">
        <f t="shared" si="48"/>
        <v>0</v>
      </c>
      <c r="CB7" s="6">
        <f t="shared" si="49"/>
        <v>0</v>
      </c>
      <c r="CC7" s="6">
        <f t="shared" si="50"/>
        <v>0</v>
      </c>
      <c r="CD7" s="6">
        <f t="shared" si="51"/>
        <v>0</v>
      </c>
      <c r="CE7" s="6">
        <f t="shared" si="52"/>
        <v>0</v>
      </c>
      <c r="CF7" s="6">
        <f t="shared" si="53"/>
        <v>0</v>
      </c>
      <c r="CG7" s="6">
        <f t="shared" si="54"/>
        <v>0</v>
      </c>
      <c r="CH7" s="5">
        <f t="shared" si="55"/>
        <v>0</v>
      </c>
      <c r="CI7" s="5">
        <f t="shared" si="56"/>
        <v>0.94869999999999999</v>
      </c>
      <c r="CJ7" s="4"/>
      <c r="CK7" s="3">
        <f t="shared" si="57"/>
        <v>0</v>
      </c>
      <c r="CL7" s="2">
        <f t="shared" si="58"/>
        <v>0</v>
      </c>
      <c r="CM7" s="3">
        <f t="shared" si="59"/>
        <v>0</v>
      </c>
      <c r="CN7" s="2">
        <f t="shared" si="60"/>
        <v>0</v>
      </c>
      <c r="CO7" s="2">
        <f t="shared" si="61"/>
        <v>0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5200</v>
      </c>
      <c r="B8" s="24">
        <v>4</v>
      </c>
      <c r="C8" s="24">
        <v>2</v>
      </c>
      <c r="D8" s="23">
        <v>0</v>
      </c>
      <c r="E8" s="22">
        <v>0</v>
      </c>
      <c r="F8" s="21">
        <v>1</v>
      </c>
      <c r="G8" s="22">
        <v>0</v>
      </c>
      <c r="H8" s="21">
        <v>4</v>
      </c>
      <c r="I8" s="22">
        <v>0</v>
      </c>
      <c r="J8" s="21">
        <v>3</v>
      </c>
      <c r="K8" s="22">
        <v>1</v>
      </c>
      <c r="L8" s="21">
        <v>5</v>
      </c>
      <c r="M8" s="22">
        <v>1</v>
      </c>
      <c r="N8" s="21">
        <v>2</v>
      </c>
      <c r="O8" s="22">
        <v>0</v>
      </c>
      <c r="P8" s="21">
        <v>3</v>
      </c>
      <c r="Q8" s="22">
        <v>1</v>
      </c>
      <c r="R8" s="21">
        <v>3</v>
      </c>
      <c r="S8" s="22">
        <v>1</v>
      </c>
      <c r="T8" s="21">
        <v>3</v>
      </c>
      <c r="U8" s="22">
        <v>1</v>
      </c>
      <c r="V8" s="21">
        <v>1</v>
      </c>
      <c r="W8" s="20">
        <v>0</v>
      </c>
      <c r="Y8" s="1">
        <f t="shared" si="0"/>
        <v>0</v>
      </c>
      <c r="Z8" s="1">
        <f t="shared" si="1"/>
        <v>1</v>
      </c>
      <c r="AA8" s="1">
        <f t="shared" si="2"/>
        <v>5</v>
      </c>
      <c r="AB8" s="1">
        <f t="shared" si="3"/>
        <v>8</v>
      </c>
      <c r="AC8" s="12">
        <f t="shared" si="4"/>
        <v>13</v>
      </c>
      <c r="AD8" s="1">
        <f t="shared" si="5"/>
        <v>15</v>
      </c>
      <c r="AE8" s="1">
        <f t="shared" si="6"/>
        <v>18</v>
      </c>
      <c r="AF8" s="1">
        <f t="shared" si="7"/>
        <v>21</v>
      </c>
      <c r="AG8" s="1">
        <f t="shared" si="8"/>
        <v>24</v>
      </c>
      <c r="AH8" s="11">
        <f t="shared" si="9"/>
        <v>25</v>
      </c>
      <c r="AJ8" s="1">
        <f t="shared" si="10"/>
        <v>0</v>
      </c>
      <c r="AK8" s="1">
        <f t="shared" si="11"/>
        <v>0</v>
      </c>
      <c r="AL8" s="1">
        <f t="shared" si="12"/>
        <v>0</v>
      </c>
      <c r="AM8" s="1">
        <f t="shared" si="13"/>
        <v>1</v>
      </c>
      <c r="AN8" s="12">
        <f t="shared" si="14"/>
        <v>2</v>
      </c>
      <c r="AO8" s="1">
        <f t="shared" si="15"/>
        <v>2</v>
      </c>
      <c r="AP8" s="1">
        <f t="shared" si="16"/>
        <v>3</v>
      </c>
      <c r="AQ8" s="1">
        <f t="shared" si="17"/>
        <v>4</v>
      </c>
      <c r="AR8" s="1">
        <f t="shared" si="18"/>
        <v>5</v>
      </c>
      <c r="AS8" s="11">
        <f t="shared" si="19"/>
        <v>5</v>
      </c>
      <c r="AU8" s="2">
        <f t="shared" si="20"/>
        <v>-9.9999999999999995E-8</v>
      </c>
      <c r="AV8" s="2">
        <f t="shared" si="21"/>
        <v>0</v>
      </c>
      <c r="AW8" s="2">
        <f t="shared" si="22"/>
        <v>0</v>
      </c>
      <c r="AX8" s="2">
        <f t="shared" si="23"/>
        <v>0.125</v>
      </c>
      <c r="AY8" s="10">
        <f t="shared" si="24"/>
        <v>0.154</v>
      </c>
      <c r="AZ8" s="2">
        <f t="shared" si="25"/>
        <v>0.13300000000000001</v>
      </c>
      <c r="BA8" s="2">
        <f t="shared" si="26"/>
        <v>0.16700000000000001</v>
      </c>
      <c r="BB8" s="2">
        <f t="shared" si="27"/>
        <v>0.19</v>
      </c>
      <c r="BC8" s="2">
        <f t="shared" si="28"/>
        <v>0.20799999999999999</v>
      </c>
      <c r="BD8" s="9">
        <f t="shared" si="29"/>
        <v>0.2</v>
      </c>
      <c r="BE8" s="19"/>
      <c r="BF8" s="8">
        <f t="shared" si="30"/>
        <v>0.11799999999999999</v>
      </c>
      <c r="BG8" s="8">
        <f t="shared" si="31"/>
        <v>0.63419999999999999</v>
      </c>
      <c r="BH8" s="7"/>
      <c r="BI8" s="7">
        <f t="shared" si="32"/>
        <v>-3.9999999999999998E-7</v>
      </c>
      <c r="BJ8" s="7">
        <f t="shared" si="33"/>
        <v>0</v>
      </c>
      <c r="BK8" s="7">
        <f t="shared" si="34"/>
        <v>0</v>
      </c>
      <c r="BL8" s="7">
        <f t="shared" si="35"/>
        <v>0.5</v>
      </c>
      <c r="BM8" s="40">
        <f t="shared" si="36"/>
        <v>0.61599999999999999</v>
      </c>
      <c r="BN8" s="7">
        <f t="shared" si="37"/>
        <v>0.53200000000000003</v>
      </c>
      <c r="BO8" s="7">
        <f t="shared" si="38"/>
        <v>0.66800000000000004</v>
      </c>
      <c r="BP8" s="7">
        <f t="shared" si="39"/>
        <v>0.76</v>
      </c>
      <c r="BQ8" s="7">
        <f t="shared" si="40"/>
        <v>0.83199999999999996</v>
      </c>
      <c r="BR8" s="41">
        <f t="shared" si="41"/>
        <v>0.8</v>
      </c>
      <c r="BS8" s="41">
        <f t="shared" si="42"/>
        <v>0.4708</v>
      </c>
      <c r="BT8" s="41">
        <f t="shared" si="43"/>
        <v>0.82869999999999999</v>
      </c>
      <c r="BU8" s="7"/>
      <c r="BV8" s="7">
        <f t="shared" si="44"/>
        <v>-0.3579</v>
      </c>
      <c r="BW8" s="7">
        <f t="shared" si="45"/>
        <v>1.2995000000000001</v>
      </c>
      <c r="BX8" s="7"/>
      <c r="BY8" s="6">
        <f t="shared" si="46"/>
        <v>-9.9999999999999995E-8</v>
      </c>
      <c r="BZ8" s="6">
        <f t="shared" si="47"/>
        <v>0</v>
      </c>
      <c r="CA8" s="6">
        <f t="shared" si="48"/>
        <v>-0.125</v>
      </c>
      <c r="CB8" s="6">
        <f t="shared" si="49"/>
        <v>-2.8999999999999998E-2</v>
      </c>
      <c r="CC8" s="6">
        <f t="shared" si="50"/>
        <v>2.0999999999999991E-2</v>
      </c>
      <c r="CD8" s="6">
        <f t="shared" si="51"/>
        <v>-3.4000000000000002E-2</v>
      </c>
      <c r="CE8" s="6">
        <f t="shared" si="52"/>
        <v>-2.2999999999999993E-2</v>
      </c>
      <c r="CF8" s="6">
        <f t="shared" si="53"/>
        <v>-1.7999999999999988E-2</v>
      </c>
      <c r="CG8" s="6">
        <f t="shared" si="54"/>
        <v>7.9999999999999793E-3</v>
      </c>
      <c r="CH8" s="5">
        <f t="shared" si="55"/>
        <v>-2.2200000000000001E-2</v>
      </c>
      <c r="CI8" s="5">
        <f t="shared" si="56"/>
        <v>0.95660000000000001</v>
      </c>
      <c r="CJ8" s="4"/>
      <c r="CK8" s="3">
        <f t="shared" si="57"/>
        <v>-0.1540001</v>
      </c>
      <c r="CL8" s="2">
        <f t="shared" si="58"/>
        <v>-4.6000000000000013E-2</v>
      </c>
      <c r="CM8" s="3">
        <f t="shared" si="59"/>
        <v>3.6000000000000004E-2</v>
      </c>
      <c r="CN8" s="2">
        <f t="shared" si="60"/>
        <v>8.2000000000000017E-2</v>
      </c>
      <c r="CO8" s="2">
        <f t="shared" si="61"/>
        <v>-4.6000000000000013E-2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5101</v>
      </c>
      <c r="B9" s="24">
        <v>4</v>
      </c>
      <c r="C9" s="24">
        <v>0</v>
      </c>
      <c r="D9" s="23">
        <v>2</v>
      </c>
      <c r="E9" s="22">
        <v>0</v>
      </c>
      <c r="F9" s="21">
        <v>1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1</v>
      </c>
      <c r="M9" s="22">
        <v>0</v>
      </c>
      <c r="N9" s="21">
        <v>1</v>
      </c>
      <c r="O9" s="22">
        <v>0</v>
      </c>
      <c r="P9" s="21">
        <v>1</v>
      </c>
      <c r="Q9" s="22">
        <v>0</v>
      </c>
      <c r="R9" s="21">
        <v>0</v>
      </c>
      <c r="S9" s="22">
        <v>0</v>
      </c>
      <c r="T9" s="21">
        <v>1</v>
      </c>
      <c r="U9" s="22">
        <v>0</v>
      </c>
      <c r="V9" s="21">
        <v>0</v>
      </c>
      <c r="W9" s="20">
        <v>0</v>
      </c>
      <c r="Y9" s="1">
        <f t="shared" si="0"/>
        <v>2</v>
      </c>
      <c r="Z9" s="1">
        <f t="shared" si="1"/>
        <v>3</v>
      </c>
      <c r="AA9" s="1">
        <f t="shared" si="2"/>
        <v>3</v>
      </c>
      <c r="AB9" s="1">
        <f t="shared" si="3"/>
        <v>3</v>
      </c>
      <c r="AC9" s="12">
        <f t="shared" si="4"/>
        <v>4</v>
      </c>
      <c r="AD9" s="1">
        <f t="shared" si="5"/>
        <v>5</v>
      </c>
      <c r="AE9" s="1">
        <f t="shared" si="6"/>
        <v>6</v>
      </c>
      <c r="AF9" s="1">
        <f t="shared" si="7"/>
        <v>6</v>
      </c>
      <c r="AG9" s="1">
        <f t="shared" si="8"/>
        <v>7</v>
      </c>
      <c r="AH9" s="11">
        <f t="shared" si="9"/>
        <v>7</v>
      </c>
      <c r="AJ9" s="1">
        <f t="shared" si="10"/>
        <v>0</v>
      </c>
      <c r="AK9" s="1">
        <f t="shared" si="11"/>
        <v>0</v>
      </c>
      <c r="AL9" s="1">
        <f t="shared" si="12"/>
        <v>0</v>
      </c>
      <c r="AM9" s="1">
        <f t="shared" si="13"/>
        <v>0</v>
      </c>
      <c r="AN9" s="12">
        <f t="shared" si="14"/>
        <v>0</v>
      </c>
      <c r="AO9" s="1">
        <f t="shared" si="15"/>
        <v>0</v>
      </c>
      <c r="AP9" s="1">
        <f t="shared" si="16"/>
        <v>0</v>
      </c>
      <c r="AQ9" s="1">
        <f t="shared" si="17"/>
        <v>0</v>
      </c>
      <c r="AR9" s="1">
        <f t="shared" si="18"/>
        <v>0</v>
      </c>
      <c r="AS9" s="11">
        <f t="shared" si="19"/>
        <v>0</v>
      </c>
      <c r="AU9" s="2">
        <f t="shared" si="20"/>
        <v>0</v>
      </c>
      <c r="AV9" s="2">
        <f t="shared" si="21"/>
        <v>0</v>
      </c>
      <c r="AW9" s="2">
        <f t="shared" si="22"/>
        <v>0</v>
      </c>
      <c r="AX9" s="2">
        <f t="shared" si="23"/>
        <v>0</v>
      </c>
      <c r="AY9" s="10">
        <f t="shared" si="24"/>
        <v>0</v>
      </c>
      <c r="AZ9" s="2">
        <f t="shared" si="25"/>
        <v>0</v>
      </c>
      <c r="BA9" s="2">
        <f t="shared" si="26"/>
        <v>0</v>
      </c>
      <c r="BB9" s="2">
        <f t="shared" si="27"/>
        <v>0</v>
      </c>
      <c r="BC9" s="2">
        <f t="shared" si="28"/>
        <v>0</v>
      </c>
      <c r="BD9" s="9">
        <f t="shared" si="29"/>
        <v>0</v>
      </c>
      <c r="BE9" s="19"/>
      <c r="BF9" s="8">
        <f t="shared" si="30"/>
        <v>0</v>
      </c>
      <c r="BG9" s="8">
        <f t="shared" si="31"/>
        <v>0.65469999999999995</v>
      </c>
      <c r="BH9" s="7"/>
      <c r="BI9" s="7">
        <f t="shared" si="32"/>
        <v>0</v>
      </c>
      <c r="BJ9" s="7">
        <f t="shared" si="33"/>
        <v>0</v>
      </c>
      <c r="BK9" s="7">
        <f t="shared" si="34"/>
        <v>0</v>
      </c>
      <c r="BL9" s="7">
        <f t="shared" si="35"/>
        <v>0</v>
      </c>
      <c r="BM9" s="40">
        <f t="shared" si="36"/>
        <v>0</v>
      </c>
      <c r="BN9" s="7">
        <f t="shared" si="37"/>
        <v>0</v>
      </c>
      <c r="BO9" s="7">
        <f t="shared" si="38"/>
        <v>0</v>
      </c>
      <c r="BP9" s="7">
        <f t="shared" si="39"/>
        <v>0</v>
      </c>
      <c r="BQ9" s="7">
        <f t="shared" si="40"/>
        <v>0</v>
      </c>
      <c r="BR9" s="41">
        <f t="shared" si="41"/>
        <v>0</v>
      </c>
      <c r="BS9" s="41">
        <f t="shared" si="42"/>
        <v>0</v>
      </c>
      <c r="BT9" s="41">
        <f t="shared" si="43"/>
        <v>0.90449999999999997</v>
      </c>
      <c r="BU9" s="7"/>
      <c r="BV9" s="7">
        <f t="shared" si="44"/>
        <v>-0.90449999999999997</v>
      </c>
      <c r="BW9" s="7">
        <f t="shared" si="45"/>
        <v>0.90449999999999997</v>
      </c>
      <c r="BX9" s="7"/>
      <c r="BY9" s="6">
        <f t="shared" si="46"/>
        <v>0</v>
      </c>
      <c r="BZ9" s="6">
        <f t="shared" si="47"/>
        <v>0</v>
      </c>
      <c r="CA9" s="6">
        <f t="shared" si="48"/>
        <v>0</v>
      </c>
      <c r="CB9" s="6">
        <f t="shared" si="49"/>
        <v>0</v>
      </c>
      <c r="CC9" s="6">
        <f t="shared" si="50"/>
        <v>0</v>
      </c>
      <c r="CD9" s="6">
        <f t="shared" si="51"/>
        <v>0</v>
      </c>
      <c r="CE9" s="6">
        <f t="shared" si="52"/>
        <v>0</v>
      </c>
      <c r="CF9" s="6">
        <f t="shared" si="53"/>
        <v>0</v>
      </c>
      <c r="CG9" s="6">
        <f t="shared" si="54"/>
        <v>0</v>
      </c>
      <c r="CH9" s="5">
        <f t="shared" si="55"/>
        <v>0</v>
      </c>
      <c r="CI9" s="5">
        <f t="shared" si="56"/>
        <v>0.94869999999999999</v>
      </c>
      <c r="CJ9" s="4"/>
      <c r="CK9" s="3">
        <f t="shared" si="57"/>
        <v>0</v>
      </c>
      <c r="CL9" s="2">
        <f t="shared" si="58"/>
        <v>0</v>
      </c>
      <c r="CM9" s="3">
        <f t="shared" si="59"/>
        <v>0</v>
      </c>
      <c r="CN9" s="2">
        <f t="shared" si="60"/>
        <v>0</v>
      </c>
      <c r="CO9" s="2">
        <f t="shared" si="61"/>
        <v>0</v>
      </c>
      <c r="CP9" s="2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5006</v>
      </c>
      <c r="B10" s="24">
        <v>1</v>
      </c>
      <c r="C10" s="24">
        <v>0</v>
      </c>
      <c r="D10" s="23">
        <v>0</v>
      </c>
      <c r="E10" s="22">
        <v>0</v>
      </c>
      <c r="F10" s="21">
        <v>1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2</v>
      </c>
      <c r="O10" s="22">
        <v>0</v>
      </c>
      <c r="P10" s="21">
        <v>0</v>
      </c>
      <c r="Q10" s="22">
        <v>0</v>
      </c>
      <c r="R10" s="21">
        <v>0</v>
      </c>
      <c r="S10" s="22">
        <v>0</v>
      </c>
      <c r="T10" s="21">
        <v>0</v>
      </c>
      <c r="U10" s="22">
        <v>0</v>
      </c>
      <c r="V10" s="21">
        <v>1</v>
      </c>
      <c r="W10" s="20">
        <v>0</v>
      </c>
      <c r="Y10" s="1">
        <f t="shared" si="0"/>
        <v>0</v>
      </c>
      <c r="Z10" s="1">
        <f t="shared" si="1"/>
        <v>1</v>
      </c>
      <c r="AA10" s="1">
        <f t="shared" si="2"/>
        <v>1</v>
      </c>
      <c r="AB10" s="1">
        <f t="shared" si="3"/>
        <v>1</v>
      </c>
      <c r="AC10" s="12">
        <f t="shared" si="4"/>
        <v>1</v>
      </c>
      <c r="AD10" s="1">
        <f t="shared" si="5"/>
        <v>3</v>
      </c>
      <c r="AE10" s="1">
        <f t="shared" si="6"/>
        <v>3</v>
      </c>
      <c r="AF10" s="1">
        <f t="shared" si="7"/>
        <v>3</v>
      </c>
      <c r="AG10" s="1">
        <f t="shared" si="8"/>
        <v>3</v>
      </c>
      <c r="AH10" s="11">
        <f t="shared" si="9"/>
        <v>4</v>
      </c>
      <c r="AJ10" s="1">
        <f t="shared" si="10"/>
        <v>0</v>
      </c>
      <c r="AK10" s="1">
        <f t="shared" si="11"/>
        <v>0</v>
      </c>
      <c r="AL10" s="1">
        <f t="shared" si="12"/>
        <v>0</v>
      </c>
      <c r="AM10" s="1">
        <f t="shared" si="13"/>
        <v>0</v>
      </c>
      <c r="AN10" s="12">
        <f t="shared" si="14"/>
        <v>0</v>
      </c>
      <c r="AO10" s="1">
        <f t="shared" si="15"/>
        <v>0</v>
      </c>
      <c r="AP10" s="1">
        <f t="shared" si="16"/>
        <v>0</v>
      </c>
      <c r="AQ10" s="1">
        <f t="shared" si="17"/>
        <v>0</v>
      </c>
      <c r="AR10" s="1">
        <f t="shared" si="18"/>
        <v>0</v>
      </c>
      <c r="AS10" s="11">
        <f t="shared" si="19"/>
        <v>0</v>
      </c>
      <c r="AU10" s="2">
        <f t="shared" si="20"/>
        <v>-9.9999999999999995E-8</v>
      </c>
      <c r="AV10" s="2">
        <f t="shared" si="21"/>
        <v>0</v>
      </c>
      <c r="AW10" s="2">
        <f t="shared" si="22"/>
        <v>0</v>
      </c>
      <c r="AX10" s="2">
        <f t="shared" si="23"/>
        <v>0</v>
      </c>
      <c r="AY10" s="10">
        <f t="shared" si="24"/>
        <v>0</v>
      </c>
      <c r="AZ10" s="2">
        <f t="shared" si="25"/>
        <v>0</v>
      </c>
      <c r="BA10" s="2">
        <f t="shared" si="26"/>
        <v>0</v>
      </c>
      <c r="BB10" s="2">
        <f t="shared" si="27"/>
        <v>0</v>
      </c>
      <c r="BC10" s="2">
        <f t="shared" si="28"/>
        <v>0</v>
      </c>
      <c r="BD10" s="9">
        <f t="shared" si="29"/>
        <v>0</v>
      </c>
      <c r="BE10" s="19"/>
      <c r="BF10" s="8">
        <f t="shared" si="30"/>
        <v>0</v>
      </c>
      <c r="BG10" s="8">
        <f t="shared" si="31"/>
        <v>0.65469999999999995</v>
      </c>
      <c r="BH10" s="7"/>
      <c r="BI10" s="7">
        <f t="shared" si="32"/>
        <v>-9.9999999999999995E-8</v>
      </c>
      <c r="BJ10" s="7">
        <f t="shared" si="33"/>
        <v>0</v>
      </c>
      <c r="BK10" s="7">
        <f t="shared" si="34"/>
        <v>0</v>
      </c>
      <c r="BL10" s="7">
        <f t="shared" si="35"/>
        <v>0</v>
      </c>
      <c r="BM10" s="40">
        <f t="shared" si="36"/>
        <v>0</v>
      </c>
      <c r="BN10" s="7">
        <f t="shared" si="37"/>
        <v>0</v>
      </c>
      <c r="BO10" s="7">
        <f t="shared" si="38"/>
        <v>0</v>
      </c>
      <c r="BP10" s="7">
        <f t="shared" si="39"/>
        <v>0</v>
      </c>
      <c r="BQ10" s="7">
        <f t="shared" si="40"/>
        <v>0</v>
      </c>
      <c r="BR10" s="41">
        <f t="shared" si="41"/>
        <v>0</v>
      </c>
      <c r="BS10" s="41">
        <f t="shared" si="42"/>
        <v>0</v>
      </c>
      <c r="BT10" s="41">
        <f t="shared" si="43"/>
        <v>0.90449999999999997</v>
      </c>
      <c r="BU10" s="7"/>
      <c r="BV10" s="7">
        <f t="shared" si="44"/>
        <v>-0.90449999999999997</v>
      </c>
      <c r="BW10" s="7">
        <f t="shared" si="45"/>
        <v>0.90449999999999997</v>
      </c>
      <c r="BX10" s="7"/>
      <c r="BY10" s="6">
        <f t="shared" si="46"/>
        <v>-9.9999999999999995E-8</v>
      </c>
      <c r="BZ10" s="6">
        <f t="shared" si="47"/>
        <v>0</v>
      </c>
      <c r="CA10" s="6">
        <f t="shared" si="48"/>
        <v>0</v>
      </c>
      <c r="CB10" s="6">
        <f t="shared" si="49"/>
        <v>0</v>
      </c>
      <c r="CC10" s="6">
        <f t="shared" si="50"/>
        <v>0</v>
      </c>
      <c r="CD10" s="6">
        <f t="shared" si="51"/>
        <v>0</v>
      </c>
      <c r="CE10" s="6">
        <f t="shared" si="52"/>
        <v>0</v>
      </c>
      <c r="CF10" s="6">
        <f t="shared" si="53"/>
        <v>0</v>
      </c>
      <c r="CG10" s="6">
        <f t="shared" si="54"/>
        <v>0</v>
      </c>
      <c r="CH10" s="5">
        <f t="shared" si="55"/>
        <v>0</v>
      </c>
      <c r="CI10" s="5">
        <f t="shared" si="56"/>
        <v>0.94869999999999999</v>
      </c>
      <c r="CJ10" s="4"/>
      <c r="CK10" s="3">
        <f t="shared" si="57"/>
        <v>-9.9999999999999995E-8</v>
      </c>
      <c r="CL10" s="2">
        <f t="shared" si="58"/>
        <v>0</v>
      </c>
      <c r="CM10" s="3">
        <f t="shared" si="59"/>
        <v>0</v>
      </c>
      <c r="CN10" s="2">
        <f t="shared" si="60"/>
        <v>0</v>
      </c>
      <c r="CO10" s="2">
        <f t="shared" si="61"/>
        <v>0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4400</v>
      </c>
      <c r="B11" s="24">
        <v>1</v>
      </c>
      <c r="C11" s="24">
        <v>0</v>
      </c>
      <c r="D11" s="23">
        <v>0</v>
      </c>
      <c r="E11" s="22">
        <v>0</v>
      </c>
      <c r="F11" s="21">
        <v>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1</v>
      </c>
      <c r="M11" s="22">
        <v>1</v>
      </c>
      <c r="N11" s="21">
        <v>0</v>
      </c>
      <c r="O11" s="22">
        <v>0</v>
      </c>
      <c r="P11" s="21">
        <v>0</v>
      </c>
      <c r="Q11" s="22">
        <v>0</v>
      </c>
      <c r="R11" s="21">
        <v>0</v>
      </c>
      <c r="S11" s="22">
        <v>0</v>
      </c>
      <c r="T11" s="21">
        <v>0</v>
      </c>
      <c r="U11" s="22">
        <v>0</v>
      </c>
      <c r="V11" s="21">
        <v>0</v>
      </c>
      <c r="W11" s="20">
        <v>0</v>
      </c>
      <c r="Y11" s="1">
        <f t="shared" si="0"/>
        <v>0</v>
      </c>
      <c r="Z11" s="1">
        <f t="shared" si="1"/>
        <v>1</v>
      </c>
      <c r="AA11" s="1">
        <f t="shared" si="2"/>
        <v>1</v>
      </c>
      <c r="AB11" s="1">
        <f t="shared" si="3"/>
        <v>1</v>
      </c>
      <c r="AC11" s="12">
        <f t="shared" si="4"/>
        <v>2</v>
      </c>
      <c r="AD11" s="1">
        <f t="shared" si="5"/>
        <v>2</v>
      </c>
      <c r="AE11" s="1">
        <f t="shared" si="6"/>
        <v>2</v>
      </c>
      <c r="AF11" s="1">
        <f t="shared" si="7"/>
        <v>2</v>
      </c>
      <c r="AG11" s="1">
        <f t="shared" si="8"/>
        <v>2</v>
      </c>
      <c r="AH11" s="11">
        <f t="shared" si="9"/>
        <v>2</v>
      </c>
      <c r="AJ11" s="1">
        <f t="shared" si="10"/>
        <v>0</v>
      </c>
      <c r="AK11" s="1">
        <f t="shared" si="11"/>
        <v>0</v>
      </c>
      <c r="AL11" s="1">
        <f t="shared" si="12"/>
        <v>0</v>
      </c>
      <c r="AM11" s="1">
        <f t="shared" si="13"/>
        <v>0</v>
      </c>
      <c r="AN11" s="12">
        <f t="shared" si="14"/>
        <v>1</v>
      </c>
      <c r="AO11" s="1">
        <f t="shared" si="15"/>
        <v>1</v>
      </c>
      <c r="AP11" s="1">
        <f t="shared" si="16"/>
        <v>1</v>
      </c>
      <c r="AQ11" s="1">
        <f t="shared" si="17"/>
        <v>1</v>
      </c>
      <c r="AR11" s="1">
        <f t="shared" si="18"/>
        <v>1</v>
      </c>
      <c r="AS11" s="11">
        <f t="shared" si="19"/>
        <v>1</v>
      </c>
      <c r="AU11" s="2">
        <f t="shared" si="20"/>
        <v>-9.9999999999999995E-8</v>
      </c>
      <c r="AV11" s="2">
        <f t="shared" si="21"/>
        <v>0</v>
      </c>
      <c r="AW11" s="2">
        <f t="shared" si="22"/>
        <v>0</v>
      </c>
      <c r="AX11" s="2">
        <f t="shared" si="23"/>
        <v>0</v>
      </c>
      <c r="AY11" s="10">
        <f t="shared" si="24"/>
        <v>0.5</v>
      </c>
      <c r="AZ11" s="2">
        <f t="shared" si="25"/>
        <v>0.5</v>
      </c>
      <c r="BA11" s="2">
        <f t="shared" si="26"/>
        <v>0.5</v>
      </c>
      <c r="BB11" s="2">
        <f t="shared" si="27"/>
        <v>0.5</v>
      </c>
      <c r="BC11" s="2">
        <f t="shared" si="28"/>
        <v>0.5</v>
      </c>
      <c r="BD11" s="9">
        <f t="shared" si="29"/>
        <v>0.5</v>
      </c>
      <c r="BE11" s="19"/>
      <c r="BF11" s="8">
        <f t="shared" si="30"/>
        <v>0.3</v>
      </c>
      <c r="BG11" s="8">
        <f t="shared" si="31"/>
        <v>0.6381</v>
      </c>
      <c r="BH11" s="7"/>
      <c r="BI11" s="7">
        <f t="shared" si="32"/>
        <v>-9.9999999999999995E-8</v>
      </c>
      <c r="BJ11" s="7">
        <f t="shared" si="33"/>
        <v>0</v>
      </c>
      <c r="BK11" s="7">
        <f t="shared" si="34"/>
        <v>0</v>
      </c>
      <c r="BL11" s="7">
        <f t="shared" si="35"/>
        <v>0</v>
      </c>
      <c r="BM11" s="40">
        <f t="shared" si="36"/>
        <v>0.5</v>
      </c>
      <c r="BN11" s="7">
        <f t="shared" si="37"/>
        <v>0.5</v>
      </c>
      <c r="BO11" s="7">
        <f t="shared" si="38"/>
        <v>0.5</v>
      </c>
      <c r="BP11" s="7">
        <f t="shared" si="39"/>
        <v>0.5</v>
      </c>
      <c r="BQ11" s="7">
        <f t="shared" si="40"/>
        <v>0.5</v>
      </c>
      <c r="BR11" s="41">
        <f t="shared" si="41"/>
        <v>0.5</v>
      </c>
      <c r="BS11" s="41">
        <f t="shared" si="42"/>
        <v>0.3</v>
      </c>
      <c r="BT11" s="41">
        <f t="shared" si="43"/>
        <v>0.85009999999999997</v>
      </c>
      <c r="BU11" s="7"/>
      <c r="BV11" s="7">
        <f t="shared" si="44"/>
        <v>-0.55010000000000003</v>
      </c>
      <c r="BW11" s="7">
        <f t="shared" si="45"/>
        <v>1.1500999999999999</v>
      </c>
      <c r="BX11" s="7"/>
      <c r="BY11" s="6">
        <f t="shared" si="46"/>
        <v>-9.9999999999999995E-8</v>
      </c>
      <c r="BZ11" s="6">
        <f t="shared" si="47"/>
        <v>0</v>
      </c>
      <c r="CA11" s="6">
        <f t="shared" si="48"/>
        <v>0</v>
      </c>
      <c r="CB11" s="6">
        <f t="shared" si="49"/>
        <v>-0.5</v>
      </c>
      <c r="CC11" s="6">
        <f t="shared" si="50"/>
        <v>0</v>
      </c>
      <c r="CD11" s="6">
        <f t="shared" si="51"/>
        <v>0</v>
      </c>
      <c r="CE11" s="6">
        <f t="shared" si="52"/>
        <v>0</v>
      </c>
      <c r="CF11" s="6">
        <f t="shared" si="53"/>
        <v>0</v>
      </c>
      <c r="CG11" s="6">
        <f t="shared" si="54"/>
        <v>0</v>
      </c>
      <c r="CH11" s="5">
        <f t="shared" si="55"/>
        <v>-5.5599999999999997E-2</v>
      </c>
      <c r="CI11" s="5">
        <f t="shared" si="56"/>
        <v>0.97889999999999999</v>
      </c>
      <c r="CJ11" s="4"/>
      <c r="CK11" s="3">
        <f t="shared" si="57"/>
        <v>-0.50000009999999995</v>
      </c>
      <c r="CL11" s="2">
        <f t="shared" si="58"/>
        <v>0</v>
      </c>
      <c r="CM11" s="3">
        <f t="shared" si="59"/>
        <v>0.2</v>
      </c>
      <c r="CN11" s="2">
        <f t="shared" si="60"/>
        <v>0.2</v>
      </c>
      <c r="CO11" s="2">
        <f t="shared" si="61"/>
        <v>0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4302</v>
      </c>
      <c r="B12" s="24">
        <v>3</v>
      </c>
      <c r="C12" s="24">
        <v>1</v>
      </c>
      <c r="D12" s="23">
        <v>0</v>
      </c>
      <c r="E12" s="22">
        <v>0</v>
      </c>
      <c r="F12" s="21">
        <v>0</v>
      </c>
      <c r="G12" s="22">
        <v>0</v>
      </c>
      <c r="H12" s="21">
        <v>0</v>
      </c>
      <c r="I12" s="22">
        <v>0</v>
      </c>
      <c r="J12" s="21">
        <v>1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0</v>
      </c>
      <c r="S12" s="22">
        <v>0</v>
      </c>
      <c r="T12" s="21">
        <v>0</v>
      </c>
      <c r="U12" s="22">
        <v>0</v>
      </c>
      <c r="V12" s="21">
        <v>0</v>
      </c>
      <c r="W12" s="20">
        <v>0</v>
      </c>
      <c r="Y12" s="1">
        <f t="shared" si="0"/>
        <v>0</v>
      </c>
      <c r="Z12" s="1">
        <f t="shared" si="1"/>
        <v>0</v>
      </c>
      <c r="AA12" s="1">
        <f t="shared" si="2"/>
        <v>0</v>
      </c>
      <c r="AB12" s="1">
        <f t="shared" si="3"/>
        <v>1</v>
      </c>
      <c r="AC12" s="12">
        <f t="shared" si="4"/>
        <v>1</v>
      </c>
      <c r="AD12" s="1">
        <f t="shared" si="5"/>
        <v>1</v>
      </c>
      <c r="AE12" s="1">
        <f t="shared" si="6"/>
        <v>1</v>
      </c>
      <c r="AF12" s="1">
        <f t="shared" si="7"/>
        <v>1</v>
      </c>
      <c r="AG12" s="1">
        <f t="shared" si="8"/>
        <v>1</v>
      </c>
      <c r="AH12" s="11">
        <f t="shared" si="9"/>
        <v>1</v>
      </c>
      <c r="AJ12" s="1">
        <f t="shared" si="10"/>
        <v>0</v>
      </c>
      <c r="AK12" s="1">
        <f t="shared" si="11"/>
        <v>0</v>
      </c>
      <c r="AL12" s="1">
        <f t="shared" si="12"/>
        <v>0</v>
      </c>
      <c r="AM12" s="1">
        <f t="shared" si="13"/>
        <v>0</v>
      </c>
      <c r="AN12" s="12">
        <f t="shared" si="14"/>
        <v>0</v>
      </c>
      <c r="AO12" s="1">
        <f t="shared" si="15"/>
        <v>0</v>
      </c>
      <c r="AP12" s="1">
        <f t="shared" si="16"/>
        <v>0</v>
      </c>
      <c r="AQ12" s="1">
        <f t="shared" si="17"/>
        <v>0</v>
      </c>
      <c r="AR12" s="1">
        <f t="shared" si="18"/>
        <v>0</v>
      </c>
      <c r="AS12" s="11">
        <f t="shared" si="19"/>
        <v>0</v>
      </c>
      <c r="AU12" s="2">
        <f t="shared" si="20"/>
        <v>-9.9999999999999995E-8</v>
      </c>
      <c r="AV12" s="2">
        <f t="shared" si="21"/>
        <v>-9.9999999999999995E-8</v>
      </c>
      <c r="AW12" s="2">
        <f t="shared" si="22"/>
        <v>-9.9999999999999995E-8</v>
      </c>
      <c r="AX12" s="2">
        <f t="shared" si="23"/>
        <v>0</v>
      </c>
      <c r="AY12" s="10">
        <f t="shared" si="24"/>
        <v>0</v>
      </c>
      <c r="AZ12" s="2">
        <f t="shared" si="25"/>
        <v>0</v>
      </c>
      <c r="BA12" s="2">
        <f t="shared" si="26"/>
        <v>0</v>
      </c>
      <c r="BB12" s="2">
        <f t="shared" si="27"/>
        <v>0</v>
      </c>
      <c r="BC12" s="2">
        <f t="shared" si="28"/>
        <v>0</v>
      </c>
      <c r="BD12" s="9">
        <f t="shared" si="29"/>
        <v>0</v>
      </c>
      <c r="BE12" s="19"/>
      <c r="BF12" s="8">
        <f t="shared" si="30"/>
        <v>0</v>
      </c>
      <c r="BG12" s="8">
        <f t="shared" si="31"/>
        <v>0.65469999999999995</v>
      </c>
      <c r="BH12" s="7"/>
      <c r="BI12" s="7">
        <f t="shared" si="32"/>
        <v>-2.9999999999999999E-7</v>
      </c>
      <c r="BJ12" s="7">
        <f t="shared" si="33"/>
        <v>-2.9999999999999999E-7</v>
      </c>
      <c r="BK12" s="7">
        <f t="shared" si="34"/>
        <v>-2.9999999999999999E-7</v>
      </c>
      <c r="BL12" s="7">
        <f t="shared" si="35"/>
        <v>0</v>
      </c>
      <c r="BM12" s="40">
        <f t="shared" si="36"/>
        <v>0</v>
      </c>
      <c r="BN12" s="7">
        <f t="shared" si="37"/>
        <v>0</v>
      </c>
      <c r="BO12" s="7">
        <f t="shared" si="38"/>
        <v>0</v>
      </c>
      <c r="BP12" s="7">
        <f t="shared" si="39"/>
        <v>0</v>
      </c>
      <c r="BQ12" s="7">
        <f t="shared" si="40"/>
        <v>0</v>
      </c>
      <c r="BR12" s="41">
        <f t="shared" si="41"/>
        <v>0</v>
      </c>
      <c r="BS12" s="41">
        <f t="shared" si="42"/>
        <v>0</v>
      </c>
      <c r="BT12" s="41">
        <f t="shared" si="43"/>
        <v>0.90449999999999997</v>
      </c>
      <c r="BU12" s="7"/>
      <c r="BV12" s="7">
        <f t="shared" si="44"/>
        <v>-0.90449999999999997</v>
      </c>
      <c r="BW12" s="7">
        <f t="shared" si="45"/>
        <v>0.90449999999999997</v>
      </c>
      <c r="BX12" s="7"/>
      <c r="BY12" s="6">
        <f t="shared" si="46"/>
        <v>0</v>
      </c>
      <c r="BZ12" s="6">
        <f t="shared" si="47"/>
        <v>0</v>
      </c>
      <c r="CA12" s="6">
        <f t="shared" si="48"/>
        <v>-9.9999999999999995E-8</v>
      </c>
      <c r="CB12" s="6">
        <f t="shared" si="49"/>
        <v>0</v>
      </c>
      <c r="CC12" s="6">
        <f t="shared" si="50"/>
        <v>0</v>
      </c>
      <c r="CD12" s="6">
        <f t="shared" si="51"/>
        <v>0</v>
      </c>
      <c r="CE12" s="6">
        <f t="shared" si="52"/>
        <v>0</v>
      </c>
      <c r="CF12" s="6">
        <f t="shared" si="53"/>
        <v>0</v>
      </c>
      <c r="CG12" s="6">
        <f t="shared" si="54"/>
        <v>0</v>
      </c>
      <c r="CH12" s="5">
        <f t="shared" si="55"/>
        <v>0</v>
      </c>
      <c r="CI12" s="5">
        <f t="shared" si="56"/>
        <v>0.94869999999999999</v>
      </c>
      <c r="CJ12" s="4"/>
      <c r="CK12" s="3">
        <f t="shared" si="57"/>
        <v>-9.9999999999999995E-8</v>
      </c>
      <c r="CL12" s="2">
        <f t="shared" si="58"/>
        <v>0</v>
      </c>
      <c r="CM12" s="3">
        <f t="shared" si="59"/>
        <v>0</v>
      </c>
      <c r="CN12" s="2">
        <f t="shared" si="60"/>
        <v>0</v>
      </c>
      <c r="CO12" s="2">
        <f t="shared" si="61"/>
        <v>0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4301</v>
      </c>
      <c r="B13" s="17">
        <v>1</v>
      </c>
      <c r="C13" s="17">
        <v>0</v>
      </c>
      <c r="D13" s="16">
        <v>0</v>
      </c>
      <c r="E13" s="15">
        <v>0</v>
      </c>
      <c r="F13" s="14">
        <v>0</v>
      </c>
      <c r="G13" s="15">
        <v>0</v>
      </c>
      <c r="H13" s="14">
        <v>1</v>
      </c>
      <c r="I13" s="15">
        <v>0</v>
      </c>
      <c r="J13" s="14">
        <v>2</v>
      </c>
      <c r="K13" s="15">
        <v>0</v>
      </c>
      <c r="L13" s="14">
        <v>0</v>
      </c>
      <c r="M13" s="15">
        <v>0</v>
      </c>
      <c r="N13" s="14">
        <v>0</v>
      </c>
      <c r="O13" s="15">
        <v>0</v>
      </c>
      <c r="P13" s="14">
        <v>1</v>
      </c>
      <c r="Q13" s="15">
        <v>0</v>
      </c>
      <c r="R13" s="14">
        <v>4</v>
      </c>
      <c r="S13" s="15">
        <v>0</v>
      </c>
      <c r="T13" s="14">
        <v>3</v>
      </c>
      <c r="U13" s="15">
        <v>1</v>
      </c>
      <c r="V13" s="14">
        <v>1</v>
      </c>
      <c r="W13" s="13">
        <v>0</v>
      </c>
      <c r="Y13" s="1">
        <f t="shared" si="0"/>
        <v>0</v>
      </c>
      <c r="Z13" s="1">
        <f t="shared" si="1"/>
        <v>0</v>
      </c>
      <c r="AA13" s="1">
        <f t="shared" si="2"/>
        <v>1</v>
      </c>
      <c r="AB13" s="1">
        <f t="shared" si="3"/>
        <v>3</v>
      </c>
      <c r="AC13" s="12">
        <f t="shared" si="4"/>
        <v>3</v>
      </c>
      <c r="AD13" s="1">
        <f t="shared" si="5"/>
        <v>3</v>
      </c>
      <c r="AE13" s="1">
        <f t="shared" si="6"/>
        <v>4</v>
      </c>
      <c r="AF13" s="1">
        <f t="shared" si="7"/>
        <v>8</v>
      </c>
      <c r="AG13" s="1">
        <f t="shared" si="8"/>
        <v>11</v>
      </c>
      <c r="AH13" s="11">
        <f t="shared" si="9"/>
        <v>12</v>
      </c>
      <c r="AJ13" s="1">
        <f t="shared" si="10"/>
        <v>0</v>
      </c>
      <c r="AK13" s="1">
        <f t="shared" si="11"/>
        <v>0</v>
      </c>
      <c r="AL13" s="1">
        <f t="shared" si="12"/>
        <v>0</v>
      </c>
      <c r="AM13" s="1">
        <f t="shared" si="13"/>
        <v>0</v>
      </c>
      <c r="AN13" s="12">
        <f t="shared" si="14"/>
        <v>0</v>
      </c>
      <c r="AO13" s="1">
        <f t="shared" si="15"/>
        <v>0</v>
      </c>
      <c r="AP13" s="1">
        <f t="shared" si="16"/>
        <v>0</v>
      </c>
      <c r="AQ13" s="1">
        <f t="shared" si="17"/>
        <v>0</v>
      </c>
      <c r="AR13" s="1">
        <f t="shared" si="18"/>
        <v>1</v>
      </c>
      <c r="AS13" s="11">
        <f t="shared" si="19"/>
        <v>1</v>
      </c>
      <c r="AU13" s="2">
        <f t="shared" si="20"/>
        <v>-9.9999999999999995E-8</v>
      </c>
      <c r="AV13" s="2">
        <f t="shared" si="21"/>
        <v>-9.9999999999999995E-8</v>
      </c>
      <c r="AW13" s="2">
        <f t="shared" si="22"/>
        <v>0</v>
      </c>
      <c r="AX13" s="2">
        <f t="shared" si="23"/>
        <v>0</v>
      </c>
      <c r="AY13" s="10">
        <f t="shared" si="24"/>
        <v>0</v>
      </c>
      <c r="AZ13" s="2">
        <f t="shared" si="25"/>
        <v>0</v>
      </c>
      <c r="BA13" s="2">
        <f t="shared" si="26"/>
        <v>0</v>
      </c>
      <c r="BB13" s="2">
        <f t="shared" si="27"/>
        <v>0</v>
      </c>
      <c r="BC13" s="2">
        <f t="shared" si="28"/>
        <v>9.0999999999999998E-2</v>
      </c>
      <c r="BD13" s="9">
        <f t="shared" si="29"/>
        <v>8.3000000000000004E-2</v>
      </c>
      <c r="BE13" s="19"/>
      <c r="BF13" s="8">
        <f t="shared" si="30"/>
        <v>1.7000000000000001E-2</v>
      </c>
      <c r="BG13" s="8">
        <f t="shared" si="31"/>
        <v>0.65180000000000005</v>
      </c>
      <c r="BH13" s="7"/>
      <c r="BI13" s="7">
        <f t="shared" si="32"/>
        <v>-9.9999999999999995E-8</v>
      </c>
      <c r="BJ13" s="7">
        <f t="shared" si="33"/>
        <v>-9.9999999999999995E-8</v>
      </c>
      <c r="BK13" s="7">
        <f t="shared" si="34"/>
        <v>0</v>
      </c>
      <c r="BL13" s="7">
        <f t="shared" si="35"/>
        <v>0</v>
      </c>
      <c r="BM13" s="40">
        <f t="shared" si="36"/>
        <v>0</v>
      </c>
      <c r="BN13" s="7">
        <f t="shared" si="37"/>
        <v>0</v>
      </c>
      <c r="BO13" s="7">
        <f t="shared" si="38"/>
        <v>0</v>
      </c>
      <c r="BP13" s="7">
        <f t="shared" si="39"/>
        <v>0</v>
      </c>
      <c r="BQ13" s="7">
        <f t="shared" si="40"/>
        <v>9.0999999999999998E-2</v>
      </c>
      <c r="BR13" s="41">
        <f t="shared" si="41"/>
        <v>8.3000000000000004E-2</v>
      </c>
      <c r="BS13" s="41">
        <f t="shared" si="42"/>
        <v>1.7399999999999999E-2</v>
      </c>
      <c r="BT13" s="41">
        <f t="shared" si="43"/>
        <v>0.9</v>
      </c>
      <c r="BU13" s="7"/>
      <c r="BV13" s="7">
        <f t="shared" si="44"/>
        <v>-0.88260000000000005</v>
      </c>
      <c r="BW13" s="7">
        <f t="shared" si="45"/>
        <v>0.91739999999999999</v>
      </c>
      <c r="BX13" s="7"/>
      <c r="BY13" s="6">
        <f t="shared" si="46"/>
        <v>0</v>
      </c>
      <c r="BZ13" s="6">
        <f t="shared" si="47"/>
        <v>-9.9999999999999995E-8</v>
      </c>
      <c r="CA13" s="6">
        <f t="shared" si="48"/>
        <v>0</v>
      </c>
      <c r="CB13" s="6">
        <f t="shared" si="49"/>
        <v>0</v>
      </c>
      <c r="CC13" s="6">
        <f t="shared" si="50"/>
        <v>0</v>
      </c>
      <c r="CD13" s="6">
        <f t="shared" si="51"/>
        <v>0</v>
      </c>
      <c r="CE13" s="6">
        <f t="shared" si="52"/>
        <v>0</v>
      </c>
      <c r="CF13" s="6">
        <f t="shared" si="53"/>
        <v>-9.0999999999999998E-2</v>
      </c>
      <c r="CG13" s="6">
        <f t="shared" si="54"/>
        <v>7.9999999999999932E-3</v>
      </c>
      <c r="CH13" s="5">
        <f t="shared" si="55"/>
        <v>-9.1999999999999998E-3</v>
      </c>
      <c r="CI13" s="5">
        <f t="shared" si="56"/>
        <v>0.95199999999999996</v>
      </c>
      <c r="CJ13" s="4"/>
      <c r="CK13" s="3">
        <f t="shared" si="57"/>
        <v>-9.9999999999999995E-8</v>
      </c>
      <c r="CL13" s="2">
        <f t="shared" si="58"/>
        <v>-8.3000000000000004E-2</v>
      </c>
      <c r="CM13" s="3">
        <f t="shared" si="59"/>
        <v>-1.7000000000000001E-2</v>
      </c>
      <c r="CN13" s="2">
        <f t="shared" si="60"/>
        <v>6.6000000000000003E-2</v>
      </c>
      <c r="CO13" s="2">
        <f t="shared" si="61"/>
        <v>-8.3000000000000004E-2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4300</v>
      </c>
      <c r="B14" s="17">
        <v>2</v>
      </c>
      <c r="C14" s="17">
        <v>0</v>
      </c>
      <c r="D14" s="16">
        <v>0</v>
      </c>
      <c r="E14" s="15">
        <v>0</v>
      </c>
      <c r="F14" s="14">
        <v>4</v>
      </c>
      <c r="G14" s="15">
        <v>0</v>
      </c>
      <c r="H14" s="14">
        <v>1</v>
      </c>
      <c r="I14" s="15">
        <v>0</v>
      </c>
      <c r="J14" s="14">
        <v>2</v>
      </c>
      <c r="K14" s="15">
        <v>0</v>
      </c>
      <c r="L14" s="14">
        <v>2</v>
      </c>
      <c r="M14" s="15">
        <v>0</v>
      </c>
      <c r="N14" s="14">
        <v>0</v>
      </c>
      <c r="O14" s="15">
        <v>0</v>
      </c>
      <c r="P14" s="14">
        <v>5</v>
      </c>
      <c r="Q14" s="15">
        <v>0</v>
      </c>
      <c r="R14" s="14">
        <v>2</v>
      </c>
      <c r="S14" s="15">
        <v>0</v>
      </c>
      <c r="T14" s="14">
        <v>2</v>
      </c>
      <c r="U14" s="15">
        <v>0</v>
      </c>
      <c r="V14" s="14">
        <v>3</v>
      </c>
      <c r="W14" s="13">
        <v>0</v>
      </c>
      <c r="Y14" s="1">
        <f t="shared" si="0"/>
        <v>0</v>
      </c>
      <c r="Z14" s="1">
        <f t="shared" si="1"/>
        <v>4</v>
      </c>
      <c r="AA14" s="1">
        <f t="shared" si="2"/>
        <v>5</v>
      </c>
      <c r="AB14" s="1">
        <f t="shared" si="3"/>
        <v>7</v>
      </c>
      <c r="AC14" s="12">
        <f t="shared" si="4"/>
        <v>9</v>
      </c>
      <c r="AD14" s="1">
        <f t="shared" si="5"/>
        <v>9</v>
      </c>
      <c r="AE14" s="1">
        <f t="shared" si="6"/>
        <v>14</v>
      </c>
      <c r="AF14" s="1">
        <f t="shared" si="7"/>
        <v>16</v>
      </c>
      <c r="AG14" s="1">
        <f t="shared" si="8"/>
        <v>18</v>
      </c>
      <c r="AH14" s="11">
        <f t="shared" si="9"/>
        <v>21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>
        <f t="shared" si="13"/>
        <v>0</v>
      </c>
      <c r="AN14" s="12">
        <f t="shared" si="14"/>
        <v>0</v>
      </c>
      <c r="AO14" s="1">
        <f t="shared" si="15"/>
        <v>0</v>
      </c>
      <c r="AP14" s="1">
        <f t="shared" si="16"/>
        <v>0</v>
      </c>
      <c r="AQ14" s="1">
        <f t="shared" si="17"/>
        <v>0</v>
      </c>
      <c r="AR14" s="1">
        <f t="shared" si="18"/>
        <v>0</v>
      </c>
      <c r="AS14" s="11">
        <f t="shared" si="19"/>
        <v>0</v>
      </c>
      <c r="AU14" s="2">
        <f t="shared" si="20"/>
        <v>-9.9999999999999995E-8</v>
      </c>
      <c r="AV14" s="2">
        <f t="shared" si="21"/>
        <v>0</v>
      </c>
      <c r="AW14" s="2">
        <f t="shared" si="22"/>
        <v>0</v>
      </c>
      <c r="AX14" s="2">
        <f t="shared" si="23"/>
        <v>0</v>
      </c>
      <c r="AY14" s="10">
        <f t="shared" si="24"/>
        <v>0</v>
      </c>
      <c r="AZ14" s="2">
        <f t="shared" si="25"/>
        <v>0</v>
      </c>
      <c r="BA14" s="2">
        <f t="shared" si="26"/>
        <v>0</v>
      </c>
      <c r="BB14" s="2">
        <f t="shared" si="27"/>
        <v>0</v>
      </c>
      <c r="BC14" s="2">
        <f t="shared" si="28"/>
        <v>0</v>
      </c>
      <c r="BD14" s="9">
        <f t="shared" si="29"/>
        <v>0</v>
      </c>
      <c r="BE14" s="19"/>
      <c r="BF14" s="8">
        <f t="shared" si="30"/>
        <v>0</v>
      </c>
      <c r="BG14" s="8">
        <f t="shared" si="31"/>
        <v>0.65469999999999995</v>
      </c>
      <c r="BH14" s="7"/>
      <c r="BI14" s="7">
        <f t="shared" si="32"/>
        <v>-1.9999999999999999E-7</v>
      </c>
      <c r="BJ14" s="7">
        <f t="shared" si="33"/>
        <v>0</v>
      </c>
      <c r="BK14" s="7">
        <f t="shared" si="34"/>
        <v>0</v>
      </c>
      <c r="BL14" s="7">
        <f t="shared" si="35"/>
        <v>0</v>
      </c>
      <c r="BM14" s="40">
        <f t="shared" si="36"/>
        <v>0</v>
      </c>
      <c r="BN14" s="7">
        <f t="shared" si="37"/>
        <v>0</v>
      </c>
      <c r="BO14" s="7">
        <f t="shared" si="38"/>
        <v>0</v>
      </c>
      <c r="BP14" s="7">
        <f t="shared" si="39"/>
        <v>0</v>
      </c>
      <c r="BQ14" s="7">
        <f t="shared" si="40"/>
        <v>0</v>
      </c>
      <c r="BR14" s="41">
        <f t="shared" si="41"/>
        <v>0</v>
      </c>
      <c r="BS14" s="41">
        <f t="shared" si="42"/>
        <v>0</v>
      </c>
      <c r="BT14" s="41">
        <f t="shared" si="43"/>
        <v>0.90449999999999997</v>
      </c>
      <c r="BU14" s="7"/>
      <c r="BV14" s="7">
        <f t="shared" si="44"/>
        <v>-0.90449999999999997</v>
      </c>
      <c r="BW14" s="7">
        <f t="shared" si="45"/>
        <v>0.90449999999999997</v>
      </c>
      <c r="BX14" s="7"/>
      <c r="BY14" s="6">
        <f t="shared" si="46"/>
        <v>-9.9999999999999995E-8</v>
      </c>
      <c r="BZ14" s="6">
        <f t="shared" si="47"/>
        <v>0</v>
      </c>
      <c r="CA14" s="6">
        <f t="shared" si="48"/>
        <v>0</v>
      </c>
      <c r="CB14" s="6">
        <f t="shared" si="49"/>
        <v>0</v>
      </c>
      <c r="CC14" s="6">
        <f t="shared" si="50"/>
        <v>0</v>
      </c>
      <c r="CD14" s="6">
        <f t="shared" si="51"/>
        <v>0</v>
      </c>
      <c r="CE14" s="6">
        <f t="shared" si="52"/>
        <v>0</v>
      </c>
      <c r="CF14" s="6">
        <f t="shared" si="53"/>
        <v>0</v>
      </c>
      <c r="CG14" s="6">
        <f t="shared" si="54"/>
        <v>0</v>
      </c>
      <c r="CH14" s="5">
        <f t="shared" si="55"/>
        <v>0</v>
      </c>
      <c r="CI14" s="5">
        <f t="shared" si="56"/>
        <v>0.94869999999999999</v>
      </c>
      <c r="CJ14" s="4"/>
      <c r="CK14" s="3">
        <f t="shared" si="57"/>
        <v>-9.9999999999999995E-8</v>
      </c>
      <c r="CL14" s="2">
        <f t="shared" si="58"/>
        <v>0</v>
      </c>
      <c r="CM14" s="3">
        <f t="shared" si="59"/>
        <v>0</v>
      </c>
      <c r="CN14" s="2">
        <f t="shared" si="60"/>
        <v>0</v>
      </c>
      <c r="CO14" s="2">
        <f t="shared" si="61"/>
        <v>0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4203</v>
      </c>
      <c r="B15" s="17">
        <v>1</v>
      </c>
      <c r="C15" s="17">
        <v>0</v>
      </c>
      <c r="D15" s="16">
        <v>0</v>
      </c>
      <c r="E15" s="15">
        <v>0</v>
      </c>
      <c r="F15" s="14">
        <v>4</v>
      </c>
      <c r="G15" s="15">
        <v>0</v>
      </c>
      <c r="H15" s="14">
        <v>2</v>
      </c>
      <c r="I15" s="15">
        <v>1</v>
      </c>
      <c r="J15" s="14">
        <v>0</v>
      </c>
      <c r="K15" s="15">
        <v>0</v>
      </c>
      <c r="L15" s="14">
        <v>2</v>
      </c>
      <c r="M15" s="15">
        <v>0</v>
      </c>
      <c r="N15" s="14">
        <v>5</v>
      </c>
      <c r="O15" s="15">
        <v>1</v>
      </c>
      <c r="P15" s="14">
        <v>5</v>
      </c>
      <c r="Q15" s="15">
        <v>0</v>
      </c>
      <c r="R15" s="14">
        <v>4</v>
      </c>
      <c r="S15" s="15">
        <v>1</v>
      </c>
      <c r="T15" s="14">
        <v>3</v>
      </c>
      <c r="U15" s="15">
        <v>2</v>
      </c>
      <c r="V15" s="14">
        <v>2</v>
      </c>
      <c r="W15" s="13">
        <v>0</v>
      </c>
      <c r="Y15" s="1">
        <f t="shared" si="0"/>
        <v>0</v>
      </c>
      <c r="Z15" s="1">
        <f t="shared" si="1"/>
        <v>4</v>
      </c>
      <c r="AA15" s="1">
        <f t="shared" si="2"/>
        <v>6</v>
      </c>
      <c r="AB15" s="1">
        <f t="shared" si="3"/>
        <v>6</v>
      </c>
      <c r="AC15" s="12">
        <f t="shared" si="4"/>
        <v>8</v>
      </c>
      <c r="AD15" s="1">
        <f t="shared" si="5"/>
        <v>13</v>
      </c>
      <c r="AE15" s="1">
        <f t="shared" si="6"/>
        <v>18</v>
      </c>
      <c r="AF15" s="1">
        <f t="shared" si="7"/>
        <v>22</v>
      </c>
      <c r="AG15" s="1">
        <f t="shared" si="8"/>
        <v>25</v>
      </c>
      <c r="AH15" s="11">
        <f t="shared" si="9"/>
        <v>27</v>
      </c>
      <c r="AJ15" s="1">
        <f t="shared" si="10"/>
        <v>0</v>
      </c>
      <c r="AK15" s="1">
        <f t="shared" si="11"/>
        <v>0</v>
      </c>
      <c r="AL15" s="1">
        <f t="shared" si="12"/>
        <v>1</v>
      </c>
      <c r="AM15" s="1">
        <f t="shared" si="13"/>
        <v>1</v>
      </c>
      <c r="AN15" s="12">
        <f t="shared" si="14"/>
        <v>1</v>
      </c>
      <c r="AO15" s="1">
        <f t="shared" si="15"/>
        <v>2</v>
      </c>
      <c r="AP15" s="1">
        <f t="shared" si="16"/>
        <v>2</v>
      </c>
      <c r="AQ15" s="1">
        <f t="shared" si="17"/>
        <v>3</v>
      </c>
      <c r="AR15" s="1">
        <f t="shared" si="18"/>
        <v>5</v>
      </c>
      <c r="AS15" s="11">
        <f t="shared" si="19"/>
        <v>5</v>
      </c>
      <c r="AU15" s="2">
        <f t="shared" si="20"/>
        <v>-9.9999999999999995E-8</v>
      </c>
      <c r="AV15" s="2">
        <f t="shared" si="21"/>
        <v>0</v>
      </c>
      <c r="AW15" s="2">
        <f t="shared" si="22"/>
        <v>0.16700000000000001</v>
      </c>
      <c r="AX15" s="2">
        <f t="shared" si="23"/>
        <v>0.16700000000000001</v>
      </c>
      <c r="AY15" s="10">
        <f t="shared" si="24"/>
        <v>0.125</v>
      </c>
      <c r="AZ15" s="2">
        <f t="shared" si="25"/>
        <v>0.154</v>
      </c>
      <c r="BA15" s="2">
        <f t="shared" si="26"/>
        <v>0.111</v>
      </c>
      <c r="BB15" s="2">
        <f t="shared" si="27"/>
        <v>0.13600000000000001</v>
      </c>
      <c r="BC15" s="2">
        <f t="shared" si="28"/>
        <v>0.2</v>
      </c>
      <c r="BD15" s="9">
        <f t="shared" si="29"/>
        <v>0.185</v>
      </c>
      <c r="BE15" s="19"/>
      <c r="BF15" s="8">
        <f t="shared" si="30"/>
        <v>0.124</v>
      </c>
      <c r="BG15" s="8">
        <f t="shared" si="31"/>
        <v>0.63109999999999999</v>
      </c>
      <c r="BH15" s="7"/>
      <c r="BI15" s="7">
        <f t="shared" si="32"/>
        <v>-9.9999999999999995E-8</v>
      </c>
      <c r="BJ15" s="7">
        <f t="shared" si="33"/>
        <v>0</v>
      </c>
      <c r="BK15" s="7">
        <f t="shared" si="34"/>
        <v>0.16700000000000001</v>
      </c>
      <c r="BL15" s="7">
        <f t="shared" si="35"/>
        <v>0.16700000000000001</v>
      </c>
      <c r="BM15" s="40">
        <f t="shared" si="36"/>
        <v>0.125</v>
      </c>
      <c r="BN15" s="7">
        <f t="shared" si="37"/>
        <v>0.154</v>
      </c>
      <c r="BO15" s="7">
        <f t="shared" si="38"/>
        <v>0.111</v>
      </c>
      <c r="BP15" s="7">
        <f t="shared" si="39"/>
        <v>0.13600000000000001</v>
      </c>
      <c r="BQ15" s="7">
        <f t="shared" si="40"/>
        <v>0.2</v>
      </c>
      <c r="BR15" s="41">
        <f t="shared" si="41"/>
        <v>0.185</v>
      </c>
      <c r="BS15" s="41">
        <f t="shared" si="42"/>
        <v>0.1245</v>
      </c>
      <c r="BT15" s="41">
        <f t="shared" si="43"/>
        <v>0.86960000000000004</v>
      </c>
      <c r="BU15" s="7"/>
      <c r="BV15" s="7">
        <f t="shared" si="44"/>
        <v>-0.7451000000000001</v>
      </c>
      <c r="BW15" s="7">
        <f t="shared" si="45"/>
        <v>0.99409999999999998</v>
      </c>
      <c r="BX15" s="7"/>
      <c r="BY15" s="6">
        <f t="shared" si="46"/>
        <v>-9.9999999999999995E-8</v>
      </c>
      <c r="BZ15" s="6">
        <f t="shared" si="47"/>
        <v>-0.16700000000000001</v>
      </c>
      <c r="CA15" s="6">
        <f t="shared" si="48"/>
        <v>0</v>
      </c>
      <c r="CB15" s="6">
        <f t="shared" si="49"/>
        <v>4.200000000000001E-2</v>
      </c>
      <c r="CC15" s="6">
        <f t="shared" si="50"/>
        <v>-2.8999999999999998E-2</v>
      </c>
      <c r="CD15" s="6">
        <f t="shared" si="51"/>
        <v>4.2999999999999997E-2</v>
      </c>
      <c r="CE15" s="6">
        <f t="shared" si="52"/>
        <v>-2.5000000000000008E-2</v>
      </c>
      <c r="CF15" s="6">
        <f t="shared" si="53"/>
        <v>-6.4000000000000001E-2</v>
      </c>
      <c r="CG15" s="6">
        <f t="shared" si="54"/>
        <v>1.5000000000000013E-2</v>
      </c>
      <c r="CH15" s="5">
        <f t="shared" si="55"/>
        <v>-2.06E-2</v>
      </c>
      <c r="CI15" s="5">
        <f t="shared" si="56"/>
        <v>0.95709999999999995</v>
      </c>
      <c r="CJ15" s="4"/>
      <c r="CK15" s="3">
        <f t="shared" si="57"/>
        <v>-0.1250001</v>
      </c>
      <c r="CL15" s="2">
        <f t="shared" si="58"/>
        <v>-0.06</v>
      </c>
      <c r="CM15" s="3">
        <f t="shared" si="59"/>
        <v>1.0000000000000009E-3</v>
      </c>
      <c r="CN15" s="2">
        <f t="shared" si="60"/>
        <v>6.0999999999999999E-2</v>
      </c>
      <c r="CO15" s="2">
        <f t="shared" si="61"/>
        <v>-0.06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4202</v>
      </c>
      <c r="B16" s="17">
        <v>2</v>
      </c>
      <c r="C16" s="17">
        <v>0</v>
      </c>
      <c r="D16" s="16">
        <v>5</v>
      </c>
      <c r="E16" s="15">
        <v>0</v>
      </c>
      <c r="F16" s="14">
        <v>1</v>
      </c>
      <c r="G16" s="15">
        <v>0</v>
      </c>
      <c r="H16" s="14">
        <v>2</v>
      </c>
      <c r="I16" s="15">
        <v>0</v>
      </c>
      <c r="J16" s="14">
        <v>5</v>
      </c>
      <c r="K16" s="15">
        <v>2</v>
      </c>
      <c r="L16" s="14">
        <v>0</v>
      </c>
      <c r="M16" s="15">
        <v>0</v>
      </c>
      <c r="N16" s="14">
        <v>7</v>
      </c>
      <c r="O16" s="15">
        <v>1</v>
      </c>
      <c r="P16" s="14">
        <v>4</v>
      </c>
      <c r="Q16" s="15">
        <v>0</v>
      </c>
      <c r="R16" s="14">
        <v>2</v>
      </c>
      <c r="S16" s="15">
        <v>0</v>
      </c>
      <c r="T16" s="14">
        <v>2</v>
      </c>
      <c r="U16" s="15">
        <v>0</v>
      </c>
      <c r="V16" s="14">
        <v>5</v>
      </c>
      <c r="W16" s="13">
        <v>0</v>
      </c>
      <c r="Y16" s="1">
        <f t="shared" si="0"/>
        <v>5</v>
      </c>
      <c r="Z16" s="1">
        <f t="shared" si="1"/>
        <v>6</v>
      </c>
      <c r="AA16" s="1">
        <f t="shared" si="2"/>
        <v>8</v>
      </c>
      <c r="AB16" s="1">
        <f t="shared" si="3"/>
        <v>13</v>
      </c>
      <c r="AC16" s="12">
        <f t="shared" si="4"/>
        <v>13</v>
      </c>
      <c r="AD16" s="1">
        <f t="shared" si="5"/>
        <v>20</v>
      </c>
      <c r="AE16" s="1">
        <f t="shared" si="6"/>
        <v>24</v>
      </c>
      <c r="AF16" s="1">
        <f t="shared" si="7"/>
        <v>26</v>
      </c>
      <c r="AG16" s="1">
        <f t="shared" si="8"/>
        <v>28</v>
      </c>
      <c r="AH16" s="11">
        <f t="shared" si="9"/>
        <v>33</v>
      </c>
      <c r="AJ16" s="1">
        <f t="shared" si="10"/>
        <v>0</v>
      </c>
      <c r="AK16" s="1">
        <f t="shared" si="11"/>
        <v>0</v>
      </c>
      <c r="AL16" s="1">
        <f t="shared" si="12"/>
        <v>0</v>
      </c>
      <c r="AM16" s="1">
        <f t="shared" si="13"/>
        <v>2</v>
      </c>
      <c r="AN16" s="12">
        <f t="shared" si="14"/>
        <v>2</v>
      </c>
      <c r="AO16" s="1">
        <f t="shared" si="15"/>
        <v>3</v>
      </c>
      <c r="AP16" s="1">
        <f t="shared" si="16"/>
        <v>3</v>
      </c>
      <c r="AQ16" s="1">
        <f t="shared" si="17"/>
        <v>3</v>
      </c>
      <c r="AR16" s="1">
        <f t="shared" si="18"/>
        <v>3</v>
      </c>
      <c r="AS16" s="11">
        <f t="shared" si="19"/>
        <v>3</v>
      </c>
      <c r="AU16" s="2">
        <f t="shared" si="20"/>
        <v>0</v>
      </c>
      <c r="AV16" s="2">
        <f t="shared" si="21"/>
        <v>0</v>
      </c>
      <c r="AW16" s="2">
        <f t="shared" si="22"/>
        <v>0</v>
      </c>
      <c r="AX16" s="2">
        <f t="shared" si="23"/>
        <v>0.154</v>
      </c>
      <c r="AY16" s="10">
        <f t="shared" si="24"/>
        <v>0.154</v>
      </c>
      <c r="AZ16" s="2">
        <f t="shared" si="25"/>
        <v>0.15</v>
      </c>
      <c r="BA16" s="2">
        <f t="shared" si="26"/>
        <v>0.125</v>
      </c>
      <c r="BB16" s="2">
        <f t="shared" si="27"/>
        <v>0.115</v>
      </c>
      <c r="BC16" s="2">
        <f t="shared" si="28"/>
        <v>0.107</v>
      </c>
      <c r="BD16" s="9">
        <f t="shared" si="29"/>
        <v>9.0999999999999998E-2</v>
      </c>
      <c r="BE16" s="19"/>
      <c r="BF16" s="8">
        <f t="shared" si="30"/>
        <v>0.09</v>
      </c>
      <c r="BG16" s="8">
        <f t="shared" si="31"/>
        <v>0.6381</v>
      </c>
      <c r="BH16" s="7"/>
      <c r="BI16" s="7">
        <f t="shared" si="32"/>
        <v>0</v>
      </c>
      <c r="BJ16" s="7">
        <f t="shared" si="33"/>
        <v>0</v>
      </c>
      <c r="BK16" s="7">
        <f t="shared" si="34"/>
        <v>0</v>
      </c>
      <c r="BL16" s="7">
        <f t="shared" si="35"/>
        <v>0.308</v>
      </c>
      <c r="BM16" s="40">
        <f t="shared" si="36"/>
        <v>0.308</v>
      </c>
      <c r="BN16" s="7">
        <f t="shared" si="37"/>
        <v>0.3</v>
      </c>
      <c r="BO16" s="7">
        <f t="shared" si="38"/>
        <v>0.25</v>
      </c>
      <c r="BP16" s="7">
        <f t="shared" si="39"/>
        <v>0.23</v>
      </c>
      <c r="BQ16" s="7">
        <f t="shared" si="40"/>
        <v>0.214</v>
      </c>
      <c r="BR16" s="41">
        <f t="shared" si="41"/>
        <v>0.182</v>
      </c>
      <c r="BS16" s="41">
        <f t="shared" si="42"/>
        <v>0.1792</v>
      </c>
      <c r="BT16" s="41">
        <f t="shared" si="43"/>
        <v>0.85940000000000005</v>
      </c>
      <c r="BU16" s="7"/>
      <c r="BV16" s="7">
        <f t="shared" si="44"/>
        <v>-0.68020000000000003</v>
      </c>
      <c r="BW16" s="7">
        <f t="shared" si="45"/>
        <v>1.0386</v>
      </c>
      <c r="BX16" s="7"/>
      <c r="BY16" s="6">
        <f t="shared" si="46"/>
        <v>0</v>
      </c>
      <c r="BZ16" s="6">
        <f t="shared" si="47"/>
        <v>0</v>
      </c>
      <c r="CA16" s="6">
        <f t="shared" si="48"/>
        <v>-0.154</v>
      </c>
      <c r="CB16" s="6">
        <f t="shared" si="49"/>
        <v>0</v>
      </c>
      <c r="CC16" s="6">
        <f t="shared" si="50"/>
        <v>4.0000000000000036E-3</v>
      </c>
      <c r="CD16" s="6">
        <f t="shared" si="51"/>
        <v>2.4999999999999994E-2</v>
      </c>
      <c r="CE16" s="6">
        <f t="shared" si="52"/>
        <v>9.999999999999995E-3</v>
      </c>
      <c r="CF16" s="6">
        <f t="shared" si="53"/>
        <v>8.0000000000000071E-3</v>
      </c>
      <c r="CG16" s="6">
        <f t="shared" si="54"/>
        <v>1.6E-2</v>
      </c>
      <c r="CH16" s="5">
        <f t="shared" si="55"/>
        <v>-1.01E-2</v>
      </c>
      <c r="CI16" s="5">
        <f t="shared" si="56"/>
        <v>0.95330000000000004</v>
      </c>
      <c r="CJ16" s="4"/>
      <c r="CK16" s="3">
        <f t="shared" si="57"/>
        <v>-0.154</v>
      </c>
      <c r="CL16" s="2">
        <f t="shared" si="58"/>
        <v>6.3E-2</v>
      </c>
      <c r="CM16" s="3">
        <f t="shared" si="59"/>
        <v>6.4000000000000001E-2</v>
      </c>
      <c r="CN16" s="2">
        <f t="shared" si="60"/>
        <v>1.0000000000000009E-3</v>
      </c>
      <c r="CO16" s="2">
        <f t="shared" si="61"/>
        <v>6.3E-2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4201</v>
      </c>
      <c r="B17" s="24">
        <v>3</v>
      </c>
      <c r="C17" s="24">
        <v>0</v>
      </c>
      <c r="D17" s="23">
        <v>3</v>
      </c>
      <c r="E17" s="22">
        <v>0</v>
      </c>
      <c r="F17" s="21">
        <v>3</v>
      </c>
      <c r="G17" s="22">
        <v>0</v>
      </c>
      <c r="H17" s="21">
        <v>9</v>
      </c>
      <c r="I17" s="22">
        <v>3</v>
      </c>
      <c r="J17" s="21">
        <v>5</v>
      </c>
      <c r="K17" s="22">
        <v>3</v>
      </c>
      <c r="L17" s="21">
        <v>4</v>
      </c>
      <c r="M17" s="22">
        <v>0</v>
      </c>
      <c r="N17" s="21">
        <v>8</v>
      </c>
      <c r="O17" s="22">
        <v>3</v>
      </c>
      <c r="P17" s="21">
        <v>5</v>
      </c>
      <c r="Q17" s="22">
        <v>0</v>
      </c>
      <c r="R17" s="21">
        <v>3</v>
      </c>
      <c r="S17" s="22">
        <v>0</v>
      </c>
      <c r="T17" s="21">
        <v>3</v>
      </c>
      <c r="U17" s="22">
        <v>0</v>
      </c>
      <c r="V17" s="21">
        <v>5</v>
      </c>
      <c r="W17" s="20">
        <v>2</v>
      </c>
      <c r="Y17" s="1">
        <f t="shared" si="0"/>
        <v>3</v>
      </c>
      <c r="Z17" s="1">
        <f t="shared" si="1"/>
        <v>6</v>
      </c>
      <c r="AA17" s="1">
        <f t="shared" si="2"/>
        <v>15</v>
      </c>
      <c r="AB17" s="1">
        <f t="shared" si="3"/>
        <v>20</v>
      </c>
      <c r="AC17" s="12">
        <f t="shared" si="4"/>
        <v>24</v>
      </c>
      <c r="AD17" s="1">
        <f t="shared" si="5"/>
        <v>32</v>
      </c>
      <c r="AE17" s="1">
        <f t="shared" si="6"/>
        <v>37</v>
      </c>
      <c r="AF17" s="1">
        <f t="shared" si="7"/>
        <v>40</v>
      </c>
      <c r="AG17" s="1">
        <f t="shared" si="8"/>
        <v>43</v>
      </c>
      <c r="AH17" s="11">
        <f t="shared" si="9"/>
        <v>48</v>
      </c>
      <c r="AJ17" s="1">
        <f t="shared" si="10"/>
        <v>0</v>
      </c>
      <c r="AK17" s="1">
        <f t="shared" si="11"/>
        <v>0</v>
      </c>
      <c r="AL17" s="1">
        <f t="shared" si="12"/>
        <v>3</v>
      </c>
      <c r="AM17" s="1">
        <f t="shared" si="13"/>
        <v>6</v>
      </c>
      <c r="AN17" s="12">
        <f t="shared" si="14"/>
        <v>6</v>
      </c>
      <c r="AO17" s="1">
        <f t="shared" si="15"/>
        <v>9</v>
      </c>
      <c r="AP17" s="1">
        <f t="shared" si="16"/>
        <v>9</v>
      </c>
      <c r="AQ17" s="1">
        <f t="shared" si="17"/>
        <v>9</v>
      </c>
      <c r="AR17" s="1">
        <f t="shared" si="18"/>
        <v>9</v>
      </c>
      <c r="AS17" s="11">
        <f t="shared" si="19"/>
        <v>11</v>
      </c>
      <c r="AU17" s="2">
        <f t="shared" si="20"/>
        <v>0</v>
      </c>
      <c r="AV17" s="2">
        <f t="shared" si="21"/>
        <v>0</v>
      </c>
      <c r="AW17" s="2">
        <f t="shared" si="22"/>
        <v>0.2</v>
      </c>
      <c r="AX17" s="2">
        <f t="shared" si="23"/>
        <v>0.3</v>
      </c>
      <c r="AY17" s="10">
        <f t="shared" si="24"/>
        <v>0.25</v>
      </c>
      <c r="AZ17" s="2">
        <f t="shared" si="25"/>
        <v>0.28100000000000003</v>
      </c>
      <c r="BA17" s="2">
        <f t="shared" si="26"/>
        <v>0.24299999999999999</v>
      </c>
      <c r="BB17" s="2">
        <f t="shared" si="27"/>
        <v>0.22500000000000001</v>
      </c>
      <c r="BC17" s="2">
        <f t="shared" si="28"/>
        <v>0.20899999999999999</v>
      </c>
      <c r="BD17" s="9">
        <f t="shared" si="29"/>
        <v>0.22900000000000001</v>
      </c>
      <c r="BE17" s="19"/>
      <c r="BF17" s="8">
        <f t="shared" si="30"/>
        <v>0.19400000000000001</v>
      </c>
      <c r="BG17" s="8">
        <f t="shared" si="31"/>
        <v>0.62070000000000003</v>
      </c>
      <c r="BH17" s="7"/>
      <c r="BI17" s="7">
        <f t="shared" si="32"/>
        <v>0</v>
      </c>
      <c r="BJ17" s="7">
        <f t="shared" si="33"/>
        <v>0</v>
      </c>
      <c r="BK17" s="7">
        <f t="shared" si="34"/>
        <v>0.60000000000000009</v>
      </c>
      <c r="BL17" s="7">
        <f t="shared" si="35"/>
        <v>0.89999999999999991</v>
      </c>
      <c r="BM17" s="40">
        <f t="shared" si="36"/>
        <v>0.75</v>
      </c>
      <c r="BN17" s="7">
        <f t="shared" si="37"/>
        <v>0.84300000000000008</v>
      </c>
      <c r="BO17" s="7">
        <f t="shared" si="38"/>
        <v>0.72899999999999998</v>
      </c>
      <c r="BP17" s="7">
        <f t="shared" si="39"/>
        <v>0.67500000000000004</v>
      </c>
      <c r="BQ17" s="7">
        <f t="shared" si="40"/>
        <v>0.627</v>
      </c>
      <c r="BR17" s="41">
        <f t="shared" si="41"/>
        <v>0.68700000000000006</v>
      </c>
      <c r="BS17" s="41">
        <f t="shared" si="42"/>
        <v>0.58109999999999995</v>
      </c>
      <c r="BT17" s="41">
        <f t="shared" si="43"/>
        <v>0.78979999999999995</v>
      </c>
      <c r="BU17" s="7"/>
      <c r="BV17" s="7">
        <f t="shared" si="44"/>
        <v>-0.2087</v>
      </c>
      <c r="BW17" s="7">
        <f t="shared" si="45"/>
        <v>1.3708999999999998</v>
      </c>
      <c r="BX17" s="7"/>
      <c r="BY17" s="6">
        <f t="shared" si="46"/>
        <v>0</v>
      </c>
      <c r="BZ17" s="6">
        <f t="shared" si="47"/>
        <v>-0.2</v>
      </c>
      <c r="CA17" s="6">
        <f t="shared" si="48"/>
        <v>-9.9999999999999978E-2</v>
      </c>
      <c r="CB17" s="6">
        <f t="shared" si="49"/>
        <v>4.9999999999999989E-2</v>
      </c>
      <c r="CC17" s="6">
        <f t="shared" si="50"/>
        <v>-3.1000000000000028E-2</v>
      </c>
      <c r="CD17" s="6">
        <f t="shared" si="51"/>
        <v>3.8000000000000034E-2</v>
      </c>
      <c r="CE17" s="6">
        <f t="shared" si="52"/>
        <v>1.7999999999999988E-2</v>
      </c>
      <c r="CF17" s="6">
        <f t="shared" si="53"/>
        <v>1.6000000000000014E-2</v>
      </c>
      <c r="CG17" s="6">
        <f t="shared" si="54"/>
        <v>-2.0000000000000018E-2</v>
      </c>
      <c r="CH17" s="5">
        <f t="shared" si="55"/>
        <v>-2.5399999999999999E-2</v>
      </c>
      <c r="CI17" s="5">
        <f t="shared" si="56"/>
        <v>0.95960000000000001</v>
      </c>
      <c r="CJ17" s="4"/>
      <c r="CK17" s="3">
        <f t="shared" si="57"/>
        <v>-0.25</v>
      </c>
      <c r="CL17" s="2">
        <f t="shared" si="58"/>
        <v>2.0999999999999991E-2</v>
      </c>
      <c r="CM17" s="3">
        <f t="shared" si="59"/>
        <v>5.5999999999999994E-2</v>
      </c>
      <c r="CN17" s="2">
        <f t="shared" si="60"/>
        <v>3.5000000000000003E-2</v>
      </c>
      <c r="CO17" s="2">
        <f t="shared" si="61"/>
        <v>2.0999999999999991E-2</v>
      </c>
      <c r="CP17" s="2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4200</v>
      </c>
      <c r="B18" s="24">
        <v>3</v>
      </c>
      <c r="C18" s="24">
        <v>1</v>
      </c>
      <c r="D18" s="23">
        <v>4</v>
      </c>
      <c r="E18" s="22">
        <v>3</v>
      </c>
      <c r="F18" s="21">
        <v>5</v>
      </c>
      <c r="G18" s="22">
        <v>0</v>
      </c>
      <c r="H18" s="21">
        <v>3</v>
      </c>
      <c r="I18" s="22">
        <v>0</v>
      </c>
      <c r="J18" s="21">
        <v>4</v>
      </c>
      <c r="K18" s="22">
        <v>0</v>
      </c>
      <c r="L18" s="21">
        <v>1</v>
      </c>
      <c r="M18" s="22">
        <v>0</v>
      </c>
      <c r="N18" s="21">
        <v>4</v>
      </c>
      <c r="O18" s="22">
        <v>1</v>
      </c>
      <c r="P18" s="21">
        <v>6</v>
      </c>
      <c r="Q18" s="22">
        <v>0</v>
      </c>
      <c r="R18" s="21">
        <v>5</v>
      </c>
      <c r="S18" s="22">
        <v>0</v>
      </c>
      <c r="T18" s="21">
        <v>4</v>
      </c>
      <c r="U18" s="22">
        <v>1</v>
      </c>
      <c r="V18" s="21">
        <v>4</v>
      </c>
      <c r="W18" s="20">
        <v>0</v>
      </c>
      <c r="Y18" s="1">
        <f t="shared" si="0"/>
        <v>4</v>
      </c>
      <c r="Z18" s="1">
        <f t="shared" si="1"/>
        <v>9</v>
      </c>
      <c r="AA18" s="1">
        <f t="shared" si="2"/>
        <v>12</v>
      </c>
      <c r="AB18" s="1">
        <f t="shared" si="3"/>
        <v>16</v>
      </c>
      <c r="AC18" s="12">
        <f t="shared" si="4"/>
        <v>17</v>
      </c>
      <c r="AD18" s="1">
        <f t="shared" si="5"/>
        <v>21</v>
      </c>
      <c r="AE18" s="1">
        <f t="shared" si="6"/>
        <v>27</v>
      </c>
      <c r="AF18" s="1">
        <f t="shared" si="7"/>
        <v>32</v>
      </c>
      <c r="AG18" s="1">
        <f t="shared" si="8"/>
        <v>36</v>
      </c>
      <c r="AH18" s="11">
        <f t="shared" si="9"/>
        <v>40</v>
      </c>
      <c r="AJ18" s="1">
        <f t="shared" si="10"/>
        <v>3</v>
      </c>
      <c r="AK18" s="1">
        <f t="shared" si="11"/>
        <v>3</v>
      </c>
      <c r="AL18" s="1">
        <f t="shared" si="12"/>
        <v>3</v>
      </c>
      <c r="AM18" s="1">
        <f t="shared" si="13"/>
        <v>3</v>
      </c>
      <c r="AN18" s="12">
        <f t="shared" si="14"/>
        <v>3</v>
      </c>
      <c r="AO18" s="1">
        <f t="shared" si="15"/>
        <v>4</v>
      </c>
      <c r="AP18" s="1">
        <f t="shared" si="16"/>
        <v>4</v>
      </c>
      <c r="AQ18" s="1">
        <f t="shared" si="17"/>
        <v>4</v>
      </c>
      <c r="AR18" s="1">
        <f t="shared" si="18"/>
        <v>5</v>
      </c>
      <c r="AS18" s="11">
        <f t="shared" si="19"/>
        <v>5</v>
      </c>
      <c r="AU18" s="2">
        <f t="shared" si="20"/>
        <v>0.75</v>
      </c>
      <c r="AV18" s="2">
        <f t="shared" si="21"/>
        <v>0.33300000000000002</v>
      </c>
      <c r="AW18" s="2">
        <f t="shared" si="22"/>
        <v>0.25</v>
      </c>
      <c r="AX18" s="2">
        <f t="shared" si="23"/>
        <v>0.188</v>
      </c>
      <c r="AY18" s="10">
        <f t="shared" si="24"/>
        <v>0.17599999999999999</v>
      </c>
      <c r="AZ18" s="2">
        <f t="shared" si="25"/>
        <v>0.19</v>
      </c>
      <c r="BA18" s="2">
        <f t="shared" si="26"/>
        <v>0.14799999999999999</v>
      </c>
      <c r="BB18" s="2">
        <f t="shared" si="27"/>
        <v>0.125</v>
      </c>
      <c r="BC18" s="2">
        <f t="shared" si="28"/>
        <v>0.13900000000000001</v>
      </c>
      <c r="BD18" s="9">
        <f t="shared" si="29"/>
        <v>0.125</v>
      </c>
      <c r="BE18" s="19"/>
      <c r="BF18" s="8">
        <f t="shared" si="30"/>
        <v>0.24199999999999999</v>
      </c>
      <c r="BG18" s="8">
        <f t="shared" si="31"/>
        <v>0.628</v>
      </c>
      <c r="BH18" s="7"/>
      <c r="BI18" s="7">
        <f t="shared" si="32"/>
        <v>2.25</v>
      </c>
      <c r="BJ18" s="7">
        <f t="shared" si="33"/>
        <v>0.99900000000000011</v>
      </c>
      <c r="BK18" s="7">
        <f t="shared" si="34"/>
        <v>0.75</v>
      </c>
      <c r="BL18" s="7">
        <f t="shared" si="35"/>
        <v>0.56400000000000006</v>
      </c>
      <c r="BM18" s="40">
        <f t="shared" si="36"/>
        <v>0.52800000000000002</v>
      </c>
      <c r="BN18" s="7">
        <f t="shared" si="37"/>
        <v>0.57000000000000006</v>
      </c>
      <c r="BO18" s="7">
        <f t="shared" si="38"/>
        <v>0.44399999999999995</v>
      </c>
      <c r="BP18" s="7">
        <f t="shared" si="39"/>
        <v>0.375</v>
      </c>
      <c r="BQ18" s="7">
        <f t="shared" si="40"/>
        <v>0.41700000000000004</v>
      </c>
      <c r="BR18" s="41">
        <f t="shared" si="41"/>
        <v>0.375</v>
      </c>
      <c r="BS18" s="41">
        <f t="shared" si="42"/>
        <v>0.72719999999999996</v>
      </c>
      <c r="BT18" s="41">
        <f t="shared" si="43"/>
        <v>0.87209999999999999</v>
      </c>
      <c r="BU18" s="7"/>
      <c r="BV18" s="7">
        <f t="shared" si="44"/>
        <v>-0.14490000000000003</v>
      </c>
      <c r="BW18" s="7">
        <f t="shared" si="45"/>
        <v>1.5992999999999999</v>
      </c>
      <c r="BX18" s="7"/>
      <c r="BY18" s="6">
        <f t="shared" si="46"/>
        <v>0.41699999999999998</v>
      </c>
      <c r="BZ18" s="6">
        <f t="shared" si="47"/>
        <v>8.3000000000000018E-2</v>
      </c>
      <c r="CA18" s="6">
        <f t="shared" si="48"/>
        <v>6.2E-2</v>
      </c>
      <c r="CB18" s="6">
        <f t="shared" si="49"/>
        <v>1.2000000000000011E-2</v>
      </c>
      <c r="CC18" s="6">
        <f t="shared" si="50"/>
        <v>-1.4000000000000012E-2</v>
      </c>
      <c r="CD18" s="6">
        <f t="shared" si="51"/>
        <v>4.200000000000001E-2</v>
      </c>
      <c r="CE18" s="6">
        <f t="shared" si="52"/>
        <v>2.2999999999999993E-2</v>
      </c>
      <c r="CF18" s="6">
        <f t="shared" si="53"/>
        <v>-1.4000000000000012E-2</v>
      </c>
      <c r="CG18" s="6">
        <f t="shared" si="54"/>
        <v>1.4000000000000012E-2</v>
      </c>
      <c r="CH18" s="5">
        <f t="shared" si="55"/>
        <v>6.9400000000000003E-2</v>
      </c>
      <c r="CI18" s="5">
        <f t="shared" si="56"/>
        <v>0.93530000000000002</v>
      </c>
      <c r="CJ18" s="4"/>
      <c r="CK18" s="3">
        <f t="shared" si="57"/>
        <v>0.57400000000000007</v>
      </c>
      <c r="CL18" s="2">
        <f t="shared" si="58"/>
        <v>5.099999999999999E-2</v>
      </c>
      <c r="CM18" s="3">
        <f t="shared" si="59"/>
        <v>-6.6000000000000003E-2</v>
      </c>
      <c r="CN18" s="2">
        <f t="shared" si="60"/>
        <v>-0.11699999999999999</v>
      </c>
      <c r="CO18" s="2">
        <f t="shared" si="61"/>
        <v>5.099999999999999E-2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4104</v>
      </c>
      <c r="B19" s="24">
        <v>2</v>
      </c>
      <c r="C19" s="24">
        <v>0</v>
      </c>
      <c r="D19" s="23">
        <v>5</v>
      </c>
      <c r="E19" s="22">
        <v>0</v>
      </c>
      <c r="F19" s="21">
        <v>3</v>
      </c>
      <c r="G19" s="22">
        <v>2</v>
      </c>
      <c r="H19" s="21">
        <v>3</v>
      </c>
      <c r="I19" s="22">
        <v>0</v>
      </c>
      <c r="J19" s="21">
        <v>4</v>
      </c>
      <c r="K19" s="22">
        <v>1</v>
      </c>
      <c r="L19" s="21">
        <v>2</v>
      </c>
      <c r="M19" s="22">
        <v>0</v>
      </c>
      <c r="N19" s="21">
        <v>2</v>
      </c>
      <c r="O19" s="22">
        <v>0</v>
      </c>
      <c r="P19" s="21">
        <v>3</v>
      </c>
      <c r="Q19" s="22">
        <v>0</v>
      </c>
      <c r="R19" s="21">
        <v>5</v>
      </c>
      <c r="S19" s="22">
        <v>2</v>
      </c>
      <c r="T19" s="21">
        <v>5</v>
      </c>
      <c r="U19" s="22">
        <v>0</v>
      </c>
      <c r="V19" s="21">
        <v>7</v>
      </c>
      <c r="W19" s="20">
        <v>0</v>
      </c>
      <c r="Y19" s="1">
        <f t="shared" si="0"/>
        <v>5</v>
      </c>
      <c r="Z19" s="1">
        <f t="shared" si="1"/>
        <v>8</v>
      </c>
      <c r="AA19" s="1">
        <f t="shared" si="2"/>
        <v>11</v>
      </c>
      <c r="AB19" s="1">
        <f t="shared" si="3"/>
        <v>15</v>
      </c>
      <c r="AC19" s="12">
        <f t="shared" si="4"/>
        <v>17</v>
      </c>
      <c r="AD19" s="1">
        <f t="shared" si="5"/>
        <v>19</v>
      </c>
      <c r="AE19" s="1">
        <f t="shared" si="6"/>
        <v>22</v>
      </c>
      <c r="AF19" s="1">
        <f t="shared" si="7"/>
        <v>27</v>
      </c>
      <c r="AG19" s="1">
        <f t="shared" si="8"/>
        <v>32</v>
      </c>
      <c r="AH19" s="11">
        <f t="shared" si="9"/>
        <v>39</v>
      </c>
      <c r="AJ19" s="1">
        <f t="shared" si="10"/>
        <v>0</v>
      </c>
      <c r="AK19" s="1">
        <f t="shared" si="11"/>
        <v>2</v>
      </c>
      <c r="AL19" s="1">
        <f t="shared" si="12"/>
        <v>2</v>
      </c>
      <c r="AM19" s="1">
        <f t="shared" si="13"/>
        <v>3</v>
      </c>
      <c r="AN19" s="12">
        <f t="shared" si="14"/>
        <v>3</v>
      </c>
      <c r="AO19" s="1">
        <f t="shared" si="15"/>
        <v>3</v>
      </c>
      <c r="AP19" s="1">
        <f t="shared" si="16"/>
        <v>3</v>
      </c>
      <c r="AQ19" s="1">
        <f t="shared" si="17"/>
        <v>5</v>
      </c>
      <c r="AR19" s="1">
        <f t="shared" si="18"/>
        <v>5</v>
      </c>
      <c r="AS19" s="11">
        <f t="shared" si="19"/>
        <v>5</v>
      </c>
      <c r="AU19" s="2">
        <f t="shared" si="20"/>
        <v>0</v>
      </c>
      <c r="AV19" s="2">
        <f t="shared" si="21"/>
        <v>0.25</v>
      </c>
      <c r="AW19" s="2">
        <f t="shared" si="22"/>
        <v>0.182</v>
      </c>
      <c r="AX19" s="2">
        <f t="shared" si="23"/>
        <v>0.2</v>
      </c>
      <c r="AY19" s="10">
        <f t="shared" si="24"/>
        <v>0.17599999999999999</v>
      </c>
      <c r="AZ19" s="2">
        <f t="shared" si="25"/>
        <v>0.158</v>
      </c>
      <c r="BA19" s="2">
        <f t="shared" si="26"/>
        <v>0.13600000000000001</v>
      </c>
      <c r="BB19" s="2">
        <f t="shared" si="27"/>
        <v>0.185</v>
      </c>
      <c r="BC19" s="2">
        <f t="shared" si="28"/>
        <v>0.156</v>
      </c>
      <c r="BD19" s="9">
        <f t="shared" si="29"/>
        <v>0.128</v>
      </c>
      <c r="BE19" s="19"/>
      <c r="BF19" s="8">
        <f t="shared" si="30"/>
        <v>0.157</v>
      </c>
      <c r="BG19" s="8">
        <f t="shared" si="31"/>
        <v>0.62339999999999995</v>
      </c>
      <c r="BH19" s="7"/>
      <c r="BI19" s="7">
        <f t="shared" si="32"/>
        <v>0</v>
      </c>
      <c r="BJ19" s="7">
        <f t="shared" si="33"/>
        <v>0.5</v>
      </c>
      <c r="BK19" s="7">
        <f t="shared" si="34"/>
        <v>0.36399999999999999</v>
      </c>
      <c r="BL19" s="7">
        <f t="shared" si="35"/>
        <v>0.4</v>
      </c>
      <c r="BM19" s="40">
        <f t="shared" si="36"/>
        <v>0.35199999999999998</v>
      </c>
      <c r="BN19" s="7">
        <f t="shared" si="37"/>
        <v>0.316</v>
      </c>
      <c r="BO19" s="7">
        <f t="shared" si="38"/>
        <v>0.27200000000000002</v>
      </c>
      <c r="BP19" s="7">
        <f t="shared" si="39"/>
        <v>0.37</v>
      </c>
      <c r="BQ19" s="7">
        <f t="shared" si="40"/>
        <v>0.312</v>
      </c>
      <c r="BR19" s="41">
        <f t="shared" si="41"/>
        <v>0.25600000000000001</v>
      </c>
      <c r="BS19" s="41">
        <f t="shared" si="42"/>
        <v>0.31419999999999998</v>
      </c>
      <c r="BT19" s="41">
        <f t="shared" si="43"/>
        <v>0.81920000000000004</v>
      </c>
      <c r="BU19" s="7"/>
      <c r="BV19" s="7">
        <f t="shared" si="44"/>
        <v>-0.50500000000000012</v>
      </c>
      <c r="BW19" s="7">
        <f t="shared" si="45"/>
        <v>1.1334</v>
      </c>
      <c r="BX19" s="7"/>
      <c r="BY19" s="6">
        <f t="shared" si="46"/>
        <v>-0.25</v>
      </c>
      <c r="BZ19" s="6">
        <f t="shared" si="47"/>
        <v>6.8000000000000005E-2</v>
      </c>
      <c r="CA19" s="6">
        <f t="shared" si="48"/>
        <v>-1.8000000000000016E-2</v>
      </c>
      <c r="CB19" s="6">
        <f t="shared" si="49"/>
        <v>2.4000000000000021E-2</v>
      </c>
      <c r="CC19" s="6">
        <f t="shared" si="50"/>
        <v>1.7999999999999988E-2</v>
      </c>
      <c r="CD19" s="6">
        <f t="shared" si="51"/>
        <v>2.1999999999999992E-2</v>
      </c>
      <c r="CE19" s="6">
        <f t="shared" si="52"/>
        <v>-4.8999999999999988E-2</v>
      </c>
      <c r="CF19" s="6">
        <f t="shared" si="53"/>
        <v>2.8999999999999998E-2</v>
      </c>
      <c r="CG19" s="6">
        <f t="shared" si="54"/>
        <v>2.7999999999999997E-2</v>
      </c>
      <c r="CH19" s="5">
        <f t="shared" si="55"/>
        <v>-1.4200000000000001E-2</v>
      </c>
      <c r="CI19" s="5">
        <f t="shared" si="56"/>
        <v>0.95730000000000004</v>
      </c>
      <c r="CJ19" s="4"/>
      <c r="CK19" s="3">
        <f t="shared" si="57"/>
        <v>-0.17599999999999999</v>
      </c>
      <c r="CL19" s="2">
        <f t="shared" si="58"/>
        <v>4.7999999999999987E-2</v>
      </c>
      <c r="CM19" s="3">
        <f t="shared" si="59"/>
        <v>1.8999999999999989E-2</v>
      </c>
      <c r="CN19" s="2">
        <f t="shared" si="60"/>
        <v>-2.8999999999999998E-2</v>
      </c>
      <c r="CO19" s="2">
        <f t="shared" si="61"/>
        <v>4.7999999999999987E-2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4103</v>
      </c>
      <c r="B20" s="24">
        <v>6</v>
      </c>
      <c r="C20" s="24">
        <v>1</v>
      </c>
      <c r="D20" s="23">
        <v>3</v>
      </c>
      <c r="E20" s="22">
        <v>1</v>
      </c>
      <c r="F20" s="21">
        <v>2</v>
      </c>
      <c r="G20" s="22">
        <v>0</v>
      </c>
      <c r="H20" s="21">
        <v>3</v>
      </c>
      <c r="I20" s="22">
        <v>2</v>
      </c>
      <c r="J20" s="21">
        <v>3</v>
      </c>
      <c r="K20" s="22">
        <v>0</v>
      </c>
      <c r="L20" s="21">
        <v>2</v>
      </c>
      <c r="M20" s="22">
        <v>2</v>
      </c>
      <c r="N20" s="21">
        <v>4</v>
      </c>
      <c r="O20" s="22">
        <v>4</v>
      </c>
      <c r="P20" s="21">
        <v>2</v>
      </c>
      <c r="Q20" s="22">
        <v>0</v>
      </c>
      <c r="R20" s="21">
        <v>3</v>
      </c>
      <c r="S20" s="22">
        <v>0</v>
      </c>
      <c r="T20" s="21">
        <v>3</v>
      </c>
      <c r="U20" s="22">
        <v>0</v>
      </c>
      <c r="V20" s="21">
        <v>3</v>
      </c>
      <c r="W20" s="20">
        <v>0</v>
      </c>
      <c r="Y20" s="1">
        <f t="shared" si="0"/>
        <v>3</v>
      </c>
      <c r="Z20" s="1">
        <f t="shared" si="1"/>
        <v>5</v>
      </c>
      <c r="AA20" s="1">
        <f t="shared" si="2"/>
        <v>8</v>
      </c>
      <c r="AB20" s="1">
        <f t="shared" si="3"/>
        <v>11</v>
      </c>
      <c r="AC20" s="12">
        <f t="shared" si="4"/>
        <v>13</v>
      </c>
      <c r="AD20" s="1">
        <f t="shared" si="5"/>
        <v>17</v>
      </c>
      <c r="AE20" s="1">
        <f t="shared" si="6"/>
        <v>19</v>
      </c>
      <c r="AF20" s="1">
        <f t="shared" si="7"/>
        <v>22</v>
      </c>
      <c r="AG20" s="1">
        <f t="shared" si="8"/>
        <v>25</v>
      </c>
      <c r="AH20" s="11">
        <f t="shared" si="9"/>
        <v>28</v>
      </c>
      <c r="AJ20" s="1">
        <f t="shared" si="10"/>
        <v>1</v>
      </c>
      <c r="AK20" s="1">
        <f t="shared" si="11"/>
        <v>1</v>
      </c>
      <c r="AL20" s="1">
        <f t="shared" si="12"/>
        <v>3</v>
      </c>
      <c r="AM20" s="1">
        <f t="shared" si="13"/>
        <v>3</v>
      </c>
      <c r="AN20" s="12">
        <f t="shared" si="14"/>
        <v>5</v>
      </c>
      <c r="AO20" s="1">
        <f t="shared" si="15"/>
        <v>9</v>
      </c>
      <c r="AP20" s="1">
        <f t="shared" si="16"/>
        <v>9</v>
      </c>
      <c r="AQ20" s="1">
        <f t="shared" si="17"/>
        <v>9</v>
      </c>
      <c r="AR20" s="1">
        <f t="shared" si="18"/>
        <v>9</v>
      </c>
      <c r="AS20" s="11">
        <f t="shared" si="19"/>
        <v>9</v>
      </c>
      <c r="AU20" s="2">
        <f t="shared" si="20"/>
        <v>0.33300000000000002</v>
      </c>
      <c r="AV20" s="2">
        <f t="shared" si="21"/>
        <v>0.2</v>
      </c>
      <c r="AW20" s="2">
        <f t="shared" si="22"/>
        <v>0.375</v>
      </c>
      <c r="AX20" s="2">
        <f t="shared" si="23"/>
        <v>0.27300000000000002</v>
      </c>
      <c r="AY20" s="10">
        <f t="shared" si="24"/>
        <v>0.38500000000000001</v>
      </c>
      <c r="AZ20" s="2">
        <f t="shared" si="25"/>
        <v>0.52900000000000003</v>
      </c>
      <c r="BA20" s="2">
        <f t="shared" si="26"/>
        <v>0.47399999999999998</v>
      </c>
      <c r="BB20" s="2">
        <f t="shared" si="27"/>
        <v>0.40899999999999997</v>
      </c>
      <c r="BC20" s="2">
        <f t="shared" si="28"/>
        <v>0.36</v>
      </c>
      <c r="BD20" s="9">
        <f t="shared" si="29"/>
        <v>0.32100000000000001</v>
      </c>
      <c r="BE20" s="19"/>
      <c r="BF20" s="8">
        <f t="shared" si="30"/>
        <v>0.36599999999999999</v>
      </c>
      <c r="BG20" s="8">
        <f t="shared" si="31"/>
        <v>0.58169999999999999</v>
      </c>
      <c r="BH20" s="7"/>
      <c r="BI20" s="7">
        <f t="shared" si="32"/>
        <v>1.9980000000000002</v>
      </c>
      <c r="BJ20" s="7">
        <f t="shared" si="33"/>
        <v>1.2000000000000002</v>
      </c>
      <c r="BK20" s="7">
        <f t="shared" si="34"/>
        <v>2.25</v>
      </c>
      <c r="BL20" s="7">
        <f t="shared" si="35"/>
        <v>1.6380000000000001</v>
      </c>
      <c r="BM20" s="40">
        <f t="shared" si="36"/>
        <v>2.31</v>
      </c>
      <c r="BN20" s="7">
        <f t="shared" si="37"/>
        <v>3.1740000000000004</v>
      </c>
      <c r="BO20" s="7">
        <f t="shared" si="38"/>
        <v>2.8439999999999999</v>
      </c>
      <c r="BP20" s="7">
        <f t="shared" si="39"/>
        <v>2.4539999999999997</v>
      </c>
      <c r="BQ20" s="7">
        <f t="shared" si="40"/>
        <v>2.16</v>
      </c>
      <c r="BR20" s="41">
        <f t="shared" si="41"/>
        <v>1.9260000000000002</v>
      </c>
      <c r="BS20" s="41">
        <f t="shared" si="42"/>
        <v>2.1953999999999998</v>
      </c>
      <c r="BT20" s="41">
        <f t="shared" si="43"/>
        <v>0.58860000000000001</v>
      </c>
      <c r="BU20" s="7"/>
      <c r="BV20" s="7">
        <f t="shared" si="44"/>
        <v>1.6067999999999998</v>
      </c>
      <c r="BW20" s="7">
        <f t="shared" si="45"/>
        <v>2.7839999999999998</v>
      </c>
      <c r="BX20" s="7"/>
      <c r="BY20" s="6">
        <f t="shared" si="46"/>
        <v>0.13300000000000001</v>
      </c>
      <c r="BZ20" s="6">
        <f t="shared" si="47"/>
        <v>-0.17499999999999999</v>
      </c>
      <c r="CA20" s="6">
        <f t="shared" si="48"/>
        <v>0.10199999999999998</v>
      </c>
      <c r="CB20" s="6">
        <f t="shared" si="49"/>
        <v>-0.11199999999999999</v>
      </c>
      <c r="CC20" s="6">
        <f t="shared" si="50"/>
        <v>-0.14400000000000002</v>
      </c>
      <c r="CD20" s="6">
        <f t="shared" si="51"/>
        <v>5.5000000000000049E-2</v>
      </c>
      <c r="CE20" s="6">
        <f t="shared" si="52"/>
        <v>6.5000000000000002E-2</v>
      </c>
      <c r="CF20" s="6">
        <f t="shared" si="53"/>
        <v>4.8999999999999988E-2</v>
      </c>
      <c r="CG20" s="6">
        <f t="shared" si="54"/>
        <v>3.8999999999999979E-2</v>
      </c>
      <c r="CH20" s="5">
        <f t="shared" si="55"/>
        <v>1.2999999999999999E-3</v>
      </c>
      <c r="CI20" s="5">
        <f t="shared" si="56"/>
        <v>0.95430000000000004</v>
      </c>
      <c r="CJ20" s="4"/>
      <c r="CK20" s="3">
        <f t="shared" si="57"/>
        <v>-5.1999999999999991E-2</v>
      </c>
      <c r="CL20" s="2">
        <f t="shared" si="58"/>
        <v>6.4000000000000001E-2</v>
      </c>
      <c r="CM20" s="3">
        <f t="shared" si="59"/>
        <v>1.9000000000000017E-2</v>
      </c>
      <c r="CN20" s="2">
        <f t="shared" si="60"/>
        <v>-4.4999999999999984E-2</v>
      </c>
      <c r="CO20" s="2">
        <f t="shared" si="61"/>
        <v>6.4000000000000001E-2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4102</v>
      </c>
      <c r="B21" s="24">
        <v>5</v>
      </c>
      <c r="C21" s="24">
        <v>2</v>
      </c>
      <c r="D21" s="23">
        <v>2</v>
      </c>
      <c r="E21" s="22">
        <v>2</v>
      </c>
      <c r="F21" s="21">
        <v>0</v>
      </c>
      <c r="G21" s="22">
        <v>0</v>
      </c>
      <c r="H21" s="21">
        <v>2</v>
      </c>
      <c r="I21" s="22">
        <v>0</v>
      </c>
      <c r="J21" s="21">
        <v>7</v>
      </c>
      <c r="K21" s="22">
        <v>0</v>
      </c>
      <c r="L21" s="21">
        <v>5</v>
      </c>
      <c r="M21" s="22">
        <v>0</v>
      </c>
      <c r="N21" s="21">
        <v>3</v>
      </c>
      <c r="O21" s="22">
        <v>1</v>
      </c>
      <c r="P21" s="21">
        <v>2</v>
      </c>
      <c r="Q21" s="22">
        <v>0</v>
      </c>
      <c r="R21" s="21">
        <v>5</v>
      </c>
      <c r="S21" s="22">
        <v>0</v>
      </c>
      <c r="T21" s="21">
        <v>4</v>
      </c>
      <c r="U21" s="22">
        <v>1</v>
      </c>
      <c r="V21" s="21">
        <v>4</v>
      </c>
      <c r="W21" s="20">
        <v>1</v>
      </c>
      <c r="Y21" s="1">
        <f t="shared" si="0"/>
        <v>2</v>
      </c>
      <c r="Z21" s="1">
        <f t="shared" si="1"/>
        <v>2</v>
      </c>
      <c r="AA21" s="1">
        <f t="shared" si="2"/>
        <v>4</v>
      </c>
      <c r="AB21" s="1">
        <f t="shared" si="3"/>
        <v>11</v>
      </c>
      <c r="AC21" s="12">
        <f t="shared" si="4"/>
        <v>16</v>
      </c>
      <c r="AD21" s="1">
        <f t="shared" si="5"/>
        <v>19</v>
      </c>
      <c r="AE21" s="1">
        <f t="shared" si="6"/>
        <v>21</v>
      </c>
      <c r="AF21" s="1">
        <f t="shared" si="7"/>
        <v>26</v>
      </c>
      <c r="AG21" s="1">
        <f t="shared" si="8"/>
        <v>30</v>
      </c>
      <c r="AH21" s="11">
        <f t="shared" si="9"/>
        <v>34</v>
      </c>
      <c r="AJ21" s="1">
        <f t="shared" si="10"/>
        <v>2</v>
      </c>
      <c r="AK21" s="1">
        <f t="shared" si="11"/>
        <v>2</v>
      </c>
      <c r="AL21" s="1">
        <f t="shared" si="12"/>
        <v>2</v>
      </c>
      <c r="AM21" s="1">
        <f t="shared" si="13"/>
        <v>2</v>
      </c>
      <c r="AN21" s="12">
        <f t="shared" si="14"/>
        <v>2</v>
      </c>
      <c r="AO21" s="1">
        <f t="shared" si="15"/>
        <v>3</v>
      </c>
      <c r="AP21" s="1">
        <f t="shared" si="16"/>
        <v>3</v>
      </c>
      <c r="AQ21" s="1">
        <f t="shared" si="17"/>
        <v>3</v>
      </c>
      <c r="AR21" s="1">
        <f t="shared" si="18"/>
        <v>4</v>
      </c>
      <c r="AS21" s="11">
        <f t="shared" si="19"/>
        <v>5</v>
      </c>
      <c r="AU21" s="2">
        <f t="shared" si="20"/>
        <v>1</v>
      </c>
      <c r="AV21" s="2">
        <f t="shared" si="21"/>
        <v>1</v>
      </c>
      <c r="AW21" s="2">
        <f t="shared" si="22"/>
        <v>0.5</v>
      </c>
      <c r="AX21" s="2">
        <f t="shared" si="23"/>
        <v>0.182</v>
      </c>
      <c r="AY21" s="10">
        <f t="shared" si="24"/>
        <v>0.125</v>
      </c>
      <c r="AZ21" s="2">
        <f t="shared" si="25"/>
        <v>0.158</v>
      </c>
      <c r="BA21" s="2">
        <f t="shared" si="26"/>
        <v>0.14299999999999999</v>
      </c>
      <c r="BB21" s="2">
        <f t="shared" si="27"/>
        <v>0.115</v>
      </c>
      <c r="BC21" s="2">
        <f t="shared" si="28"/>
        <v>0.13300000000000001</v>
      </c>
      <c r="BD21" s="9">
        <f t="shared" si="29"/>
        <v>0.14699999999999999</v>
      </c>
      <c r="BE21" s="19"/>
      <c r="BF21" s="8">
        <f t="shared" si="30"/>
        <v>0.35</v>
      </c>
      <c r="BG21" s="8">
        <f t="shared" si="31"/>
        <v>0.67179999999999995</v>
      </c>
      <c r="BH21" s="7"/>
      <c r="BI21" s="7">
        <f t="shared" si="32"/>
        <v>5</v>
      </c>
      <c r="BJ21" s="7">
        <f t="shared" si="33"/>
        <v>5</v>
      </c>
      <c r="BK21" s="7">
        <f t="shared" si="34"/>
        <v>2.5</v>
      </c>
      <c r="BL21" s="7">
        <f t="shared" si="35"/>
        <v>0.90999999999999992</v>
      </c>
      <c r="BM21" s="40">
        <f t="shared" si="36"/>
        <v>0.625</v>
      </c>
      <c r="BN21" s="7">
        <f t="shared" si="37"/>
        <v>0.79</v>
      </c>
      <c r="BO21" s="7">
        <f t="shared" si="38"/>
        <v>0.71499999999999997</v>
      </c>
      <c r="BP21" s="7">
        <f t="shared" si="39"/>
        <v>0.57500000000000007</v>
      </c>
      <c r="BQ21" s="7">
        <f t="shared" si="40"/>
        <v>0.66500000000000004</v>
      </c>
      <c r="BR21" s="41">
        <f t="shared" si="41"/>
        <v>0.73499999999999999</v>
      </c>
      <c r="BS21" s="41">
        <f t="shared" si="42"/>
        <v>1.7515000000000001</v>
      </c>
      <c r="BT21" s="41">
        <f t="shared" si="43"/>
        <v>1.7508999999999999</v>
      </c>
      <c r="BU21" s="7"/>
      <c r="BV21" s="7">
        <f t="shared" si="44"/>
        <v>6.0000000000015596E-4</v>
      </c>
      <c r="BW21" s="7">
        <f t="shared" si="45"/>
        <v>3.5023999999999997</v>
      </c>
      <c r="BX21" s="7"/>
      <c r="BY21" s="6">
        <f t="shared" si="46"/>
        <v>0</v>
      </c>
      <c r="BZ21" s="6">
        <f t="shared" si="47"/>
        <v>0.5</v>
      </c>
      <c r="CA21" s="6">
        <f t="shared" si="48"/>
        <v>0.318</v>
      </c>
      <c r="CB21" s="6">
        <f t="shared" si="49"/>
        <v>5.6999999999999995E-2</v>
      </c>
      <c r="CC21" s="6">
        <f t="shared" si="50"/>
        <v>-3.3000000000000002E-2</v>
      </c>
      <c r="CD21" s="6">
        <f t="shared" si="51"/>
        <v>1.5000000000000013E-2</v>
      </c>
      <c r="CE21" s="6">
        <f t="shared" si="52"/>
        <v>2.7999999999999983E-2</v>
      </c>
      <c r="CF21" s="6">
        <f t="shared" si="53"/>
        <v>-1.8000000000000002E-2</v>
      </c>
      <c r="CG21" s="6">
        <f t="shared" si="54"/>
        <v>-1.3999999999999985E-2</v>
      </c>
      <c r="CH21" s="5">
        <f t="shared" si="55"/>
        <v>9.4799999999999995E-2</v>
      </c>
      <c r="CI21" s="5">
        <f t="shared" si="56"/>
        <v>0.93530000000000002</v>
      </c>
      <c r="CJ21" s="4"/>
      <c r="CK21" s="3">
        <f t="shared" si="57"/>
        <v>0.875</v>
      </c>
      <c r="CL21" s="2">
        <f t="shared" si="58"/>
        <v>-2.1999999999999992E-2</v>
      </c>
      <c r="CM21" s="3">
        <f t="shared" si="59"/>
        <v>-0.22499999999999998</v>
      </c>
      <c r="CN21" s="2">
        <f t="shared" si="60"/>
        <v>-0.20299999999999999</v>
      </c>
      <c r="CO21" s="2">
        <f t="shared" si="61"/>
        <v>-2.1999999999999992E-2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4101</v>
      </c>
      <c r="B22" s="24">
        <v>3</v>
      </c>
      <c r="C22" s="24">
        <v>1</v>
      </c>
      <c r="D22" s="23">
        <v>3</v>
      </c>
      <c r="E22" s="22">
        <v>0</v>
      </c>
      <c r="F22" s="21">
        <v>0</v>
      </c>
      <c r="G22" s="22">
        <v>0</v>
      </c>
      <c r="H22" s="21">
        <v>1</v>
      </c>
      <c r="I22" s="22">
        <v>0</v>
      </c>
      <c r="J22" s="21">
        <v>4</v>
      </c>
      <c r="K22" s="22">
        <v>0</v>
      </c>
      <c r="L22" s="21">
        <v>3</v>
      </c>
      <c r="M22" s="22">
        <v>1</v>
      </c>
      <c r="N22" s="21">
        <v>3</v>
      </c>
      <c r="O22" s="22">
        <v>0</v>
      </c>
      <c r="P22" s="21">
        <v>1</v>
      </c>
      <c r="Q22" s="22">
        <v>0</v>
      </c>
      <c r="R22" s="21">
        <v>7</v>
      </c>
      <c r="S22" s="22">
        <v>0</v>
      </c>
      <c r="T22" s="21">
        <v>4</v>
      </c>
      <c r="U22" s="22">
        <v>1</v>
      </c>
      <c r="V22" s="21">
        <v>4</v>
      </c>
      <c r="W22" s="20">
        <v>0</v>
      </c>
      <c r="Y22" s="1">
        <f t="shared" si="0"/>
        <v>3</v>
      </c>
      <c r="Z22" s="1">
        <f t="shared" si="1"/>
        <v>3</v>
      </c>
      <c r="AA22" s="1">
        <f t="shared" si="2"/>
        <v>4</v>
      </c>
      <c r="AB22" s="1">
        <f t="shared" si="3"/>
        <v>8</v>
      </c>
      <c r="AC22" s="12">
        <f t="shared" si="4"/>
        <v>11</v>
      </c>
      <c r="AD22" s="1">
        <f t="shared" si="5"/>
        <v>14</v>
      </c>
      <c r="AE22" s="1">
        <f t="shared" si="6"/>
        <v>15</v>
      </c>
      <c r="AF22" s="1">
        <f t="shared" si="7"/>
        <v>22</v>
      </c>
      <c r="AG22" s="1">
        <f t="shared" si="8"/>
        <v>26</v>
      </c>
      <c r="AH22" s="11">
        <f t="shared" si="9"/>
        <v>30</v>
      </c>
      <c r="AJ22" s="1">
        <f t="shared" si="10"/>
        <v>0</v>
      </c>
      <c r="AK22" s="1">
        <f t="shared" si="11"/>
        <v>0</v>
      </c>
      <c r="AL22" s="1">
        <f t="shared" si="12"/>
        <v>0</v>
      </c>
      <c r="AM22" s="1">
        <f t="shared" si="13"/>
        <v>0</v>
      </c>
      <c r="AN22" s="12">
        <f t="shared" si="14"/>
        <v>1</v>
      </c>
      <c r="AO22" s="1">
        <f t="shared" si="15"/>
        <v>1</v>
      </c>
      <c r="AP22" s="1">
        <f t="shared" si="16"/>
        <v>1</v>
      </c>
      <c r="AQ22" s="1">
        <f t="shared" si="17"/>
        <v>1</v>
      </c>
      <c r="AR22" s="1">
        <f t="shared" si="18"/>
        <v>2</v>
      </c>
      <c r="AS22" s="11">
        <f t="shared" si="19"/>
        <v>2</v>
      </c>
      <c r="AU22" s="2">
        <f t="shared" si="20"/>
        <v>0</v>
      </c>
      <c r="AV22" s="2">
        <f t="shared" si="21"/>
        <v>0</v>
      </c>
      <c r="AW22" s="2">
        <f t="shared" si="22"/>
        <v>0</v>
      </c>
      <c r="AX22" s="2">
        <f t="shared" si="23"/>
        <v>0</v>
      </c>
      <c r="AY22" s="10">
        <f t="shared" si="24"/>
        <v>9.0999999999999998E-2</v>
      </c>
      <c r="AZ22" s="2">
        <f t="shared" si="25"/>
        <v>7.0999999999999994E-2</v>
      </c>
      <c r="BA22" s="2">
        <f t="shared" si="26"/>
        <v>6.7000000000000004E-2</v>
      </c>
      <c r="BB22" s="2">
        <f t="shared" si="27"/>
        <v>4.4999999999999998E-2</v>
      </c>
      <c r="BC22" s="2">
        <f t="shared" si="28"/>
        <v>7.6999999999999999E-2</v>
      </c>
      <c r="BD22" s="9">
        <f t="shared" si="29"/>
        <v>6.7000000000000004E-2</v>
      </c>
      <c r="BE22" s="19"/>
      <c r="BF22" s="8">
        <f t="shared" si="30"/>
        <v>4.2000000000000003E-2</v>
      </c>
      <c r="BG22" s="8">
        <f t="shared" si="31"/>
        <v>0.64649999999999996</v>
      </c>
      <c r="BH22" s="7"/>
      <c r="BI22" s="7">
        <f t="shared" si="32"/>
        <v>0</v>
      </c>
      <c r="BJ22" s="7">
        <f t="shared" si="33"/>
        <v>0</v>
      </c>
      <c r="BK22" s="7">
        <f t="shared" si="34"/>
        <v>0</v>
      </c>
      <c r="BL22" s="7">
        <f t="shared" si="35"/>
        <v>0</v>
      </c>
      <c r="BM22" s="40">
        <f t="shared" si="36"/>
        <v>0.27300000000000002</v>
      </c>
      <c r="BN22" s="7">
        <f t="shared" si="37"/>
        <v>0.21299999999999997</v>
      </c>
      <c r="BO22" s="7">
        <f t="shared" si="38"/>
        <v>0.20100000000000001</v>
      </c>
      <c r="BP22" s="7">
        <f t="shared" si="39"/>
        <v>0.13500000000000001</v>
      </c>
      <c r="BQ22" s="7">
        <f t="shared" si="40"/>
        <v>0.23099999999999998</v>
      </c>
      <c r="BR22" s="41">
        <f t="shared" si="41"/>
        <v>0.20100000000000001</v>
      </c>
      <c r="BS22" s="41">
        <f t="shared" si="42"/>
        <v>0.12540000000000001</v>
      </c>
      <c r="BT22" s="41">
        <f t="shared" si="43"/>
        <v>0.87329999999999997</v>
      </c>
      <c r="BU22" s="7"/>
      <c r="BV22" s="7">
        <f t="shared" si="44"/>
        <v>-0.74790000000000001</v>
      </c>
      <c r="BW22" s="7">
        <f t="shared" si="45"/>
        <v>0.99869999999999992</v>
      </c>
      <c r="BX22" s="7"/>
      <c r="BY22" s="6">
        <f t="shared" si="46"/>
        <v>0</v>
      </c>
      <c r="BZ22" s="6">
        <f t="shared" si="47"/>
        <v>0</v>
      </c>
      <c r="CA22" s="6">
        <f t="shared" si="48"/>
        <v>0</v>
      </c>
      <c r="CB22" s="6">
        <f t="shared" si="49"/>
        <v>-9.0999999999999998E-2</v>
      </c>
      <c r="CC22" s="6">
        <f t="shared" si="50"/>
        <v>2.0000000000000004E-2</v>
      </c>
      <c r="CD22" s="6">
        <f t="shared" si="51"/>
        <v>3.9999999999999897E-3</v>
      </c>
      <c r="CE22" s="6">
        <f t="shared" si="52"/>
        <v>2.2000000000000006E-2</v>
      </c>
      <c r="CF22" s="6">
        <f t="shared" si="53"/>
        <v>-3.2000000000000001E-2</v>
      </c>
      <c r="CG22" s="6">
        <f t="shared" si="54"/>
        <v>9.999999999999995E-3</v>
      </c>
      <c r="CH22" s="5">
        <f t="shared" si="55"/>
        <v>-7.4000000000000003E-3</v>
      </c>
      <c r="CI22" s="5">
        <f t="shared" si="56"/>
        <v>0.9516</v>
      </c>
      <c r="CJ22" s="4"/>
      <c r="CK22" s="3">
        <f t="shared" si="57"/>
        <v>-9.0999999999999998E-2</v>
      </c>
      <c r="CL22" s="2">
        <f t="shared" si="58"/>
        <v>2.3999999999999994E-2</v>
      </c>
      <c r="CM22" s="3">
        <f t="shared" si="59"/>
        <v>4.8999999999999995E-2</v>
      </c>
      <c r="CN22" s="2">
        <f t="shared" si="60"/>
        <v>2.5000000000000001E-2</v>
      </c>
      <c r="CO22" s="2">
        <f t="shared" si="61"/>
        <v>2.3999999999999994E-2</v>
      </c>
      <c r="CP22" s="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4100</v>
      </c>
      <c r="B23" s="24">
        <v>5</v>
      </c>
      <c r="C23" s="24">
        <v>0</v>
      </c>
      <c r="D23" s="23">
        <v>2</v>
      </c>
      <c r="E23" s="22">
        <v>0</v>
      </c>
      <c r="F23" s="21">
        <v>3</v>
      </c>
      <c r="G23" s="22">
        <v>0</v>
      </c>
      <c r="H23" s="21">
        <v>6</v>
      </c>
      <c r="I23" s="22">
        <v>0</v>
      </c>
      <c r="J23" s="21">
        <v>4</v>
      </c>
      <c r="K23" s="22">
        <v>0</v>
      </c>
      <c r="L23" s="21">
        <v>4</v>
      </c>
      <c r="M23" s="22">
        <v>0</v>
      </c>
      <c r="N23" s="21">
        <v>1</v>
      </c>
      <c r="O23" s="22">
        <v>1</v>
      </c>
      <c r="P23" s="21">
        <v>3</v>
      </c>
      <c r="Q23" s="22">
        <v>1</v>
      </c>
      <c r="R23" s="21">
        <v>2</v>
      </c>
      <c r="S23" s="22">
        <v>0</v>
      </c>
      <c r="T23" s="21">
        <v>6</v>
      </c>
      <c r="U23" s="22">
        <v>1</v>
      </c>
      <c r="V23" s="21">
        <v>6</v>
      </c>
      <c r="W23" s="20">
        <v>0</v>
      </c>
      <c r="Y23" s="1">
        <f t="shared" si="0"/>
        <v>2</v>
      </c>
      <c r="Z23" s="1">
        <f t="shared" si="1"/>
        <v>5</v>
      </c>
      <c r="AA23" s="1">
        <f t="shared" si="2"/>
        <v>11</v>
      </c>
      <c r="AB23" s="1">
        <f t="shared" si="3"/>
        <v>15</v>
      </c>
      <c r="AC23" s="12">
        <f t="shared" si="4"/>
        <v>19</v>
      </c>
      <c r="AD23" s="1">
        <f t="shared" si="5"/>
        <v>20</v>
      </c>
      <c r="AE23" s="1">
        <f t="shared" si="6"/>
        <v>23</v>
      </c>
      <c r="AF23" s="1">
        <f t="shared" si="7"/>
        <v>25</v>
      </c>
      <c r="AG23" s="1">
        <f t="shared" si="8"/>
        <v>31</v>
      </c>
      <c r="AH23" s="11">
        <f t="shared" si="9"/>
        <v>37</v>
      </c>
      <c r="AJ23" s="1">
        <f t="shared" si="10"/>
        <v>0</v>
      </c>
      <c r="AK23" s="1">
        <f t="shared" si="11"/>
        <v>0</v>
      </c>
      <c r="AL23" s="1">
        <f t="shared" si="12"/>
        <v>0</v>
      </c>
      <c r="AM23" s="1">
        <f t="shared" si="13"/>
        <v>0</v>
      </c>
      <c r="AN23" s="12">
        <f t="shared" si="14"/>
        <v>0</v>
      </c>
      <c r="AO23" s="1">
        <f t="shared" si="15"/>
        <v>1</v>
      </c>
      <c r="AP23" s="1">
        <f t="shared" si="16"/>
        <v>2</v>
      </c>
      <c r="AQ23" s="1">
        <f t="shared" si="17"/>
        <v>2</v>
      </c>
      <c r="AR23" s="1">
        <f t="shared" si="18"/>
        <v>3</v>
      </c>
      <c r="AS23" s="11">
        <f t="shared" si="19"/>
        <v>3</v>
      </c>
      <c r="AU23" s="2">
        <f t="shared" si="20"/>
        <v>0</v>
      </c>
      <c r="AV23" s="2">
        <f t="shared" si="21"/>
        <v>0</v>
      </c>
      <c r="AW23" s="2">
        <f t="shared" si="22"/>
        <v>0</v>
      </c>
      <c r="AX23" s="2">
        <f t="shared" si="23"/>
        <v>0</v>
      </c>
      <c r="AY23" s="10">
        <f t="shared" si="24"/>
        <v>0</v>
      </c>
      <c r="AZ23" s="2">
        <f t="shared" si="25"/>
        <v>0.05</v>
      </c>
      <c r="BA23" s="2">
        <f t="shared" si="26"/>
        <v>8.6999999999999994E-2</v>
      </c>
      <c r="BB23" s="2">
        <f t="shared" si="27"/>
        <v>0.08</v>
      </c>
      <c r="BC23" s="2">
        <f t="shared" si="28"/>
        <v>9.7000000000000003E-2</v>
      </c>
      <c r="BD23" s="9">
        <f t="shared" si="29"/>
        <v>8.1000000000000003E-2</v>
      </c>
      <c r="BE23" s="19"/>
      <c r="BF23" s="8">
        <f t="shared" si="30"/>
        <v>0.04</v>
      </c>
      <c r="BG23" s="8">
        <f t="shared" si="31"/>
        <v>0.64729999999999999</v>
      </c>
      <c r="BH23" s="7"/>
      <c r="BI23" s="7">
        <f t="shared" si="32"/>
        <v>0</v>
      </c>
      <c r="BJ23" s="7">
        <f t="shared" si="33"/>
        <v>0</v>
      </c>
      <c r="BK23" s="7">
        <f t="shared" si="34"/>
        <v>0</v>
      </c>
      <c r="BL23" s="7">
        <f t="shared" si="35"/>
        <v>0</v>
      </c>
      <c r="BM23" s="40">
        <f t="shared" si="36"/>
        <v>0</v>
      </c>
      <c r="BN23" s="7">
        <f t="shared" si="37"/>
        <v>0.25</v>
      </c>
      <c r="BO23" s="7">
        <f t="shared" si="38"/>
        <v>0.43499999999999994</v>
      </c>
      <c r="BP23" s="7">
        <f t="shared" si="39"/>
        <v>0.4</v>
      </c>
      <c r="BQ23" s="7">
        <f t="shared" si="40"/>
        <v>0.48499999999999999</v>
      </c>
      <c r="BR23" s="41">
        <f t="shared" si="41"/>
        <v>0.40500000000000003</v>
      </c>
      <c r="BS23" s="41">
        <f t="shared" si="42"/>
        <v>0.19750000000000001</v>
      </c>
      <c r="BT23" s="41">
        <f t="shared" si="43"/>
        <v>0.86950000000000005</v>
      </c>
      <c r="BU23" s="7"/>
      <c r="BV23" s="7">
        <f t="shared" si="44"/>
        <v>-0.67200000000000004</v>
      </c>
      <c r="BW23" s="7">
        <f t="shared" si="45"/>
        <v>1.0670000000000002</v>
      </c>
      <c r="BX23" s="7"/>
      <c r="BY23" s="6">
        <f t="shared" si="46"/>
        <v>0</v>
      </c>
      <c r="BZ23" s="6">
        <f t="shared" si="47"/>
        <v>0</v>
      </c>
      <c r="CA23" s="6">
        <f t="shared" si="48"/>
        <v>0</v>
      </c>
      <c r="CB23" s="6">
        <f t="shared" si="49"/>
        <v>0</v>
      </c>
      <c r="CC23" s="6">
        <f t="shared" si="50"/>
        <v>-0.05</v>
      </c>
      <c r="CD23" s="6">
        <f t="shared" si="51"/>
        <v>-3.6999999999999991E-2</v>
      </c>
      <c r="CE23" s="6">
        <f t="shared" si="52"/>
        <v>6.9999999999999923E-3</v>
      </c>
      <c r="CF23" s="6">
        <f t="shared" si="53"/>
        <v>-1.7000000000000001E-2</v>
      </c>
      <c r="CG23" s="6">
        <f t="shared" si="54"/>
        <v>1.6E-2</v>
      </c>
      <c r="CH23" s="5">
        <f t="shared" si="55"/>
        <v>-8.9999999999999993E-3</v>
      </c>
      <c r="CI23" s="5">
        <f t="shared" si="56"/>
        <v>0.95169999999999999</v>
      </c>
      <c r="CJ23" s="4"/>
      <c r="CK23" s="3">
        <f t="shared" si="57"/>
        <v>0</v>
      </c>
      <c r="CL23" s="2">
        <f t="shared" si="58"/>
        <v>-8.1000000000000003E-2</v>
      </c>
      <c r="CM23" s="3">
        <f t="shared" si="59"/>
        <v>-0.04</v>
      </c>
      <c r="CN23" s="2">
        <f t="shared" si="60"/>
        <v>4.1000000000000002E-2</v>
      </c>
      <c r="CO23" s="2">
        <f t="shared" si="61"/>
        <v>-8.1000000000000003E-2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4007</v>
      </c>
      <c r="B24" s="24">
        <v>2</v>
      </c>
      <c r="C24" s="24">
        <v>1</v>
      </c>
      <c r="D24" s="23">
        <v>1</v>
      </c>
      <c r="E24" s="22">
        <v>0</v>
      </c>
      <c r="F24" s="21">
        <v>1</v>
      </c>
      <c r="G24" s="22">
        <v>1</v>
      </c>
      <c r="H24" s="21">
        <v>4</v>
      </c>
      <c r="I24" s="22">
        <v>1</v>
      </c>
      <c r="J24" s="21">
        <v>1</v>
      </c>
      <c r="K24" s="22">
        <v>0</v>
      </c>
      <c r="L24" s="21">
        <v>0</v>
      </c>
      <c r="M24" s="22">
        <v>0</v>
      </c>
      <c r="N24" s="21">
        <v>3</v>
      </c>
      <c r="O24" s="22">
        <v>0</v>
      </c>
      <c r="P24" s="21">
        <v>1</v>
      </c>
      <c r="Q24" s="22">
        <v>0</v>
      </c>
      <c r="R24" s="21">
        <v>2</v>
      </c>
      <c r="S24" s="22">
        <v>0</v>
      </c>
      <c r="T24" s="21">
        <v>1</v>
      </c>
      <c r="U24" s="22">
        <v>0</v>
      </c>
      <c r="V24" s="21">
        <v>0</v>
      </c>
      <c r="W24" s="20">
        <v>0</v>
      </c>
      <c r="Y24" s="1">
        <f t="shared" si="0"/>
        <v>1</v>
      </c>
      <c r="Z24" s="1">
        <f t="shared" si="1"/>
        <v>2</v>
      </c>
      <c r="AA24" s="1">
        <f t="shared" si="2"/>
        <v>6</v>
      </c>
      <c r="AB24" s="1">
        <f t="shared" si="3"/>
        <v>7</v>
      </c>
      <c r="AC24" s="12">
        <f t="shared" si="4"/>
        <v>7</v>
      </c>
      <c r="AD24" s="1">
        <f t="shared" si="5"/>
        <v>10</v>
      </c>
      <c r="AE24" s="1">
        <f t="shared" si="6"/>
        <v>11</v>
      </c>
      <c r="AF24" s="1">
        <f t="shared" si="7"/>
        <v>13</v>
      </c>
      <c r="AG24" s="1">
        <f t="shared" si="8"/>
        <v>14</v>
      </c>
      <c r="AH24" s="11">
        <f t="shared" si="9"/>
        <v>14</v>
      </c>
      <c r="AJ24" s="1">
        <f t="shared" si="10"/>
        <v>0</v>
      </c>
      <c r="AK24" s="1">
        <f t="shared" si="11"/>
        <v>1</v>
      </c>
      <c r="AL24" s="1">
        <f t="shared" si="12"/>
        <v>2</v>
      </c>
      <c r="AM24" s="1">
        <f t="shared" si="13"/>
        <v>2</v>
      </c>
      <c r="AN24" s="12">
        <f t="shared" si="14"/>
        <v>2</v>
      </c>
      <c r="AO24" s="1">
        <f t="shared" si="15"/>
        <v>2</v>
      </c>
      <c r="AP24" s="1">
        <f t="shared" si="16"/>
        <v>2</v>
      </c>
      <c r="AQ24" s="1">
        <f t="shared" si="17"/>
        <v>2</v>
      </c>
      <c r="AR24" s="1">
        <f t="shared" si="18"/>
        <v>2</v>
      </c>
      <c r="AS24" s="11">
        <f t="shared" si="19"/>
        <v>2</v>
      </c>
      <c r="AU24" s="2">
        <f t="shared" si="20"/>
        <v>0</v>
      </c>
      <c r="AV24" s="2">
        <f t="shared" si="21"/>
        <v>0.5</v>
      </c>
      <c r="AW24" s="2">
        <f t="shared" si="22"/>
        <v>0.33300000000000002</v>
      </c>
      <c r="AX24" s="2">
        <f t="shared" si="23"/>
        <v>0.28599999999999998</v>
      </c>
      <c r="AY24" s="10">
        <f t="shared" si="24"/>
        <v>0.28599999999999998</v>
      </c>
      <c r="AZ24" s="2">
        <f t="shared" si="25"/>
        <v>0.2</v>
      </c>
      <c r="BA24" s="2">
        <f t="shared" si="26"/>
        <v>0.182</v>
      </c>
      <c r="BB24" s="2">
        <f t="shared" si="27"/>
        <v>0.154</v>
      </c>
      <c r="BC24" s="2">
        <f t="shared" si="28"/>
        <v>0.14299999999999999</v>
      </c>
      <c r="BD24" s="9">
        <f t="shared" si="29"/>
        <v>0.14299999999999999</v>
      </c>
      <c r="BE24" s="19"/>
      <c r="BF24" s="8">
        <f t="shared" si="30"/>
        <v>0.223</v>
      </c>
      <c r="BG24" s="8">
        <f t="shared" si="31"/>
        <v>0.61960000000000004</v>
      </c>
      <c r="BH24" s="7"/>
      <c r="BI24" s="7">
        <f t="shared" si="32"/>
        <v>0</v>
      </c>
      <c r="BJ24" s="7">
        <f t="shared" si="33"/>
        <v>1</v>
      </c>
      <c r="BK24" s="7">
        <f t="shared" si="34"/>
        <v>0.66600000000000004</v>
      </c>
      <c r="BL24" s="7">
        <f t="shared" si="35"/>
        <v>0.57199999999999995</v>
      </c>
      <c r="BM24" s="40">
        <f t="shared" si="36"/>
        <v>0.57199999999999995</v>
      </c>
      <c r="BN24" s="7">
        <f t="shared" si="37"/>
        <v>0.4</v>
      </c>
      <c r="BO24" s="7">
        <f t="shared" si="38"/>
        <v>0.36399999999999999</v>
      </c>
      <c r="BP24" s="7">
        <f t="shared" si="39"/>
        <v>0.308</v>
      </c>
      <c r="BQ24" s="7">
        <f t="shared" si="40"/>
        <v>0.28599999999999998</v>
      </c>
      <c r="BR24" s="41">
        <f t="shared" si="41"/>
        <v>0.28599999999999998</v>
      </c>
      <c r="BS24" s="41">
        <f t="shared" si="42"/>
        <v>0.44540000000000002</v>
      </c>
      <c r="BT24" s="41">
        <f t="shared" si="43"/>
        <v>0.81230000000000002</v>
      </c>
      <c r="BU24" s="7"/>
      <c r="BV24" s="7">
        <f t="shared" si="44"/>
        <v>-0.3669</v>
      </c>
      <c r="BW24" s="7">
        <f t="shared" si="45"/>
        <v>1.2577</v>
      </c>
      <c r="BX24" s="7"/>
      <c r="BY24" s="6">
        <f t="shared" si="46"/>
        <v>-0.5</v>
      </c>
      <c r="BZ24" s="6">
        <f t="shared" si="47"/>
        <v>0.16699999999999998</v>
      </c>
      <c r="CA24" s="6">
        <f t="shared" si="48"/>
        <v>4.7000000000000042E-2</v>
      </c>
      <c r="CB24" s="6">
        <f t="shared" si="49"/>
        <v>0</v>
      </c>
      <c r="CC24" s="6">
        <f t="shared" si="50"/>
        <v>8.5999999999999965E-2</v>
      </c>
      <c r="CD24" s="6">
        <f t="shared" si="51"/>
        <v>1.8000000000000016E-2</v>
      </c>
      <c r="CE24" s="6">
        <f t="shared" si="52"/>
        <v>2.7999999999999997E-2</v>
      </c>
      <c r="CF24" s="6">
        <f t="shared" si="53"/>
        <v>1.100000000000001E-2</v>
      </c>
      <c r="CG24" s="6">
        <f t="shared" si="54"/>
        <v>0</v>
      </c>
      <c r="CH24" s="5">
        <f t="shared" si="55"/>
        <v>-1.5900000000000001E-2</v>
      </c>
      <c r="CI24" s="5">
        <f t="shared" si="56"/>
        <v>0.97030000000000005</v>
      </c>
      <c r="CJ24" s="4"/>
      <c r="CK24" s="3">
        <f t="shared" si="57"/>
        <v>-0.28599999999999998</v>
      </c>
      <c r="CL24" s="2">
        <f t="shared" si="58"/>
        <v>0.14299999999999999</v>
      </c>
      <c r="CM24" s="3">
        <f t="shared" si="59"/>
        <v>6.2999999999999973E-2</v>
      </c>
      <c r="CN24" s="2">
        <f t="shared" si="60"/>
        <v>-8.0000000000000016E-2</v>
      </c>
      <c r="CO24" s="2">
        <f t="shared" si="61"/>
        <v>0.14299999999999999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4006</v>
      </c>
      <c r="B25" s="24">
        <v>1</v>
      </c>
      <c r="C25" s="24">
        <v>0</v>
      </c>
      <c r="D25" s="23">
        <v>3</v>
      </c>
      <c r="E25" s="22">
        <v>0</v>
      </c>
      <c r="F25" s="21">
        <v>2</v>
      </c>
      <c r="G25" s="22">
        <v>0</v>
      </c>
      <c r="H25" s="21">
        <v>2</v>
      </c>
      <c r="I25" s="22">
        <v>0</v>
      </c>
      <c r="J25" s="21">
        <v>4</v>
      </c>
      <c r="K25" s="22">
        <v>0</v>
      </c>
      <c r="L25" s="21">
        <v>2</v>
      </c>
      <c r="M25" s="22">
        <v>0</v>
      </c>
      <c r="N25" s="21">
        <v>3</v>
      </c>
      <c r="O25" s="22">
        <v>0</v>
      </c>
      <c r="P25" s="21">
        <v>3</v>
      </c>
      <c r="Q25" s="22">
        <v>1</v>
      </c>
      <c r="R25" s="21">
        <v>2</v>
      </c>
      <c r="S25" s="22">
        <v>0</v>
      </c>
      <c r="T25" s="21">
        <v>0</v>
      </c>
      <c r="U25" s="22">
        <v>0</v>
      </c>
      <c r="V25" s="21">
        <v>0</v>
      </c>
      <c r="W25" s="20">
        <v>0</v>
      </c>
      <c r="Y25" s="1">
        <f t="shared" si="0"/>
        <v>3</v>
      </c>
      <c r="Z25" s="1">
        <f t="shared" si="1"/>
        <v>5</v>
      </c>
      <c r="AA25" s="1">
        <f t="shared" si="2"/>
        <v>7</v>
      </c>
      <c r="AB25" s="1">
        <f t="shared" si="3"/>
        <v>11</v>
      </c>
      <c r="AC25" s="12">
        <f t="shared" si="4"/>
        <v>13</v>
      </c>
      <c r="AD25" s="1">
        <f t="shared" si="5"/>
        <v>16</v>
      </c>
      <c r="AE25" s="1">
        <f t="shared" si="6"/>
        <v>19</v>
      </c>
      <c r="AF25" s="1">
        <f t="shared" si="7"/>
        <v>21</v>
      </c>
      <c r="AG25" s="1">
        <f t="shared" si="8"/>
        <v>21</v>
      </c>
      <c r="AH25" s="11">
        <f t="shared" si="9"/>
        <v>21</v>
      </c>
      <c r="AJ25" s="1">
        <f t="shared" si="10"/>
        <v>0</v>
      </c>
      <c r="AK25" s="1">
        <f t="shared" si="11"/>
        <v>0</v>
      </c>
      <c r="AL25" s="1">
        <f t="shared" si="12"/>
        <v>0</v>
      </c>
      <c r="AM25" s="1">
        <f t="shared" si="13"/>
        <v>0</v>
      </c>
      <c r="AN25" s="12">
        <f t="shared" si="14"/>
        <v>0</v>
      </c>
      <c r="AO25" s="1">
        <f t="shared" si="15"/>
        <v>0</v>
      </c>
      <c r="AP25" s="1">
        <f t="shared" si="16"/>
        <v>1</v>
      </c>
      <c r="AQ25" s="1">
        <f t="shared" si="17"/>
        <v>1</v>
      </c>
      <c r="AR25" s="1">
        <f t="shared" si="18"/>
        <v>1</v>
      </c>
      <c r="AS25" s="11">
        <f t="shared" si="19"/>
        <v>1</v>
      </c>
      <c r="AU25" s="2">
        <f t="shared" si="20"/>
        <v>0</v>
      </c>
      <c r="AV25" s="2">
        <f t="shared" si="21"/>
        <v>0</v>
      </c>
      <c r="AW25" s="2">
        <f t="shared" si="22"/>
        <v>0</v>
      </c>
      <c r="AX25" s="2">
        <f t="shared" si="23"/>
        <v>0</v>
      </c>
      <c r="AY25" s="10">
        <f t="shared" si="24"/>
        <v>0</v>
      </c>
      <c r="AZ25" s="2">
        <f t="shared" si="25"/>
        <v>0</v>
      </c>
      <c r="BA25" s="2">
        <f t="shared" si="26"/>
        <v>5.2999999999999999E-2</v>
      </c>
      <c r="BB25" s="2">
        <f t="shared" si="27"/>
        <v>4.8000000000000001E-2</v>
      </c>
      <c r="BC25" s="2">
        <f t="shared" si="28"/>
        <v>4.8000000000000001E-2</v>
      </c>
      <c r="BD25" s="9">
        <f t="shared" si="29"/>
        <v>4.8000000000000001E-2</v>
      </c>
      <c r="BE25" s="19"/>
      <c r="BF25" s="8">
        <f t="shared" si="30"/>
        <v>0.02</v>
      </c>
      <c r="BG25" s="8">
        <f t="shared" si="31"/>
        <v>0.65080000000000005</v>
      </c>
      <c r="BH25" s="7"/>
      <c r="BI25" s="7">
        <f t="shared" si="32"/>
        <v>0</v>
      </c>
      <c r="BJ25" s="7">
        <f t="shared" si="33"/>
        <v>0</v>
      </c>
      <c r="BK25" s="7">
        <f t="shared" si="34"/>
        <v>0</v>
      </c>
      <c r="BL25" s="7">
        <f t="shared" si="35"/>
        <v>0</v>
      </c>
      <c r="BM25" s="40">
        <f t="shared" si="36"/>
        <v>0</v>
      </c>
      <c r="BN25" s="7">
        <f t="shared" si="37"/>
        <v>0</v>
      </c>
      <c r="BO25" s="7">
        <f t="shared" si="38"/>
        <v>5.2999999999999999E-2</v>
      </c>
      <c r="BP25" s="7">
        <f t="shared" si="39"/>
        <v>4.8000000000000001E-2</v>
      </c>
      <c r="BQ25" s="7">
        <f t="shared" si="40"/>
        <v>4.8000000000000001E-2</v>
      </c>
      <c r="BR25" s="41">
        <f t="shared" si="41"/>
        <v>4.8000000000000001E-2</v>
      </c>
      <c r="BS25" s="41">
        <f t="shared" si="42"/>
        <v>1.9699999999999999E-2</v>
      </c>
      <c r="BT25" s="41">
        <f t="shared" si="43"/>
        <v>0.89890000000000003</v>
      </c>
      <c r="BU25" s="7"/>
      <c r="BV25" s="7">
        <f t="shared" si="44"/>
        <v>-0.87919999999999998</v>
      </c>
      <c r="BW25" s="7">
        <f t="shared" si="45"/>
        <v>0.91860000000000008</v>
      </c>
      <c r="BX25" s="7"/>
      <c r="BY25" s="6">
        <f t="shared" si="46"/>
        <v>0</v>
      </c>
      <c r="BZ25" s="6">
        <f t="shared" si="47"/>
        <v>0</v>
      </c>
      <c r="CA25" s="6">
        <f t="shared" si="48"/>
        <v>0</v>
      </c>
      <c r="CB25" s="6">
        <f t="shared" si="49"/>
        <v>0</v>
      </c>
      <c r="CC25" s="6">
        <f t="shared" si="50"/>
        <v>0</v>
      </c>
      <c r="CD25" s="6">
        <f t="shared" si="51"/>
        <v>-5.2999999999999999E-2</v>
      </c>
      <c r="CE25" s="6">
        <f t="shared" si="52"/>
        <v>4.9999999999999975E-3</v>
      </c>
      <c r="CF25" s="6">
        <f t="shared" si="53"/>
        <v>0</v>
      </c>
      <c r="CG25" s="6">
        <f t="shared" si="54"/>
        <v>0</v>
      </c>
      <c r="CH25" s="5">
        <f t="shared" si="55"/>
        <v>-5.3E-3</v>
      </c>
      <c r="CI25" s="5">
        <f t="shared" si="56"/>
        <v>0.95050000000000001</v>
      </c>
      <c r="CJ25" s="4"/>
      <c r="CK25" s="3">
        <f t="shared" si="57"/>
        <v>0</v>
      </c>
      <c r="CL25" s="2">
        <f t="shared" si="58"/>
        <v>-4.8000000000000001E-2</v>
      </c>
      <c r="CM25" s="3">
        <f t="shared" si="59"/>
        <v>-0.02</v>
      </c>
      <c r="CN25" s="2">
        <f t="shared" si="60"/>
        <v>2.8000000000000001E-2</v>
      </c>
      <c r="CO25" s="2">
        <f t="shared" si="61"/>
        <v>-4.8000000000000001E-2</v>
      </c>
      <c r="CP25" s="2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4005</v>
      </c>
      <c r="B26" s="24">
        <v>3</v>
      </c>
      <c r="C26" s="24">
        <v>0</v>
      </c>
      <c r="D26" s="23">
        <v>2</v>
      </c>
      <c r="E26" s="22">
        <v>0</v>
      </c>
      <c r="F26" s="21">
        <v>3</v>
      </c>
      <c r="G26" s="22">
        <v>0</v>
      </c>
      <c r="H26" s="21">
        <v>2</v>
      </c>
      <c r="I26" s="22">
        <v>0</v>
      </c>
      <c r="J26" s="21">
        <v>4</v>
      </c>
      <c r="K26" s="22">
        <v>0</v>
      </c>
      <c r="L26" s="21">
        <v>1</v>
      </c>
      <c r="M26" s="22">
        <v>0</v>
      </c>
      <c r="N26" s="21">
        <v>2</v>
      </c>
      <c r="O26" s="22">
        <v>0</v>
      </c>
      <c r="P26" s="21">
        <v>3</v>
      </c>
      <c r="Q26" s="22">
        <v>0</v>
      </c>
      <c r="R26" s="21">
        <v>1</v>
      </c>
      <c r="S26" s="22">
        <v>0</v>
      </c>
      <c r="T26" s="21">
        <v>1</v>
      </c>
      <c r="U26" s="22">
        <v>0</v>
      </c>
      <c r="V26" s="21">
        <v>4</v>
      </c>
      <c r="W26" s="20">
        <v>0</v>
      </c>
      <c r="Y26" s="1">
        <f t="shared" si="0"/>
        <v>2</v>
      </c>
      <c r="Z26" s="1">
        <f t="shared" si="1"/>
        <v>5</v>
      </c>
      <c r="AA26" s="1">
        <f t="shared" si="2"/>
        <v>7</v>
      </c>
      <c r="AB26" s="1">
        <f t="shared" si="3"/>
        <v>11</v>
      </c>
      <c r="AC26" s="12">
        <f t="shared" si="4"/>
        <v>12</v>
      </c>
      <c r="AD26" s="1">
        <f t="shared" si="5"/>
        <v>14</v>
      </c>
      <c r="AE26" s="1">
        <f t="shared" si="6"/>
        <v>17</v>
      </c>
      <c r="AF26" s="1">
        <f t="shared" si="7"/>
        <v>18</v>
      </c>
      <c r="AG26" s="1">
        <f t="shared" si="8"/>
        <v>19</v>
      </c>
      <c r="AH26" s="11">
        <f t="shared" si="9"/>
        <v>23</v>
      </c>
      <c r="AJ26" s="1">
        <f t="shared" si="10"/>
        <v>0</v>
      </c>
      <c r="AK26" s="1">
        <f t="shared" si="11"/>
        <v>0</v>
      </c>
      <c r="AL26" s="1">
        <f t="shared" si="12"/>
        <v>0</v>
      </c>
      <c r="AM26" s="1">
        <f t="shared" si="13"/>
        <v>0</v>
      </c>
      <c r="AN26" s="12">
        <f t="shared" si="14"/>
        <v>0</v>
      </c>
      <c r="AO26" s="1">
        <f t="shared" si="15"/>
        <v>0</v>
      </c>
      <c r="AP26" s="1">
        <f t="shared" si="16"/>
        <v>0</v>
      </c>
      <c r="AQ26" s="1">
        <f t="shared" si="17"/>
        <v>0</v>
      </c>
      <c r="AR26" s="1">
        <f t="shared" si="18"/>
        <v>0</v>
      </c>
      <c r="AS26" s="11">
        <f t="shared" si="19"/>
        <v>0</v>
      </c>
      <c r="AU26" s="2">
        <f t="shared" si="20"/>
        <v>0</v>
      </c>
      <c r="AV26" s="2">
        <f t="shared" si="21"/>
        <v>0</v>
      </c>
      <c r="AW26" s="2">
        <f t="shared" si="22"/>
        <v>0</v>
      </c>
      <c r="AX26" s="2">
        <f t="shared" si="23"/>
        <v>0</v>
      </c>
      <c r="AY26" s="10">
        <f t="shared" si="24"/>
        <v>0</v>
      </c>
      <c r="AZ26" s="2">
        <f t="shared" si="25"/>
        <v>0</v>
      </c>
      <c r="BA26" s="2">
        <f t="shared" si="26"/>
        <v>0</v>
      </c>
      <c r="BB26" s="2">
        <f t="shared" si="27"/>
        <v>0</v>
      </c>
      <c r="BC26" s="2">
        <f t="shared" si="28"/>
        <v>0</v>
      </c>
      <c r="BD26" s="9">
        <f t="shared" si="29"/>
        <v>0</v>
      </c>
      <c r="BE26" s="19"/>
      <c r="BF26" s="8">
        <f t="shared" si="30"/>
        <v>0</v>
      </c>
      <c r="BG26" s="8">
        <f t="shared" si="31"/>
        <v>0.65469999999999995</v>
      </c>
      <c r="BH26" s="7"/>
      <c r="BI26" s="7">
        <f t="shared" si="32"/>
        <v>0</v>
      </c>
      <c r="BJ26" s="7">
        <f t="shared" si="33"/>
        <v>0</v>
      </c>
      <c r="BK26" s="7">
        <f t="shared" si="34"/>
        <v>0</v>
      </c>
      <c r="BL26" s="7">
        <f t="shared" si="35"/>
        <v>0</v>
      </c>
      <c r="BM26" s="40">
        <f t="shared" si="36"/>
        <v>0</v>
      </c>
      <c r="BN26" s="7">
        <f t="shared" si="37"/>
        <v>0</v>
      </c>
      <c r="BO26" s="7">
        <f t="shared" si="38"/>
        <v>0</v>
      </c>
      <c r="BP26" s="7">
        <f t="shared" si="39"/>
        <v>0</v>
      </c>
      <c r="BQ26" s="7">
        <f t="shared" si="40"/>
        <v>0</v>
      </c>
      <c r="BR26" s="41">
        <f t="shared" si="41"/>
        <v>0</v>
      </c>
      <c r="BS26" s="41">
        <f t="shared" si="42"/>
        <v>0</v>
      </c>
      <c r="BT26" s="41">
        <f t="shared" si="43"/>
        <v>0.90449999999999997</v>
      </c>
      <c r="BU26" s="7"/>
      <c r="BV26" s="7">
        <f t="shared" si="44"/>
        <v>-0.90449999999999997</v>
      </c>
      <c r="BW26" s="7">
        <f t="shared" si="45"/>
        <v>0.90449999999999997</v>
      </c>
      <c r="BX26" s="7"/>
      <c r="BY26" s="6">
        <f t="shared" si="46"/>
        <v>0</v>
      </c>
      <c r="BZ26" s="6">
        <f t="shared" si="47"/>
        <v>0</v>
      </c>
      <c r="CA26" s="6">
        <f t="shared" si="48"/>
        <v>0</v>
      </c>
      <c r="CB26" s="6">
        <f t="shared" si="49"/>
        <v>0</v>
      </c>
      <c r="CC26" s="6">
        <f t="shared" si="50"/>
        <v>0</v>
      </c>
      <c r="CD26" s="6">
        <f t="shared" si="51"/>
        <v>0</v>
      </c>
      <c r="CE26" s="6">
        <f t="shared" si="52"/>
        <v>0</v>
      </c>
      <c r="CF26" s="6">
        <f t="shared" si="53"/>
        <v>0</v>
      </c>
      <c r="CG26" s="6">
        <f t="shared" si="54"/>
        <v>0</v>
      </c>
      <c r="CH26" s="5">
        <f t="shared" si="55"/>
        <v>0</v>
      </c>
      <c r="CI26" s="5">
        <f t="shared" si="56"/>
        <v>0.94869999999999999</v>
      </c>
      <c r="CJ26" s="4"/>
      <c r="CK26" s="3">
        <f t="shared" si="57"/>
        <v>0</v>
      </c>
      <c r="CL26" s="2">
        <f t="shared" si="58"/>
        <v>0</v>
      </c>
      <c r="CM26" s="3">
        <f t="shared" si="59"/>
        <v>0</v>
      </c>
      <c r="CN26" s="2">
        <f t="shared" si="60"/>
        <v>0</v>
      </c>
      <c r="CO26" s="2">
        <f t="shared" si="61"/>
        <v>0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3300</v>
      </c>
      <c r="B27" s="24">
        <v>1</v>
      </c>
      <c r="C27" s="24">
        <v>1</v>
      </c>
      <c r="D27" s="23">
        <v>0</v>
      </c>
      <c r="E27" s="22">
        <v>0</v>
      </c>
      <c r="F27" s="21">
        <v>1</v>
      </c>
      <c r="G27" s="22">
        <v>0</v>
      </c>
      <c r="H27" s="21">
        <v>1</v>
      </c>
      <c r="I27" s="22">
        <v>0</v>
      </c>
      <c r="J27" s="21">
        <v>1</v>
      </c>
      <c r="K27" s="22">
        <v>0</v>
      </c>
      <c r="L27" s="21">
        <v>0</v>
      </c>
      <c r="M27" s="22">
        <v>0</v>
      </c>
      <c r="N27" s="21">
        <v>1</v>
      </c>
      <c r="O27" s="22">
        <v>1</v>
      </c>
      <c r="P27" s="21">
        <v>1</v>
      </c>
      <c r="Q27" s="22">
        <v>0</v>
      </c>
      <c r="R27" s="21">
        <v>1</v>
      </c>
      <c r="S27" s="22">
        <v>1</v>
      </c>
      <c r="T27" s="21">
        <v>1</v>
      </c>
      <c r="U27" s="22">
        <v>1</v>
      </c>
      <c r="V27" s="21">
        <v>0</v>
      </c>
      <c r="W27" s="20">
        <v>0</v>
      </c>
      <c r="Y27" s="1">
        <f t="shared" si="0"/>
        <v>0</v>
      </c>
      <c r="Z27" s="1">
        <f t="shared" si="1"/>
        <v>1</v>
      </c>
      <c r="AA27" s="1">
        <f t="shared" si="2"/>
        <v>2</v>
      </c>
      <c r="AB27" s="1">
        <f t="shared" si="3"/>
        <v>3</v>
      </c>
      <c r="AC27" s="12">
        <f t="shared" si="4"/>
        <v>3</v>
      </c>
      <c r="AD27" s="1">
        <f t="shared" si="5"/>
        <v>4</v>
      </c>
      <c r="AE27" s="1">
        <f t="shared" si="6"/>
        <v>5</v>
      </c>
      <c r="AF27" s="1">
        <f t="shared" si="7"/>
        <v>6</v>
      </c>
      <c r="AG27" s="1">
        <f t="shared" si="8"/>
        <v>7</v>
      </c>
      <c r="AH27" s="11">
        <f t="shared" si="9"/>
        <v>7</v>
      </c>
      <c r="AJ27" s="1">
        <f t="shared" si="10"/>
        <v>0</v>
      </c>
      <c r="AK27" s="1">
        <f t="shared" si="11"/>
        <v>0</v>
      </c>
      <c r="AL27" s="1">
        <f t="shared" si="12"/>
        <v>0</v>
      </c>
      <c r="AM27" s="1">
        <f t="shared" si="13"/>
        <v>0</v>
      </c>
      <c r="AN27" s="12">
        <f t="shared" si="14"/>
        <v>0</v>
      </c>
      <c r="AO27" s="1">
        <f t="shared" si="15"/>
        <v>1</v>
      </c>
      <c r="AP27" s="1">
        <f t="shared" si="16"/>
        <v>1</v>
      </c>
      <c r="AQ27" s="1">
        <f t="shared" si="17"/>
        <v>2</v>
      </c>
      <c r="AR27" s="1">
        <f t="shared" si="18"/>
        <v>3</v>
      </c>
      <c r="AS27" s="11">
        <f t="shared" si="19"/>
        <v>3</v>
      </c>
      <c r="AU27" s="2">
        <f t="shared" si="20"/>
        <v>-9.9999999999999995E-8</v>
      </c>
      <c r="AV27" s="2">
        <f t="shared" si="21"/>
        <v>0</v>
      </c>
      <c r="AW27" s="2">
        <f t="shared" si="22"/>
        <v>0</v>
      </c>
      <c r="AX27" s="2">
        <f t="shared" si="23"/>
        <v>0</v>
      </c>
      <c r="AY27" s="10">
        <f t="shared" si="24"/>
        <v>0</v>
      </c>
      <c r="AZ27" s="2">
        <f t="shared" si="25"/>
        <v>0.25</v>
      </c>
      <c r="BA27" s="2">
        <f t="shared" si="26"/>
        <v>0.2</v>
      </c>
      <c r="BB27" s="2">
        <f t="shared" si="27"/>
        <v>0.33300000000000002</v>
      </c>
      <c r="BC27" s="2">
        <f t="shared" si="28"/>
        <v>0.42899999999999999</v>
      </c>
      <c r="BD27" s="9">
        <f t="shared" si="29"/>
        <v>0.42899999999999999</v>
      </c>
      <c r="BE27" s="19"/>
      <c r="BF27" s="8">
        <f t="shared" si="30"/>
        <v>0.16400000000000001</v>
      </c>
      <c r="BG27" s="8">
        <f t="shared" si="31"/>
        <v>0.64359999999999995</v>
      </c>
      <c r="BH27" s="7"/>
      <c r="BI27" s="7">
        <f t="shared" si="32"/>
        <v>-9.9999999999999995E-8</v>
      </c>
      <c r="BJ27" s="7">
        <f t="shared" si="33"/>
        <v>0</v>
      </c>
      <c r="BK27" s="7">
        <f t="shared" si="34"/>
        <v>0</v>
      </c>
      <c r="BL27" s="7">
        <f t="shared" si="35"/>
        <v>0</v>
      </c>
      <c r="BM27" s="40">
        <f t="shared" si="36"/>
        <v>0</v>
      </c>
      <c r="BN27" s="7">
        <f t="shared" si="37"/>
        <v>0.25</v>
      </c>
      <c r="BO27" s="7">
        <f t="shared" si="38"/>
        <v>0.2</v>
      </c>
      <c r="BP27" s="7">
        <f t="shared" si="39"/>
        <v>0.33300000000000002</v>
      </c>
      <c r="BQ27" s="7">
        <f t="shared" si="40"/>
        <v>0.42899999999999999</v>
      </c>
      <c r="BR27" s="41">
        <f t="shared" si="41"/>
        <v>0.42899999999999999</v>
      </c>
      <c r="BS27" s="41">
        <f t="shared" si="42"/>
        <v>0.1641</v>
      </c>
      <c r="BT27" s="41">
        <f t="shared" si="43"/>
        <v>0.87309999999999999</v>
      </c>
      <c r="BU27" s="7"/>
      <c r="BV27" s="7">
        <f t="shared" si="44"/>
        <v>-0.70899999999999996</v>
      </c>
      <c r="BW27" s="7">
        <f t="shared" si="45"/>
        <v>1.0371999999999999</v>
      </c>
      <c r="BX27" s="7"/>
      <c r="BY27" s="6">
        <f t="shared" si="46"/>
        <v>-9.9999999999999995E-8</v>
      </c>
      <c r="BZ27" s="6">
        <f t="shared" si="47"/>
        <v>0</v>
      </c>
      <c r="CA27" s="6">
        <f t="shared" si="48"/>
        <v>0</v>
      </c>
      <c r="CB27" s="6">
        <f t="shared" si="49"/>
        <v>0</v>
      </c>
      <c r="CC27" s="6">
        <f t="shared" si="50"/>
        <v>-0.25</v>
      </c>
      <c r="CD27" s="6">
        <f t="shared" si="51"/>
        <v>4.9999999999999989E-2</v>
      </c>
      <c r="CE27" s="6">
        <f t="shared" si="52"/>
        <v>-0.13300000000000001</v>
      </c>
      <c r="CF27" s="6">
        <f t="shared" si="53"/>
        <v>-9.5999999999999974E-2</v>
      </c>
      <c r="CG27" s="6">
        <f t="shared" si="54"/>
        <v>0</v>
      </c>
      <c r="CH27" s="5">
        <f t="shared" si="55"/>
        <v>-4.7699999999999999E-2</v>
      </c>
      <c r="CI27" s="5">
        <f t="shared" si="56"/>
        <v>0.96789999999999998</v>
      </c>
      <c r="CJ27" s="4"/>
      <c r="CK27" s="3">
        <f t="shared" si="57"/>
        <v>-9.9999999999999995E-8</v>
      </c>
      <c r="CL27" s="2">
        <f t="shared" si="58"/>
        <v>-0.42899999999999999</v>
      </c>
      <c r="CM27" s="3">
        <f t="shared" si="59"/>
        <v>-0.16400000000000001</v>
      </c>
      <c r="CN27" s="2">
        <f t="shared" si="60"/>
        <v>0.26500000000000001</v>
      </c>
      <c r="CO27" s="2">
        <f t="shared" si="61"/>
        <v>-0.42900000000000005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3203</v>
      </c>
      <c r="B28" s="24">
        <v>3</v>
      </c>
      <c r="C28" s="24">
        <v>0</v>
      </c>
      <c r="D28" s="23">
        <v>0</v>
      </c>
      <c r="E28" s="22">
        <v>0</v>
      </c>
      <c r="F28" s="21">
        <v>1</v>
      </c>
      <c r="G28" s="22">
        <v>1</v>
      </c>
      <c r="H28" s="21">
        <v>3</v>
      </c>
      <c r="I28" s="22">
        <v>0</v>
      </c>
      <c r="J28" s="21">
        <v>2</v>
      </c>
      <c r="K28" s="22">
        <v>0</v>
      </c>
      <c r="L28" s="21">
        <v>2</v>
      </c>
      <c r="M28" s="22">
        <v>0</v>
      </c>
      <c r="N28" s="21">
        <v>1</v>
      </c>
      <c r="O28" s="22">
        <v>1</v>
      </c>
      <c r="P28" s="21">
        <v>0</v>
      </c>
      <c r="Q28" s="22">
        <v>0</v>
      </c>
      <c r="R28" s="21">
        <v>1</v>
      </c>
      <c r="S28" s="22">
        <v>0</v>
      </c>
      <c r="T28" s="21">
        <v>1</v>
      </c>
      <c r="U28" s="22">
        <v>0</v>
      </c>
      <c r="V28" s="21">
        <v>1</v>
      </c>
      <c r="W28" s="20">
        <v>1</v>
      </c>
      <c r="Y28" s="1">
        <f t="shared" si="0"/>
        <v>0</v>
      </c>
      <c r="Z28" s="1">
        <f t="shared" si="1"/>
        <v>1</v>
      </c>
      <c r="AA28" s="1">
        <f t="shared" si="2"/>
        <v>4</v>
      </c>
      <c r="AB28" s="1">
        <f t="shared" si="3"/>
        <v>6</v>
      </c>
      <c r="AC28" s="12">
        <f t="shared" si="4"/>
        <v>8</v>
      </c>
      <c r="AD28" s="1">
        <f t="shared" si="5"/>
        <v>9</v>
      </c>
      <c r="AE28" s="1">
        <f t="shared" si="6"/>
        <v>9</v>
      </c>
      <c r="AF28" s="1">
        <f t="shared" si="7"/>
        <v>10</v>
      </c>
      <c r="AG28" s="1">
        <f t="shared" si="8"/>
        <v>11</v>
      </c>
      <c r="AH28" s="11">
        <f t="shared" si="9"/>
        <v>12</v>
      </c>
      <c r="AJ28" s="1">
        <f t="shared" si="10"/>
        <v>0</v>
      </c>
      <c r="AK28" s="1">
        <f t="shared" si="11"/>
        <v>1</v>
      </c>
      <c r="AL28" s="1">
        <f t="shared" si="12"/>
        <v>1</v>
      </c>
      <c r="AM28" s="1">
        <f t="shared" si="13"/>
        <v>1</v>
      </c>
      <c r="AN28" s="12">
        <f t="shared" si="14"/>
        <v>1</v>
      </c>
      <c r="AO28" s="1">
        <f t="shared" si="15"/>
        <v>2</v>
      </c>
      <c r="AP28" s="1">
        <f t="shared" si="16"/>
        <v>2</v>
      </c>
      <c r="AQ28" s="1">
        <f t="shared" si="17"/>
        <v>2</v>
      </c>
      <c r="AR28" s="1">
        <f t="shared" si="18"/>
        <v>2</v>
      </c>
      <c r="AS28" s="11">
        <f t="shared" si="19"/>
        <v>3</v>
      </c>
      <c r="AU28" s="2">
        <f t="shared" si="20"/>
        <v>-9.9999999999999995E-8</v>
      </c>
      <c r="AV28" s="2">
        <f t="shared" si="21"/>
        <v>1</v>
      </c>
      <c r="AW28" s="2">
        <f t="shared" si="22"/>
        <v>0.25</v>
      </c>
      <c r="AX28" s="2">
        <f t="shared" si="23"/>
        <v>0.16700000000000001</v>
      </c>
      <c r="AY28" s="10">
        <f t="shared" si="24"/>
        <v>0.125</v>
      </c>
      <c r="AZ28" s="2">
        <f t="shared" si="25"/>
        <v>0.222</v>
      </c>
      <c r="BA28" s="2">
        <f t="shared" si="26"/>
        <v>0.222</v>
      </c>
      <c r="BB28" s="2">
        <f t="shared" si="27"/>
        <v>0.2</v>
      </c>
      <c r="BC28" s="2">
        <f t="shared" si="28"/>
        <v>0.182</v>
      </c>
      <c r="BD28" s="9">
        <f t="shared" si="29"/>
        <v>0.25</v>
      </c>
      <c r="BE28" s="19"/>
      <c r="BF28" s="8">
        <f t="shared" si="30"/>
        <v>0.26200000000000001</v>
      </c>
      <c r="BG28" s="8">
        <f t="shared" si="31"/>
        <v>0.65</v>
      </c>
      <c r="BH28" s="7"/>
      <c r="BI28" s="7">
        <f t="shared" si="32"/>
        <v>-2.9999999999999999E-7</v>
      </c>
      <c r="BJ28" s="7">
        <f t="shared" si="33"/>
        <v>3</v>
      </c>
      <c r="BK28" s="7">
        <f t="shared" si="34"/>
        <v>0.75</v>
      </c>
      <c r="BL28" s="7">
        <f t="shared" si="35"/>
        <v>0.501</v>
      </c>
      <c r="BM28" s="40">
        <f t="shared" si="36"/>
        <v>0.375</v>
      </c>
      <c r="BN28" s="7">
        <f t="shared" si="37"/>
        <v>0.66600000000000004</v>
      </c>
      <c r="BO28" s="7">
        <f t="shared" si="38"/>
        <v>0.66600000000000004</v>
      </c>
      <c r="BP28" s="7">
        <f t="shared" si="39"/>
        <v>0.60000000000000009</v>
      </c>
      <c r="BQ28" s="7">
        <f t="shared" si="40"/>
        <v>0.54600000000000004</v>
      </c>
      <c r="BR28" s="41">
        <f t="shared" si="41"/>
        <v>0.75</v>
      </c>
      <c r="BS28" s="41">
        <f t="shared" si="42"/>
        <v>0.78539999999999999</v>
      </c>
      <c r="BT28" s="41">
        <f t="shared" si="43"/>
        <v>1.0174000000000001</v>
      </c>
      <c r="BU28" s="7"/>
      <c r="BV28" s="7">
        <f t="shared" si="44"/>
        <v>-0.2320000000000001</v>
      </c>
      <c r="BW28" s="7">
        <f t="shared" si="45"/>
        <v>1.8028</v>
      </c>
      <c r="BX28" s="7"/>
      <c r="BY28" s="6">
        <f t="shared" si="46"/>
        <v>-1.0000001000000001</v>
      </c>
      <c r="BZ28" s="6">
        <f t="shared" si="47"/>
        <v>0.75</v>
      </c>
      <c r="CA28" s="6">
        <f t="shared" si="48"/>
        <v>8.299999999999999E-2</v>
      </c>
      <c r="CB28" s="6">
        <f t="shared" si="49"/>
        <v>4.200000000000001E-2</v>
      </c>
      <c r="CC28" s="6">
        <f t="shared" si="50"/>
        <v>-9.7000000000000003E-2</v>
      </c>
      <c r="CD28" s="6">
        <f t="shared" si="51"/>
        <v>0</v>
      </c>
      <c r="CE28" s="6">
        <f t="shared" si="52"/>
        <v>2.1999999999999992E-2</v>
      </c>
      <c r="CF28" s="6">
        <f t="shared" si="53"/>
        <v>1.8000000000000016E-2</v>
      </c>
      <c r="CG28" s="6">
        <f t="shared" si="54"/>
        <v>-6.8000000000000005E-2</v>
      </c>
      <c r="CH28" s="5">
        <f t="shared" si="55"/>
        <v>-2.7799999999999998E-2</v>
      </c>
      <c r="CI28" s="5">
        <f t="shared" si="56"/>
        <v>1.0450999999999999</v>
      </c>
      <c r="CJ28" s="4"/>
      <c r="CK28" s="3">
        <f t="shared" si="57"/>
        <v>-0.1250001</v>
      </c>
      <c r="CL28" s="2">
        <f t="shared" si="58"/>
        <v>-0.125</v>
      </c>
      <c r="CM28" s="3">
        <f t="shared" si="59"/>
        <v>-0.13700000000000001</v>
      </c>
      <c r="CN28" s="2">
        <f t="shared" si="60"/>
        <v>-1.2000000000000011E-2</v>
      </c>
      <c r="CO28" s="2">
        <f t="shared" si="61"/>
        <v>-0.125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3202</v>
      </c>
      <c r="B29" s="24">
        <v>4</v>
      </c>
      <c r="C29" s="24">
        <v>0</v>
      </c>
      <c r="D29" s="23">
        <v>0</v>
      </c>
      <c r="E29" s="22">
        <v>0</v>
      </c>
      <c r="F29" s="21">
        <v>3</v>
      </c>
      <c r="G29" s="22">
        <v>1</v>
      </c>
      <c r="H29" s="21">
        <v>1</v>
      </c>
      <c r="I29" s="22">
        <v>0</v>
      </c>
      <c r="J29" s="21">
        <v>3</v>
      </c>
      <c r="K29" s="22">
        <v>0</v>
      </c>
      <c r="L29" s="21">
        <v>3</v>
      </c>
      <c r="M29" s="22">
        <v>0</v>
      </c>
      <c r="N29" s="21">
        <v>5</v>
      </c>
      <c r="O29" s="22">
        <v>1</v>
      </c>
      <c r="P29" s="21">
        <v>2</v>
      </c>
      <c r="Q29" s="22">
        <v>0</v>
      </c>
      <c r="R29" s="21">
        <v>3</v>
      </c>
      <c r="S29" s="22">
        <v>1</v>
      </c>
      <c r="T29" s="21">
        <v>3</v>
      </c>
      <c r="U29" s="22">
        <v>0</v>
      </c>
      <c r="V29" s="21">
        <v>3</v>
      </c>
      <c r="W29" s="20">
        <v>0</v>
      </c>
      <c r="Y29" s="1">
        <f t="shared" si="0"/>
        <v>0</v>
      </c>
      <c r="Z29" s="1">
        <f t="shared" si="1"/>
        <v>3</v>
      </c>
      <c r="AA29" s="1">
        <f t="shared" si="2"/>
        <v>4</v>
      </c>
      <c r="AB29" s="1">
        <f t="shared" si="3"/>
        <v>7</v>
      </c>
      <c r="AC29" s="12">
        <f t="shared" si="4"/>
        <v>10</v>
      </c>
      <c r="AD29" s="1">
        <f t="shared" si="5"/>
        <v>15</v>
      </c>
      <c r="AE29" s="1">
        <f t="shared" si="6"/>
        <v>17</v>
      </c>
      <c r="AF29" s="1">
        <f t="shared" si="7"/>
        <v>20</v>
      </c>
      <c r="AG29" s="1">
        <f t="shared" si="8"/>
        <v>23</v>
      </c>
      <c r="AH29" s="11">
        <f t="shared" si="9"/>
        <v>26</v>
      </c>
      <c r="AJ29" s="1">
        <f t="shared" si="10"/>
        <v>0</v>
      </c>
      <c r="AK29" s="1">
        <f t="shared" si="11"/>
        <v>1</v>
      </c>
      <c r="AL29" s="1">
        <f t="shared" si="12"/>
        <v>1</v>
      </c>
      <c r="AM29" s="1">
        <f t="shared" si="13"/>
        <v>1</v>
      </c>
      <c r="AN29" s="12">
        <f t="shared" si="14"/>
        <v>1</v>
      </c>
      <c r="AO29" s="1">
        <f t="shared" si="15"/>
        <v>2</v>
      </c>
      <c r="AP29" s="1">
        <f t="shared" si="16"/>
        <v>2</v>
      </c>
      <c r="AQ29" s="1">
        <f t="shared" si="17"/>
        <v>3</v>
      </c>
      <c r="AR29" s="1">
        <f t="shared" si="18"/>
        <v>3</v>
      </c>
      <c r="AS29" s="11">
        <f t="shared" si="19"/>
        <v>3</v>
      </c>
      <c r="AU29" s="2">
        <f t="shared" si="20"/>
        <v>-9.9999999999999995E-8</v>
      </c>
      <c r="AV29" s="2">
        <f t="shared" si="21"/>
        <v>0.33300000000000002</v>
      </c>
      <c r="AW29" s="2">
        <f t="shared" si="22"/>
        <v>0.25</v>
      </c>
      <c r="AX29" s="2">
        <f t="shared" si="23"/>
        <v>0.14299999999999999</v>
      </c>
      <c r="AY29" s="10">
        <f t="shared" si="24"/>
        <v>0.1</v>
      </c>
      <c r="AZ29" s="2">
        <f t="shared" si="25"/>
        <v>0.13300000000000001</v>
      </c>
      <c r="BA29" s="2">
        <f t="shared" si="26"/>
        <v>0.11799999999999999</v>
      </c>
      <c r="BB29" s="2">
        <f t="shared" si="27"/>
        <v>0.15</v>
      </c>
      <c r="BC29" s="2">
        <f t="shared" si="28"/>
        <v>0.13</v>
      </c>
      <c r="BD29" s="9">
        <f t="shared" si="29"/>
        <v>0.115</v>
      </c>
      <c r="BE29" s="19"/>
      <c r="BF29" s="8">
        <f t="shared" si="30"/>
        <v>0.14699999999999999</v>
      </c>
      <c r="BG29" s="8">
        <f t="shared" si="31"/>
        <v>0.62819999999999998</v>
      </c>
      <c r="BH29" s="7"/>
      <c r="BI29" s="7">
        <f t="shared" si="32"/>
        <v>-3.9999999999999998E-7</v>
      </c>
      <c r="BJ29" s="7">
        <f t="shared" si="33"/>
        <v>1.3320000000000001</v>
      </c>
      <c r="BK29" s="7">
        <f t="shared" si="34"/>
        <v>1</v>
      </c>
      <c r="BL29" s="7">
        <f t="shared" si="35"/>
        <v>0.57199999999999995</v>
      </c>
      <c r="BM29" s="40">
        <f t="shared" si="36"/>
        <v>0.4</v>
      </c>
      <c r="BN29" s="7">
        <f t="shared" si="37"/>
        <v>0.53200000000000003</v>
      </c>
      <c r="BO29" s="7">
        <f t="shared" si="38"/>
        <v>0.47199999999999998</v>
      </c>
      <c r="BP29" s="7">
        <f t="shared" si="39"/>
        <v>0.6</v>
      </c>
      <c r="BQ29" s="7">
        <f t="shared" si="40"/>
        <v>0.52</v>
      </c>
      <c r="BR29" s="41">
        <f t="shared" si="41"/>
        <v>0.46</v>
      </c>
      <c r="BS29" s="41">
        <f t="shared" si="42"/>
        <v>0.58879999999999999</v>
      </c>
      <c r="BT29" s="41">
        <f t="shared" si="43"/>
        <v>0.80169999999999997</v>
      </c>
      <c r="BU29" s="7"/>
      <c r="BV29" s="7">
        <f t="shared" si="44"/>
        <v>-0.21289999999999998</v>
      </c>
      <c r="BW29" s="7">
        <f t="shared" si="45"/>
        <v>1.3904999999999998</v>
      </c>
      <c r="BX29" s="7"/>
      <c r="BY29" s="6">
        <f t="shared" si="46"/>
        <v>-0.33300010000000002</v>
      </c>
      <c r="BZ29" s="6">
        <f t="shared" si="47"/>
        <v>8.3000000000000018E-2</v>
      </c>
      <c r="CA29" s="6">
        <f t="shared" si="48"/>
        <v>0.10700000000000001</v>
      </c>
      <c r="CB29" s="6">
        <f t="shared" si="49"/>
        <v>4.2999999999999983E-2</v>
      </c>
      <c r="CC29" s="6">
        <f t="shared" si="50"/>
        <v>-3.3000000000000002E-2</v>
      </c>
      <c r="CD29" s="6">
        <f t="shared" si="51"/>
        <v>1.5000000000000013E-2</v>
      </c>
      <c r="CE29" s="6">
        <f t="shared" si="52"/>
        <v>-3.2000000000000001E-2</v>
      </c>
      <c r="CF29" s="6">
        <f t="shared" si="53"/>
        <v>1.999999999999999E-2</v>
      </c>
      <c r="CG29" s="6">
        <f t="shared" si="54"/>
        <v>1.4999999999999999E-2</v>
      </c>
      <c r="CH29" s="5">
        <f t="shared" si="55"/>
        <v>-1.2800000000000001E-2</v>
      </c>
      <c r="CI29" s="5">
        <f t="shared" si="56"/>
        <v>0.96040000000000003</v>
      </c>
      <c r="CJ29" s="4"/>
      <c r="CK29" s="3">
        <f t="shared" si="57"/>
        <v>-0.10000010000000001</v>
      </c>
      <c r="CL29" s="2">
        <f t="shared" si="58"/>
        <v>-1.4999999999999999E-2</v>
      </c>
      <c r="CM29" s="3">
        <f t="shared" si="59"/>
        <v>-4.6999999999999986E-2</v>
      </c>
      <c r="CN29" s="2">
        <f t="shared" si="60"/>
        <v>-3.1999999999999987E-2</v>
      </c>
      <c r="CO29" s="2">
        <f t="shared" si="61"/>
        <v>-1.4999999999999999E-2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3201</v>
      </c>
      <c r="B30" s="24">
        <v>5</v>
      </c>
      <c r="C30" s="24">
        <v>1</v>
      </c>
      <c r="D30" s="23">
        <v>6</v>
      </c>
      <c r="E30" s="22">
        <v>1</v>
      </c>
      <c r="F30" s="21">
        <v>2</v>
      </c>
      <c r="G30" s="22">
        <v>1</v>
      </c>
      <c r="H30" s="21">
        <v>4</v>
      </c>
      <c r="I30" s="22">
        <v>0</v>
      </c>
      <c r="J30" s="21">
        <v>7</v>
      </c>
      <c r="K30" s="22">
        <v>1</v>
      </c>
      <c r="L30" s="21">
        <v>5</v>
      </c>
      <c r="M30" s="22">
        <v>0</v>
      </c>
      <c r="N30" s="21">
        <v>6</v>
      </c>
      <c r="O30" s="22">
        <v>1</v>
      </c>
      <c r="P30" s="21">
        <v>5</v>
      </c>
      <c r="Q30" s="22">
        <v>1</v>
      </c>
      <c r="R30" s="21">
        <v>6</v>
      </c>
      <c r="S30" s="22">
        <v>1</v>
      </c>
      <c r="T30" s="21">
        <v>3</v>
      </c>
      <c r="U30" s="22">
        <v>1</v>
      </c>
      <c r="V30" s="21">
        <v>4</v>
      </c>
      <c r="W30" s="20">
        <v>1</v>
      </c>
      <c r="Y30" s="1">
        <f t="shared" si="0"/>
        <v>6</v>
      </c>
      <c r="Z30" s="1">
        <f t="shared" si="1"/>
        <v>8</v>
      </c>
      <c r="AA30" s="1">
        <f t="shared" si="2"/>
        <v>12</v>
      </c>
      <c r="AB30" s="1">
        <f t="shared" si="3"/>
        <v>19</v>
      </c>
      <c r="AC30" s="12">
        <f t="shared" si="4"/>
        <v>24</v>
      </c>
      <c r="AD30" s="1">
        <f t="shared" si="5"/>
        <v>30</v>
      </c>
      <c r="AE30" s="1">
        <f t="shared" si="6"/>
        <v>35</v>
      </c>
      <c r="AF30" s="1">
        <f t="shared" si="7"/>
        <v>41</v>
      </c>
      <c r="AG30" s="1">
        <f t="shared" si="8"/>
        <v>44</v>
      </c>
      <c r="AH30" s="11">
        <f t="shared" si="9"/>
        <v>48</v>
      </c>
      <c r="AJ30" s="1">
        <f t="shared" si="10"/>
        <v>1</v>
      </c>
      <c r="AK30" s="1">
        <f t="shared" si="11"/>
        <v>2</v>
      </c>
      <c r="AL30" s="1">
        <f t="shared" si="12"/>
        <v>2</v>
      </c>
      <c r="AM30" s="1">
        <f t="shared" si="13"/>
        <v>3</v>
      </c>
      <c r="AN30" s="12">
        <f t="shared" si="14"/>
        <v>3</v>
      </c>
      <c r="AO30" s="1">
        <f t="shared" si="15"/>
        <v>4</v>
      </c>
      <c r="AP30" s="1">
        <f t="shared" si="16"/>
        <v>5</v>
      </c>
      <c r="AQ30" s="1">
        <f t="shared" si="17"/>
        <v>6</v>
      </c>
      <c r="AR30" s="1">
        <f t="shared" si="18"/>
        <v>7</v>
      </c>
      <c r="AS30" s="11">
        <f t="shared" si="19"/>
        <v>8</v>
      </c>
      <c r="AU30" s="2">
        <f t="shared" si="20"/>
        <v>0.16700000000000001</v>
      </c>
      <c r="AV30" s="2">
        <f t="shared" si="21"/>
        <v>0.25</v>
      </c>
      <c r="AW30" s="2">
        <f t="shared" si="22"/>
        <v>0.16700000000000001</v>
      </c>
      <c r="AX30" s="2">
        <f t="shared" si="23"/>
        <v>0.158</v>
      </c>
      <c r="AY30" s="10">
        <f t="shared" si="24"/>
        <v>0.125</v>
      </c>
      <c r="AZ30" s="2">
        <f t="shared" si="25"/>
        <v>0.13300000000000001</v>
      </c>
      <c r="BA30" s="2">
        <f t="shared" si="26"/>
        <v>0.14299999999999999</v>
      </c>
      <c r="BB30" s="2">
        <f t="shared" si="27"/>
        <v>0.14599999999999999</v>
      </c>
      <c r="BC30" s="2">
        <f t="shared" si="28"/>
        <v>0.159</v>
      </c>
      <c r="BD30" s="9">
        <f t="shared" si="29"/>
        <v>0.16700000000000001</v>
      </c>
      <c r="BE30" s="19"/>
      <c r="BF30" s="8">
        <f t="shared" si="30"/>
        <v>0.16200000000000001</v>
      </c>
      <c r="BG30" s="8">
        <f t="shared" si="31"/>
        <v>0.62029999999999996</v>
      </c>
      <c r="BH30" s="7"/>
      <c r="BI30" s="7">
        <f t="shared" si="32"/>
        <v>0.83500000000000008</v>
      </c>
      <c r="BJ30" s="7">
        <f t="shared" si="33"/>
        <v>1.25</v>
      </c>
      <c r="BK30" s="7">
        <f t="shared" si="34"/>
        <v>0.83500000000000008</v>
      </c>
      <c r="BL30" s="7">
        <f t="shared" si="35"/>
        <v>0.79</v>
      </c>
      <c r="BM30" s="40">
        <f t="shared" si="36"/>
        <v>0.625</v>
      </c>
      <c r="BN30" s="7">
        <f t="shared" si="37"/>
        <v>0.66500000000000004</v>
      </c>
      <c r="BO30" s="7">
        <f t="shared" si="38"/>
        <v>0.71499999999999997</v>
      </c>
      <c r="BP30" s="7">
        <f t="shared" si="39"/>
        <v>0.73</v>
      </c>
      <c r="BQ30" s="7">
        <f t="shared" si="40"/>
        <v>0.79500000000000004</v>
      </c>
      <c r="BR30" s="41">
        <f t="shared" si="41"/>
        <v>0.83500000000000008</v>
      </c>
      <c r="BS30" s="41">
        <f t="shared" si="42"/>
        <v>0.8075</v>
      </c>
      <c r="BT30" s="41">
        <f t="shared" si="43"/>
        <v>0.68089999999999995</v>
      </c>
      <c r="BU30" s="7"/>
      <c r="BV30" s="7">
        <f t="shared" si="44"/>
        <v>0.12660000000000005</v>
      </c>
      <c r="BW30" s="7">
        <f t="shared" si="45"/>
        <v>1.4883999999999999</v>
      </c>
      <c r="BX30" s="7"/>
      <c r="BY30" s="6">
        <f t="shared" si="46"/>
        <v>-8.299999999999999E-2</v>
      </c>
      <c r="BZ30" s="6">
        <f t="shared" si="47"/>
        <v>8.299999999999999E-2</v>
      </c>
      <c r="CA30" s="6">
        <f t="shared" si="48"/>
        <v>9.000000000000008E-3</v>
      </c>
      <c r="CB30" s="6">
        <f t="shared" si="49"/>
        <v>3.3000000000000002E-2</v>
      </c>
      <c r="CC30" s="6">
        <f t="shared" si="50"/>
        <v>-8.0000000000000071E-3</v>
      </c>
      <c r="CD30" s="6">
        <f t="shared" si="51"/>
        <v>-9.9999999999999811E-3</v>
      </c>
      <c r="CE30" s="6">
        <f t="shared" si="52"/>
        <v>-3.0000000000000027E-3</v>
      </c>
      <c r="CF30" s="6">
        <f t="shared" si="53"/>
        <v>-1.3000000000000012E-2</v>
      </c>
      <c r="CG30" s="6">
        <f t="shared" si="54"/>
        <v>-8.0000000000000071E-3</v>
      </c>
      <c r="CH30" s="5">
        <f t="shared" si="55"/>
        <v>0</v>
      </c>
      <c r="CI30" s="5">
        <f t="shared" si="56"/>
        <v>0.9496</v>
      </c>
      <c r="CJ30" s="4"/>
      <c r="CK30" s="3">
        <f t="shared" si="57"/>
        <v>4.200000000000001E-2</v>
      </c>
      <c r="CL30" s="2">
        <f t="shared" si="58"/>
        <v>-4.200000000000001E-2</v>
      </c>
      <c r="CM30" s="3">
        <f t="shared" si="59"/>
        <v>-3.7000000000000005E-2</v>
      </c>
      <c r="CN30" s="2">
        <f t="shared" si="60"/>
        <v>5.0000000000000044E-3</v>
      </c>
      <c r="CO30" s="2">
        <f t="shared" si="61"/>
        <v>-4.200000000000001E-2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3200</v>
      </c>
      <c r="B31" s="17">
        <v>9</v>
      </c>
      <c r="C31" s="17">
        <v>1</v>
      </c>
      <c r="D31" s="16">
        <v>10</v>
      </c>
      <c r="E31" s="15">
        <v>0</v>
      </c>
      <c r="F31" s="14">
        <v>8</v>
      </c>
      <c r="G31" s="15">
        <v>0</v>
      </c>
      <c r="H31" s="14">
        <v>7</v>
      </c>
      <c r="I31" s="15">
        <v>1</v>
      </c>
      <c r="J31" s="14">
        <v>9</v>
      </c>
      <c r="K31" s="15">
        <v>3</v>
      </c>
      <c r="L31" s="14">
        <v>6</v>
      </c>
      <c r="M31" s="15">
        <v>1</v>
      </c>
      <c r="N31" s="14">
        <v>8</v>
      </c>
      <c r="O31" s="15">
        <v>2</v>
      </c>
      <c r="P31" s="14">
        <v>4</v>
      </c>
      <c r="Q31" s="15">
        <v>0</v>
      </c>
      <c r="R31" s="14">
        <v>9</v>
      </c>
      <c r="S31" s="15">
        <v>2</v>
      </c>
      <c r="T31" s="14">
        <v>3</v>
      </c>
      <c r="U31" s="15">
        <v>2</v>
      </c>
      <c r="V31" s="14">
        <v>8</v>
      </c>
      <c r="W31" s="13">
        <v>1</v>
      </c>
      <c r="Y31" s="1">
        <f t="shared" si="0"/>
        <v>10</v>
      </c>
      <c r="Z31" s="1">
        <f t="shared" si="1"/>
        <v>18</v>
      </c>
      <c r="AA31" s="1">
        <f t="shared" si="2"/>
        <v>25</v>
      </c>
      <c r="AB31" s="1">
        <f t="shared" si="3"/>
        <v>34</v>
      </c>
      <c r="AC31" s="12">
        <f t="shared" si="4"/>
        <v>40</v>
      </c>
      <c r="AD31" s="1">
        <f t="shared" si="5"/>
        <v>48</v>
      </c>
      <c r="AE31" s="1">
        <f t="shared" si="6"/>
        <v>52</v>
      </c>
      <c r="AF31" s="1">
        <f t="shared" si="7"/>
        <v>61</v>
      </c>
      <c r="AG31" s="1">
        <f t="shared" si="8"/>
        <v>64</v>
      </c>
      <c r="AH31" s="11">
        <f t="shared" si="9"/>
        <v>72</v>
      </c>
      <c r="AJ31" s="1">
        <f t="shared" si="10"/>
        <v>0</v>
      </c>
      <c r="AK31" s="1">
        <f t="shared" si="11"/>
        <v>0</v>
      </c>
      <c r="AL31" s="1">
        <f t="shared" si="12"/>
        <v>1</v>
      </c>
      <c r="AM31" s="1">
        <f t="shared" si="13"/>
        <v>4</v>
      </c>
      <c r="AN31" s="12">
        <f t="shared" si="14"/>
        <v>5</v>
      </c>
      <c r="AO31" s="1">
        <f t="shared" si="15"/>
        <v>7</v>
      </c>
      <c r="AP31" s="1">
        <f t="shared" si="16"/>
        <v>7</v>
      </c>
      <c r="AQ31" s="1">
        <f t="shared" si="17"/>
        <v>9</v>
      </c>
      <c r="AR31" s="1">
        <f t="shared" si="18"/>
        <v>11</v>
      </c>
      <c r="AS31" s="11">
        <f t="shared" si="19"/>
        <v>12</v>
      </c>
      <c r="AU31" s="2">
        <f t="shared" si="20"/>
        <v>0</v>
      </c>
      <c r="AV31" s="2">
        <f t="shared" si="21"/>
        <v>0</v>
      </c>
      <c r="AW31" s="2">
        <f t="shared" si="22"/>
        <v>0.04</v>
      </c>
      <c r="AX31" s="2">
        <f t="shared" si="23"/>
        <v>0.11799999999999999</v>
      </c>
      <c r="AY31" s="10">
        <f t="shared" si="24"/>
        <v>0.125</v>
      </c>
      <c r="AZ31" s="2">
        <f t="shared" si="25"/>
        <v>0.14599999999999999</v>
      </c>
      <c r="BA31" s="2">
        <f t="shared" si="26"/>
        <v>0.13500000000000001</v>
      </c>
      <c r="BB31" s="2">
        <f t="shared" si="27"/>
        <v>0.14799999999999999</v>
      </c>
      <c r="BC31" s="2">
        <f t="shared" si="28"/>
        <v>0.17199999999999999</v>
      </c>
      <c r="BD31" s="9">
        <f t="shared" si="29"/>
        <v>0.16700000000000001</v>
      </c>
      <c r="BE31" s="19"/>
      <c r="BF31" s="8">
        <f t="shared" si="30"/>
        <v>0.105</v>
      </c>
      <c r="BG31" s="8">
        <f t="shared" si="31"/>
        <v>0.63480000000000003</v>
      </c>
      <c r="BH31" s="7"/>
      <c r="BI31" s="7">
        <f t="shared" si="32"/>
        <v>0</v>
      </c>
      <c r="BJ31" s="7">
        <f t="shared" si="33"/>
        <v>0</v>
      </c>
      <c r="BK31" s="7">
        <f t="shared" si="34"/>
        <v>0.36</v>
      </c>
      <c r="BL31" s="7">
        <f t="shared" si="35"/>
        <v>1.0619999999999998</v>
      </c>
      <c r="BM31" s="40">
        <f t="shared" si="36"/>
        <v>1.125</v>
      </c>
      <c r="BN31" s="7">
        <f t="shared" si="37"/>
        <v>1.3139999999999998</v>
      </c>
      <c r="BO31" s="7">
        <f t="shared" si="38"/>
        <v>1.2150000000000001</v>
      </c>
      <c r="BP31" s="7">
        <f t="shared" si="39"/>
        <v>1.3319999999999999</v>
      </c>
      <c r="BQ31" s="7">
        <f t="shared" si="40"/>
        <v>1.5479999999999998</v>
      </c>
      <c r="BR31" s="41">
        <f t="shared" si="41"/>
        <v>1.5030000000000001</v>
      </c>
      <c r="BS31" s="41">
        <f t="shared" si="42"/>
        <v>0.94589999999999996</v>
      </c>
      <c r="BT31" s="41">
        <f t="shared" si="43"/>
        <v>0.83930000000000005</v>
      </c>
      <c r="BU31" s="7"/>
      <c r="BV31" s="7">
        <f t="shared" si="44"/>
        <v>0.10659999999999992</v>
      </c>
      <c r="BW31" s="7">
        <f t="shared" si="45"/>
        <v>1.7852000000000001</v>
      </c>
      <c r="BX31" s="7"/>
      <c r="BY31" s="6">
        <f t="shared" si="46"/>
        <v>0</v>
      </c>
      <c r="BZ31" s="6">
        <f t="shared" si="47"/>
        <v>-0.04</v>
      </c>
      <c r="CA31" s="6">
        <f t="shared" si="48"/>
        <v>-7.7999999999999986E-2</v>
      </c>
      <c r="CB31" s="6">
        <f t="shared" si="49"/>
        <v>-7.0000000000000062E-3</v>
      </c>
      <c r="CC31" s="6">
        <f t="shared" si="50"/>
        <v>-2.0999999999999991E-2</v>
      </c>
      <c r="CD31" s="6">
        <f t="shared" si="51"/>
        <v>1.0999999999999982E-2</v>
      </c>
      <c r="CE31" s="6">
        <f t="shared" si="52"/>
        <v>-1.2999999999999984E-2</v>
      </c>
      <c r="CF31" s="6">
        <f t="shared" si="53"/>
        <v>-2.3999999999999994E-2</v>
      </c>
      <c r="CG31" s="6">
        <f t="shared" si="54"/>
        <v>4.9999999999999767E-3</v>
      </c>
      <c r="CH31" s="5">
        <f t="shared" si="55"/>
        <v>-1.8599999999999998E-2</v>
      </c>
      <c r="CI31" s="5">
        <f t="shared" si="56"/>
        <v>0.95489999999999997</v>
      </c>
      <c r="CJ31" s="4"/>
      <c r="CK31" s="3">
        <f t="shared" si="57"/>
        <v>-0.125</v>
      </c>
      <c r="CL31" s="2">
        <f t="shared" si="58"/>
        <v>-4.200000000000001E-2</v>
      </c>
      <c r="CM31" s="3">
        <f t="shared" si="59"/>
        <v>2.0000000000000004E-2</v>
      </c>
      <c r="CN31" s="2">
        <f t="shared" si="60"/>
        <v>6.2000000000000013E-2</v>
      </c>
      <c r="CO31" s="2">
        <f t="shared" si="61"/>
        <v>-4.200000000000001E-2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3104</v>
      </c>
      <c r="B32" s="24">
        <v>12</v>
      </c>
      <c r="C32" s="24">
        <v>0</v>
      </c>
      <c r="D32" s="23">
        <v>8</v>
      </c>
      <c r="E32" s="22">
        <v>1</v>
      </c>
      <c r="F32" s="21">
        <v>5</v>
      </c>
      <c r="G32" s="22">
        <v>0</v>
      </c>
      <c r="H32" s="21">
        <v>10</v>
      </c>
      <c r="I32" s="22">
        <v>2</v>
      </c>
      <c r="J32" s="21">
        <v>10</v>
      </c>
      <c r="K32" s="22">
        <v>1</v>
      </c>
      <c r="L32" s="21">
        <v>8</v>
      </c>
      <c r="M32" s="22">
        <v>2</v>
      </c>
      <c r="N32" s="21">
        <v>4</v>
      </c>
      <c r="O32" s="22">
        <v>2</v>
      </c>
      <c r="P32" s="21">
        <v>13</v>
      </c>
      <c r="Q32" s="22">
        <v>0</v>
      </c>
      <c r="R32" s="21">
        <v>7</v>
      </c>
      <c r="S32" s="22">
        <v>0</v>
      </c>
      <c r="T32" s="21">
        <v>9</v>
      </c>
      <c r="U32" s="22">
        <v>0</v>
      </c>
      <c r="V32" s="21">
        <v>8</v>
      </c>
      <c r="W32" s="20">
        <v>2</v>
      </c>
      <c r="Y32" s="1">
        <f t="shared" si="0"/>
        <v>8</v>
      </c>
      <c r="Z32" s="1">
        <f t="shared" si="1"/>
        <v>13</v>
      </c>
      <c r="AA32" s="1">
        <f t="shared" si="2"/>
        <v>23</v>
      </c>
      <c r="AB32" s="1">
        <f t="shared" si="3"/>
        <v>33</v>
      </c>
      <c r="AC32" s="12">
        <f t="shared" si="4"/>
        <v>41</v>
      </c>
      <c r="AD32" s="1">
        <f t="shared" si="5"/>
        <v>45</v>
      </c>
      <c r="AE32" s="1">
        <f t="shared" si="6"/>
        <v>58</v>
      </c>
      <c r="AF32" s="1">
        <f t="shared" si="7"/>
        <v>65</v>
      </c>
      <c r="AG32" s="1">
        <f t="shared" si="8"/>
        <v>74</v>
      </c>
      <c r="AH32" s="11">
        <f t="shared" si="9"/>
        <v>82</v>
      </c>
      <c r="AJ32" s="1">
        <f t="shared" si="10"/>
        <v>1</v>
      </c>
      <c r="AK32" s="1">
        <f t="shared" si="11"/>
        <v>1</v>
      </c>
      <c r="AL32" s="1">
        <f t="shared" si="12"/>
        <v>3</v>
      </c>
      <c r="AM32" s="1">
        <f t="shared" si="13"/>
        <v>4</v>
      </c>
      <c r="AN32" s="12">
        <f t="shared" si="14"/>
        <v>6</v>
      </c>
      <c r="AO32" s="1">
        <f t="shared" si="15"/>
        <v>8</v>
      </c>
      <c r="AP32" s="1">
        <f t="shared" si="16"/>
        <v>8</v>
      </c>
      <c r="AQ32" s="1">
        <f t="shared" si="17"/>
        <v>8</v>
      </c>
      <c r="AR32" s="1">
        <f t="shared" si="18"/>
        <v>8</v>
      </c>
      <c r="AS32" s="11">
        <f t="shared" si="19"/>
        <v>10</v>
      </c>
      <c r="AU32" s="2">
        <f t="shared" si="20"/>
        <v>0.125</v>
      </c>
      <c r="AV32" s="2">
        <f t="shared" si="21"/>
        <v>7.6999999999999999E-2</v>
      </c>
      <c r="AW32" s="2">
        <f t="shared" si="22"/>
        <v>0.13</v>
      </c>
      <c r="AX32" s="2">
        <f t="shared" si="23"/>
        <v>0.121</v>
      </c>
      <c r="AY32" s="10">
        <f t="shared" si="24"/>
        <v>0.14599999999999999</v>
      </c>
      <c r="AZ32" s="2">
        <f t="shared" si="25"/>
        <v>0.17799999999999999</v>
      </c>
      <c r="BA32" s="2">
        <f t="shared" si="26"/>
        <v>0.13800000000000001</v>
      </c>
      <c r="BB32" s="2">
        <f t="shared" si="27"/>
        <v>0.123</v>
      </c>
      <c r="BC32" s="2">
        <f t="shared" si="28"/>
        <v>0.108</v>
      </c>
      <c r="BD32" s="9">
        <f t="shared" si="29"/>
        <v>0.122</v>
      </c>
      <c r="BE32" s="19"/>
      <c r="BF32" s="8">
        <f t="shared" si="30"/>
        <v>0.127</v>
      </c>
      <c r="BG32" s="8">
        <f t="shared" si="31"/>
        <v>0.62749999999999995</v>
      </c>
      <c r="BH32" s="7"/>
      <c r="BI32" s="7">
        <f t="shared" si="32"/>
        <v>1.5</v>
      </c>
      <c r="BJ32" s="7">
        <f t="shared" si="33"/>
        <v>0.92399999999999993</v>
      </c>
      <c r="BK32" s="7">
        <f t="shared" si="34"/>
        <v>1.56</v>
      </c>
      <c r="BL32" s="7">
        <f t="shared" si="35"/>
        <v>1.452</v>
      </c>
      <c r="BM32" s="40">
        <f t="shared" si="36"/>
        <v>1.7519999999999998</v>
      </c>
      <c r="BN32" s="7">
        <f t="shared" si="37"/>
        <v>2.1360000000000001</v>
      </c>
      <c r="BO32" s="7">
        <f t="shared" si="38"/>
        <v>1.6560000000000001</v>
      </c>
      <c r="BP32" s="7">
        <f t="shared" si="39"/>
        <v>1.476</v>
      </c>
      <c r="BQ32" s="7">
        <f t="shared" si="40"/>
        <v>1.296</v>
      </c>
      <c r="BR32" s="41">
        <f t="shared" si="41"/>
        <v>1.464</v>
      </c>
      <c r="BS32" s="41">
        <f t="shared" si="42"/>
        <v>1.5216000000000001</v>
      </c>
      <c r="BT32" s="41">
        <f t="shared" si="43"/>
        <v>0.53439999999999999</v>
      </c>
      <c r="BU32" s="7"/>
      <c r="BV32" s="7">
        <f t="shared" si="44"/>
        <v>0.98720000000000008</v>
      </c>
      <c r="BW32" s="7">
        <f t="shared" si="45"/>
        <v>2.056</v>
      </c>
      <c r="BX32" s="7"/>
      <c r="BY32" s="6">
        <f t="shared" si="46"/>
        <v>4.8000000000000001E-2</v>
      </c>
      <c r="BZ32" s="6">
        <f t="shared" si="47"/>
        <v>-5.3000000000000005E-2</v>
      </c>
      <c r="CA32" s="6">
        <f t="shared" si="48"/>
        <v>9.000000000000008E-3</v>
      </c>
      <c r="CB32" s="6">
        <f t="shared" si="49"/>
        <v>-2.4999999999999994E-2</v>
      </c>
      <c r="CC32" s="6">
        <f t="shared" si="50"/>
        <v>-3.2000000000000001E-2</v>
      </c>
      <c r="CD32" s="6">
        <f t="shared" si="51"/>
        <v>3.999999999999998E-2</v>
      </c>
      <c r="CE32" s="6">
        <f t="shared" si="52"/>
        <v>1.5000000000000013E-2</v>
      </c>
      <c r="CF32" s="6">
        <f t="shared" si="53"/>
        <v>1.4999999999999999E-2</v>
      </c>
      <c r="CG32" s="6">
        <f t="shared" si="54"/>
        <v>-1.3999999999999999E-2</v>
      </c>
      <c r="CH32" s="5">
        <f t="shared" si="55"/>
        <v>2.9999999999999997E-4</v>
      </c>
      <c r="CI32" s="5">
        <f t="shared" si="56"/>
        <v>0.94910000000000005</v>
      </c>
      <c r="CJ32" s="4"/>
      <c r="CK32" s="3">
        <f t="shared" si="57"/>
        <v>-2.0999999999999991E-2</v>
      </c>
      <c r="CL32" s="2">
        <f t="shared" si="58"/>
        <v>2.3999999999999994E-2</v>
      </c>
      <c r="CM32" s="3">
        <f t="shared" si="59"/>
        <v>1.8999999999999989E-2</v>
      </c>
      <c r="CN32" s="2">
        <f t="shared" si="60"/>
        <v>-5.0000000000000044E-3</v>
      </c>
      <c r="CO32" s="2">
        <f t="shared" si="61"/>
        <v>2.3999999999999994E-2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3103</v>
      </c>
      <c r="B33" s="17">
        <v>8</v>
      </c>
      <c r="C33" s="17">
        <v>3</v>
      </c>
      <c r="D33" s="16">
        <v>11</v>
      </c>
      <c r="E33" s="15">
        <v>1</v>
      </c>
      <c r="F33" s="14">
        <v>8</v>
      </c>
      <c r="G33" s="15">
        <v>1</v>
      </c>
      <c r="H33" s="14">
        <v>8</v>
      </c>
      <c r="I33" s="15">
        <v>2</v>
      </c>
      <c r="J33" s="14">
        <v>13</v>
      </c>
      <c r="K33" s="15">
        <v>1</v>
      </c>
      <c r="L33" s="14">
        <v>2</v>
      </c>
      <c r="M33" s="15">
        <v>1</v>
      </c>
      <c r="N33" s="14">
        <v>8</v>
      </c>
      <c r="O33" s="15">
        <v>1</v>
      </c>
      <c r="P33" s="14">
        <v>8</v>
      </c>
      <c r="Q33" s="15">
        <v>0</v>
      </c>
      <c r="R33" s="14">
        <v>10</v>
      </c>
      <c r="S33" s="15">
        <v>1</v>
      </c>
      <c r="T33" s="14">
        <v>10</v>
      </c>
      <c r="U33" s="15">
        <v>1</v>
      </c>
      <c r="V33" s="14">
        <v>10</v>
      </c>
      <c r="W33" s="13">
        <v>3</v>
      </c>
      <c r="Y33" s="1">
        <f t="shared" si="0"/>
        <v>11</v>
      </c>
      <c r="Z33" s="1">
        <f t="shared" si="1"/>
        <v>19</v>
      </c>
      <c r="AA33" s="1">
        <f t="shared" si="2"/>
        <v>27</v>
      </c>
      <c r="AB33" s="1">
        <f t="shared" si="3"/>
        <v>40</v>
      </c>
      <c r="AC33" s="12">
        <f t="shared" si="4"/>
        <v>42</v>
      </c>
      <c r="AD33" s="1">
        <f t="shared" si="5"/>
        <v>50</v>
      </c>
      <c r="AE33" s="1">
        <f t="shared" si="6"/>
        <v>58</v>
      </c>
      <c r="AF33" s="1">
        <f t="shared" si="7"/>
        <v>68</v>
      </c>
      <c r="AG33" s="1">
        <f t="shared" si="8"/>
        <v>78</v>
      </c>
      <c r="AH33" s="11">
        <f t="shared" si="9"/>
        <v>88</v>
      </c>
      <c r="AJ33" s="1">
        <f t="shared" si="10"/>
        <v>1</v>
      </c>
      <c r="AK33" s="1">
        <f t="shared" si="11"/>
        <v>2</v>
      </c>
      <c r="AL33" s="1">
        <f t="shared" si="12"/>
        <v>4</v>
      </c>
      <c r="AM33" s="1">
        <f t="shared" si="13"/>
        <v>5</v>
      </c>
      <c r="AN33" s="12">
        <f t="shared" si="14"/>
        <v>6</v>
      </c>
      <c r="AO33" s="1">
        <f t="shared" si="15"/>
        <v>7</v>
      </c>
      <c r="AP33" s="1">
        <f t="shared" si="16"/>
        <v>7</v>
      </c>
      <c r="AQ33" s="1">
        <f t="shared" si="17"/>
        <v>8</v>
      </c>
      <c r="AR33" s="1">
        <f t="shared" si="18"/>
        <v>9</v>
      </c>
      <c r="AS33" s="11">
        <f t="shared" si="19"/>
        <v>12</v>
      </c>
      <c r="AU33" s="2">
        <f t="shared" si="20"/>
        <v>9.0999999999999998E-2</v>
      </c>
      <c r="AV33" s="2">
        <f t="shared" si="21"/>
        <v>0.105</v>
      </c>
      <c r="AW33" s="2">
        <f t="shared" si="22"/>
        <v>0.14799999999999999</v>
      </c>
      <c r="AX33" s="2">
        <f t="shared" si="23"/>
        <v>0.125</v>
      </c>
      <c r="AY33" s="10">
        <f t="shared" si="24"/>
        <v>0.14299999999999999</v>
      </c>
      <c r="AZ33" s="2">
        <f t="shared" si="25"/>
        <v>0.14000000000000001</v>
      </c>
      <c r="BA33" s="2">
        <f t="shared" si="26"/>
        <v>0.121</v>
      </c>
      <c r="BB33" s="2">
        <f t="shared" si="27"/>
        <v>0.11799999999999999</v>
      </c>
      <c r="BC33" s="2">
        <f t="shared" si="28"/>
        <v>0.115</v>
      </c>
      <c r="BD33" s="9">
        <f t="shared" si="29"/>
        <v>0.13600000000000001</v>
      </c>
      <c r="BE33" s="19"/>
      <c r="BF33" s="8">
        <f t="shared" si="30"/>
        <v>0.124</v>
      </c>
      <c r="BG33" s="8">
        <f t="shared" si="31"/>
        <v>0.62780000000000002</v>
      </c>
      <c r="BH33" s="7"/>
      <c r="BI33" s="7">
        <f t="shared" si="32"/>
        <v>0.72799999999999998</v>
      </c>
      <c r="BJ33" s="7">
        <f t="shared" si="33"/>
        <v>0.84</v>
      </c>
      <c r="BK33" s="7">
        <f t="shared" si="34"/>
        <v>1.1839999999999999</v>
      </c>
      <c r="BL33" s="7">
        <f t="shared" si="35"/>
        <v>1</v>
      </c>
      <c r="BM33" s="40">
        <f t="shared" si="36"/>
        <v>1.1439999999999999</v>
      </c>
      <c r="BN33" s="7">
        <f t="shared" si="37"/>
        <v>1.1200000000000001</v>
      </c>
      <c r="BO33" s="7">
        <f t="shared" si="38"/>
        <v>0.96799999999999997</v>
      </c>
      <c r="BP33" s="7">
        <f t="shared" si="39"/>
        <v>0.94399999999999995</v>
      </c>
      <c r="BQ33" s="7">
        <f t="shared" si="40"/>
        <v>0.92</v>
      </c>
      <c r="BR33" s="41">
        <f t="shared" si="41"/>
        <v>1.0880000000000001</v>
      </c>
      <c r="BS33" s="41">
        <f t="shared" si="42"/>
        <v>0.99360000000000004</v>
      </c>
      <c r="BT33" s="41">
        <f t="shared" si="43"/>
        <v>0.62019999999999997</v>
      </c>
      <c r="BU33" s="7"/>
      <c r="BV33" s="7">
        <f t="shared" si="44"/>
        <v>0.37340000000000007</v>
      </c>
      <c r="BW33" s="7">
        <f t="shared" si="45"/>
        <v>1.6137999999999999</v>
      </c>
      <c r="BX33" s="7"/>
      <c r="BY33" s="6">
        <f t="shared" si="46"/>
        <v>-1.3999999999999999E-2</v>
      </c>
      <c r="BZ33" s="6">
        <f t="shared" si="47"/>
        <v>-4.2999999999999997E-2</v>
      </c>
      <c r="CA33" s="6">
        <f t="shared" si="48"/>
        <v>2.2999999999999993E-2</v>
      </c>
      <c r="CB33" s="6">
        <f t="shared" si="49"/>
        <v>-1.7999999999999988E-2</v>
      </c>
      <c r="CC33" s="6">
        <f t="shared" si="50"/>
        <v>2.9999999999999749E-3</v>
      </c>
      <c r="CD33" s="6">
        <f t="shared" si="51"/>
        <v>1.9000000000000017E-2</v>
      </c>
      <c r="CE33" s="6">
        <f t="shared" si="52"/>
        <v>3.0000000000000027E-3</v>
      </c>
      <c r="CF33" s="6">
        <f t="shared" si="53"/>
        <v>2.9999999999999888E-3</v>
      </c>
      <c r="CG33" s="6">
        <f t="shared" si="54"/>
        <v>-2.1000000000000005E-2</v>
      </c>
      <c r="CH33" s="5">
        <f t="shared" si="55"/>
        <v>-5.0000000000000001E-3</v>
      </c>
      <c r="CI33" s="5">
        <f t="shared" si="56"/>
        <v>0.95050000000000001</v>
      </c>
      <c r="CJ33" s="4"/>
      <c r="CK33" s="3">
        <f t="shared" si="57"/>
        <v>-5.1999999999999991E-2</v>
      </c>
      <c r="CL33" s="2">
        <f t="shared" si="58"/>
        <v>6.9999999999999785E-3</v>
      </c>
      <c r="CM33" s="3">
        <f t="shared" si="59"/>
        <v>1.8999999999999989E-2</v>
      </c>
      <c r="CN33" s="2">
        <f t="shared" si="60"/>
        <v>1.2000000000000011E-2</v>
      </c>
      <c r="CO33" s="2">
        <f t="shared" si="61"/>
        <v>6.9999999999999785E-3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3102</v>
      </c>
      <c r="B34" s="24">
        <v>9</v>
      </c>
      <c r="C34" s="24">
        <v>2</v>
      </c>
      <c r="D34" s="23">
        <v>9</v>
      </c>
      <c r="E34" s="22">
        <v>1</v>
      </c>
      <c r="F34" s="21">
        <v>15</v>
      </c>
      <c r="G34" s="22">
        <v>0</v>
      </c>
      <c r="H34" s="21">
        <v>8</v>
      </c>
      <c r="I34" s="22">
        <v>0</v>
      </c>
      <c r="J34" s="21">
        <v>12</v>
      </c>
      <c r="K34" s="22">
        <v>1</v>
      </c>
      <c r="L34" s="21">
        <v>9</v>
      </c>
      <c r="M34" s="22">
        <v>1</v>
      </c>
      <c r="N34" s="21">
        <v>7</v>
      </c>
      <c r="O34" s="22">
        <v>2</v>
      </c>
      <c r="P34" s="21">
        <v>9</v>
      </c>
      <c r="Q34" s="22">
        <v>2</v>
      </c>
      <c r="R34" s="21">
        <v>15</v>
      </c>
      <c r="S34" s="22">
        <v>1</v>
      </c>
      <c r="T34" s="21">
        <v>13</v>
      </c>
      <c r="U34" s="22">
        <v>3</v>
      </c>
      <c r="V34" s="21">
        <v>9</v>
      </c>
      <c r="W34" s="20">
        <v>0</v>
      </c>
      <c r="Y34" s="1">
        <f t="shared" ref="Y34:Y65" si="62">SUM(D34)</f>
        <v>9</v>
      </c>
      <c r="Z34" s="1">
        <f t="shared" ref="Z34:Z65" si="63">SUM(D34,F34)</f>
        <v>24</v>
      </c>
      <c r="AA34" s="1">
        <f t="shared" ref="AA34:AA65" si="64">SUM(D34,F34,H34)</f>
        <v>32</v>
      </c>
      <c r="AB34" s="1">
        <f t="shared" ref="AB34:AB65" si="65">SUM(D34,F34,H34,J34)</f>
        <v>44</v>
      </c>
      <c r="AC34" s="12">
        <f t="shared" ref="AC34:AC65" si="66">SUM(D34,F34,H34,J34,L34)</f>
        <v>53</v>
      </c>
      <c r="AD34" s="1">
        <f t="shared" ref="AD34:AD65" si="67">SUM(D34,F34,H34,J34,L34,N34)</f>
        <v>60</v>
      </c>
      <c r="AE34" s="1">
        <f t="shared" ref="AE34:AE65" si="68">SUM(D34,F34,H34,J34,L34,N34,P34)</f>
        <v>69</v>
      </c>
      <c r="AF34" s="1">
        <f t="shared" ref="AF34:AF65" si="69">SUM(D34,F34,H34,J34,L34,N34,P34,R34)</f>
        <v>84</v>
      </c>
      <c r="AG34" s="1">
        <f t="shared" ref="AG34:AG65" si="70">SUM(D34,F34,H34,J34,L34,N34,P34,R34,T34)</f>
        <v>97</v>
      </c>
      <c r="AH34" s="11">
        <f t="shared" ref="AH34:AH65" si="71">SUM(D34,F34,H34,J34,L34,N34,P34,R34,T34,V34)</f>
        <v>106</v>
      </c>
      <c r="AJ34" s="1">
        <f t="shared" ref="AJ34:AJ65" si="72">SUM(E34)</f>
        <v>1</v>
      </c>
      <c r="AK34" s="1">
        <f t="shared" ref="AK34:AK65" si="73">SUM(E34,G34)</f>
        <v>1</v>
      </c>
      <c r="AL34" s="1">
        <f t="shared" ref="AL34:AL65" si="74">SUM(E34,G34,I34)</f>
        <v>1</v>
      </c>
      <c r="AM34" s="1">
        <f t="shared" ref="AM34:AM65" si="75">SUM(E34,G34,I34,K34)</f>
        <v>2</v>
      </c>
      <c r="AN34" s="12">
        <f t="shared" ref="AN34:AN65" si="76">SUM(E34,G34,I34,K34,M34)</f>
        <v>3</v>
      </c>
      <c r="AO34" s="1">
        <f t="shared" ref="AO34:AO65" si="77">SUM(E34,G34,I34,K34,M34,O34)</f>
        <v>5</v>
      </c>
      <c r="AP34" s="1">
        <f t="shared" ref="AP34:AP65" si="78">SUM(E34,G34,I34,K34,M34,O34,Q34)</f>
        <v>7</v>
      </c>
      <c r="AQ34" s="1">
        <f t="shared" ref="AQ34:AQ65" si="79">SUM(E34,G34,I34,K34,M34,O34,Q34,S34)</f>
        <v>8</v>
      </c>
      <c r="AR34" s="1">
        <f t="shared" ref="AR34:AR65" si="80">SUM(E34,G34,I34,K34,M34,O34,Q34,S34,U34)</f>
        <v>11</v>
      </c>
      <c r="AS34" s="11">
        <f t="shared" ref="AS34:AS65" si="81">SUM(E34,G34,I34,K34,M34,O34,Q34,S34,U34,W34)</f>
        <v>11</v>
      </c>
      <c r="AU34" s="2">
        <f t="shared" ref="AU34:AU65" si="82">IF(Y34,ROUND(AJ34/Y34,3),-0.0000001)</f>
        <v>0.111</v>
      </c>
      <c r="AV34" s="2">
        <f t="shared" ref="AV34:AV65" si="83">IF(Z34,ROUND(AK34/Z34,3),-0.0000001)</f>
        <v>4.2000000000000003E-2</v>
      </c>
      <c r="AW34" s="2">
        <f t="shared" ref="AW34:AW65" si="84">IF(AA34,ROUND(AL34/AA34,3),-0.0000001)</f>
        <v>3.1E-2</v>
      </c>
      <c r="AX34" s="2">
        <f t="shared" ref="AX34:AX65" si="85">IF(AB34,ROUND(AM34/AB34,3),-0.0000001)</f>
        <v>4.4999999999999998E-2</v>
      </c>
      <c r="AY34" s="10">
        <f t="shared" ref="AY34:AY65" si="86">IF(AC34,ROUND(AN34/AC34,3),-0.0000001)</f>
        <v>5.7000000000000002E-2</v>
      </c>
      <c r="AZ34" s="2">
        <f t="shared" ref="AZ34:AZ65" si="87">IF(AD34,ROUND(AO34/AD34,3),-0.0000001)</f>
        <v>8.3000000000000004E-2</v>
      </c>
      <c r="BA34" s="2">
        <f t="shared" ref="BA34:BA65" si="88">IF(AE34,ROUND(AP34/AE34,3),-0.0000001)</f>
        <v>0.10100000000000001</v>
      </c>
      <c r="BB34" s="2">
        <f t="shared" ref="BB34:BB65" si="89">IF(AF34,ROUND(AQ34/AF34,3),-0.0000001)</f>
        <v>9.5000000000000001E-2</v>
      </c>
      <c r="BC34" s="2">
        <f t="shared" ref="BC34:BC65" si="90">IF(AG34,ROUND(AR34/AG34,3),-0.0000001)</f>
        <v>0.113</v>
      </c>
      <c r="BD34" s="9">
        <f t="shared" ref="BD34:BD65" si="91">IF(AH34,ROUND(AS34/AH34,3),-0.0000001)</f>
        <v>0.104</v>
      </c>
      <c r="BE34" s="19"/>
      <c r="BF34" s="8">
        <f t="shared" ref="BF34:BF65" si="92">ROUND(AVERAGE(AU34:BD34,AU34:BD34),3)</f>
        <v>7.8E-2</v>
      </c>
      <c r="BG34" s="8">
        <f t="shared" ref="BG34:BG65" si="93">ROUND(STDEV(AU34:BD34,AU34:BD34,3),4)</f>
        <v>0.63829999999999998</v>
      </c>
      <c r="BH34" s="7"/>
      <c r="BI34" s="7">
        <f t="shared" ref="BI34:BI65" si="94">B34*AU34</f>
        <v>0.999</v>
      </c>
      <c r="BJ34" s="7">
        <f t="shared" ref="BJ34:BJ65" si="95">B34*AV34</f>
        <v>0.378</v>
      </c>
      <c r="BK34" s="7">
        <f t="shared" ref="BK34:BK65" si="96">B34*AW34</f>
        <v>0.27900000000000003</v>
      </c>
      <c r="BL34" s="7">
        <f t="shared" ref="BL34:BL65" si="97">B34*AX34</f>
        <v>0.40499999999999997</v>
      </c>
      <c r="BM34" s="40">
        <f t="shared" ref="BM34:BM65" si="98">B34*AY34</f>
        <v>0.51300000000000001</v>
      </c>
      <c r="BN34" s="7">
        <f t="shared" ref="BN34:BN65" si="99">B34*AZ34</f>
        <v>0.747</v>
      </c>
      <c r="BO34" s="7">
        <f t="shared" ref="BO34:BO65" si="100">B34*BA34</f>
        <v>0.90900000000000003</v>
      </c>
      <c r="BP34" s="7">
        <f t="shared" ref="BP34:BP65" si="101">B34*BB34</f>
        <v>0.85499999999999998</v>
      </c>
      <c r="BQ34" s="7">
        <f t="shared" ref="BQ34:BQ65" si="102">B34*BC34</f>
        <v>1.0170000000000001</v>
      </c>
      <c r="BR34" s="41">
        <f t="shared" ref="BR34:BR65" si="103">B34*BD34</f>
        <v>0.93599999999999994</v>
      </c>
      <c r="BS34" s="41">
        <f t="shared" ref="BS34:BS65" si="104">ROUND(AVERAGE(BI34:BR34),4)</f>
        <v>0.70379999999999998</v>
      </c>
      <c r="BT34" s="41">
        <f t="shared" ref="BT34:BT65" si="105">ROUND(STDEV(BI34:BR34,3),4)</f>
        <v>0.74239999999999995</v>
      </c>
      <c r="BU34" s="7"/>
      <c r="BV34" s="7">
        <f t="shared" ref="BV34:BV65" si="106">BS34-BT34</f>
        <v>-3.8599999999999968E-2</v>
      </c>
      <c r="BW34" s="7">
        <f t="shared" ref="BW34:BW65" si="107">BS34+BT34</f>
        <v>1.4461999999999999</v>
      </c>
      <c r="BX34" s="7"/>
      <c r="BY34" s="6">
        <f t="shared" ref="BY34:BY65" si="108">AU34-AV34</f>
        <v>6.9000000000000006E-2</v>
      </c>
      <c r="BZ34" s="6">
        <f t="shared" ref="BZ34:BZ65" si="109">AV34-AW34</f>
        <v>1.1000000000000003E-2</v>
      </c>
      <c r="CA34" s="6">
        <f t="shared" ref="CA34:CA65" si="110">AW34-AX34</f>
        <v>-1.3999999999999999E-2</v>
      </c>
      <c r="CB34" s="6">
        <f t="shared" ref="CB34:CB65" si="111">AX34-AY34</f>
        <v>-1.2000000000000004E-2</v>
      </c>
      <c r="CC34" s="6">
        <f t="shared" ref="CC34:CC65" si="112">AY34-AZ34</f>
        <v>-2.6000000000000002E-2</v>
      </c>
      <c r="CD34" s="6">
        <f t="shared" ref="CD34:CD65" si="113">AZ34-BA34</f>
        <v>-1.8000000000000002E-2</v>
      </c>
      <c r="CE34" s="6">
        <f t="shared" ref="CE34:CE65" si="114">BA34-BB34</f>
        <v>6.0000000000000053E-3</v>
      </c>
      <c r="CF34" s="6">
        <f t="shared" ref="CF34:CF65" si="115">BB34-BC34</f>
        <v>-1.8000000000000002E-2</v>
      </c>
      <c r="CG34" s="6">
        <f t="shared" ref="CG34:CG65" si="116">BC34-BD34</f>
        <v>9.000000000000008E-3</v>
      </c>
      <c r="CH34" s="5">
        <f t="shared" ref="CH34:CH65" si="117">ROUND(AVERAGE(BY34:CG34),4)</f>
        <v>8.0000000000000004E-4</v>
      </c>
      <c r="CI34" s="5">
        <f t="shared" ref="CI34:CI65" si="118">ROUND(STDEV(BY34:CG34,3),4)</f>
        <v>0.94879999999999998</v>
      </c>
      <c r="CJ34" s="4"/>
      <c r="CK34" s="3">
        <f t="shared" ref="CK34:CK65" si="119">AU34-AY34</f>
        <v>5.3999999999999999E-2</v>
      </c>
      <c r="CL34" s="2">
        <f t="shared" ref="CL34:CL65" si="120">AY34-BD34</f>
        <v>-4.6999999999999993E-2</v>
      </c>
      <c r="CM34" s="3">
        <f t="shared" ref="CM34:CM65" si="121">AY34-BF34</f>
        <v>-2.0999999999999998E-2</v>
      </c>
      <c r="CN34" s="2">
        <f t="shared" ref="CN34:CN65" si="122">BD34-BF34</f>
        <v>2.5999999999999995E-2</v>
      </c>
      <c r="CO34" s="2">
        <f t="shared" ref="CO34:CO65" si="123">CM34-CN34</f>
        <v>-4.6999999999999993E-2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3101</v>
      </c>
      <c r="B35" s="24">
        <v>6</v>
      </c>
      <c r="C35" s="24">
        <v>0</v>
      </c>
      <c r="D35" s="23">
        <v>6</v>
      </c>
      <c r="E35" s="22">
        <v>1</v>
      </c>
      <c r="F35" s="21">
        <v>15</v>
      </c>
      <c r="G35" s="22">
        <v>1</v>
      </c>
      <c r="H35" s="21">
        <v>12</v>
      </c>
      <c r="I35" s="22">
        <v>2</v>
      </c>
      <c r="J35" s="21">
        <v>10</v>
      </c>
      <c r="K35" s="22">
        <v>2</v>
      </c>
      <c r="L35" s="21">
        <v>5</v>
      </c>
      <c r="M35" s="22">
        <v>0</v>
      </c>
      <c r="N35" s="21">
        <v>6</v>
      </c>
      <c r="O35" s="22">
        <v>0</v>
      </c>
      <c r="P35" s="21">
        <v>11</v>
      </c>
      <c r="Q35" s="22">
        <v>3</v>
      </c>
      <c r="R35" s="21">
        <v>3</v>
      </c>
      <c r="S35" s="22">
        <v>0</v>
      </c>
      <c r="T35" s="21">
        <v>9</v>
      </c>
      <c r="U35" s="22">
        <v>1</v>
      </c>
      <c r="V35" s="21">
        <v>12</v>
      </c>
      <c r="W35" s="20">
        <v>0</v>
      </c>
      <c r="Y35" s="1">
        <f t="shared" si="62"/>
        <v>6</v>
      </c>
      <c r="Z35" s="1">
        <f t="shared" si="63"/>
        <v>21</v>
      </c>
      <c r="AA35" s="1">
        <f t="shared" si="64"/>
        <v>33</v>
      </c>
      <c r="AB35" s="1">
        <f t="shared" si="65"/>
        <v>43</v>
      </c>
      <c r="AC35" s="12">
        <f t="shared" si="66"/>
        <v>48</v>
      </c>
      <c r="AD35" s="1">
        <f t="shared" si="67"/>
        <v>54</v>
      </c>
      <c r="AE35" s="1">
        <f t="shared" si="68"/>
        <v>65</v>
      </c>
      <c r="AF35" s="1">
        <f t="shared" si="69"/>
        <v>68</v>
      </c>
      <c r="AG35" s="1">
        <f t="shared" si="70"/>
        <v>77</v>
      </c>
      <c r="AH35" s="11">
        <f t="shared" si="71"/>
        <v>89</v>
      </c>
      <c r="AJ35" s="1">
        <f t="shared" si="72"/>
        <v>1</v>
      </c>
      <c r="AK35" s="1">
        <f t="shared" si="73"/>
        <v>2</v>
      </c>
      <c r="AL35" s="1">
        <f t="shared" si="74"/>
        <v>4</v>
      </c>
      <c r="AM35" s="1">
        <f t="shared" si="75"/>
        <v>6</v>
      </c>
      <c r="AN35" s="12">
        <f t="shared" si="76"/>
        <v>6</v>
      </c>
      <c r="AO35" s="1">
        <f t="shared" si="77"/>
        <v>6</v>
      </c>
      <c r="AP35" s="1">
        <f t="shared" si="78"/>
        <v>9</v>
      </c>
      <c r="AQ35" s="1">
        <f t="shared" si="79"/>
        <v>9</v>
      </c>
      <c r="AR35" s="1">
        <f t="shared" si="80"/>
        <v>10</v>
      </c>
      <c r="AS35" s="11">
        <f t="shared" si="81"/>
        <v>10</v>
      </c>
      <c r="AU35" s="2">
        <f t="shared" si="82"/>
        <v>0.16700000000000001</v>
      </c>
      <c r="AV35" s="2">
        <f t="shared" si="83"/>
        <v>9.5000000000000001E-2</v>
      </c>
      <c r="AW35" s="2">
        <f t="shared" si="84"/>
        <v>0.121</v>
      </c>
      <c r="AX35" s="2">
        <f t="shared" si="85"/>
        <v>0.14000000000000001</v>
      </c>
      <c r="AY35" s="10">
        <f t="shared" si="86"/>
        <v>0.125</v>
      </c>
      <c r="AZ35" s="2">
        <f t="shared" si="87"/>
        <v>0.111</v>
      </c>
      <c r="BA35" s="2">
        <f t="shared" si="88"/>
        <v>0.13800000000000001</v>
      </c>
      <c r="BB35" s="2">
        <f t="shared" si="89"/>
        <v>0.13200000000000001</v>
      </c>
      <c r="BC35" s="2">
        <f t="shared" si="90"/>
        <v>0.13</v>
      </c>
      <c r="BD35" s="9">
        <f t="shared" si="91"/>
        <v>0.112</v>
      </c>
      <c r="BE35" s="19"/>
      <c r="BF35" s="8">
        <f t="shared" si="92"/>
        <v>0.127</v>
      </c>
      <c r="BG35" s="8">
        <f t="shared" si="93"/>
        <v>0.62719999999999998</v>
      </c>
      <c r="BH35" s="7"/>
      <c r="BI35" s="7">
        <f t="shared" si="94"/>
        <v>1.002</v>
      </c>
      <c r="BJ35" s="7">
        <f t="shared" si="95"/>
        <v>0.57000000000000006</v>
      </c>
      <c r="BK35" s="7">
        <f t="shared" si="96"/>
        <v>0.72599999999999998</v>
      </c>
      <c r="BL35" s="7">
        <f t="shared" si="97"/>
        <v>0.84000000000000008</v>
      </c>
      <c r="BM35" s="40">
        <f t="shared" si="98"/>
        <v>0.75</v>
      </c>
      <c r="BN35" s="7">
        <f t="shared" si="99"/>
        <v>0.66600000000000004</v>
      </c>
      <c r="BO35" s="7">
        <f t="shared" si="100"/>
        <v>0.82800000000000007</v>
      </c>
      <c r="BP35" s="7">
        <f t="shared" si="101"/>
        <v>0.79200000000000004</v>
      </c>
      <c r="BQ35" s="7">
        <f t="shared" si="102"/>
        <v>0.78</v>
      </c>
      <c r="BR35" s="41">
        <f t="shared" si="103"/>
        <v>0.67200000000000004</v>
      </c>
      <c r="BS35" s="41">
        <f t="shared" si="104"/>
        <v>0.76259999999999994</v>
      </c>
      <c r="BT35" s="41">
        <f t="shared" si="105"/>
        <v>0.68379999999999996</v>
      </c>
      <c r="BU35" s="7"/>
      <c r="BV35" s="7">
        <f t="shared" si="106"/>
        <v>7.8799999999999981E-2</v>
      </c>
      <c r="BW35" s="7">
        <f t="shared" si="107"/>
        <v>1.4463999999999999</v>
      </c>
      <c r="BX35" s="7"/>
      <c r="BY35" s="6">
        <f t="shared" si="108"/>
        <v>7.2000000000000008E-2</v>
      </c>
      <c r="BZ35" s="6">
        <f t="shared" si="109"/>
        <v>-2.5999999999999995E-2</v>
      </c>
      <c r="CA35" s="6">
        <f t="shared" si="110"/>
        <v>-1.9000000000000017E-2</v>
      </c>
      <c r="CB35" s="6">
        <f t="shared" si="111"/>
        <v>1.5000000000000013E-2</v>
      </c>
      <c r="CC35" s="6">
        <f t="shared" si="112"/>
        <v>1.3999999999999999E-2</v>
      </c>
      <c r="CD35" s="6">
        <f t="shared" si="113"/>
        <v>-2.700000000000001E-2</v>
      </c>
      <c r="CE35" s="6">
        <f t="shared" si="114"/>
        <v>6.0000000000000053E-3</v>
      </c>
      <c r="CF35" s="6">
        <f t="shared" si="115"/>
        <v>2.0000000000000018E-3</v>
      </c>
      <c r="CG35" s="6">
        <f t="shared" si="116"/>
        <v>1.8000000000000002E-2</v>
      </c>
      <c r="CH35" s="5">
        <f t="shared" si="117"/>
        <v>6.1000000000000004E-3</v>
      </c>
      <c r="CI35" s="5">
        <f t="shared" si="118"/>
        <v>0.94720000000000004</v>
      </c>
      <c r="CJ35" s="4"/>
      <c r="CK35" s="3">
        <f t="shared" si="119"/>
        <v>4.200000000000001E-2</v>
      </c>
      <c r="CL35" s="2">
        <f t="shared" si="120"/>
        <v>1.2999999999999998E-2</v>
      </c>
      <c r="CM35" s="3">
        <f t="shared" si="121"/>
        <v>-2.0000000000000018E-3</v>
      </c>
      <c r="CN35" s="2">
        <f t="shared" si="122"/>
        <v>-1.4999999999999999E-2</v>
      </c>
      <c r="CO35" s="2">
        <f t="shared" si="123"/>
        <v>1.2999999999999998E-2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3100</v>
      </c>
      <c r="B36" s="24">
        <v>8</v>
      </c>
      <c r="C36" s="24">
        <v>0</v>
      </c>
      <c r="D36" s="23">
        <v>9</v>
      </c>
      <c r="E36" s="22">
        <v>0</v>
      </c>
      <c r="F36" s="21">
        <v>7</v>
      </c>
      <c r="G36" s="22">
        <v>0</v>
      </c>
      <c r="H36" s="21">
        <v>12</v>
      </c>
      <c r="I36" s="22">
        <v>2</v>
      </c>
      <c r="J36" s="21">
        <v>8</v>
      </c>
      <c r="K36" s="22">
        <v>2</v>
      </c>
      <c r="L36" s="21">
        <v>7</v>
      </c>
      <c r="M36" s="22">
        <v>0</v>
      </c>
      <c r="N36" s="21">
        <v>9</v>
      </c>
      <c r="O36" s="22">
        <v>0</v>
      </c>
      <c r="P36" s="21">
        <v>12</v>
      </c>
      <c r="Q36" s="22">
        <v>1</v>
      </c>
      <c r="R36" s="21">
        <v>15</v>
      </c>
      <c r="S36" s="22">
        <v>0</v>
      </c>
      <c r="T36" s="21">
        <v>11</v>
      </c>
      <c r="U36" s="22">
        <v>3</v>
      </c>
      <c r="V36" s="21">
        <v>5</v>
      </c>
      <c r="W36" s="20">
        <v>2</v>
      </c>
      <c r="Y36" s="1">
        <f t="shared" si="62"/>
        <v>9</v>
      </c>
      <c r="Z36" s="1">
        <f t="shared" si="63"/>
        <v>16</v>
      </c>
      <c r="AA36" s="1">
        <f t="shared" si="64"/>
        <v>28</v>
      </c>
      <c r="AB36" s="1">
        <f t="shared" si="65"/>
        <v>36</v>
      </c>
      <c r="AC36" s="12">
        <f t="shared" si="66"/>
        <v>43</v>
      </c>
      <c r="AD36" s="1">
        <f t="shared" si="67"/>
        <v>52</v>
      </c>
      <c r="AE36" s="1">
        <f t="shared" si="68"/>
        <v>64</v>
      </c>
      <c r="AF36" s="1">
        <f t="shared" si="69"/>
        <v>79</v>
      </c>
      <c r="AG36" s="1">
        <f t="shared" si="70"/>
        <v>90</v>
      </c>
      <c r="AH36" s="11">
        <f t="shared" si="71"/>
        <v>95</v>
      </c>
      <c r="AJ36" s="1">
        <f t="shared" si="72"/>
        <v>0</v>
      </c>
      <c r="AK36" s="1">
        <f t="shared" si="73"/>
        <v>0</v>
      </c>
      <c r="AL36" s="1">
        <f t="shared" si="74"/>
        <v>2</v>
      </c>
      <c r="AM36" s="1">
        <f t="shared" si="75"/>
        <v>4</v>
      </c>
      <c r="AN36" s="12">
        <f t="shared" si="76"/>
        <v>4</v>
      </c>
      <c r="AO36" s="1">
        <f t="shared" si="77"/>
        <v>4</v>
      </c>
      <c r="AP36" s="1">
        <f t="shared" si="78"/>
        <v>5</v>
      </c>
      <c r="AQ36" s="1">
        <f t="shared" si="79"/>
        <v>5</v>
      </c>
      <c r="AR36" s="1">
        <f t="shared" si="80"/>
        <v>8</v>
      </c>
      <c r="AS36" s="11">
        <f t="shared" si="81"/>
        <v>10</v>
      </c>
      <c r="AU36" s="2">
        <f t="shared" si="82"/>
        <v>0</v>
      </c>
      <c r="AV36" s="2">
        <f t="shared" si="83"/>
        <v>0</v>
      </c>
      <c r="AW36" s="2">
        <f t="shared" si="84"/>
        <v>7.0999999999999994E-2</v>
      </c>
      <c r="AX36" s="2">
        <f t="shared" si="85"/>
        <v>0.111</v>
      </c>
      <c r="AY36" s="10">
        <f t="shared" si="86"/>
        <v>9.2999999999999999E-2</v>
      </c>
      <c r="AZ36" s="2">
        <f t="shared" si="87"/>
        <v>7.6999999999999999E-2</v>
      </c>
      <c r="BA36" s="2">
        <f t="shared" si="88"/>
        <v>7.8E-2</v>
      </c>
      <c r="BB36" s="2">
        <f t="shared" si="89"/>
        <v>6.3E-2</v>
      </c>
      <c r="BC36" s="2">
        <f t="shared" si="90"/>
        <v>8.8999999999999996E-2</v>
      </c>
      <c r="BD36" s="9">
        <f t="shared" si="91"/>
        <v>0.105</v>
      </c>
      <c r="BE36" s="19"/>
      <c r="BF36" s="8">
        <f t="shared" si="92"/>
        <v>6.9000000000000006E-2</v>
      </c>
      <c r="BG36" s="8">
        <f t="shared" si="93"/>
        <v>0.64070000000000005</v>
      </c>
      <c r="BH36" s="7"/>
      <c r="BI36" s="7">
        <f t="shared" si="94"/>
        <v>0</v>
      </c>
      <c r="BJ36" s="7">
        <f t="shared" si="95"/>
        <v>0</v>
      </c>
      <c r="BK36" s="7">
        <f t="shared" si="96"/>
        <v>0.56799999999999995</v>
      </c>
      <c r="BL36" s="7">
        <f t="shared" si="97"/>
        <v>0.88800000000000001</v>
      </c>
      <c r="BM36" s="40">
        <f t="shared" si="98"/>
        <v>0.74399999999999999</v>
      </c>
      <c r="BN36" s="7">
        <f t="shared" si="99"/>
        <v>0.61599999999999999</v>
      </c>
      <c r="BO36" s="7">
        <f t="shared" si="100"/>
        <v>0.624</v>
      </c>
      <c r="BP36" s="7">
        <f t="shared" si="101"/>
        <v>0.504</v>
      </c>
      <c r="BQ36" s="7">
        <f t="shared" si="102"/>
        <v>0.71199999999999997</v>
      </c>
      <c r="BR36" s="41">
        <f t="shared" si="103"/>
        <v>0.84</v>
      </c>
      <c r="BS36" s="41">
        <f t="shared" si="104"/>
        <v>0.54959999999999998</v>
      </c>
      <c r="BT36" s="41">
        <f t="shared" si="105"/>
        <v>0.79610000000000003</v>
      </c>
      <c r="BU36" s="7"/>
      <c r="BV36" s="7">
        <f t="shared" si="106"/>
        <v>-0.24650000000000005</v>
      </c>
      <c r="BW36" s="7">
        <f t="shared" si="107"/>
        <v>1.3456999999999999</v>
      </c>
      <c r="BX36" s="7"/>
      <c r="BY36" s="6">
        <f t="shared" si="108"/>
        <v>0</v>
      </c>
      <c r="BZ36" s="6">
        <f t="shared" si="109"/>
        <v>-7.0999999999999994E-2</v>
      </c>
      <c r="CA36" s="6">
        <f t="shared" si="110"/>
        <v>-4.0000000000000008E-2</v>
      </c>
      <c r="CB36" s="6">
        <f t="shared" si="111"/>
        <v>1.8000000000000002E-2</v>
      </c>
      <c r="CC36" s="6">
        <f t="shared" si="112"/>
        <v>1.6E-2</v>
      </c>
      <c r="CD36" s="6">
        <f t="shared" si="113"/>
        <v>-1.0000000000000009E-3</v>
      </c>
      <c r="CE36" s="6">
        <f t="shared" si="114"/>
        <v>1.4999999999999999E-2</v>
      </c>
      <c r="CF36" s="6">
        <f t="shared" si="115"/>
        <v>-2.5999999999999995E-2</v>
      </c>
      <c r="CG36" s="6">
        <f t="shared" si="116"/>
        <v>-1.6E-2</v>
      </c>
      <c r="CH36" s="5">
        <f t="shared" si="117"/>
        <v>-1.17E-2</v>
      </c>
      <c r="CI36" s="5">
        <f t="shared" si="118"/>
        <v>0.95279999999999998</v>
      </c>
      <c r="CJ36" s="4"/>
      <c r="CK36" s="3">
        <f t="shared" si="119"/>
        <v>-9.2999999999999999E-2</v>
      </c>
      <c r="CL36" s="2">
        <f t="shared" si="120"/>
        <v>-1.1999999999999997E-2</v>
      </c>
      <c r="CM36" s="3">
        <f t="shared" si="121"/>
        <v>2.3999999999999994E-2</v>
      </c>
      <c r="CN36" s="2">
        <f t="shared" si="122"/>
        <v>3.599999999999999E-2</v>
      </c>
      <c r="CO36" s="2">
        <f t="shared" si="123"/>
        <v>-1.1999999999999997E-2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3010</v>
      </c>
      <c r="B37" s="17">
        <v>1</v>
      </c>
      <c r="C37" s="17">
        <v>0</v>
      </c>
      <c r="D37" s="16">
        <v>0</v>
      </c>
      <c r="E37" s="15">
        <v>0</v>
      </c>
      <c r="F37" s="14">
        <v>1</v>
      </c>
      <c r="G37" s="15">
        <v>0</v>
      </c>
      <c r="H37" s="14">
        <v>1</v>
      </c>
      <c r="I37" s="15">
        <v>1</v>
      </c>
      <c r="J37" s="14">
        <v>2</v>
      </c>
      <c r="K37" s="15">
        <v>0</v>
      </c>
      <c r="L37" s="14">
        <v>0</v>
      </c>
      <c r="M37" s="15">
        <v>0</v>
      </c>
      <c r="N37" s="14">
        <v>0</v>
      </c>
      <c r="O37" s="15">
        <v>0</v>
      </c>
      <c r="P37" s="14">
        <v>0</v>
      </c>
      <c r="Q37" s="15">
        <v>0</v>
      </c>
      <c r="R37" s="14">
        <v>2</v>
      </c>
      <c r="S37" s="15">
        <v>0</v>
      </c>
      <c r="T37" s="14">
        <v>4</v>
      </c>
      <c r="U37" s="15">
        <v>0</v>
      </c>
      <c r="V37" s="14">
        <v>0</v>
      </c>
      <c r="W37" s="13">
        <v>0</v>
      </c>
      <c r="Y37" s="1">
        <f t="shared" si="62"/>
        <v>0</v>
      </c>
      <c r="Z37" s="1">
        <f t="shared" si="63"/>
        <v>1</v>
      </c>
      <c r="AA37" s="1">
        <f t="shared" si="64"/>
        <v>2</v>
      </c>
      <c r="AB37" s="1">
        <f t="shared" si="65"/>
        <v>4</v>
      </c>
      <c r="AC37" s="12">
        <f t="shared" si="66"/>
        <v>4</v>
      </c>
      <c r="AD37" s="1">
        <f t="shared" si="67"/>
        <v>4</v>
      </c>
      <c r="AE37" s="1">
        <f t="shared" si="68"/>
        <v>4</v>
      </c>
      <c r="AF37" s="1">
        <f t="shared" si="69"/>
        <v>6</v>
      </c>
      <c r="AG37" s="1">
        <f t="shared" si="70"/>
        <v>10</v>
      </c>
      <c r="AH37" s="11">
        <f t="shared" si="71"/>
        <v>10</v>
      </c>
      <c r="AJ37" s="1">
        <f t="shared" si="72"/>
        <v>0</v>
      </c>
      <c r="AK37" s="1">
        <f t="shared" si="73"/>
        <v>0</v>
      </c>
      <c r="AL37" s="1">
        <f t="shared" si="74"/>
        <v>1</v>
      </c>
      <c r="AM37" s="1">
        <f t="shared" si="75"/>
        <v>1</v>
      </c>
      <c r="AN37" s="12">
        <f t="shared" si="76"/>
        <v>1</v>
      </c>
      <c r="AO37" s="1">
        <f t="shared" si="77"/>
        <v>1</v>
      </c>
      <c r="AP37" s="1">
        <f t="shared" si="78"/>
        <v>1</v>
      </c>
      <c r="AQ37" s="1">
        <f t="shared" si="79"/>
        <v>1</v>
      </c>
      <c r="AR37" s="1">
        <f t="shared" si="80"/>
        <v>1</v>
      </c>
      <c r="AS37" s="11">
        <f t="shared" si="81"/>
        <v>1</v>
      </c>
      <c r="AU37" s="2">
        <f t="shared" si="82"/>
        <v>-9.9999999999999995E-8</v>
      </c>
      <c r="AV37" s="2">
        <f t="shared" si="83"/>
        <v>0</v>
      </c>
      <c r="AW37" s="2">
        <f t="shared" si="84"/>
        <v>0.5</v>
      </c>
      <c r="AX37" s="2">
        <f t="shared" si="85"/>
        <v>0.25</v>
      </c>
      <c r="AY37" s="10">
        <f t="shared" si="86"/>
        <v>0.25</v>
      </c>
      <c r="AZ37" s="2">
        <f t="shared" si="87"/>
        <v>0.25</v>
      </c>
      <c r="BA37" s="2">
        <f t="shared" si="88"/>
        <v>0.25</v>
      </c>
      <c r="BB37" s="2">
        <f t="shared" si="89"/>
        <v>0.16700000000000001</v>
      </c>
      <c r="BC37" s="2">
        <f t="shared" si="90"/>
        <v>0.1</v>
      </c>
      <c r="BD37" s="9">
        <f t="shared" si="91"/>
        <v>0.1</v>
      </c>
      <c r="BE37" s="19"/>
      <c r="BF37" s="8">
        <f t="shared" si="92"/>
        <v>0.187</v>
      </c>
      <c r="BG37" s="8">
        <f t="shared" si="93"/>
        <v>0.62990000000000002</v>
      </c>
      <c r="BH37" s="7"/>
      <c r="BI37" s="7">
        <f t="shared" si="94"/>
        <v>-9.9999999999999995E-8</v>
      </c>
      <c r="BJ37" s="7">
        <f t="shared" si="95"/>
        <v>0</v>
      </c>
      <c r="BK37" s="7">
        <f t="shared" si="96"/>
        <v>0.5</v>
      </c>
      <c r="BL37" s="7">
        <f t="shared" si="97"/>
        <v>0.25</v>
      </c>
      <c r="BM37" s="40">
        <f t="shared" si="98"/>
        <v>0.25</v>
      </c>
      <c r="BN37" s="7">
        <f t="shared" si="99"/>
        <v>0.25</v>
      </c>
      <c r="BO37" s="7">
        <f t="shared" si="100"/>
        <v>0.25</v>
      </c>
      <c r="BP37" s="7">
        <f t="shared" si="101"/>
        <v>0.16700000000000001</v>
      </c>
      <c r="BQ37" s="7">
        <f t="shared" si="102"/>
        <v>0.1</v>
      </c>
      <c r="BR37" s="41">
        <f t="shared" si="103"/>
        <v>0.1</v>
      </c>
      <c r="BS37" s="41">
        <f t="shared" si="104"/>
        <v>0.1867</v>
      </c>
      <c r="BT37" s="41">
        <f t="shared" si="105"/>
        <v>0.8599</v>
      </c>
      <c r="BU37" s="7"/>
      <c r="BV37" s="7">
        <f t="shared" si="106"/>
        <v>-0.67320000000000002</v>
      </c>
      <c r="BW37" s="7">
        <f t="shared" si="107"/>
        <v>1.0466</v>
      </c>
      <c r="BX37" s="7"/>
      <c r="BY37" s="6">
        <f t="shared" si="108"/>
        <v>-9.9999999999999995E-8</v>
      </c>
      <c r="BZ37" s="6">
        <f t="shared" si="109"/>
        <v>-0.5</v>
      </c>
      <c r="CA37" s="6">
        <f t="shared" si="110"/>
        <v>0.25</v>
      </c>
      <c r="CB37" s="6">
        <f t="shared" si="111"/>
        <v>0</v>
      </c>
      <c r="CC37" s="6">
        <f t="shared" si="112"/>
        <v>0</v>
      </c>
      <c r="CD37" s="6">
        <f t="shared" si="113"/>
        <v>0</v>
      </c>
      <c r="CE37" s="6">
        <f t="shared" si="114"/>
        <v>8.299999999999999E-2</v>
      </c>
      <c r="CF37" s="6">
        <f t="shared" si="115"/>
        <v>6.7000000000000004E-2</v>
      </c>
      <c r="CG37" s="6">
        <f t="shared" si="116"/>
        <v>0</v>
      </c>
      <c r="CH37" s="5">
        <f t="shared" si="117"/>
        <v>-1.11E-2</v>
      </c>
      <c r="CI37" s="5">
        <f t="shared" si="118"/>
        <v>0.9708</v>
      </c>
      <c r="CJ37" s="4"/>
      <c r="CK37" s="3">
        <f t="shared" si="119"/>
        <v>-0.2500001</v>
      </c>
      <c r="CL37" s="2">
        <f t="shared" si="120"/>
        <v>0.15</v>
      </c>
      <c r="CM37" s="3">
        <f t="shared" si="121"/>
        <v>6.3E-2</v>
      </c>
      <c r="CN37" s="2">
        <f t="shared" si="122"/>
        <v>-8.6999999999999994E-2</v>
      </c>
      <c r="CO37" s="2">
        <f t="shared" si="123"/>
        <v>0.15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3009</v>
      </c>
      <c r="B38" s="24">
        <v>1</v>
      </c>
      <c r="C38" s="24">
        <v>0</v>
      </c>
      <c r="D38" s="23">
        <v>1</v>
      </c>
      <c r="E38" s="22">
        <v>0</v>
      </c>
      <c r="F38" s="21">
        <v>3</v>
      </c>
      <c r="G38" s="22">
        <v>0</v>
      </c>
      <c r="H38" s="21">
        <v>2</v>
      </c>
      <c r="I38" s="22">
        <v>0</v>
      </c>
      <c r="J38" s="21">
        <v>2</v>
      </c>
      <c r="K38" s="22">
        <v>0</v>
      </c>
      <c r="L38" s="21">
        <v>2</v>
      </c>
      <c r="M38" s="22">
        <v>1</v>
      </c>
      <c r="N38" s="21">
        <v>5</v>
      </c>
      <c r="O38" s="22">
        <v>0</v>
      </c>
      <c r="P38" s="21">
        <v>0</v>
      </c>
      <c r="Q38" s="22">
        <v>0</v>
      </c>
      <c r="R38" s="21">
        <v>0</v>
      </c>
      <c r="S38" s="22">
        <v>0</v>
      </c>
      <c r="T38" s="21">
        <v>0</v>
      </c>
      <c r="U38" s="22">
        <v>0</v>
      </c>
      <c r="V38" s="21">
        <v>0</v>
      </c>
      <c r="W38" s="20">
        <v>0</v>
      </c>
      <c r="Y38" s="1">
        <f t="shared" si="62"/>
        <v>1</v>
      </c>
      <c r="Z38" s="1">
        <f t="shared" si="63"/>
        <v>4</v>
      </c>
      <c r="AA38" s="1">
        <f t="shared" si="64"/>
        <v>6</v>
      </c>
      <c r="AB38" s="1">
        <f t="shared" si="65"/>
        <v>8</v>
      </c>
      <c r="AC38" s="12">
        <f t="shared" si="66"/>
        <v>10</v>
      </c>
      <c r="AD38" s="1">
        <f t="shared" si="67"/>
        <v>15</v>
      </c>
      <c r="AE38" s="1">
        <f t="shared" si="68"/>
        <v>15</v>
      </c>
      <c r="AF38" s="1">
        <f t="shared" si="69"/>
        <v>15</v>
      </c>
      <c r="AG38" s="1">
        <f t="shared" si="70"/>
        <v>15</v>
      </c>
      <c r="AH38" s="11">
        <f t="shared" si="71"/>
        <v>15</v>
      </c>
      <c r="AJ38" s="1">
        <f t="shared" si="72"/>
        <v>0</v>
      </c>
      <c r="AK38" s="1">
        <f t="shared" si="73"/>
        <v>0</v>
      </c>
      <c r="AL38" s="1">
        <f t="shared" si="74"/>
        <v>0</v>
      </c>
      <c r="AM38" s="1">
        <f t="shared" si="75"/>
        <v>0</v>
      </c>
      <c r="AN38" s="12">
        <f t="shared" si="76"/>
        <v>1</v>
      </c>
      <c r="AO38" s="1">
        <f t="shared" si="77"/>
        <v>1</v>
      </c>
      <c r="AP38" s="1">
        <f t="shared" si="78"/>
        <v>1</v>
      </c>
      <c r="AQ38" s="1">
        <f t="shared" si="79"/>
        <v>1</v>
      </c>
      <c r="AR38" s="1">
        <f t="shared" si="80"/>
        <v>1</v>
      </c>
      <c r="AS38" s="11">
        <f t="shared" si="81"/>
        <v>1</v>
      </c>
      <c r="AU38" s="2">
        <f t="shared" si="82"/>
        <v>0</v>
      </c>
      <c r="AV38" s="2">
        <f t="shared" si="83"/>
        <v>0</v>
      </c>
      <c r="AW38" s="2">
        <f t="shared" si="84"/>
        <v>0</v>
      </c>
      <c r="AX38" s="2">
        <f t="shared" si="85"/>
        <v>0</v>
      </c>
      <c r="AY38" s="10">
        <f t="shared" si="86"/>
        <v>0.1</v>
      </c>
      <c r="AZ38" s="2">
        <f t="shared" si="87"/>
        <v>6.7000000000000004E-2</v>
      </c>
      <c r="BA38" s="2">
        <f t="shared" si="88"/>
        <v>6.7000000000000004E-2</v>
      </c>
      <c r="BB38" s="2">
        <f t="shared" si="89"/>
        <v>6.7000000000000004E-2</v>
      </c>
      <c r="BC38" s="2">
        <f t="shared" si="90"/>
        <v>6.7000000000000004E-2</v>
      </c>
      <c r="BD38" s="9">
        <f t="shared" si="91"/>
        <v>6.7000000000000004E-2</v>
      </c>
      <c r="BE38" s="19"/>
      <c r="BF38" s="8">
        <f t="shared" si="92"/>
        <v>4.3999999999999997E-2</v>
      </c>
      <c r="BG38" s="8">
        <f t="shared" si="93"/>
        <v>0.6462</v>
      </c>
      <c r="BH38" s="7"/>
      <c r="BI38" s="7">
        <f t="shared" si="94"/>
        <v>0</v>
      </c>
      <c r="BJ38" s="7">
        <f t="shared" si="95"/>
        <v>0</v>
      </c>
      <c r="BK38" s="7">
        <f t="shared" si="96"/>
        <v>0</v>
      </c>
      <c r="BL38" s="7">
        <f t="shared" si="97"/>
        <v>0</v>
      </c>
      <c r="BM38" s="40">
        <f t="shared" si="98"/>
        <v>0.1</v>
      </c>
      <c r="BN38" s="7">
        <f t="shared" si="99"/>
        <v>6.7000000000000004E-2</v>
      </c>
      <c r="BO38" s="7">
        <f t="shared" si="100"/>
        <v>6.7000000000000004E-2</v>
      </c>
      <c r="BP38" s="7">
        <f t="shared" si="101"/>
        <v>6.7000000000000004E-2</v>
      </c>
      <c r="BQ38" s="7">
        <f t="shared" si="102"/>
        <v>6.7000000000000004E-2</v>
      </c>
      <c r="BR38" s="41">
        <f t="shared" si="103"/>
        <v>6.7000000000000004E-2</v>
      </c>
      <c r="BS38" s="41">
        <f t="shared" si="104"/>
        <v>4.3499999999999997E-2</v>
      </c>
      <c r="BT38" s="41">
        <f t="shared" si="105"/>
        <v>0.89219999999999999</v>
      </c>
      <c r="BU38" s="7"/>
      <c r="BV38" s="7">
        <f t="shared" si="106"/>
        <v>-0.84870000000000001</v>
      </c>
      <c r="BW38" s="7">
        <f t="shared" si="107"/>
        <v>0.93569999999999998</v>
      </c>
      <c r="BX38" s="7"/>
      <c r="BY38" s="6">
        <f t="shared" si="108"/>
        <v>0</v>
      </c>
      <c r="BZ38" s="6">
        <f t="shared" si="109"/>
        <v>0</v>
      </c>
      <c r="CA38" s="6">
        <f t="shared" si="110"/>
        <v>0</v>
      </c>
      <c r="CB38" s="6">
        <f t="shared" si="111"/>
        <v>-0.1</v>
      </c>
      <c r="CC38" s="6">
        <f t="shared" si="112"/>
        <v>3.3000000000000002E-2</v>
      </c>
      <c r="CD38" s="6">
        <f t="shared" si="113"/>
        <v>0</v>
      </c>
      <c r="CE38" s="6">
        <f t="shared" si="114"/>
        <v>0</v>
      </c>
      <c r="CF38" s="6">
        <f t="shared" si="115"/>
        <v>0</v>
      </c>
      <c r="CG38" s="6">
        <f t="shared" si="116"/>
        <v>0</v>
      </c>
      <c r="CH38" s="5">
        <f t="shared" si="117"/>
        <v>-7.4000000000000003E-3</v>
      </c>
      <c r="CI38" s="5">
        <f t="shared" si="118"/>
        <v>0.95169999999999999</v>
      </c>
      <c r="CJ38" s="4"/>
      <c r="CK38" s="3">
        <f t="shared" si="119"/>
        <v>-0.1</v>
      </c>
      <c r="CL38" s="2">
        <f t="shared" si="120"/>
        <v>3.3000000000000002E-2</v>
      </c>
      <c r="CM38" s="3">
        <f t="shared" si="121"/>
        <v>5.6000000000000008E-2</v>
      </c>
      <c r="CN38" s="2">
        <f t="shared" si="122"/>
        <v>2.3000000000000007E-2</v>
      </c>
      <c r="CO38" s="2">
        <f t="shared" si="123"/>
        <v>3.3000000000000002E-2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3008</v>
      </c>
      <c r="B39" s="17">
        <v>6</v>
      </c>
      <c r="C39" s="17">
        <v>0</v>
      </c>
      <c r="D39" s="16">
        <v>1</v>
      </c>
      <c r="E39" s="15">
        <v>1</v>
      </c>
      <c r="F39" s="14">
        <v>1</v>
      </c>
      <c r="G39" s="15">
        <v>0</v>
      </c>
      <c r="H39" s="14">
        <v>4</v>
      </c>
      <c r="I39" s="15">
        <v>0</v>
      </c>
      <c r="J39" s="14">
        <v>5</v>
      </c>
      <c r="K39" s="15">
        <v>0</v>
      </c>
      <c r="L39" s="14">
        <v>2</v>
      </c>
      <c r="M39" s="15">
        <v>1</v>
      </c>
      <c r="N39" s="14">
        <v>1</v>
      </c>
      <c r="O39" s="15">
        <v>0</v>
      </c>
      <c r="P39" s="14">
        <v>3</v>
      </c>
      <c r="Q39" s="15">
        <v>1</v>
      </c>
      <c r="R39" s="14">
        <v>1</v>
      </c>
      <c r="S39" s="15">
        <v>0</v>
      </c>
      <c r="T39" s="14">
        <v>3</v>
      </c>
      <c r="U39" s="15">
        <v>0</v>
      </c>
      <c r="V39" s="14">
        <v>0</v>
      </c>
      <c r="W39" s="13">
        <v>0</v>
      </c>
      <c r="Y39" s="1">
        <f t="shared" si="62"/>
        <v>1</v>
      </c>
      <c r="Z39" s="1">
        <f t="shared" si="63"/>
        <v>2</v>
      </c>
      <c r="AA39" s="1">
        <f t="shared" si="64"/>
        <v>6</v>
      </c>
      <c r="AB39" s="1">
        <f t="shared" si="65"/>
        <v>11</v>
      </c>
      <c r="AC39" s="12">
        <f t="shared" si="66"/>
        <v>13</v>
      </c>
      <c r="AD39" s="1">
        <f t="shared" si="67"/>
        <v>14</v>
      </c>
      <c r="AE39" s="1">
        <f t="shared" si="68"/>
        <v>17</v>
      </c>
      <c r="AF39" s="1">
        <f t="shared" si="69"/>
        <v>18</v>
      </c>
      <c r="AG39" s="1">
        <f t="shared" si="70"/>
        <v>21</v>
      </c>
      <c r="AH39" s="11">
        <f t="shared" si="71"/>
        <v>21</v>
      </c>
      <c r="AJ39" s="1">
        <f t="shared" si="72"/>
        <v>1</v>
      </c>
      <c r="AK39" s="1">
        <f t="shared" si="73"/>
        <v>1</v>
      </c>
      <c r="AL39" s="1">
        <f t="shared" si="74"/>
        <v>1</v>
      </c>
      <c r="AM39" s="1">
        <f t="shared" si="75"/>
        <v>1</v>
      </c>
      <c r="AN39" s="12">
        <f t="shared" si="76"/>
        <v>2</v>
      </c>
      <c r="AO39" s="1">
        <f t="shared" si="77"/>
        <v>2</v>
      </c>
      <c r="AP39" s="1">
        <f t="shared" si="78"/>
        <v>3</v>
      </c>
      <c r="AQ39" s="1">
        <f t="shared" si="79"/>
        <v>3</v>
      </c>
      <c r="AR39" s="1">
        <f t="shared" si="80"/>
        <v>3</v>
      </c>
      <c r="AS39" s="11">
        <f t="shared" si="81"/>
        <v>3</v>
      </c>
      <c r="AU39" s="2">
        <f t="shared" si="82"/>
        <v>1</v>
      </c>
      <c r="AV39" s="2">
        <f t="shared" si="83"/>
        <v>0.5</v>
      </c>
      <c r="AW39" s="2">
        <f t="shared" si="84"/>
        <v>0.16700000000000001</v>
      </c>
      <c r="AX39" s="2">
        <f t="shared" si="85"/>
        <v>9.0999999999999998E-2</v>
      </c>
      <c r="AY39" s="10">
        <f t="shared" si="86"/>
        <v>0.154</v>
      </c>
      <c r="AZ39" s="2">
        <f t="shared" si="87"/>
        <v>0.14299999999999999</v>
      </c>
      <c r="BA39" s="2">
        <f t="shared" si="88"/>
        <v>0.17599999999999999</v>
      </c>
      <c r="BB39" s="2">
        <f t="shared" si="89"/>
        <v>0.16700000000000001</v>
      </c>
      <c r="BC39" s="2">
        <f t="shared" si="90"/>
        <v>0.14299999999999999</v>
      </c>
      <c r="BD39" s="9">
        <f t="shared" si="91"/>
        <v>0.14299999999999999</v>
      </c>
      <c r="BE39" s="19"/>
      <c r="BF39" s="8">
        <f t="shared" si="92"/>
        <v>0.26800000000000002</v>
      </c>
      <c r="BG39" s="8">
        <f t="shared" si="93"/>
        <v>0.65290000000000004</v>
      </c>
      <c r="BH39" s="7"/>
      <c r="BI39" s="7">
        <f t="shared" si="94"/>
        <v>6</v>
      </c>
      <c r="BJ39" s="7">
        <f t="shared" si="95"/>
        <v>3</v>
      </c>
      <c r="BK39" s="7">
        <f t="shared" si="96"/>
        <v>1.002</v>
      </c>
      <c r="BL39" s="7">
        <f t="shared" si="97"/>
        <v>0.54600000000000004</v>
      </c>
      <c r="BM39" s="40">
        <f t="shared" si="98"/>
        <v>0.92399999999999993</v>
      </c>
      <c r="BN39" s="7">
        <f t="shared" si="99"/>
        <v>0.85799999999999987</v>
      </c>
      <c r="BO39" s="7">
        <f t="shared" si="100"/>
        <v>1.056</v>
      </c>
      <c r="BP39" s="7">
        <f t="shared" si="101"/>
        <v>1.002</v>
      </c>
      <c r="BQ39" s="7">
        <f t="shared" si="102"/>
        <v>0.85799999999999987</v>
      </c>
      <c r="BR39" s="41">
        <f t="shared" si="103"/>
        <v>0.85799999999999987</v>
      </c>
      <c r="BS39" s="41">
        <f t="shared" si="104"/>
        <v>1.6104000000000001</v>
      </c>
      <c r="BT39" s="41">
        <f t="shared" si="105"/>
        <v>1.6524000000000001</v>
      </c>
      <c r="BU39" s="7"/>
      <c r="BV39" s="7">
        <f t="shared" si="106"/>
        <v>-4.2000000000000037E-2</v>
      </c>
      <c r="BW39" s="7">
        <f t="shared" si="107"/>
        <v>3.2628000000000004</v>
      </c>
      <c r="BX39" s="7"/>
      <c r="BY39" s="6">
        <f t="shared" si="108"/>
        <v>0.5</v>
      </c>
      <c r="BZ39" s="6">
        <f t="shared" si="109"/>
        <v>0.33299999999999996</v>
      </c>
      <c r="CA39" s="6">
        <f t="shared" si="110"/>
        <v>7.6000000000000012E-2</v>
      </c>
      <c r="CB39" s="6">
        <f t="shared" si="111"/>
        <v>-6.3E-2</v>
      </c>
      <c r="CC39" s="6">
        <f t="shared" si="112"/>
        <v>1.100000000000001E-2</v>
      </c>
      <c r="CD39" s="6">
        <f t="shared" si="113"/>
        <v>-3.3000000000000002E-2</v>
      </c>
      <c r="CE39" s="6">
        <f t="shared" si="114"/>
        <v>8.9999999999999802E-3</v>
      </c>
      <c r="CF39" s="6">
        <f t="shared" si="115"/>
        <v>2.4000000000000021E-2</v>
      </c>
      <c r="CG39" s="6">
        <f t="shared" si="116"/>
        <v>0</v>
      </c>
      <c r="CH39" s="5">
        <f t="shared" si="117"/>
        <v>9.5200000000000007E-2</v>
      </c>
      <c r="CI39" s="5">
        <f t="shared" si="118"/>
        <v>0.93600000000000005</v>
      </c>
      <c r="CJ39" s="4"/>
      <c r="CK39" s="3">
        <f t="shared" si="119"/>
        <v>0.84599999999999997</v>
      </c>
      <c r="CL39" s="2">
        <f t="shared" si="120"/>
        <v>1.100000000000001E-2</v>
      </c>
      <c r="CM39" s="3">
        <f t="shared" si="121"/>
        <v>-0.11400000000000002</v>
      </c>
      <c r="CN39" s="2">
        <f t="shared" si="122"/>
        <v>-0.12500000000000003</v>
      </c>
      <c r="CO39" s="2">
        <f t="shared" si="123"/>
        <v>1.100000000000001E-2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3007</v>
      </c>
      <c r="B40" s="17">
        <v>6</v>
      </c>
      <c r="C40" s="17">
        <v>0</v>
      </c>
      <c r="D40" s="16">
        <v>5</v>
      </c>
      <c r="E40" s="15">
        <v>0</v>
      </c>
      <c r="F40" s="14">
        <v>3</v>
      </c>
      <c r="G40" s="15">
        <v>0</v>
      </c>
      <c r="H40" s="14">
        <v>3</v>
      </c>
      <c r="I40" s="15">
        <v>1</v>
      </c>
      <c r="J40" s="14">
        <v>7</v>
      </c>
      <c r="K40" s="15">
        <v>1</v>
      </c>
      <c r="L40" s="14">
        <v>5</v>
      </c>
      <c r="M40" s="15">
        <v>0</v>
      </c>
      <c r="N40" s="14">
        <v>4</v>
      </c>
      <c r="O40" s="15">
        <v>0</v>
      </c>
      <c r="P40" s="14">
        <v>2</v>
      </c>
      <c r="Q40" s="15">
        <v>0</v>
      </c>
      <c r="R40" s="14">
        <v>1</v>
      </c>
      <c r="S40" s="15">
        <v>0</v>
      </c>
      <c r="T40" s="14">
        <v>1</v>
      </c>
      <c r="U40" s="15">
        <v>0</v>
      </c>
      <c r="V40" s="14">
        <v>2</v>
      </c>
      <c r="W40" s="13">
        <v>0</v>
      </c>
      <c r="Y40" s="1">
        <f t="shared" si="62"/>
        <v>5</v>
      </c>
      <c r="Z40" s="1">
        <f t="shared" si="63"/>
        <v>8</v>
      </c>
      <c r="AA40" s="1">
        <f t="shared" si="64"/>
        <v>11</v>
      </c>
      <c r="AB40" s="1">
        <f t="shared" si="65"/>
        <v>18</v>
      </c>
      <c r="AC40" s="12">
        <f t="shared" si="66"/>
        <v>23</v>
      </c>
      <c r="AD40" s="1">
        <f t="shared" si="67"/>
        <v>27</v>
      </c>
      <c r="AE40" s="1">
        <f t="shared" si="68"/>
        <v>29</v>
      </c>
      <c r="AF40" s="1">
        <f t="shared" si="69"/>
        <v>30</v>
      </c>
      <c r="AG40" s="1">
        <f t="shared" si="70"/>
        <v>31</v>
      </c>
      <c r="AH40" s="11">
        <f t="shared" si="71"/>
        <v>33</v>
      </c>
      <c r="AJ40" s="1">
        <f t="shared" si="72"/>
        <v>0</v>
      </c>
      <c r="AK40" s="1">
        <f t="shared" si="73"/>
        <v>0</v>
      </c>
      <c r="AL40" s="1">
        <f t="shared" si="74"/>
        <v>1</v>
      </c>
      <c r="AM40" s="1">
        <f t="shared" si="75"/>
        <v>2</v>
      </c>
      <c r="AN40" s="12">
        <f t="shared" si="76"/>
        <v>2</v>
      </c>
      <c r="AO40" s="1">
        <f t="shared" si="77"/>
        <v>2</v>
      </c>
      <c r="AP40" s="1">
        <f t="shared" si="78"/>
        <v>2</v>
      </c>
      <c r="AQ40" s="1">
        <f t="shared" si="79"/>
        <v>2</v>
      </c>
      <c r="AR40" s="1">
        <f t="shared" si="80"/>
        <v>2</v>
      </c>
      <c r="AS40" s="11">
        <f t="shared" si="81"/>
        <v>2</v>
      </c>
      <c r="AU40" s="2">
        <f t="shared" si="82"/>
        <v>0</v>
      </c>
      <c r="AV40" s="2">
        <f t="shared" si="83"/>
        <v>0</v>
      </c>
      <c r="AW40" s="2">
        <f t="shared" si="84"/>
        <v>9.0999999999999998E-2</v>
      </c>
      <c r="AX40" s="2">
        <f t="shared" si="85"/>
        <v>0.111</v>
      </c>
      <c r="AY40" s="10">
        <f t="shared" si="86"/>
        <v>8.6999999999999994E-2</v>
      </c>
      <c r="AZ40" s="2">
        <f t="shared" si="87"/>
        <v>7.3999999999999996E-2</v>
      </c>
      <c r="BA40" s="2">
        <f t="shared" si="88"/>
        <v>6.9000000000000006E-2</v>
      </c>
      <c r="BB40" s="2">
        <f t="shared" si="89"/>
        <v>6.7000000000000004E-2</v>
      </c>
      <c r="BC40" s="2">
        <f t="shared" si="90"/>
        <v>6.5000000000000002E-2</v>
      </c>
      <c r="BD40" s="9">
        <f t="shared" si="91"/>
        <v>6.0999999999999999E-2</v>
      </c>
      <c r="BE40" s="19"/>
      <c r="BF40" s="8">
        <f t="shared" si="92"/>
        <v>6.3E-2</v>
      </c>
      <c r="BG40" s="8">
        <f t="shared" si="93"/>
        <v>0.64190000000000003</v>
      </c>
      <c r="BH40" s="7"/>
      <c r="BI40" s="7">
        <f t="shared" si="94"/>
        <v>0</v>
      </c>
      <c r="BJ40" s="7">
        <f t="shared" si="95"/>
        <v>0</v>
      </c>
      <c r="BK40" s="7">
        <f t="shared" si="96"/>
        <v>0.54600000000000004</v>
      </c>
      <c r="BL40" s="7">
        <f t="shared" si="97"/>
        <v>0.66600000000000004</v>
      </c>
      <c r="BM40" s="40">
        <f t="shared" si="98"/>
        <v>0.52200000000000002</v>
      </c>
      <c r="BN40" s="7">
        <f t="shared" si="99"/>
        <v>0.44399999999999995</v>
      </c>
      <c r="BO40" s="7">
        <f t="shared" si="100"/>
        <v>0.41400000000000003</v>
      </c>
      <c r="BP40" s="7">
        <f t="shared" si="101"/>
        <v>0.40200000000000002</v>
      </c>
      <c r="BQ40" s="7">
        <f t="shared" si="102"/>
        <v>0.39</v>
      </c>
      <c r="BR40" s="41">
        <f t="shared" si="103"/>
        <v>0.36599999999999999</v>
      </c>
      <c r="BS40" s="41">
        <f t="shared" si="104"/>
        <v>0.375</v>
      </c>
      <c r="BT40" s="41">
        <f t="shared" si="105"/>
        <v>0.81779999999999997</v>
      </c>
      <c r="BU40" s="7"/>
      <c r="BV40" s="7">
        <f t="shared" si="106"/>
        <v>-0.44279999999999997</v>
      </c>
      <c r="BW40" s="7">
        <f t="shared" si="107"/>
        <v>1.1928000000000001</v>
      </c>
      <c r="BX40" s="7"/>
      <c r="BY40" s="6">
        <f t="shared" si="108"/>
        <v>0</v>
      </c>
      <c r="BZ40" s="6">
        <f t="shared" si="109"/>
        <v>-9.0999999999999998E-2</v>
      </c>
      <c r="CA40" s="6">
        <f t="shared" si="110"/>
        <v>-2.0000000000000004E-2</v>
      </c>
      <c r="CB40" s="6">
        <f t="shared" si="111"/>
        <v>2.4000000000000007E-2</v>
      </c>
      <c r="CC40" s="6">
        <f t="shared" si="112"/>
        <v>1.2999999999999998E-2</v>
      </c>
      <c r="CD40" s="6">
        <f t="shared" si="113"/>
        <v>4.9999999999999906E-3</v>
      </c>
      <c r="CE40" s="6">
        <f t="shared" si="114"/>
        <v>2.0000000000000018E-3</v>
      </c>
      <c r="CF40" s="6">
        <f t="shared" si="115"/>
        <v>2.0000000000000018E-3</v>
      </c>
      <c r="CG40" s="6">
        <f t="shared" si="116"/>
        <v>4.0000000000000036E-3</v>
      </c>
      <c r="CH40" s="5">
        <f t="shared" si="117"/>
        <v>-6.7999999999999996E-3</v>
      </c>
      <c r="CI40" s="5">
        <f t="shared" si="118"/>
        <v>0.95140000000000002</v>
      </c>
      <c r="CJ40" s="4"/>
      <c r="CK40" s="3">
        <f t="shared" si="119"/>
        <v>-8.6999999999999994E-2</v>
      </c>
      <c r="CL40" s="2">
        <f t="shared" si="120"/>
        <v>2.5999999999999995E-2</v>
      </c>
      <c r="CM40" s="3">
        <f t="shared" si="121"/>
        <v>2.3999999999999994E-2</v>
      </c>
      <c r="CN40" s="2">
        <f t="shared" si="122"/>
        <v>-2.0000000000000018E-3</v>
      </c>
      <c r="CO40" s="2">
        <f t="shared" si="123"/>
        <v>2.5999999999999995E-2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3006</v>
      </c>
      <c r="B41" s="17">
        <v>5</v>
      </c>
      <c r="C41" s="17">
        <v>1</v>
      </c>
      <c r="D41" s="16">
        <v>6</v>
      </c>
      <c r="E41" s="15">
        <v>0</v>
      </c>
      <c r="F41" s="14">
        <v>1</v>
      </c>
      <c r="G41" s="15">
        <v>0</v>
      </c>
      <c r="H41" s="14">
        <v>7</v>
      </c>
      <c r="I41" s="15">
        <v>2</v>
      </c>
      <c r="J41" s="14">
        <v>5</v>
      </c>
      <c r="K41" s="15">
        <v>2</v>
      </c>
      <c r="L41" s="14">
        <v>6</v>
      </c>
      <c r="M41" s="15">
        <v>0</v>
      </c>
      <c r="N41" s="14">
        <v>7</v>
      </c>
      <c r="O41" s="15">
        <v>1</v>
      </c>
      <c r="P41" s="14">
        <v>7</v>
      </c>
      <c r="Q41" s="15">
        <v>2</v>
      </c>
      <c r="R41" s="14">
        <v>10</v>
      </c>
      <c r="S41" s="15">
        <v>0</v>
      </c>
      <c r="T41" s="14">
        <v>4</v>
      </c>
      <c r="U41" s="15">
        <v>0</v>
      </c>
      <c r="V41" s="14">
        <v>5</v>
      </c>
      <c r="W41" s="13">
        <v>0</v>
      </c>
      <c r="Y41" s="1">
        <f t="shared" si="62"/>
        <v>6</v>
      </c>
      <c r="Z41" s="1">
        <f t="shared" si="63"/>
        <v>7</v>
      </c>
      <c r="AA41" s="1">
        <f t="shared" si="64"/>
        <v>14</v>
      </c>
      <c r="AB41" s="1">
        <f t="shared" si="65"/>
        <v>19</v>
      </c>
      <c r="AC41" s="12">
        <f t="shared" si="66"/>
        <v>25</v>
      </c>
      <c r="AD41" s="1">
        <f t="shared" si="67"/>
        <v>32</v>
      </c>
      <c r="AE41" s="1">
        <f t="shared" si="68"/>
        <v>39</v>
      </c>
      <c r="AF41" s="1">
        <f t="shared" si="69"/>
        <v>49</v>
      </c>
      <c r="AG41" s="1">
        <f t="shared" si="70"/>
        <v>53</v>
      </c>
      <c r="AH41" s="11">
        <f t="shared" si="71"/>
        <v>58</v>
      </c>
      <c r="AJ41" s="1">
        <f t="shared" si="72"/>
        <v>0</v>
      </c>
      <c r="AK41" s="1">
        <f t="shared" si="73"/>
        <v>0</v>
      </c>
      <c r="AL41" s="1">
        <f t="shared" si="74"/>
        <v>2</v>
      </c>
      <c r="AM41" s="1">
        <f t="shared" si="75"/>
        <v>4</v>
      </c>
      <c r="AN41" s="12">
        <f t="shared" si="76"/>
        <v>4</v>
      </c>
      <c r="AO41" s="1">
        <f t="shared" si="77"/>
        <v>5</v>
      </c>
      <c r="AP41" s="1">
        <f t="shared" si="78"/>
        <v>7</v>
      </c>
      <c r="AQ41" s="1">
        <f t="shared" si="79"/>
        <v>7</v>
      </c>
      <c r="AR41" s="1">
        <f t="shared" si="80"/>
        <v>7</v>
      </c>
      <c r="AS41" s="11">
        <f t="shared" si="81"/>
        <v>7</v>
      </c>
      <c r="AU41" s="2">
        <f t="shared" si="82"/>
        <v>0</v>
      </c>
      <c r="AV41" s="2">
        <f t="shared" si="83"/>
        <v>0</v>
      </c>
      <c r="AW41" s="2">
        <f t="shared" si="84"/>
        <v>0.14299999999999999</v>
      </c>
      <c r="AX41" s="2">
        <f t="shared" si="85"/>
        <v>0.21099999999999999</v>
      </c>
      <c r="AY41" s="10">
        <f t="shared" si="86"/>
        <v>0.16</v>
      </c>
      <c r="AZ41" s="2">
        <f t="shared" si="87"/>
        <v>0.156</v>
      </c>
      <c r="BA41" s="2">
        <f t="shared" si="88"/>
        <v>0.17899999999999999</v>
      </c>
      <c r="BB41" s="2">
        <f t="shared" si="89"/>
        <v>0.14299999999999999</v>
      </c>
      <c r="BC41" s="2">
        <f t="shared" si="90"/>
        <v>0.13200000000000001</v>
      </c>
      <c r="BD41" s="9">
        <f t="shared" si="91"/>
        <v>0.121</v>
      </c>
      <c r="BE41" s="19"/>
      <c r="BF41" s="8">
        <f t="shared" si="92"/>
        <v>0.125</v>
      </c>
      <c r="BG41" s="8">
        <f t="shared" si="93"/>
        <v>0.63100000000000001</v>
      </c>
      <c r="BH41" s="7"/>
      <c r="BI41" s="7">
        <f t="shared" si="94"/>
        <v>0</v>
      </c>
      <c r="BJ41" s="7">
        <f t="shared" si="95"/>
        <v>0</v>
      </c>
      <c r="BK41" s="7">
        <f t="shared" si="96"/>
        <v>0.71499999999999997</v>
      </c>
      <c r="BL41" s="7">
        <f t="shared" si="97"/>
        <v>1.0549999999999999</v>
      </c>
      <c r="BM41" s="40">
        <f t="shared" si="98"/>
        <v>0.8</v>
      </c>
      <c r="BN41" s="7">
        <f t="shared" si="99"/>
        <v>0.78</v>
      </c>
      <c r="BO41" s="7">
        <f t="shared" si="100"/>
        <v>0.89500000000000002</v>
      </c>
      <c r="BP41" s="7">
        <f t="shared" si="101"/>
        <v>0.71499999999999997</v>
      </c>
      <c r="BQ41" s="7">
        <f t="shared" si="102"/>
        <v>0.66</v>
      </c>
      <c r="BR41" s="41">
        <f t="shared" si="103"/>
        <v>0.60499999999999998</v>
      </c>
      <c r="BS41" s="41">
        <f t="shared" si="104"/>
        <v>0.62250000000000005</v>
      </c>
      <c r="BT41" s="41">
        <f t="shared" si="105"/>
        <v>0.79059999999999997</v>
      </c>
      <c r="BU41" s="7"/>
      <c r="BV41" s="7">
        <f t="shared" si="106"/>
        <v>-0.16809999999999992</v>
      </c>
      <c r="BW41" s="7">
        <f t="shared" si="107"/>
        <v>1.4131</v>
      </c>
      <c r="BX41" s="7"/>
      <c r="BY41" s="6">
        <f t="shared" si="108"/>
        <v>0</v>
      </c>
      <c r="BZ41" s="6">
        <f t="shared" si="109"/>
        <v>-0.14299999999999999</v>
      </c>
      <c r="CA41" s="6">
        <f t="shared" si="110"/>
        <v>-6.8000000000000005E-2</v>
      </c>
      <c r="CB41" s="6">
        <f t="shared" si="111"/>
        <v>5.099999999999999E-2</v>
      </c>
      <c r="CC41" s="6">
        <f t="shared" si="112"/>
        <v>4.0000000000000036E-3</v>
      </c>
      <c r="CD41" s="6">
        <f t="shared" si="113"/>
        <v>-2.2999999999999993E-2</v>
      </c>
      <c r="CE41" s="6">
        <f t="shared" si="114"/>
        <v>3.6000000000000004E-2</v>
      </c>
      <c r="CF41" s="6">
        <f t="shared" si="115"/>
        <v>1.0999999999999982E-2</v>
      </c>
      <c r="CG41" s="6">
        <f t="shared" si="116"/>
        <v>1.100000000000001E-2</v>
      </c>
      <c r="CH41" s="5">
        <f t="shared" si="117"/>
        <v>-1.34E-2</v>
      </c>
      <c r="CI41" s="5">
        <f t="shared" si="118"/>
        <v>0.9546</v>
      </c>
      <c r="CJ41" s="4"/>
      <c r="CK41" s="3">
        <f t="shared" si="119"/>
        <v>-0.16</v>
      </c>
      <c r="CL41" s="2">
        <f t="shared" si="120"/>
        <v>3.9000000000000007E-2</v>
      </c>
      <c r="CM41" s="3">
        <f t="shared" si="121"/>
        <v>3.5000000000000003E-2</v>
      </c>
      <c r="CN41" s="2">
        <f t="shared" si="122"/>
        <v>-4.0000000000000036E-3</v>
      </c>
      <c r="CO41" s="2">
        <f t="shared" si="123"/>
        <v>3.9000000000000007E-2</v>
      </c>
      <c r="CP41" s="2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3005</v>
      </c>
      <c r="B42" s="17">
        <v>5</v>
      </c>
      <c r="C42" s="17">
        <v>1</v>
      </c>
      <c r="D42" s="16">
        <v>5</v>
      </c>
      <c r="E42" s="15">
        <v>1</v>
      </c>
      <c r="F42" s="14">
        <v>9</v>
      </c>
      <c r="G42" s="15">
        <v>2</v>
      </c>
      <c r="H42" s="14">
        <v>7</v>
      </c>
      <c r="I42" s="15">
        <v>0</v>
      </c>
      <c r="J42" s="14">
        <v>4</v>
      </c>
      <c r="K42" s="15">
        <v>0</v>
      </c>
      <c r="L42" s="14">
        <v>5</v>
      </c>
      <c r="M42" s="15">
        <v>1</v>
      </c>
      <c r="N42" s="14">
        <v>7</v>
      </c>
      <c r="O42" s="15">
        <v>1</v>
      </c>
      <c r="P42" s="14">
        <v>4</v>
      </c>
      <c r="Q42" s="15">
        <v>3</v>
      </c>
      <c r="R42" s="14">
        <v>8</v>
      </c>
      <c r="S42" s="15">
        <v>3</v>
      </c>
      <c r="T42" s="14">
        <v>8</v>
      </c>
      <c r="U42" s="15">
        <v>2</v>
      </c>
      <c r="V42" s="14">
        <v>1</v>
      </c>
      <c r="W42" s="13">
        <v>0</v>
      </c>
      <c r="Y42" s="1">
        <f t="shared" si="62"/>
        <v>5</v>
      </c>
      <c r="Z42" s="1">
        <f t="shared" si="63"/>
        <v>14</v>
      </c>
      <c r="AA42" s="1">
        <f t="shared" si="64"/>
        <v>21</v>
      </c>
      <c r="AB42" s="1">
        <f t="shared" si="65"/>
        <v>25</v>
      </c>
      <c r="AC42" s="12">
        <f t="shared" si="66"/>
        <v>30</v>
      </c>
      <c r="AD42" s="1">
        <f t="shared" si="67"/>
        <v>37</v>
      </c>
      <c r="AE42" s="1">
        <f t="shared" si="68"/>
        <v>41</v>
      </c>
      <c r="AF42" s="1">
        <f t="shared" si="69"/>
        <v>49</v>
      </c>
      <c r="AG42" s="1">
        <f t="shared" si="70"/>
        <v>57</v>
      </c>
      <c r="AH42" s="11">
        <f t="shared" si="71"/>
        <v>58</v>
      </c>
      <c r="AJ42" s="1">
        <f t="shared" si="72"/>
        <v>1</v>
      </c>
      <c r="AK42" s="1">
        <f t="shared" si="73"/>
        <v>3</v>
      </c>
      <c r="AL42" s="1">
        <f t="shared" si="74"/>
        <v>3</v>
      </c>
      <c r="AM42" s="1">
        <f t="shared" si="75"/>
        <v>3</v>
      </c>
      <c r="AN42" s="12">
        <f t="shared" si="76"/>
        <v>4</v>
      </c>
      <c r="AO42" s="1">
        <f t="shared" si="77"/>
        <v>5</v>
      </c>
      <c r="AP42" s="1">
        <f t="shared" si="78"/>
        <v>8</v>
      </c>
      <c r="AQ42" s="1">
        <f t="shared" si="79"/>
        <v>11</v>
      </c>
      <c r="AR42" s="1">
        <f t="shared" si="80"/>
        <v>13</v>
      </c>
      <c r="AS42" s="11">
        <f t="shared" si="81"/>
        <v>13</v>
      </c>
      <c r="AU42" s="2">
        <f t="shared" si="82"/>
        <v>0.2</v>
      </c>
      <c r="AV42" s="2">
        <f t="shared" si="83"/>
        <v>0.214</v>
      </c>
      <c r="AW42" s="2">
        <f t="shared" si="84"/>
        <v>0.14299999999999999</v>
      </c>
      <c r="AX42" s="2">
        <f t="shared" si="85"/>
        <v>0.12</v>
      </c>
      <c r="AY42" s="10">
        <f t="shared" si="86"/>
        <v>0.13300000000000001</v>
      </c>
      <c r="AZ42" s="2">
        <f t="shared" si="87"/>
        <v>0.13500000000000001</v>
      </c>
      <c r="BA42" s="2">
        <f t="shared" si="88"/>
        <v>0.19500000000000001</v>
      </c>
      <c r="BB42" s="2">
        <f t="shared" si="89"/>
        <v>0.224</v>
      </c>
      <c r="BC42" s="2">
        <f t="shared" si="90"/>
        <v>0.22800000000000001</v>
      </c>
      <c r="BD42" s="9">
        <f t="shared" si="91"/>
        <v>0.224</v>
      </c>
      <c r="BE42" s="19"/>
      <c r="BF42" s="8">
        <f t="shared" si="92"/>
        <v>0.182</v>
      </c>
      <c r="BG42" s="8">
        <f t="shared" si="93"/>
        <v>0.61639999999999995</v>
      </c>
      <c r="BH42" s="7"/>
      <c r="BI42" s="7">
        <f t="shared" si="94"/>
        <v>1</v>
      </c>
      <c r="BJ42" s="7">
        <f t="shared" si="95"/>
        <v>1.07</v>
      </c>
      <c r="BK42" s="7">
        <f t="shared" si="96"/>
        <v>0.71499999999999997</v>
      </c>
      <c r="BL42" s="7">
        <f t="shared" si="97"/>
        <v>0.6</v>
      </c>
      <c r="BM42" s="40">
        <f t="shared" si="98"/>
        <v>0.66500000000000004</v>
      </c>
      <c r="BN42" s="7">
        <f t="shared" si="99"/>
        <v>0.67500000000000004</v>
      </c>
      <c r="BO42" s="7">
        <f t="shared" si="100"/>
        <v>0.97500000000000009</v>
      </c>
      <c r="BP42" s="7">
        <f t="shared" si="101"/>
        <v>1.1200000000000001</v>
      </c>
      <c r="BQ42" s="7">
        <f t="shared" si="102"/>
        <v>1.1400000000000001</v>
      </c>
      <c r="BR42" s="41">
        <f t="shared" si="103"/>
        <v>1.1200000000000001</v>
      </c>
      <c r="BS42" s="41">
        <f t="shared" si="104"/>
        <v>0.90800000000000003</v>
      </c>
      <c r="BT42" s="41">
        <f t="shared" si="105"/>
        <v>0.66379999999999995</v>
      </c>
      <c r="BU42" s="7"/>
      <c r="BV42" s="7">
        <f t="shared" si="106"/>
        <v>0.24420000000000008</v>
      </c>
      <c r="BW42" s="7">
        <f t="shared" si="107"/>
        <v>1.5718000000000001</v>
      </c>
      <c r="BX42" s="7"/>
      <c r="BY42" s="6">
        <f t="shared" si="108"/>
        <v>-1.3999999999999985E-2</v>
      </c>
      <c r="BZ42" s="6">
        <f t="shared" si="109"/>
        <v>7.1000000000000008E-2</v>
      </c>
      <c r="CA42" s="6">
        <f t="shared" si="110"/>
        <v>2.2999999999999993E-2</v>
      </c>
      <c r="CB42" s="6">
        <f t="shared" si="111"/>
        <v>-1.3000000000000012E-2</v>
      </c>
      <c r="CC42" s="6">
        <f t="shared" si="112"/>
        <v>-2.0000000000000018E-3</v>
      </c>
      <c r="CD42" s="6">
        <f t="shared" si="113"/>
        <v>-0.06</v>
      </c>
      <c r="CE42" s="6">
        <f t="shared" si="114"/>
        <v>-2.8999999999999998E-2</v>
      </c>
      <c r="CF42" s="6">
        <f t="shared" si="115"/>
        <v>-4.0000000000000036E-3</v>
      </c>
      <c r="CG42" s="6">
        <f t="shared" si="116"/>
        <v>4.0000000000000036E-3</v>
      </c>
      <c r="CH42" s="5">
        <f t="shared" si="117"/>
        <v>-2.7000000000000001E-3</v>
      </c>
      <c r="CI42" s="5">
        <f t="shared" si="118"/>
        <v>0.95009999999999994</v>
      </c>
      <c r="CJ42" s="4"/>
      <c r="CK42" s="3">
        <f t="shared" si="119"/>
        <v>6.7000000000000004E-2</v>
      </c>
      <c r="CL42" s="2">
        <f t="shared" si="120"/>
        <v>-9.0999999999999998E-2</v>
      </c>
      <c r="CM42" s="3">
        <f t="shared" si="121"/>
        <v>-4.8999999999999988E-2</v>
      </c>
      <c r="CN42" s="2">
        <f t="shared" si="122"/>
        <v>4.200000000000001E-2</v>
      </c>
      <c r="CO42" s="2">
        <f t="shared" si="123"/>
        <v>-9.0999999999999998E-2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2203</v>
      </c>
      <c r="B43" s="24">
        <v>1</v>
      </c>
      <c r="C43" s="24">
        <v>0</v>
      </c>
      <c r="D43" s="23">
        <v>1</v>
      </c>
      <c r="E43" s="22">
        <v>0</v>
      </c>
      <c r="F43" s="21">
        <v>2</v>
      </c>
      <c r="G43" s="22">
        <v>0</v>
      </c>
      <c r="H43" s="21">
        <v>0</v>
      </c>
      <c r="I43" s="22">
        <v>0</v>
      </c>
      <c r="J43" s="21">
        <v>3</v>
      </c>
      <c r="K43" s="22">
        <v>1</v>
      </c>
      <c r="L43" s="21">
        <v>1</v>
      </c>
      <c r="M43" s="22">
        <v>0</v>
      </c>
      <c r="N43" s="21">
        <v>0</v>
      </c>
      <c r="O43" s="22">
        <v>0</v>
      </c>
      <c r="P43" s="21">
        <v>1</v>
      </c>
      <c r="Q43" s="22">
        <v>0</v>
      </c>
      <c r="R43" s="21">
        <v>1</v>
      </c>
      <c r="S43" s="22">
        <v>0</v>
      </c>
      <c r="T43" s="21">
        <v>3</v>
      </c>
      <c r="U43" s="22">
        <v>1</v>
      </c>
      <c r="V43" s="21">
        <v>1</v>
      </c>
      <c r="W43" s="20">
        <v>0</v>
      </c>
      <c r="Y43" s="1">
        <f t="shared" si="62"/>
        <v>1</v>
      </c>
      <c r="Z43" s="1">
        <f t="shared" si="63"/>
        <v>3</v>
      </c>
      <c r="AA43" s="1">
        <f t="shared" si="64"/>
        <v>3</v>
      </c>
      <c r="AB43" s="1">
        <f t="shared" si="65"/>
        <v>6</v>
      </c>
      <c r="AC43" s="12">
        <f t="shared" si="66"/>
        <v>7</v>
      </c>
      <c r="AD43" s="1">
        <f t="shared" si="67"/>
        <v>7</v>
      </c>
      <c r="AE43" s="1">
        <f t="shared" si="68"/>
        <v>8</v>
      </c>
      <c r="AF43" s="1">
        <f t="shared" si="69"/>
        <v>9</v>
      </c>
      <c r="AG43" s="1">
        <f t="shared" si="70"/>
        <v>12</v>
      </c>
      <c r="AH43" s="11">
        <f t="shared" si="71"/>
        <v>13</v>
      </c>
      <c r="AJ43" s="1">
        <f t="shared" si="72"/>
        <v>0</v>
      </c>
      <c r="AK43" s="1">
        <f t="shared" si="73"/>
        <v>0</v>
      </c>
      <c r="AL43" s="1">
        <f t="shared" si="74"/>
        <v>0</v>
      </c>
      <c r="AM43" s="1">
        <f t="shared" si="75"/>
        <v>1</v>
      </c>
      <c r="AN43" s="12">
        <f t="shared" si="76"/>
        <v>1</v>
      </c>
      <c r="AO43" s="1">
        <f t="shared" si="77"/>
        <v>1</v>
      </c>
      <c r="AP43" s="1">
        <f t="shared" si="78"/>
        <v>1</v>
      </c>
      <c r="AQ43" s="1">
        <f t="shared" si="79"/>
        <v>1</v>
      </c>
      <c r="AR43" s="1">
        <f t="shared" si="80"/>
        <v>2</v>
      </c>
      <c r="AS43" s="11">
        <f t="shared" si="81"/>
        <v>2</v>
      </c>
      <c r="AU43" s="2">
        <f t="shared" si="82"/>
        <v>0</v>
      </c>
      <c r="AV43" s="2">
        <f t="shared" si="83"/>
        <v>0</v>
      </c>
      <c r="AW43" s="2">
        <f t="shared" si="84"/>
        <v>0</v>
      </c>
      <c r="AX43" s="2">
        <f t="shared" si="85"/>
        <v>0.16700000000000001</v>
      </c>
      <c r="AY43" s="10">
        <f t="shared" si="86"/>
        <v>0.14299999999999999</v>
      </c>
      <c r="AZ43" s="2">
        <f t="shared" si="87"/>
        <v>0.14299999999999999</v>
      </c>
      <c r="BA43" s="2">
        <f t="shared" si="88"/>
        <v>0.125</v>
      </c>
      <c r="BB43" s="2">
        <f t="shared" si="89"/>
        <v>0.111</v>
      </c>
      <c r="BC43" s="2">
        <f t="shared" si="90"/>
        <v>0.16700000000000001</v>
      </c>
      <c r="BD43" s="9">
        <f t="shared" si="91"/>
        <v>0.154</v>
      </c>
      <c r="BE43" s="19"/>
      <c r="BF43" s="8">
        <f t="shared" si="92"/>
        <v>0.10100000000000001</v>
      </c>
      <c r="BG43" s="8">
        <f t="shared" si="93"/>
        <v>0.63629999999999998</v>
      </c>
      <c r="BH43" s="7"/>
      <c r="BI43" s="7">
        <f t="shared" si="94"/>
        <v>0</v>
      </c>
      <c r="BJ43" s="7">
        <f t="shared" si="95"/>
        <v>0</v>
      </c>
      <c r="BK43" s="7">
        <f t="shared" si="96"/>
        <v>0</v>
      </c>
      <c r="BL43" s="7">
        <f t="shared" si="97"/>
        <v>0.16700000000000001</v>
      </c>
      <c r="BM43" s="40">
        <f t="shared" si="98"/>
        <v>0.14299999999999999</v>
      </c>
      <c r="BN43" s="7">
        <f t="shared" si="99"/>
        <v>0.14299999999999999</v>
      </c>
      <c r="BO43" s="7">
        <f t="shared" si="100"/>
        <v>0.125</v>
      </c>
      <c r="BP43" s="7">
        <f t="shared" si="101"/>
        <v>0.111</v>
      </c>
      <c r="BQ43" s="7">
        <f t="shared" si="102"/>
        <v>0.16700000000000001</v>
      </c>
      <c r="BR43" s="41">
        <f t="shared" si="103"/>
        <v>0.154</v>
      </c>
      <c r="BS43" s="41">
        <f t="shared" si="104"/>
        <v>0.10100000000000001</v>
      </c>
      <c r="BT43" s="41">
        <f t="shared" si="105"/>
        <v>0.87670000000000003</v>
      </c>
      <c r="BU43" s="7"/>
      <c r="BV43" s="7">
        <f t="shared" si="106"/>
        <v>-0.77570000000000006</v>
      </c>
      <c r="BW43" s="7">
        <f t="shared" si="107"/>
        <v>0.97770000000000001</v>
      </c>
      <c r="BX43" s="7"/>
      <c r="BY43" s="6">
        <f t="shared" si="108"/>
        <v>0</v>
      </c>
      <c r="BZ43" s="6">
        <f t="shared" si="109"/>
        <v>0</v>
      </c>
      <c r="CA43" s="6">
        <f t="shared" si="110"/>
        <v>-0.16700000000000001</v>
      </c>
      <c r="CB43" s="6">
        <f t="shared" si="111"/>
        <v>2.4000000000000021E-2</v>
      </c>
      <c r="CC43" s="6">
        <f t="shared" si="112"/>
        <v>0</v>
      </c>
      <c r="CD43" s="6">
        <f t="shared" si="113"/>
        <v>1.7999999999999988E-2</v>
      </c>
      <c r="CE43" s="6">
        <f t="shared" si="114"/>
        <v>1.3999999999999999E-2</v>
      </c>
      <c r="CF43" s="6">
        <f t="shared" si="115"/>
        <v>-5.6000000000000008E-2</v>
      </c>
      <c r="CG43" s="6">
        <f t="shared" si="116"/>
        <v>1.3000000000000012E-2</v>
      </c>
      <c r="CH43" s="5">
        <f t="shared" si="117"/>
        <v>-1.7100000000000001E-2</v>
      </c>
      <c r="CI43" s="5">
        <f t="shared" si="118"/>
        <v>0.95579999999999998</v>
      </c>
      <c r="CJ43" s="4"/>
      <c r="CK43" s="3">
        <f t="shared" si="119"/>
        <v>-0.14299999999999999</v>
      </c>
      <c r="CL43" s="2">
        <f t="shared" si="120"/>
        <v>-1.100000000000001E-2</v>
      </c>
      <c r="CM43" s="3">
        <f t="shared" si="121"/>
        <v>4.1999999999999982E-2</v>
      </c>
      <c r="CN43" s="2">
        <f t="shared" si="122"/>
        <v>5.2999999999999992E-2</v>
      </c>
      <c r="CO43" s="2">
        <f t="shared" si="123"/>
        <v>-1.100000000000001E-2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2201</v>
      </c>
      <c r="B44" s="24">
        <v>5</v>
      </c>
      <c r="C44" s="24">
        <v>0</v>
      </c>
      <c r="D44" s="23">
        <v>3</v>
      </c>
      <c r="E44" s="22">
        <v>1</v>
      </c>
      <c r="F44" s="21">
        <v>7</v>
      </c>
      <c r="G44" s="22">
        <v>2</v>
      </c>
      <c r="H44" s="21">
        <v>6</v>
      </c>
      <c r="I44" s="22">
        <v>0</v>
      </c>
      <c r="J44" s="21">
        <v>3</v>
      </c>
      <c r="K44" s="22">
        <v>1</v>
      </c>
      <c r="L44" s="21">
        <v>1</v>
      </c>
      <c r="M44" s="22">
        <v>1</v>
      </c>
      <c r="N44" s="21">
        <v>3</v>
      </c>
      <c r="O44" s="22">
        <v>1</v>
      </c>
      <c r="P44" s="21">
        <v>3</v>
      </c>
      <c r="Q44" s="22">
        <v>0</v>
      </c>
      <c r="R44" s="21">
        <v>3</v>
      </c>
      <c r="S44" s="22">
        <v>0</v>
      </c>
      <c r="T44" s="21">
        <v>4</v>
      </c>
      <c r="U44" s="22">
        <v>0</v>
      </c>
      <c r="V44" s="21">
        <v>4</v>
      </c>
      <c r="W44" s="20">
        <v>1</v>
      </c>
      <c r="Y44" s="1">
        <f t="shared" si="62"/>
        <v>3</v>
      </c>
      <c r="Z44" s="1">
        <f t="shared" si="63"/>
        <v>10</v>
      </c>
      <c r="AA44" s="1">
        <f t="shared" si="64"/>
        <v>16</v>
      </c>
      <c r="AB44" s="1">
        <f t="shared" si="65"/>
        <v>19</v>
      </c>
      <c r="AC44" s="12">
        <f t="shared" si="66"/>
        <v>20</v>
      </c>
      <c r="AD44" s="1">
        <f t="shared" si="67"/>
        <v>23</v>
      </c>
      <c r="AE44" s="1">
        <f t="shared" si="68"/>
        <v>26</v>
      </c>
      <c r="AF44" s="1">
        <f t="shared" si="69"/>
        <v>29</v>
      </c>
      <c r="AG44" s="1">
        <f t="shared" si="70"/>
        <v>33</v>
      </c>
      <c r="AH44" s="11">
        <f t="shared" si="71"/>
        <v>37</v>
      </c>
      <c r="AJ44" s="1">
        <f t="shared" si="72"/>
        <v>1</v>
      </c>
      <c r="AK44" s="1">
        <f t="shared" si="73"/>
        <v>3</v>
      </c>
      <c r="AL44" s="1">
        <f t="shared" si="74"/>
        <v>3</v>
      </c>
      <c r="AM44" s="1">
        <f t="shared" si="75"/>
        <v>4</v>
      </c>
      <c r="AN44" s="12">
        <f t="shared" si="76"/>
        <v>5</v>
      </c>
      <c r="AO44" s="1">
        <f t="shared" si="77"/>
        <v>6</v>
      </c>
      <c r="AP44" s="1">
        <f t="shared" si="78"/>
        <v>6</v>
      </c>
      <c r="AQ44" s="1">
        <f t="shared" si="79"/>
        <v>6</v>
      </c>
      <c r="AR44" s="1">
        <f t="shared" si="80"/>
        <v>6</v>
      </c>
      <c r="AS44" s="11">
        <f t="shared" si="81"/>
        <v>7</v>
      </c>
      <c r="AU44" s="2">
        <f t="shared" si="82"/>
        <v>0.33300000000000002</v>
      </c>
      <c r="AV44" s="2">
        <f t="shared" si="83"/>
        <v>0.3</v>
      </c>
      <c r="AW44" s="2">
        <f t="shared" si="84"/>
        <v>0.188</v>
      </c>
      <c r="AX44" s="2">
        <f t="shared" si="85"/>
        <v>0.21099999999999999</v>
      </c>
      <c r="AY44" s="10">
        <f t="shared" si="86"/>
        <v>0.25</v>
      </c>
      <c r="AZ44" s="2">
        <f t="shared" si="87"/>
        <v>0.26100000000000001</v>
      </c>
      <c r="BA44" s="2">
        <f t="shared" si="88"/>
        <v>0.23100000000000001</v>
      </c>
      <c r="BB44" s="2">
        <f t="shared" si="89"/>
        <v>0.20699999999999999</v>
      </c>
      <c r="BC44" s="2">
        <f t="shared" si="90"/>
        <v>0.182</v>
      </c>
      <c r="BD44" s="9">
        <f t="shared" si="91"/>
        <v>0.189</v>
      </c>
      <c r="BE44" s="19"/>
      <c r="BF44" s="8">
        <f t="shared" si="92"/>
        <v>0.23499999999999999</v>
      </c>
      <c r="BG44" s="8">
        <f t="shared" si="93"/>
        <v>0.60529999999999995</v>
      </c>
      <c r="BH44" s="7"/>
      <c r="BI44" s="7">
        <f t="shared" si="94"/>
        <v>1.665</v>
      </c>
      <c r="BJ44" s="7">
        <f t="shared" si="95"/>
        <v>1.5</v>
      </c>
      <c r="BK44" s="7">
        <f t="shared" si="96"/>
        <v>0.94</v>
      </c>
      <c r="BL44" s="7">
        <f t="shared" si="97"/>
        <v>1.0549999999999999</v>
      </c>
      <c r="BM44" s="40">
        <f t="shared" si="98"/>
        <v>1.25</v>
      </c>
      <c r="BN44" s="7">
        <f t="shared" si="99"/>
        <v>1.3050000000000002</v>
      </c>
      <c r="BO44" s="7">
        <f t="shared" si="100"/>
        <v>1.155</v>
      </c>
      <c r="BP44" s="7">
        <f t="shared" si="101"/>
        <v>1.0349999999999999</v>
      </c>
      <c r="BQ44" s="7">
        <f t="shared" si="102"/>
        <v>0.90999999999999992</v>
      </c>
      <c r="BR44" s="41">
        <f t="shared" si="103"/>
        <v>0.94500000000000006</v>
      </c>
      <c r="BS44" s="41">
        <f t="shared" si="104"/>
        <v>1.1759999999999999</v>
      </c>
      <c r="BT44" s="41">
        <f t="shared" si="105"/>
        <v>0.60050000000000003</v>
      </c>
      <c r="BU44" s="7"/>
      <c r="BV44" s="7">
        <f t="shared" si="106"/>
        <v>0.5754999999999999</v>
      </c>
      <c r="BW44" s="7">
        <f t="shared" si="107"/>
        <v>1.7765</v>
      </c>
      <c r="BX44" s="7"/>
      <c r="BY44" s="6">
        <f t="shared" si="108"/>
        <v>3.3000000000000029E-2</v>
      </c>
      <c r="BZ44" s="6">
        <f t="shared" si="109"/>
        <v>0.11199999999999999</v>
      </c>
      <c r="CA44" s="6">
        <f t="shared" si="110"/>
        <v>-2.2999999999999993E-2</v>
      </c>
      <c r="CB44" s="6">
        <f t="shared" si="111"/>
        <v>-3.9000000000000007E-2</v>
      </c>
      <c r="CC44" s="6">
        <f t="shared" si="112"/>
        <v>-1.100000000000001E-2</v>
      </c>
      <c r="CD44" s="6">
        <f t="shared" si="113"/>
        <v>0.03</v>
      </c>
      <c r="CE44" s="6">
        <f t="shared" si="114"/>
        <v>2.4000000000000021E-2</v>
      </c>
      <c r="CF44" s="6">
        <f t="shared" si="115"/>
        <v>2.4999999999999994E-2</v>
      </c>
      <c r="CG44" s="6">
        <f t="shared" si="116"/>
        <v>-7.0000000000000062E-3</v>
      </c>
      <c r="CH44" s="5">
        <f t="shared" si="117"/>
        <v>1.6E-2</v>
      </c>
      <c r="CI44" s="5">
        <f t="shared" si="118"/>
        <v>0.94450000000000001</v>
      </c>
      <c r="CJ44" s="4"/>
      <c r="CK44" s="3">
        <f t="shared" si="119"/>
        <v>8.3000000000000018E-2</v>
      </c>
      <c r="CL44" s="2">
        <f t="shared" si="120"/>
        <v>6.0999999999999999E-2</v>
      </c>
      <c r="CM44" s="3">
        <f t="shared" si="121"/>
        <v>1.5000000000000013E-2</v>
      </c>
      <c r="CN44" s="2">
        <f t="shared" si="122"/>
        <v>-4.5999999999999985E-2</v>
      </c>
      <c r="CO44" s="2">
        <f t="shared" si="123"/>
        <v>6.0999999999999999E-2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2200</v>
      </c>
      <c r="B45" s="24">
        <v>5</v>
      </c>
      <c r="C45" s="24">
        <v>0</v>
      </c>
      <c r="D45" s="23">
        <v>4</v>
      </c>
      <c r="E45" s="22">
        <v>0</v>
      </c>
      <c r="F45" s="21">
        <v>6</v>
      </c>
      <c r="G45" s="22">
        <v>0</v>
      </c>
      <c r="H45" s="21">
        <v>2</v>
      </c>
      <c r="I45" s="22">
        <v>0</v>
      </c>
      <c r="J45" s="21">
        <v>7</v>
      </c>
      <c r="K45" s="22">
        <v>2</v>
      </c>
      <c r="L45" s="21">
        <v>6</v>
      </c>
      <c r="M45" s="22">
        <v>0</v>
      </c>
      <c r="N45" s="21">
        <v>5</v>
      </c>
      <c r="O45" s="22">
        <v>0</v>
      </c>
      <c r="P45" s="21">
        <v>4</v>
      </c>
      <c r="Q45" s="22">
        <v>0</v>
      </c>
      <c r="R45" s="21">
        <v>9</v>
      </c>
      <c r="S45" s="22">
        <v>4</v>
      </c>
      <c r="T45" s="21">
        <v>2</v>
      </c>
      <c r="U45" s="22">
        <v>0</v>
      </c>
      <c r="V45" s="21">
        <v>6</v>
      </c>
      <c r="W45" s="20">
        <v>2</v>
      </c>
      <c r="Y45" s="1">
        <f t="shared" si="62"/>
        <v>4</v>
      </c>
      <c r="Z45" s="1">
        <f t="shared" si="63"/>
        <v>10</v>
      </c>
      <c r="AA45" s="1">
        <f t="shared" si="64"/>
        <v>12</v>
      </c>
      <c r="AB45" s="1">
        <f t="shared" si="65"/>
        <v>19</v>
      </c>
      <c r="AC45" s="12">
        <f t="shared" si="66"/>
        <v>25</v>
      </c>
      <c r="AD45" s="1">
        <f t="shared" si="67"/>
        <v>30</v>
      </c>
      <c r="AE45" s="1">
        <f t="shared" si="68"/>
        <v>34</v>
      </c>
      <c r="AF45" s="1">
        <f t="shared" si="69"/>
        <v>43</v>
      </c>
      <c r="AG45" s="1">
        <f t="shared" si="70"/>
        <v>45</v>
      </c>
      <c r="AH45" s="11">
        <f t="shared" si="71"/>
        <v>51</v>
      </c>
      <c r="AJ45" s="1">
        <f t="shared" si="72"/>
        <v>0</v>
      </c>
      <c r="AK45" s="1">
        <f t="shared" si="73"/>
        <v>0</v>
      </c>
      <c r="AL45" s="1">
        <f t="shared" si="74"/>
        <v>0</v>
      </c>
      <c r="AM45" s="1">
        <f t="shared" si="75"/>
        <v>2</v>
      </c>
      <c r="AN45" s="12">
        <f t="shared" si="76"/>
        <v>2</v>
      </c>
      <c r="AO45" s="1">
        <f t="shared" si="77"/>
        <v>2</v>
      </c>
      <c r="AP45" s="1">
        <f t="shared" si="78"/>
        <v>2</v>
      </c>
      <c r="AQ45" s="1">
        <f t="shared" si="79"/>
        <v>6</v>
      </c>
      <c r="AR45" s="1">
        <f t="shared" si="80"/>
        <v>6</v>
      </c>
      <c r="AS45" s="11">
        <f t="shared" si="81"/>
        <v>8</v>
      </c>
      <c r="AU45" s="2">
        <f t="shared" si="82"/>
        <v>0</v>
      </c>
      <c r="AV45" s="2">
        <f t="shared" si="83"/>
        <v>0</v>
      </c>
      <c r="AW45" s="2">
        <f t="shared" si="84"/>
        <v>0</v>
      </c>
      <c r="AX45" s="2">
        <f t="shared" si="85"/>
        <v>0.105</v>
      </c>
      <c r="AY45" s="10">
        <f t="shared" si="86"/>
        <v>0.08</v>
      </c>
      <c r="AZ45" s="2">
        <f t="shared" si="87"/>
        <v>6.7000000000000004E-2</v>
      </c>
      <c r="BA45" s="2">
        <f t="shared" si="88"/>
        <v>5.8999999999999997E-2</v>
      </c>
      <c r="BB45" s="2">
        <f t="shared" si="89"/>
        <v>0.14000000000000001</v>
      </c>
      <c r="BC45" s="2">
        <f t="shared" si="90"/>
        <v>0.13300000000000001</v>
      </c>
      <c r="BD45" s="9">
        <f t="shared" si="91"/>
        <v>0.157</v>
      </c>
      <c r="BE45" s="19"/>
      <c r="BF45" s="8">
        <f t="shared" si="92"/>
        <v>7.3999999999999996E-2</v>
      </c>
      <c r="BG45" s="8">
        <f t="shared" si="93"/>
        <v>0.64100000000000001</v>
      </c>
      <c r="BH45" s="7"/>
      <c r="BI45" s="7">
        <f t="shared" si="94"/>
        <v>0</v>
      </c>
      <c r="BJ45" s="7">
        <f t="shared" si="95"/>
        <v>0</v>
      </c>
      <c r="BK45" s="7">
        <f t="shared" si="96"/>
        <v>0</v>
      </c>
      <c r="BL45" s="7">
        <f t="shared" si="97"/>
        <v>0.52500000000000002</v>
      </c>
      <c r="BM45" s="40">
        <f t="shared" si="98"/>
        <v>0.4</v>
      </c>
      <c r="BN45" s="7">
        <f t="shared" si="99"/>
        <v>0.33500000000000002</v>
      </c>
      <c r="BO45" s="7">
        <f t="shared" si="100"/>
        <v>0.29499999999999998</v>
      </c>
      <c r="BP45" s="7">
        <f t="shared" si="101"/>
        <v>0.70000000000000007</v>
      </c>
      <c r="BQ45" s="7">
        <f t="shared" si="102"/>
        <v>0.66500000000000004</v>
      </c>
      <c r="BR45" s="41">
        <f t="shared" si="103"/>
        <v>0.78500000000000003</v>
      </c>
      <c r="BS45" s="41">
        <f t="shared" si="104"/>
        <v>0.3705</v>
      </c>
      <c r="BT45" s="41">
        <f t="shared" si="105"/>
        <v>0.84240000000000004</v>
      </c>
      <c r="BU45" s="7"/>
      <c r="BV45" s="7">
        <f t="shared" si="106"/>
        <v>-0.47190000000000004</v>
      </c>
      <c r="BW45" s="7">
        <f t="shared" si="107"/>
        <v>1.2129000000000001</v>
      </c>
      <c r="BX45" s="7"/>
      <c r="BY45" s="6">
        <f t="shared" si="108"/>
        <v>0</v>
      </c>
      <c r="BZ45" s="6">
        <f t="shared" si="109"/>
        <v>0</v>
      </c>
      <c r="CA45" s="6">
        <f t="shared" si="110"/>
        <v>-0.105</v>
      </c>
      <c r="CB45" s="6">
        <f t="shared" si="111"/>
        <v>2.4999999999999994E-2</v>
      </c>
      <c r="CC45" s="6">
        <f t="shared" si="112"/>
        <v>1.2999999999999998E-2</v>
      </c>
      <c r="CD45" s="6">
        <f t="shared" si="113"/>
        <v>8.0000000000000071E-3</v>
      </c>
      <c r="CE45" s="6">
        <f t="shared" si="114"/>
        <v>-8.1000000000000016E-2</v>
      </c>
      <c r="CF45" s="6">
        <f t="shared" si="115"/>
        <v>7.0000000000000062E-3</v>
      </c>
      <c r="CG45" s="6">
        <f t="shared" si="116"/>
        <v>-2.3999999999999994E-2</v>
      </c>
      <c r="CH45" s="5">
        <f t="shared" si="117"/>
        <v>-1.7399999999999999E-2</v>
      </c>
      <c r="CI45" s="5">
        <f t="shared" si="118"/>
        <v>0.95520000000000005</v>
      </c>
      <c r="CJ45" s="4"/>
      <c r="CK45" s="3">
        <f t="shared" si="119"/>
        <v>-0.08</v>
      </c>
      <c r="CL45" s="2">
        <f t="shared" si="120"/>
        <v>-7.6999999999999999E-2</v>
      </c>
      <c r="CM45" s="3">
        <f t="shared" si="121"/>
        <v>6.0000000000000053E-3</v>
      </c>
      <c r="CN45" s="2">
        <f t="shared" si="122"/>
        <v>8.3000000000000004E-2</v>
      </c>
      <c r="CO45" s="2">
        <f t="shared" si="123"/>
        <v>-7.6999999999999999E-2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2104</v>
      </c>
      <c r="B46" s="24">
        <v>13</v>
      </c>
      <c r="C46" s="24">
        <v>5</v>
      </c>
      <c r="D46" s="23">
        <v>21</v>
      </c>
      <c r="E46" s="22">
        <v>3</v>
      </c>
      <c r="F46" s="21">
        <v>14</v>
      </c>
      <c r="G46" s="22">
        <v>1</v>
      </c>
      <c r="H46" s="21">
        <v>14</v>
      </c>
      <c r="I46" s="22">
        <v>2</v>
      </c>
      <c r="J46" s="21">
        <v>15</v>
      </c>
      <c r="K46" s="22">
        <v>1</v>
      </c>
      <c r="L46" s="21">
        <v>11</v>
      </c>
      <c r="M46" s="22">
        <v>4</v>
      </c>
      <c r="N46" s="21">
        <v>11</v>
      </c>
      <c r="O46" s="22">
        <v>1</v>
      </c>
      <c r="P46" s="21">
        <v>8</v>
      </c>
      <c r="Q46" s="22">
        <v>0</v>
      </c>
      <c r="R46" s="21">
        <v>11</v>
      </c>
      <c r="S46" s="22">
        <v>2</v>
      </c>
      <c r="T46" s="21">
        <v>18</v>
      </c>
      <c r="U46" s="22">
        <v>3</v>
      </c>
      <c r="V46" s="21">
        <v>18</v>
      </c>
      <c r="W46" s="20">
        <v>1</v>
      </c>
      <c r="Y46" s="1">
        <f t="shared" si="62"/>
        <v>21</v>
      </c>
      <c r="Z46" s="1">
        <f t="shared" si="63"/>
        <v>35</v>
      </c>
      <c r="AA46" s="1">
        <f t="shared" si="64"/>
        <v>49</v>
      </c>
      <c r="AB46" s="1">
        <f t="shared" si="65"/>
        <v>64</v>
      </c>
      <c r="AC46" s="12">
        <f t="shared" si="66"/>
        <v>75</v>
      </c>
      <c r="AD46" s="1">
        <f t="shared" si="67"/>
        <v>86</v>
      </c>
      <c r="AE46" s="1">
        <f t="shared" si="68"/>
        <v>94</v>
      </c>
      <c r="AF46" s="1">
        <f t="shared" si="69"/>
        <v>105</v>
      </c>
      <c r="AG46" s="1">
        <f t="shared" si="70"/>
        <v>123</v>
      </c>
      <c r="AH46" s="11">
        <f t="shared" si="71"/>
        <v>141</v>
      </c>
      <c r="AJ46" s="1">
        <f t="shared" si="72"/>
        <v>3</v>
      </c>
      <c r="AK46" s="1">
        <f t="shared" si="73"/>
        <v>4</v>
      </c>
      <c r="AL46" s="1">
        <f t="shared" si="74"/>
        <v>6</v>
      </c>
      <c r="AM46" s="1">
        <f t="shared" si="75"/>
        <v>7</v>
      </c>
      <c r="AN46" s="12">
        <f t="shared" si="76"/>
        <v>11</v>
      </c>
      <c r="AO46" s="1">
        <f t="shared" si="77"/>
        <v>12</v>
      </c>
      <c r="AP46" s="1">
        <f t="shared" si="78"/>
        <v>12</v>
      </c>
      <c r="AQ46" s="1">
        <f t="shared" si="79"/>
        <v>14</v>
      </c>
      <c r="AR46" s="1">
        <f t="shared" si="80"/>
        <v>17</v>
      </c>
      <c r="AS46" s="11">
        <f t="shared" si="81"/>
        <v>18</v>
      </c>
      <c r="AU46" s="2">
        <f t="shared" si="82"/>
        <v>0.14299999999999999</v>
      </c>
      <c r="AV46" s="2">
        <f t="shared" si="83"/>
        <v>0.114</v>
      </c>
      <c r="AW46" s="2">
        <f t="shared" si="84"/>
        <v>0.122</v>
      </c>
      <c r="AX46" s="2">
        <f t="shared" si="85"/>
        <v>0.109</v>
      </c>
      <c r="AY46" s="10">
        <f t="shared" si="86"/>
        <v>0.14699999999999999</v>
      </c>
      <c r="AZ46" s="2">
        <f t="shared" si="87"/>
        <v>0.14000000000000001</v>
      </c>
      <c r="BA46" s="2">
        <f t="shared" si="88"/>
        <v>0.128</v>
      </c>
      <c r="BB46" s="2">
        <f t="shared" si="89"/>
        <v>0.13300000000000001</v>
      </c>
      <c r="BC46" s="2">
        <f t="shared" si="90"/>
        <v>0.13800000000000001</v>
      </c>
      <c r="BD46" s="9">
        <f t="shared" si="91"/>
        <v>0.128</v>
      </c>
      <c r="BE46" s="19"/>
      <c r="BF46" s="8">
        <f t="shared" si="92"/>
        <v>0.13</v>
      </c>
      <c r="BG46" s="8">
        <f t="shared" si="93"/>
        <v>0.62639999999999996</v>
      </c>
      <c r="BH46" s="7"/>
      <c r="BI46" s="7">
        <f t="shared" si="94"/>
        <v>1.8589999999999998</v>
      </c>
      <c r="BJ46" s="7">
        <f t="shared" si="95"/>
        <v>1.482</v>
      </c>
      <c r="BK46" s="7">
        <f t="shared" si="96"/>
        <v>1.5859999999999999</v>
      </c>
      <c r="BL46" s="7">
        <f t="shared" si="97"/>
        <v>1.417</v>
      </c>
      <c r="BM46" s="40">
        <f t="shared" si="98"/>
        <v>1.9109999999999998</v>
      </c>
      <c r="BN46" s="7">
        <f t="shared" si="99"/>
        <v>1.8200000000000003</v>
      </c>
      <c r="BO46" s="7">
        <f t="shared" si="100"/>
        <v>1.6640000000000001</v>
      </c>
      <c r="BP46" s="7">
        <f t="shared" si="101"/>
        <v>1.7290000000000001</v>
      </c>
      <c r="BQ46" s="7">
        <f t="shared" si="102"/>
        <v>1.794</v>
      </c>
      <c r="BR46" s="41">
        <f t="shared" si="103"/>
        <v>1.6640000000000001</v>
      </c>
      <c r="BS46" s="41">
        <f t="shared" si="104"/>
        <v>1.6926000000000001</v>
      </c>
      <c r="BT46" s="41">
        <f t="shared" si="105"/>
        <v>0.42309999999999998</v>
      </c>
      <c r="BU46" s="7"/>
      <c r="BV46" s="7">
        <f t="shared" si="106"/>
        <v>1.2695000000000001</v>
      </c>
      <c r="BW46" s="7">
        <f t="shared" si="107"/>
        <v>2.1156999999999999</v>
      </c>
      <c r="BX46" s="7"/>
      <c r="BY46" s="6">
        <f t="shared" si="108"/>
        <v>2.8999999999999984E-2</v>
      </c>
      <c r="BZ46" s="6">
        <f t="shared" si="109"/>
        <v>-7.9999999999999932E-3</v>
      </c>
      <c r="CA46" s="6">
        <f t="shared" si="110"/>
        <v>1.2999999999999998E-2</v>
      </c>
      <c r="CB46" s="6">
        <f t="shared" si="111"/>
        <v>-3.7999999999999992E-2</v>
      </c>
      <c r="CC46" s="6">
        <f t="shared" si="112"/>
        <v>6.9999999999999785E-3</v>
      </c>
      <c r="CD46" s="6">
        <f t="shared" si="113"/>
        <v>1.2000000000000011E-2</v>
      </c>
      <c r="CE46" s="6">
        <f t="shared" si="114"/>
        <v>-5.0000000000000044E-3</v>
      </c>
      <c r="CF46" s="6">
        <f t="shared" si="115"/>
        <v>-5.0000000000000044E-3</v>
      </c>
      <c r="CG46" s="6">
        <f t="shared" si="116"/>
        <v>1.0000000000000009E-2</v>
      </c>
      <c r="CH46" s="5">
        <f t="shared" si="117"/>
        <v>1.6999999999999999E-3</v>
      </c>
      <c r="CI46" s="5">
        <f t="shared" si="118"/>
        <v>0.94830000000000003</v>
      </c>
      <c r="CJ46" s="4"/>
      <c r="CK46" s="3">
        <f t="shared" si="119"/>
        <v>-4.0000000000000036E-3</v>
      </c>
      <c r="CL46" s="2">
        <f t="shared" si="120"/>
        <v>1.8999999999999989E-2</v>
      </c>
      <c r="CM46" s="3">
        <f t="shared" si="121"/>
        <v>1.6999999999999987E-2</v>
      </c>
      <c r="CN46" s="2">
        <f t="shared" si="122"/>
        <v>-2.0000000000000018E-3</v>
      </c>
      <c r="CO46" s="2">
        <f t="shared" si="123"/>
        <v>1.8999999999999989E-2</v>
      </c>
      <c r="CP46" s="2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2103</v>
      </c>
      <c r="B47" s="24">
        <v>15</v>
      </c>
      <c r="C47" s="24">
        <v>4</v>
      </c>
      <c r="D47" s="23">
        <v>14</v>
      </c>
      <c r="E47" s="22">
        <v>2</v>
      </c>
      <c r="F47" s="21">
        <v>16</v>
      </c>
      <c r="G47" s="22">
        <v>4</v>
      </c>
      <c r="H47" s="21">
        <v>14</v>
      </c>
      <c r="I47" s="22">
        <v>1</v>
      </c>
      <c r="J47" s="21">
        <v>14</v>
      </c>
      <c r="K47" s="22">
        <v>3</v>
      </c>
      <c r="L47" s="21">
        <v>11</v>
      </c>
      <c r="M47" s="22">
        <v>3</v>
      </c>
      <c r="N47" s="21">
        <v>16</v>
      </c>
      <c r="O47" s="22">
        <v>1</v>
      </c>
      <c r="P47" s="21">
        <v>12</v>
      </c>
      <c r="Q47" s="22">
        <v>3</v>
      </c>
      <c r="R47" s="21">
        <v>12</v>
      </c>
      <c r="S47" s="22">
        <v>2</v>
      </c>
      <c r="T47" s="21">
        <v>14</v>
      </c>
      <c r="U47" s="22">
        <v>0</v>
      </c>
      <c r="V47" s="21">
        <v>16</v>
      </c>
      <c r="W47" s="20">
        <v>3</v>
      </c>
      <c r="Y47" s="1">
        <f t="shared" si="62"/>
        <v>14</v>
      </c>
      <c r="Z47" s="1">
        <f t="shared" si="63"/>
        <v>30</v>
      </c>
      <c r="AA47" s="1">
        <f t="shared" si="64"/>
        <v>44</v>
      </c>
      <c r="AB47" s="1">
        <f t="shared" si="65"/>
        <v>58</v>
      </c>
      <c r="AC47" s="12">
        <f t="shared" si="66"/>
        <v>69</v>
      </c>
      <c r="AD47" s="1">
        <f t="shared" si="67"/>
        <v>85</v>
      </c>
      <c r="AE47" s="1">
        <f t="shared" si="68"/>
        <v>97</v>
      </c>
      <c r="AF47" s="1">
        <f t="shared" si="69"/>
        <v>109</v>
      </c>
      <c r="AG47" s="1">
        <f t="shared" si="70"/>
        <v>123</v>
      </c>
      <c r="AH47" s="11">
        <f t="shared" si="71"/>
        <v>139</v>
      </c>
      <c r="AJ47" s="1">
        <f t="shared" si="72"/>
        <v>2</v>
      </c>
      <c r="AK47" s="1">
        <f t="shared" si="73"/>
        <v>6</v>
      </c>
      <c r="AL47" s="1">
        <f t="shared" si="74"/>
        <v>7</v>
      </c>
      <c r="AM47" s="1">
        <f t="shared" si="75"/>
        <v>10</v>
      </c>
      <c r="AN47" s="12">
        <f t="shared" si="76"/>
        <v>13</v>
      </c>
      <c r="AO47" s="1">
        <f t="shared" si="77"/>
        <v>14</v>
      </c>
      <c r="AP47" s="1">
        <f t="shared" si="78"/>
        <v>17</v>
      </c>
      <c r="AQ47" s="1">
        <f t="shared" si="79"/>
        <v>19</v>
      </c>
      <c r="AR47" s="1">
        <f t="shared" si="80"/>
        <v>19</v>
      </c>
      <c r="AS47" s="11">
        <f t="shared" si="81"/>
        <v>22</v>
      </c>
      <c r="AU47" s="2">
        <f t="shared" si="82"/>
        <v>0.14299999999999999</v>
      </c>
      <c r="AV47" s="2">
        <f t="shared" si="83"/>
        <v>0.2</v>
      </c>
      <c r="AW47" s="2">
        <f t="shared" si="84"/>
        <v>0.159</v>
      </c>
      <c r="AX47" s="2">
        <f t="shared" si="85"/>
        <v>0.17199999999999999</v>
      </c>
      <c r="AY47" s="10">
        <f t="shared" si="86"/>
        <v>0.188</v>
      </c>
      <c r="AZ47" s="2">
        <f t="shared" si="87"/>
        <v>0.16500000000000001</v>
      </c>
      <c r="BA47" s="2">
        <f t="shared" si="88"/>
        <v>0.17499999999999999</v>
      </c>
      <c r="BB47" s="2">
        <f t="shared" si="89"/>
        <v>0.17399999999999999</v>
      </c>
      <c r="BC47" s="2">
        <f t="shared" si="90"/>
        <v>0.154</v>
      </c>
      <c r="BD47" s="9">
        <f t="shared" si="91"/>
        <v>0.158</v>
      </c>
      <c r="BE47" s="19"/>
      <c r="BF47" s="8">
        <f t="shared" si="92"/>
        <v>0.16900000000000001</v>
      </c>
      <c r="BG47" s="8">
        <f t="shared" si="93"/>
        <v>0.61799999999999999</v>
      </c>
      <c r="BH47" s="7"/>
      <c r="BI47" s="7">
        <f t="shared" si="94"/>
        <v>2.145</v>
      </c>
      <c r="BJ47" s="7">
        <f t="shared" si="95"/>
        <v>3</v>
      </c>
      <c r="BK47" s="7">
        <f t="shared" si="96"/>
        <v>2.3850000000000002</v>
      </c>
      <c r="BL47" s="7">
        <f t="shared" si="97"/>
        <v>2.5799999999999996</v>
      </c>
      <c r="BM47" s="40">
        <f t="shared" si="98"/>
        <v>2.82</v>
      </c>
      <c r="BN47" s="7">
        <f t="shared" si="99"/>
        <v>2.4750000000000001</v>
      </c>
      <c r="BO47" s="7">
        <f t="shared" si="100"/>
        <v>2.625</v>
      </c>
      <c r="BP47" s="7">
        <f t="shared" si="101"/>
        <v>2.61</v>
      </c>
      <c r="BQ47" s="7">
        <f t="shared" si="102"/>
        <v>2.31</v>
      </c>
      <c r="BR47" s="41">
        <f t="shared" si="103"/>
        <v>2.37</v>
      </c>
      <c r="BS47" s="41">
        <f t="shared" si="104"/>
        <v>2.532</v>
      </c>
      <c r="BT47" s="41">
        <f t="shared" si="105"/>
        <v>0.2772</v>
      </c>
      <c r="BU47" s="7"/>
      <c r="BV47" s="7">
        <f t="shared" si="106"/>
        <v>2.2547999999999999</v>
      </c>
      <c r="BW47" s="7">
        <f t="shared" si="107"/>
        <v>2.8092000000000001</v>
      </c>
      <c r="BX47" s="7"/>
      <c r="BY47" s="6">
        <f t="shared" si="108"/>
        <v>-5.7000000000000023E-2</v>
      </c>
      <c r="BZ47" s="6">
        <f t="shared" si="109"/>
        <v>4.1000000000000009E-2</v>
      </c>
      <c r="CA47" s="6">
        <f t="shared" si="110"/>
        <v>-1.2999999999999984E-2</v>
      </c>
      <c r="CB47" s="6">
        <f t="shared" si="111"/>
        <v>-1.6000000000000014E-2</v>
      </c>
      <c r="CC47" s="6">
        <f t="shared" si="112"/>
        <v>2.2999999999999993E-2</v>
      </c>
      <c r="CD47" s="6">
        <f t="shared" si="113"/>
        <v>-9.9999999999999811E-3</v>
      </c>
      <c r="CE47" s="6">
        <f t="shared" si="114"/>
        <v>1.0000000000000009E-3</v>
      </c>
      <c r="CF47" s="6">
        <f t="shared" si="115"/>
        <v>1.999999999999999E-2</v>
      </c>
      <c r="CG47" s="6">
        <f t="shared" si="116"/>
        <v>-4.0000000000000036E-3</v>
      </c>
      <c r="CH47" s="5">
        <f t="shared" si="117"/>
        <v>-1.6999999999999999E-3</v>
      </c>
      <c r="CI47" s="5">
        <f t="shared" si="118"/>
        <v>0.9496</v>
      </c>
      <c r="CJ47" s="4"/>
      <c r="CK47" s="3">
        <f t="shared" si="119"/>
        <v>-4.5000000000000012E-2</v>
      </c>
      <c r="CL47" s="2">
        <f t="shared" si="120"/>
        <v>0.03</v>
      </c>
      <c r="CM47" s="3">
        <f t="shared" si="121"/>
        <v>1.8999999999999989E-2</v>
      </c>
      <c r="CN47" s="2">
        <f t="shared" si="122"/>
        <v>-1.100000000000001E-2</v>
      </c>
      <c r="CO47" s="2">
        <f t="shared" si="123"/>
        <v>0.03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2102</v>
      </c>
      <c r="B48" s="24">
        <v>13</v>
      </c>
      <c r="C48" s="24">
        <v>3</v>
      </c>
      <c r="D48" s="23">
        <v>10</v>
      </c>
      <c r="E48" s="22">
        <v>3</v>
      </c>
      <c r="F48" s="21">
        <v>13</v>
      </c>
      <c r="G48" s="22">
        <v>2</v>
      </c>
      <c r="H48" s="21">
        <v>16</v>
      </c>
      <c r="I48" s="22">
        <v>2</v>
      </c>
      <c r="J48" s="21">
        <v>11</v>
      </c>
      <c r="K48" s="22">
        <v>1</v>
      </c>
      <c r="L48" s="21">
        <v>12</v>
      </c>
      <c r="M48" s="22">
        <v>2</v>
      </c>
      <c r="N48" s="21">
        <v>15</v>
      </c>
      <c r="O48" s="22">
        <v>3</v>
      </c>
      <c r="P48" s="21">
        <v>12</v>
      </c>
      <c r="Q48" s="22">
        <v>3</v>
      </c>
      <c r="R48" s="21">
        <v>8</v>
      </c>
      <c r="S48" s="22">
        <v>1</v>
      </c>
      <c r="T48" s="21">
        <v>14</v>
      </c>
      <c r="U48" s="22">
        <v>3</v>
      </c>
      <c r="V48" s="21">
        <v>13</v>
      </c>
      <c r="W48" s="20">
        <v>1</v>
      </c>
      <c r="Y48" s="1">
        <f t="shared" si="62"/>
        <v>10</v>
      </c>
      <c r="Z48" s="1">
        <f t="shared" si="63"/>
        <v>23</v>
      </c>
      <c r="AA48" s="1">
        <f t="shared" si="64"/>
        <v>39</v>
      </c>
      <c r="AB48" s="1">
        <f t="shared" si="65"/>
        <v>50</v>
      </c>
      <c r="AC48" s="12">
        <f t="shared" si="66"/>
        <v>62</v>
      </c>
      <c r="AD48" s="1">
        <f t="shared" si="67"/>
        <v>77</v>
      </c>
      <c r="AE48" s="1">
        <f t="shared" si="68"/>
        <v>89</v>
      </c>
      <c r="AF48" s="1">
        <f t="shared" si="69"/>
        <v>97</v>
      </c>
      <c r="AG48" s="1">
        <f t="shared" si="70"/>
        <v>111</v>
      </c>
      <c r="AH48" s="11">
        <f t="shared" si="71"/>
        <v>124</v>
      </c>
      <c r="AJ48" s="1">
        <f t="shared" si="72"/>
        <v>3</v>
      </c>
      <c r="AK48" s="1">
        <f t="shared" si="73"/>
        <v>5</v>
      </c>
      <c r="AL48" s="1">
        <f t="shared" si="74"/>
        <v>7</v>
      </c>
      <c r="AM48" s="1">
        <f t="shared" si="75"/>
        <v>8</v>
      </c>
      <c r="AN48" s="12">
        <f t="shared" si="76"/>
        <v>10</v>
      </c>
      <c r="AO48" s="1">
        <f t="shared" si="77"/>
        <v>13</v>
      </c>
      <c r="AP48" s="1">
        <f t="shared" si="78"/>
        <v>16</v>
      </c>
      <c r="AQ48" s="1">
        <f t="shared" si="79"/>
        <v>17</v>
      </c>
      <c r="AR48" s="1">
        <f t="shared" si="80"/>
        <v>20</v>
      </c>
      <c r="AS48" s="11">
        <f t="shared" si="81"/>
        <v>21</v>
      </c>
      <c r="AU48" s="2">
        <f t="shared" si="82"/>
        <v>0.3</v>
      </c>
      <c r="AV48" s="2">
        <f t="shared" si="83"/>
        <v>0.217</v>
      </c>
      <c r="AW48" s="2">
        <f t="shared" si="84"/>
        <v>0.17899999999999999</v>
      </c>
      <c r="AX48" s="2">
        <f t="shared" si="85"/>
        <v>0.16</v>
      </c>
      <c r="AY48" s="10">
        <f t="shared" si="86"/>
        <v>0.161</v>
      </c>
      <c r="AZ48" s="2">
        <f t="shared" si="87"/>
        <v>0.16900000000000001</v>
      </c>
      <c r="BA48" s="2">
        <f t="shared" si="88"/>
        <v>0.18</v>
      </c>
      <c r="BB48" s="2">
        <f t="shared" si="89"/>
        <v>0.17499999999999999</v>
      </c>
      <c r="BC48" s="2">
        <f t="shared" si="90"/>
        <v>0.18</v>
      </c>
      <c r="BD48" s="9">
        <f t="shared" si="91"/>
        <v>0.16900000000000001</v>
      </c>
      <c r="BE48" s="19"/>
      <c r="BF48" s="8">
        <f t="shared" si="92"/>
        <v>0.189</v>
      </c>
      <c r="BG48" s="8">
        <f t="shared" si="93"/>
        <v>0.61470000000000002</v>
      </c>
      <c r="BH48" s="7"/>
      <c r="BI48" s="7">
        <f t="shared" si="94"/>
        <v>3.9</v>
      </c>
      <c r="BJ48" s="7">
        <f t="shared" si="95"/>
        <v>2.8210000000000002</v>
      </c>
      <c r="BK48" s="7">
        <f t="shared" si="96"/>
        <v>2.327</v>
      </c>
      <c r="BL48" s="7">
        <f t="shared" si="97"/>
        <v>2.08</v>
      </c>
      <c r="BM48" s="40">
        <f t="shared" si="98"/>
        <v>2.093</v>
      </c>
      <c r="BN48" s="7">
        <f t="shared" si="99"/>
        <v>2.1970000000000001</v>
      </c>
      <c r="BO48" s="7">
        <f t="shared" si="100"/>
        <v>2.34</v>
      </c>
      <c r="BP48" s="7">
        <f t="shared" si="101"/>
        <v>2.2749999999999999</v>
      </c>
      <c r="BQ48" s="7">
        <f t="shared" si="102"/>
        <v>2.34</v>
      </c>
      <c r="BR48" s="41">
        <f t="shared" si="103"/>
        <v>2.1970000000000001</v>
      </c>
      <c r="BS48" s="41">
        <f t="shared" si="104"/>
        <v>2.4569999999999999</v>
      </c>
      <c r="BT48" s="41">
        <f t="shared" si="105"/>
        <v>0.54500000000000004</v>
      </c>
      <c r="BU48" s="7"/>
      <c r="BV48" s="7">
        <f t="shared" si="106"/>
        <v>1.9119999999999999</v>
      </c>
      <c r="BW48" s="7">
        <f t="shared" si="107"/>
        <v>3.0019999999999998</v>
      </c>
      <c r="BX48" s="7"/>
      <c r="BY48" s="6">
        <f t="shared" si="108"/>
        <v>8.299999999999999E-2</v>
      </c>
      <c r="BZ48" s="6">
        <f t="shared" si="109"/>
        <v>3.8000000000000006E-2</v>
      </c>
      <c r="CA48" s="6">
        <f t="shared" si="110"/>
        <v>1.8999999999999989E-2</v>
      </c>
      <c r="CB48" s="6">
        <f t="shared" si="111"/>
        <v>-1.0000000000000009E-3</v>
      </c>
      <c r="CC48" s="6">
        <f t="shared" si="112"/>
        <v>-8.0000000000000071E-3</v>
      </c>
      <c r="CD48" s="6">
        <f t="shared" si="113"/>
        <v>-1.0999999999999982E-2</v>
      </c>
      <c r="CE48" s="6">
        <f t="shared" si="114"/>
        <v>5.0000000000000044E-3</v>
      </c>
      <c r="CF48" s="6">
        <f t="shared" si="115"/>
        <v>-5.0000000000000044E-3</v>
      </c>
      <c r="CG48" s="6">
        <f t="shared" si="116"/>
        <v>1.0999999999999982E-2</v>
      </c>
      <c r="CH48" s="5">
        <f t="shared" si="117"/>
        <v>1.46E-2</v>
      </c>
      <c r="CI48" s="5">
        <f t="shared" si="118"/>
        <v>0.94450000000000001</v>
      </c>
      <c r="CJ48" s="4"/>
      <c r="CK48" s="3">
        <f t="shared" si="119"/>
        <v>0.13899999999999998</v>
      </c>
      <c r="CL48" s="2">
        <f t="shared" si="120"/>
        <v>-8.0000000000000071E-3</v>
      </c>
      <c r="CM48" s="3">
        <f t="shared" si="121"/>
        <v>-2.7999999999999997E-2</v>
      </c>
      <c r="CN48" s="2">
        <f t="shared" si="122"/>
        <v>-1.999999999999999E-2</v>
      </c>
      <c r="CO48" s="2">
        <f t="shared" si="123"/>
        <v>-8.0000000000000071E-3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2101</v>
      </c>
      <c r="B49" s="24">
        <v>18</v>
      </c>
      <c r="C49" s="24">
        <v>1</v>
      </c>
      <c r="D49" s="23">
        <v>12</v>
      </c>
      <c r="E49" s="22">
        <v>1</v>
      </c>
      <c r="F49" s="21">
        <v>10</v>
      </c>
      <c r="G49" s="22">
        <v>2</v>
      </c>
      <c r="H49" s="21">
        <v>14</v>
      </c>
      <c r="I49" s="22">
        <v>2</v>
      </c>
      <c r="J49" s="21">
        <v>16</v>
      </c>
      <c r="K49" s="22">
        <v>3</v>
      </c>
      <c r="L49" s="21">
        <v>8</v>
      </c>
      <c r="M49" s="22">
        <v>2</v>
      </c>
      <c r="N49" s="21">
        <v>18</v>
      </c>
      <c r="O49" s="22">
        <v>3</v>
      </c>
      <c r="P49" s="21">
        <v>14</v>
      </c>
      <c r="Q49" s="22">
        <v>4</v>
      </c>
      <c r="R49" s="21">
        <v>18</v>
      </c>
      <c r="S49" s="22">
        <v>2</v>
      </c>
      <c r="T49" s="21">
        <v>8</v>
      </c>
      <c r="U49" s="22">
        <v>2</v>
      </c>
      <c r="V49" s="21">
        <v>7</v>
      </c>
      <c r="W49" s="20">
        <v>0</v>
      </c>
      <c r="Y49" s="1">
        <f t="shared" si="62"/>
        <v>12</v>
      </c>
      <c r="Z49" s="1">
        <f t="shared" si="63"/>
        <v>22</v>
      </c>
      <c r="AA49" s="1">
        <f t="shared" si="64"/>
        <v>36</v>
      </c>
      <c r="AB49" s="1">
        <f t="shared" si="65"/>
        <v>52</v>
      </c>
      <c r="AC49" s="12">
        <f t="shared" si="66"/>
        <v>60</v>
      </c>
      <c r="AD49" s="1">
        <f t="shared" si="67"/>
        <v>78</v>
      </c>
      <c r="AE49" s="1">
        <f t="shared" si="68"/>
        <v>92</v>
      </c>
      <c r="AF49" s="1">
        <f t="shared" si="69"/>
        <v>110</v>
      </c>
      <c r="AG49" s="1">
        <f t="shared" si="70"/>
        <v>118</v>
      </c>
      <c r="AH49" s="11">
        <f t="shared" si="71"/>
        <v>125</v>
      </c>
      <c r="AJ49" s="1">
        <f t="shared" si="72"/>
        <v>1</v>
      </c>
      <c r="AK49" s="1">
        <f t="shared" si="73"/>
        <v>3</v>
      </c>
      <c r="AL49" s="1">
        <f t="shared" si="74"/>
        <v>5</v>
      </c>
      <c r="AM49" s="1">
        <f t="shared" si="75"/>
        <v>8</v>
      </c>
      <c r="AN49" s="12">
        <f t="shared" si="76"/>
        <v>10</v>
      </c>
      <c r="AO49" s="1">
        <f t="shared" si="77"/>
        <v>13</v>
      </c>
      <c r="AP49" s="1">
        <f t="shared" si="78"/>
        <v>17</v>
      </c>
      <c r="AQ49" s="1">
        <f t="shared" si="79"/>
        <v>19</v>
      </c>
      <c r="AR49" s="1">
        <f t="shared" si="80"/>
        <v>21</v>
      </c>
      <c r="AS49" s="11">
        <f t="shared" si="81"/>
        <v>21</v>
      </c>
      <c r="AU49" s="2">
        <f t="shared" si="82"/>
        <v>8.3000000000000004E-2</v>
      </c>
      <c r="AV49" s="2">
        <f t="shared" si="83"/>
        <v>0.13600000000000001</v>
      </c>
      <c r="AW49" s="2">
        <f t="shared" si="84"/>
        <v>0.13900000000000001</v>
      </c>
      <c r="AX49" s="2">
        <f t="shared" si="85"/>
        <v>0.154</v>
      </c>
      <c r="AY49" s="10">
        <f t="shared" si="86"/>
        <v>0.16700000000000001</v>
      </c>
      <c r="AZ49" s="2">
        <f t="shared" si="87"/>
        <v>0.16700000000000001</v>
      </c>
      <c r="BA49" s="2">
        <f t="shared" si="88"/>
        <v>0.185</v>
      </c>
      <c r="BB49" s="2">
        <f t="shared" si="89"/>
        <v>0.17299999999999999</v>
      </c>
      <c r="BC49" s="2">
        <f t="shared" si="90"/>
        <v>0.17799999999999999</v>
      </c>
      <c r="BD49" s="9">
        <f t="shared" si="91"/>
        <v>0.16800000000000001</v>
      </c>
      <c r="BE49" s="19"/>
      <c r="BF49" s="8">
        <f t="shared" si="92"/>
        <v>0.155</v>
      </c>
      <c r="BG49" s="8">
        <f t="shared" si="93"/>
        <v>0.62150000000000005</v>
      </c>
      <c r="BH49" s="7"/>
      <c r="BI49" s="7">
        <f t="shared" si="94"/>
        <v>1.494</v>
      </c>
      <c r="BJ49" s="7">
        <f t="shared" si="95"/>
        <v>2.4480000000000004</v>
      </c>
      <c r="BK49" s="7">
        <f t="shared" si="96"/>
        <v>2.5020000000000002</v>
      </c>
      <c r="BL49" s="7">
        <f t="shared" si="97"/>
        <v>2.7719999999999998</v>
      </c>
      <c r="BM49" s="40">
        <f t="shared" si="98"/>
        <v>3.0060000000000002</v>
      </c>
      <c r="BN49" s="7">
        <f t="shared" si="99"/>
        <v>3.0060000000000002</v>
      </c>
      <c r="BO49" s="7">
        <f t="shared" si="100"/>
        <v>3.33</v>
      </c>
      <c r="BP49" s="7">
        <f t="shared" si="101"/>
        <v>3.1139999999999999</v>
      </c>
      <c r="BQ49" s="7">
        <f t="shared" si="102"/>
        <v>3.2039999999999997</v>
      </c>
      <c r="BR49" s="41">
        <f t="shared" si="103"/>
        <v>3.024</v>
      </c>
      <c r="BS49" s="41">
        <f t="shared" si="104"/>
        <v>2.79</v>
      </c>
      <c r="BT49" s="41">
        <f t="shared" si="105"/>
        <v>0.51339999999999997</v>
      </c>
      <c r="BU49" s="7"/>
      <c r="BV49" s="7">
        <f t="shared" si="106"/>
        <v>2.2766000000000002</v>
      </c>
      <c r="BW49" s="7">
        <f t="shared" si="107"/>
        <v>3.3033999999999999</v>
      </c>
      <c r="BX49" s="7"/>
      <c r="BY49" s="6">
        <f t="shared" si="108"/>
        <v>-5.3000000000000005E-2</v>
      </c>
      <c r="BZ49" s="6">
        <f t="shared" si="109"/>
        <v>-3.0000000000000027E-3</v>
      </c>
      <c r="CA49" s="6">
        <f t="shared" si="110"/>
        <v>-1.4999999999999986E-2</v>
      </c>
      <c r="CB49" s="6">
        <f t="shared" si="111"/>
        <v>-1.3000000000000012E-2</v>
      </c>
      <c r="CC49" s="6">
        <f t="shared" si="112"/>
        <v>0</v>
      </c>
      <c r="CD49" s="6">
        <f t="shared" si="113"/>
        <v>-1.7999999999999988E-2</v>
      </c>
      <c r="CE49" s="6">
        <f t="shared" si="114"/>
        <v>1.2000000000000011E-2</v>
      </c>
      <c r="CF49" s="6">
        <f t="shared" si="115"/>
        <v>-5.0000000000000044E-3</v>
      </c>
      <c r="CG49" s="6">
        <f t="shared" si="116"/>
        <v>9.9999999999999811E-3</v>
      </c>
      <c r="CH49" s="5">
        <f t="shared" si="117"/>
        <v>-9.4000000000000004E-3</v>
      </c>
      <c r="CI49" s="5">
        <f t="shared" si="118"/>
        <v>0.95179999999999998</v>
      </c>
      <c r="CJ49" s="4"/>
      <c r="CK49" s="3">
        <f t="shared" si="119"/>
        <v>-8.4000000000000005E-2</v>
      </c>
      <c r="CL49" s="2">
        <f t="shared" si="120"/>
        <v>-1.0000000000000009E-3</v>
      </c>
      <c r="CM49" s="3">
        <f t="shared" si="121"/>
        <v>1.2000000000000011E-2</v>
      </c>
      <c r="CN49" s="2">
        <f t="shared" si="122"/>
        <v>1.3000000000000012E-2</v>
      </c>
      <c r="CO49" s="2">
        <f t="shared" si="123"/>
        <v>-1.0000000000000009E-3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2100</v>
      </c>
      <c r="B50" s="17">
        <v>12</v>
      </c>
      <c r="C50" s="17">
        <v>2</v>
      </c>
      <c r="D50" s="16">
        <v>19</v>
      </c>
      <c r="E50" s="15">
        <v>3</v>
      </c>
      <c r="F50" s="14">
        <v>11</v>
      </c>
      <c r="G50" s="15">
        <v>4</v>
      </c>
      <c r="H50" s="14">
        <v>13</v>
      </c>
      <c r="I50" s="15">
        <v>3</v>
      </c>
      <c r="J50" s="14">
        <v>16</v>
      </c>
      <c r="K50" s="15">
        <v>1</v>
      </c>
      <c r="L50" s="14">
        <v>8</v>
      </c>
      <c r="M50" s="15">
        <v>2</v>
      </c>
      <c r="N50" s="14">
        <v>15</v>
      </c>
      <c r="O50" s="15">
        <v>2</v>
      </c>
      <c r="P50" s="14">
        <v>10</v>
      </c>
      <c r="Q50" s="15">
        <v>0</v>
      </c>
      <c r="R50" s="14">
        <v>10</v>
      </c>
      <c r="S50" s="15">
        <v>2</v>
      </c>
      <c r="T50" s="14">
        <v>18</v>
      </c>
      <c r="U50" s="15">
        <v>3</v>
      </c>
      <c r="V50" s="14">
        <v>16</v>
      </c>
      <c r="W50" s="13">
        <v>5</v>
      </c>
      <c r="Y50" s="1">
        <f t="shared" si="62"/>
        <v>19</v>
      </c>
      <c r="Z50" s="1">
        <f t="shared" si="63"/>
        <v>30</v>
      </c>
      <c r="AA50" s="1">
        <f t="shared" si="64"/>
        <v>43</v>
      </c>
      <c r="AB50" s="1">
        <f t="shared" si="65"/>
        <v>59</v>
      </c>
      <c r="AC50" s="12">
        <f t="shared" si="66"/>
        <v>67</v>
      </c>
      <c r="AD50" s="1">
        <f t="shared" si="67"/>
        <v>82</v>
      </c>
      <c r="AE50" s="1">
        <f t="shared" si="68"/>
        <v>92</v>
      </c>
      <c r="AF50" s="1">
        <f t="shared" si="69"/>
        <v>102</v>
      </c>
      <c r="AG50" s="1">
        <f t="shared" si="70"/>
        <v>120</v>
      </c>
      <c r="AH50" s="11">
        <f t="shared" si="71"/>
        <v>136</v>
      </c>
      <c r="AJ50" s="1">
        <f t="shared" si="72"/>
        <v>3</v>
      </c>
      <c r="AK50" s="1">
        <f t="shared" si="73"/>
        <v>7</v>
      </c>
      <c r="AL50" s="1">
        <f t="shared" si="74"/>
        <v>10</v>
      </c>
      <c r="AM50" s="1">
        <f t="shared" si="75"/>
        <v>11</v>
      </c>
      <c r="AN50" s="12">
        <f t="shared" si="76"/>
        <v>13</v>
      </c>
      <c r="AO50" s="1">
        <f t="shared" si="77"/>
        <v>15</v>
      </c>
      <c r="AP50" s="1">
        <f t="shared" si="78"/>
        <v>15</v>
      </c>
      <c r="AQ50" s="1">
        <f t="shared" si="79"/>
        <v>17</v>
      </c>
      <c r="AR50" s="1">
        <f t="shared" si="80"/>
        <v>20</v>
      </c>
      <c r="AS50" s="11">
        <f t="shared" si="81"/>
        <v>25</v>
      </c>
      <c r="AU50" s="2">
        <f t="shared" si="82"/>
        <v>0.158</v>
      </c>
      <c r="AV50" s="2">
        <f t="shared" si="83"/>
        <v>0.23300000000000001</v>
      </c>
      <c r="AW50" s="2">
        <f t="shared" si="84"/>
        <v>0.23300000000000001</v>
      </c>
      <c r="AX50" s="2">
        <f t="shared" si="85"/>
        <v>0.186</v>
      </c>
      <c r="AY50" s="10">
        <f t="shared" si="86"/>
        <v>0.19400000000000001</v>
      </c>
      <c r="AZ50" s="2">
        <f t="shared" si="87"/>
        <v>0.183</v>
      </c>
      <c r="BA50" s="2">
        <f t="shared" si="88"/>
        <v>0.16300000000000001</v>
      </c>
      <c r="BB50" s="2">
        <f t="shared" si="89"/>
        <v>0.16700000000000001</v>
      </c>
      <c r="BC50" s="2">
        <f t="shared" si="90"/>
        <v>0.16700000000000001</v>
      </c>
      <c r="BD50" s="9">
        <f t="shared" si="91"/>
        <v>0.184</v>
      </c>
      <c r="BE50" s="19"/>
      <c r="BF50" s="8">
        <f t="shared" si="92"/>
        <v>0.187</v>
      </c>
      <c r="BG50" s="8">
        <f t="shared" si="93"/>
        <v>0.61439999999999995</v>
      </c>
      <c r="BH50" s="7"/>
      <c r="BI50" s="7">
        <f t="shared" si="94"/>
        <v>1.8959999999999999</v>
      </c>
      <c r="BJ50" s="7">
        <f t="shared" si="95"/>
        <v>2.7960000000000003</v>
      </c>
      <c r="BK50" s="7">
        <f t="shared" si="96"/>
        <v>2.7960000000000003</v>
      </c>
      <c r="BL50" s="7">
        <f t="shared" si="97"/>
        <v>2.2320000000000002</v>
      </c>
      <c r="BM50" s="40">
        <f t="shared" si="98"/>
        <v>2.3280000000000003</v>
      </c>
      <c r="BN50" s="7">
        <f t="shared" si="99"/>
        <v>2.1959999999999997</v>
      </c>
      <c r="BO50" s="7">
        <f t="shared" si="100"/>
        <v>1.956</v>
      </c>
      <c r="BP50" s="7">
        <f t="shared" si="101"/>
        <v>2.004</v>
      </c>
      <c r="BQ50" s="7">
        <f t="shared" si="102"/>
        <v>2.004</v>
      </c>
      <c r="BR50" s="41">
        <f t="shared" si="103"/>
        <v>2.2080000000000002</v>
      </c>
      <c r="BS50" s="41">
        <f t="shared" si="104"/>
        <v>2.2416</v>
      </c>
      <c r="BT50" s="41">
        <f t="shared" si="105"/>
        <v>0.38240000000000002</v>
      </c>
      <c r="BU50" s="7"/>
      <c r="BV50" s="7">
        <f t="shared" si="106"/>
        <v>1.8592</v>
      </c>
      <c r="BW50" s="7">
        <f t="shared" si="107"/>
        <v>2.6240000000000001</v>
      </c>
      <c r="BX50" s="7"/>
      <c r="BY50" s="6">
        <f t="shared" si="108"/>
        <v>-7.5000000000000011E-2</v>
      </c>
      <c r="BZ50" s="6">
        <f t="shared" si="109"/>
        <v>0</v>
      </c>
      <c r="CA50" s="6">
        <f t="shared" si="110"/>
        <v>4.7000000000000014E-2</v>
      </c>
      <c r="CB50" s="6">
        <f t="shared" si="111"/>
        <v>-8.0000000000000071E-3</v>
      </c>
      <c r="CC50" s="6">
        <f t="shared" si="112"/>
        <v>1.100000000000001E-2</v>
      </c>
      <c r="CD50" s="6">
        <f t="shared" si="113"/>
        <v>1.999999999999999E-2</v>
      </c>
      <c r="CE50" s="6">
        <f t="shared" si="114"/>
        <v>-4.0000000000000036E-3</v>
      </c>
      <c r="CF50" s="6">
        <f t="shared" si="115"/>
        <v>0</v>
      </c>
      <c r="CG50" s="6">
        <f t="shared" si="116"/>
        <v>-1.6999999999999987E-2</v>
      </c>
      <c r="CH50" s="5">
        <f t="shared" si="117"/>
        <v>-2.8999999999999998E-3</v>
      </c>
      <c r="CI50" s="5">
        <f t="shared" si="118"/>
        <v>0.95009999999999994</v>
      </c>
      <c r="CJ50" s="4"/>
      <c r="CK50" s="3">
        <f t="shared" si="119"/>
        <v>-3.6000000000000004E-2</v>
      </c>
      <c r="CL50" s="2">
        <f t="shared" si="120"/>
        <v>1.0000000000000009E-2</v>
      </c>
      <c r="CM50" s="3">
        <f t="shared" si="121"/>
        <v>7.0000000000000062E-3</v>
      </c>
      <c r="CN50" s="2">
        <f t="shared" si="122"/>
        <v>-3.0000000000000027E-3</v>
      </c>
      <c r="CO50" s="2">
        <f t="shared" si="123"/>
        <v>1.0000000000000009E-2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2012</v>
      </c>
      <c r="B51" s="24">
        <v>2</v>
      </c>
      <c r="C51" s="24">
        <v>0</v>
      </c>
      <c r="D51" s="23">
        <v>0</v>
      </c>
      <c r="E51" s="22">
        <v>0</v>
      </c>
      <c r="F51" s="21">
        <v>1</v>
      </c>
      <c r="G51" s="22">
        <v>0</v>
      </c>
      <c r="H51" s="21">
        <v>4</v>
      </c>
      <c r="I51" s="22">
        <v>0</v>
      </c>
      <c r="J51" s="21">
        <v>4</v>
      </c>
      <c r="K51" s="22">
        <v>0</v>
      </c>
      <c r="L51" s="21">
        <v>2</v>
      </c>
      <c r="M51" s="22">
        <v>1</v>
      </c>
      <c r="N51" s="21">
        <v>3</v>
      </c>
      <c r="O51" s="22">
        <v>0</v>
      </c>
      <c r="P51" s="21">
        <v>0</v>
      </c>
      <c r="Q51" s="22">
        <v>0</v>
      </c>
      <c r="R51" s="21">
        <v>4</v>
      </c>
      <c r="S51" s="22">
        <v>0</v>
      </c>
      <c r="T51" s="21">
        <v>6</v>
      </c>
      <c r="U51" s="22">
        <v>1</v>
      </c>
      <c r="V51" s="21">
        <v>3</v>
      </c>
      <c r="W51" s="20">
        <v>0</v>
      </c>
      <c r="Y51" s="1">
        <f t="shared" si="62"/>
        <v>0</v>
      </c>
      <c r="Z51" s="1">
        <f t="shared" si="63"/>
        <v>1</v>
      </c>
      <c r="AA51" s="1">
        <f t="shared" si="64"/>
        <v>5</v>
      </c>
      <c r="AB51" s="1">
        <f t="shared" si="65"/>
        <v>9</v>
      </c>
      <c r="AC51" s="12">
        <f t="shared" si="66"/>
        <v>11</v>
      </c>
      <c r="AD51" s="1">
        <f t="shared" si="67"/>
        <v>14</v>
      </c>
      <c r="AE51" s="1">
        <f t="shared" si="68"/>
        <v>14</v>
      </c>
      <c r="AF51" s="1">
        <f t="shared" si="69"/>
        <v>18</v>
      </c>
      <c r="AG51" s="1">
        <f t="shared" si="70"/>
        <v>24</v>
      </c>
      <c r="AH51" s="11">
        <f t="shared" si="71"/>
        <v>27</v>
      </c>
      <c r="AJ51" s="1">
        <f t="shared" si="72"/>
        <v>0</v>
      </c>
      <c r="AK51" s="1">
        <f t="shared" si="73"/>
        <v>0</v>
      </c>
      <c r="AL51" s="1">
        <f t="shared" si="74"/>
        <v>0</v>
      </c>
      <c r="AM51" s="1">
        <f t="shared" si="75"/>
        <v>0</v>
      </c>
      <c r="AN51" s="12">
        <f t="shared" si="76"/>
        <v>1</v>
      </c>
      <c r="AO51" s="1">
        <f t="shared" si="77"/>
        <v>1</v>
      </c>
      <c r="AP51" s="1">
        <f t="shared" si="78"/>
        <v>1</v>
      </c>
      <c r="AQ51" s="1">
        <f t="shared" si="79"/>
        <v>1</v>
      </c>
      <c r="AR51" s="1">
        <f t="shared" si="80"/>
        <v>2</v>
      </c>
      <c r="AS51" s="11">
        <f t="shared" si="81"/>
        <v>2</v>
      </c>
      <c r="AU51" s="2">
        <f t="shared" si="82"/>
        <v>-9.9999999999999995E-8</v>
      </c>
      <c r="AV51" s="2">
        <f t="shared" si="83"/>
        <v>0</v>
      </c>
      <c r="AW51" s="2">
        <f t="shared" si="84"/>
        <v>0</v>
      </c>
      <c r="AX51" s="2">
        <f t="shared" si="85"/>
        <v>0</v>
      </c>
      <c r="AY51" s="10">
        <f t="shared" si="86"/>
        <v>9.0999999999999998E-2</v>
      </c>
      <c r="AZ51" s="2">
        <f t="shared" si="87"/>
        <v>7.0999999999999994E-2</v>
      </c>
      <c r="BA51" s="2">
        <f t="shared" si="88"/>
        <v>7.0999999999999994E-2</v>
      </c>
      <c r="BB51" s="2">
        <f t="shared" si="89"/>
        <v>5.6000000000000001E-2</v>
      </c>
      <c r="BC51" s="2">
        <f t="shared" si="90"/>
        <v>8.3000000000000004E-2</v>
      </c>
      <c r="BD51" s="9">
        <f t="shared" si="91"/>
        <v>7.3999999999999996E-2</v>
      </c>
      <c r="BE51" s="19"/>
      <c r="BF51" s="8">
        <f t="shared" si="92"/>
        <v>4.4999999999999998E-2</v>
      </c>
      <c r="BG51" s="8">
        <f t="shared" si="93"/>
        <v>0.64600000000000002</v>
      </c>
      <c r="BH51" s="7"/>
      <c r="BI51" s="7">
        <f t="shared" si="94"/>
        <v>-1.9999999999999999E-7</v>
      </c>
      <c r="BJ51" s="7">
        <f t="shared" si="95"/>
        <v>0</v>
      </c>
      <c r="BK51" s="7">
        <f t="shared" si="96"/>
        <v>0</v>
      </c>
      <c r="BL51" s="7">
        <f t="shared" si="97"/>
        <v>0</v>
      </c>
      <c r="BM51" s="40">
        <f t="shared" si="98"/>
        <v>0.182</v>
      </c>
      <c r="BN51" s="7">
        <f t="shared" si="99"/>
        <v>0.14199999999999999</v>
      </c>
      <c r="BO51" s="7">
        <f t="shared" si="100"/>
        <v>0.14199999999999999</v>
      </c>
      <c r="BP51" s="7">
        <f t="shared" si="101"/>
        <v>0.112</v>
      </c>
      <c r="BQ51" s="7">
        <f t="shared" si="102"/>
        <v>0.16600000000000001</v>
      </c>
      <c r="BR51" s="41">
        <f t="shared" si="103"/>
        <v>0.14799999999999999</v>
      </c>
      <c r="BS51" s="41">
        <f t="shared" si="104"/>
        <v>8.9200000000000002E-2</v>
      </c>
      <c r="BT51" s="41">
        <f t="shared" si="105"/>
        <v>0.88080000000000003</v>
      </c>
      <c r="BU51" s="7"/>
      <c r="BV51" s="7">
        <f t="shared" si="106"/>
        <v>-0.79160000000000008</v>
      </c>
      <c r="BW51" s="7">
        <f t="shared" si="107"/>
        <v>0.97</v>
      </c>
      <c r="BX51" s="7"/>
      <c r="BY51" s="6">
        <f t="shared" si="108"/>
        <v>-9.9999999999999995E-8</v>
      </c>
      <c r="BZ51" s="6">
        <f t="shared" si="109"/>
        <v>0</v>
      </c>
      <c r="CA51" s="6">
        <f t="shared" si="110"/>
        <v>0</v>
      </c>
      <c r="CB51" s="6">
        <f t="shared" si="111"/>
        <v>-9.0999999999999998E-2</v>
      </c>
      <c r="CC51" s="6">
        <f t="shared" si="112"/>
        <v>2.0000000000000004E-2</v>
      </c>
      <c r="CD51" s="6">
        <f t="shared" si="113"/>
        <v>0</v>
      </c>
      <c r="CE51" s="6">
        <f t="shared" si="114"/>
        <v>1.4999999999999993E-2</v>
      </c>
      <c r="CF51" s="6">
        <f t="shared" si="115"/>
        <v>-2.7000000000000003E-2</v>
      </c>
      <c r="CG51" s="6">
        <f t="shared" si="116"/>
        <v>9.000000000000008E-3</v>
      </c>
      <c r="CH51" s="5">
        <f t="shared" si="117"/>
        <v>-8.2000000000000007E-3</v>
      </c>
      <c r="CI51" s="5">
        <f t="shared" si="118"/>
        <v>0.95179999999999998</v>
      </c>
      <c r="CJ51" s="4"/>
      <c r="CK51" s="3">
        <f t="shared" si="119"/>
        <v>-9.10001E-2</v>
      </c>
      <c r="CL51" s="2">
        <f t="shared" si="120"/>
        <v>1.7000000000000001E-2</v>
      </c>
      <c r="CM51" s="3">
        <f t="shared" si="121"/>
        <v>4.5999999999999999E-2</v>
      </c>
      <c r="CN51" s="2">
        <f t="shared" si="122"/>
        <v>2.8999999999999998E-2</v>
      </c>
      <c r="CO51" s="2">
        <f t="shared" si="123"/>
        <v>1.7000000000000001E-2</v>
      </c>
      <c r="CP51" s="2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2011</v>
      </c>
      <c r="B52" s="17">
        <v>1</v>
      </c>
      <c r="C52" s="17">
        <v>0</v>
      </c>
      <c r="D52" s="16">
        <v>6</v>
      </c>
      <c r="E52" s="15">
        <v>0</v>
      </c>
      <c r="F52" s="14">
        <v>2</v>
      </c>
      <c r="G52" s="15">
        <v>1</v>
      </c>
      <c r="H52" s="14">
        <v>4</v>
      </c>
      <c r="I52" s="15">
        <v>1</v>
      </c>
      <c r="J52" s="14">
        <v>5</v>
      </c>
      <c r="K52" s="15">
        <v>2</v>
      </c>
      <c r="L52" s="14">
        <v>1</v>
      </c>
      <c r="M52" s="15">
        <v>0</v>
      </c>
      <c r="N52" s="14">
        <v>4</v>
      </c>
      <c r="O52" s="15">
        <v>1</v>
      </c>
      <c r="P52" s="14">
        <v>4</v>
      </c>
      <c r="Q52" s="15">
        <v>1</v>
      </c>
      <c r="R52" s="14">
        <v>3</v>
      </c>
      <c r="S52" s="15">
        <v>0</v>
      </c>
      <c r="T52" s="14">
        <v>5</v>
      </c>
      <c r="U52" s="15">
        <v>0</v>
      </c>
      <c r="V52" s="14">
        <v>6</v>
      </c>
      <c r="W52" s="13">
        <v>0</v>
      </c>
      <c r="Y52" s="1">
        <f t="shared" si="62"/>
        <v>6</v>
      </c>
      <c r="Z52" s="1">
        <f t="shared" si="63"/>
        <v>8</v>
      </c>
      <c r="AA52" s="1">
        <f t="shared" si="64"/>
        <v>12</v>
      </c>
      <c r="AB52" s="1">
        <f t="shared" si="65"/>
        <v>17</v>
      </c>
      <c r="AC52" s="12">
        <f t="shared" si="66"/>
        <v>18</v>
      </c>
      <c r="AD52" s="1">
        <f t="shared" si="67"/>
        <v>22</v>
      </c>
      <c r="AE52" s="1">
        <f t="shared" si="68"/>
        <v>26</v>
      </c>
      <c r="AF52" s="1">
        <f t="shared" si="69"/>
        <v>29</v>
      </c>
      <c r="AG52" s="1">
        <f t="shared" si="70"/>
        <v>34</v>
      </c>
      <c r="AH52" s="11">
        <f t="shared" si="71"/>
        <v>40</v>
      </c>
      <c r="AJ52" s="1">
        <f t="shared" si="72"/>
        <v>0</v>
      </c>
      <c r="AK52" s="1">
        <f t="shared" si="73"/>
        <v>1</v>
      </c>
      <c r="AL52" s="1">
        <f t="shared" si="74"/>
        <v>2</v>
      </c>
      <c r="AM52" s="1">
        <f t="shared" si="75"/>
        <v>4</v>
      </c>
      <c r="AN52" s="12">
        <f t="shared" si="76"/>
        <v>4</v>
      </c>
      <c r="AO52" s="1">
        <f t="shared" si="77"/>
        <v>5</v>
      </c>
      <c r="AP52" s="1">
        <f t="shared" si="78"/>
        <v>6</v>
      </c>
      <c r="AQ52" s="1">
        <f t="shared" si="79"/>
        <v>6</v>
      </c>
      <c r="AR52" s="1">
        <f t="shared" si="80"/>
        <v>6</v>
      </c>
      <c r="AS52" s="11">
        <f t="shared" si="81"/>
        <v>6</v>
      </c>
      <c r="AU52" s="2">
        <f t="shared" si="82"/>
        <v>0</v>
      </c>
      <c r="AV52" s="2">
        <f t="shared" si="83"/>
        <v>0.125</v>
      </c>
      <c r="AW52" s="2">
        <f t="shared" si="84"/>
        <v>0.16700000000000001</v>
      </c>
      <c r="AX52" s="2">
        <f t="shared" si="85"/>
        <v>0.23499999999999999</v>
      </c>
      <c r="AY52" s="10">
        <f t="shared" si="86"/>
        <v>0.222</v>
      </c>
      <c r="AZ52" s="2">
        <f t="shared" si="87"/>
        <v>0.22700000000000001</v>
      </c>
      <c r="BA52" s="2">
        <f t="shared" si="88"/>
        <v>0.23100000000000001</v>
      </c>
      <c r="BB52" s="2">
        <f t="shared" si="89"/>
        <v>0.20699999999999999</v>
      </c>
      <c r="BC52" s="2">
        <f t="shared" si="90"/>
        <v>0.17599999999999999</v>
      </c>
      <c r="BD52" s="9">
        <f t="shared" si="91"/>
        <v>0.15</v>
      </c>
      <c r="BE52" s="19"/>
      <c r="BF52" s="8">
        <f t="shared" si="92"/>
        <v>0.17399999999999999</v>
      </c>
      <c r="BG52" s="8">
        <f t="shared" si="93"/>
        <v>0.62039999999999995</v>
      </c>
      <c r="BH52" s="7"/>
      <c r="BI52" s="7">
        <f t="shared" si="94"/>
        <v>0</v>
      </c>
      <c r="BJ52" s="7">
        <f t="shared" si="95"/>
        <v>0.125</v>
      </c>
      <c r="BK52" s="7">
        <f t="shared" si="96"/>
        <v>0.16700000000000001</v>
      </c>
      <c r="BL52" s="7">
        <f t="shared" si="97"/>
        <v>0.23499999999999999</v>
      </c>
      <c r="BM52" s="40">
        <f t="shared" si="98"/>
        <v>0.222</v>
      </c>
      <c r="BN52" s="7">
        <f t="shared" si="99"/>
        <v>0.22700000000000001</v>
      </c>
      <c r="BO52" s="7">
        <f t="shared" si="100"/>
        <v>0.23100000000000001</v>
      </c>
      <c r="BP52" s="7">
        <f t="shared" si="101"/>
        <v>0.20699999999999999</v>
      </c>
      <c r="BQ52" s="7">
        <f t="shared" si="102"/>
        <v>0.17599999999999999</v>
      </c>
      <c r="BR52" s="41">
        <f t="shared" si="103"/>
        <v>0.15</v>
      </c>
      <c r="BS52" s="41">
        <f t="shared" si="104"/>
        <v>0.17399999999999999</v>
      </c>
      <c r="BT52" s="41">
        <f t="shared" si="105"/>
        <v>0.8548</v>
      </c>
      <c r="BU52" s="7"/>
      <c r="BV52" s="7">
        <f t="shared" si="106"/>
        <v>-0.68080000000000007</v>
      </c>
      <c r="BW52" s="7">
        <f t="shared" si="107"/>
        <v>1.0287999999999999</v>
      </c>
      <c r="BX52" s="7"/>
      <c r="BY52" s="6">
        <f t="shared" si="108"/>
        <v>-0.125</v>
      </c>
      <c r="BZ52" s="6">
        <f t="shared" si="109"/>
        <v>-4.200000000000001E-2</v>
      </c>
      <c r="CA52" s="6">
        <f t="shared" si="110"/>
        <v>-6.7999999999999977E-2</v>
      </c>
      <c r="CB52" s="6">
        <f t="shared" si="111"/>
        <v>1.2999999999999984E-2</v>
      </c>
      <c r="CC52" s="6">
        <f t="shared" si="112"/>
        <v>-5.0000000000000044E-3</v>
      </c>
      <c r="CD52" s="6">
        <f t="shared" si="113"/>
        <v>-4.0000000000000036E-3</v>
      </c>
      <c r="CE52" s="6">
        <f t="shared" si="114"/>
        <v>2.4000000000000021E-2</v>
      </c>
      <c r="CF52" s="6">
        <f t="shared" si="115"/>
        <v>3.1E-2</v>
      </c>
      <c r="CG52" s="6">
        <f t="shared" si="116"/>
        <v>2.5999999999999995E-2</v>
      </c>
      <c r="CH52" s="5">
        <f t="shared" si="117"/>
        <v>-1.67E-2</v>
      </c>
      <c r="CI52" s="5">
        <f t="shared" si="118"/>
        <v>0.95520000000000005</v>
      </c>
      <c r="CJ52" s="4"/>
      <c r="CK52" s="3">
        <f t="shared" si="119"/>
        <v>-0.222</v>
      </c>
      <c r="CL52" s="2">
        <f t="shared" si="120"/>
        <v>7.2000000000000008E-2</v>
      </c>
      <c r="CM52" s="3">
        <f t="shared" si="121"/>
        <v>4.8000000000000015E-2</v>
      </c>
      <c r="CN52" s="2">
        <f t="shared" si="122"/>
        <v>-2.3999999999999994E-2</v>
      </c>
      <c r="CO52" s="2">
        <f t="shared" si="123"/>
        <v>7.2000000000000008E-2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2010</v>
      </c>
      <c r="B53" s="17">
        <v>8</v>
      </c>
      <c r="C53" s="17">
        <v>1</v>
      </c>
      <c r="D53" s="16">
        <v>5</v>
      </c>
      <c r="E53" s="15">
        <v>1</v>
      </c>
      <c r="F53" s="14">
        <v>9</v>
      </c>
      <c r="G53" s="15">
        <v>1</v>
      </c>
      <c r="H53" s="14">
        <v>4</v>
      </c>
      <c r="I53" s="15">
        <v>1</v>
      </c>
      <c r="J53" s="14">
        <v>6</v>
      </c>
      <c r="K53" s="15">
        <v>0</v>
      </c>
      <c r="L53" s="14">
        <v>4</v>
      </c>
      <c r="M53" s="15">
        <v>1</v>
      </c>
      <c r="N53" s="14">
        <v>5</v>
      </c>
      <c r="O53" s="15">
        <v>0</v>
      </c>
      <c r="P53" s="14">
        <v>12</v>
      </c>
      <c r="Q53" s="15">
        <v>0</v>
      </c>
      <c r="R53" s="14">
        <v>4</v>
      </c>
      <c r="S53" s="15">
        <v>0</v>
      </c>
      <c r="T53" s="14">
        <v>7</v>
      </c>
      <c r="U53" s="15">
        <v>0</v>
      </c>
      <c r="V53" s="14">
        <v>3</v>
      </c>
      <c r="W53" s="13">
        <v>0</v>
      </c>
      <c r="Y53" s="1">
        <f t="shared" si="62"/>
        <v>5</v>
      </c>
      <c r="Z53" s="1">
        <f t="shared" si="63"/>
        <v>14</v>
      </c>
      <c r="AA53" s="1">
        <f t="shared" si="64"/>
        <v>18</v>
      </c>
      <c r="AB53" s="1">
        <f t="shared" si="65"/>
        <v>24</v>
      </c>
      <c r="AC53" s="12">
        <f t="shared" si="66"/>
        <v>28</v>
      </c>
      <c r="AD53" s="1">
        <f t="shared" si="67"/>
        <v>33</v>
      </c>
      <c r="AE53" s="1">
        <f t="shared" si="68"/>
        <v>45</v>
      </c>
      <c r="AF53" s="1">
        <f t="shared" si="69"/>
        <v>49</v>
      </c>
      <c r="AG53" s="1">
        <f t="shared" si="70"/>
        <v>56</v>
      </c>
      <c r="AH53" s="11">
        <f t="shared" si="71"/>
        <v>59</v>
      </c>
      <c r="AJ53" s="1">
        <f t="shared" si="72"/>
        <v>1</v>
      </c>
      <c r="AK53" s="1">
        <f t="shared" si="73"/>
        <v>2</v>
      </c>
      <c r="AL53" s="1">
        <f t="shared" si="74"/>
        <v>3</v>
      </c>
      <c r="AM53" s="1">
        <f t="shared" si="75"/>
        <v>3</v>
      </c>
      <c r="AN53" s="12">
        <f t="shared" si="76"/>
        <v>4</v>
      </c>
      <c r="AO53" s="1">
        <f t="shared" si="77"/>
        <v>4</v>
      </c>
      <c r="AP53" s="1">
        <f t="shared" si="78"/>
        <v>4</v>
      </c>
      <c r="AQ53" s="1">
        <f t="shared" si="79"/>
        <v>4</v>
      </c>
      <c r="AR53" s="1">
        <f t="shared" si="80"/>
        <v>4</v>
      </c>
      <c r="AS53" s="11">
        <f t="shared" si="81"/>
        <v>4</v>
      </c>
      <c r="AU53" s="2">
        <f t="shared" si="82"/>
        <v>0.2</v>
      </c>
      <c r="AV53" s="2">
        <f t="shared" si="83"/>
        <v>0.14299999999999999</v>
      </c>
      <c r="AW53" s="2">
        <f t="shared" si="84"/>
        <v>0.16700000000000001</v>
      </c>
      <c r="AX53" s="2">
        <f t="shared" si="85"/>
        <v>0.125</v>
      </c>
      <c r="AY53" s="10">
        <f t="shared" si="86"/>
        <v>0.14299999999999999</v>
      </c>
      <c r="AZ53" s="2">
        <f t="shared" si="87"/>
        <v>0.121</v>
      </c>
      <c r="BA53" s="2">
        <f t="shared" si="88"/>
        <v>8.8999999999999996E-2</v>
      </c>
      <c r="BB53" s="2">
        <f t="shared" si="89"/>
        <v>8.2000000000000003E-2</v>
      </c>
      <c r="BC53" s="2">
        <f t="shared" si="90"/>
        <v>7.0999999999999994E-2</v>
      </c>
      <c r="BD53" s="9">
        <f t="shared" si="91"/>
        <v>6.8000000000000005E-2</v>
      </c>
      <c r="BE53" s="19"/>
      <c r="BF53" s="8">
        <f t="shared" si="92"/>
        <v>0.121</v>
      </c>
      <c r="BG53" s="8">
        <f t="shared" si="93"/>
        <v>0.62960000000000005</v>
      </c>
      <c r="BH53" s="7"/>
      <c r="BI53" s="7">
        <f t="shared" si="94"/>
        <v>1.6</v>
      </c>
      <c r="BJ53" s="7">
        <f t="shared" si="95"/>
        <v>1.1439999999999999</v>
      </c>
      <c r="BK53" s="7">
        <f t="shared" si="96"/>
        <v>1.3360000000000001</v>
      </c>
      <c r="BL53" s="7">
        <f t="shared" si="97"/>
        <v>1</v>
      </c>
      <c r="BM53" s="40">
        <f t="shared" si="98"/>
        <v>1.1439999999999999</v>
      </c>
      <c r="BN53" s="7">
        <f t="shared" si="99"/>
        <v>0.96799999999999997</v>
      </c>
      <c r="BO53" s="7">
        <f t="shared" si="100"/>
        <v>0.71199999999999997</v>
      </c>
      <c r="BP53" s="7">
        <f t="shared" si="101"/>
        <v>0.65600000000000003</v>
      </c>
      <c r="BQ53" s="7">
        <f t="shared" si="102"/>
        <v>0.56799999999999995</v>
      </c>
      <c r="BR53" s="41">
        <f t="shared" si="103"/>
        <v>0.54400000000000004</v>
      </c>
      <c r="BS53" s="41">
        <f t="shared" si="104"/>
        <v>0.96719999999999995</v>
      </c>
      <c r="BT53" s="41">
        <f t="shared" si="105"/>
        <v>0.69689999999999996</v>
      </c>
      <c r="BU53" s="7"/>
      <c r="BV53" s="7">
        <f t="shared" si="106"/>
        <v>0.27029999999999998</v>
      </c>
      <c r="BW53" s="7">
        <f t="shared" si="107"/>
        <v>1.6640999999999999</v>
      </c>
      <c r="BX53" s="7"/>
      <c r="BY53" s="6">
        <f t="shared" si="108"/>
        <v>5.7000000000000023E-2</v>
      </c>
      <c r="BZ53" s="6">
        <f t="shared" si="109"/>
        <v>-2.4000000000000021E-2</v>
      </c>
      <c r="CA53" s="6">
        <f t="shared" si="110"/>
        <v>4.200000000000001E-2</v>
      </c>
      <c r="CB53" s="6">
        <f t="shared" si="111"/>
        <v>-1.7999999999999988E-2</v>
      </c>
      <c r="CC53" s="6">
        <f t="shared" si="112"/>
        <v>2.1999999999999992E-2</v>
      </c>
      <c r="CD53" s="6">
        <f t="shared" si="113"/>
        <v>3.2000000000000001E-2</v>
      </c>
      <c r="CE53" s="6">
        <f t="shared" si="114"/>
        <v>6.9999999999999923E-3</v>
      </c>
      <c r="CF53" s="6">
        <f t="shared" si="115"/>
        <v>1.100000000000001E-2</v>
      </c>
      <c r="CG53" s="6">
        <f t="shared" si="116"/>
        <v>2.9999999999999888E-3</v>
      </c>
      <c r="CH53" s="5">
        <f t="shared" si="117"/>
        <v>1.47E-2</v>
      </c>
      <c r="CI53" s="5">
        <f t="shared" si="118"/>
        <v>0.94440000000000002</v>
      </c>
      <c r="CJ53" s="4"/>
      <c r="CK53" s="3">
        <f t="shared" si="119"/>
        <v>5.7000000000000023E-2</v>
      </c>
      <c r="CL53" s="2">
        <f t="shared" si="120"/>
        <v>7.4999999999999983E-2</v>
      </c>
      <c r="CM53" s="3">
        <f t="shared" si="121"/>
        <v>2.1999999999999992E-2</v>
      </c>
      <c r="CN53" s="2">
        <f t="shared" si="122"/>
        <v>-5.2999999999999992E-2</v>
      </c>
      <c r="CO53" s="2">
        <f t="shared" si="123"/>
        <v>7.4999999999999983E-2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2009</v>
      </c>
      <c r="B54" s="24">
        <v>7</v>
      </c>
      <c r="C54" s="24">
        <v>1</v>
      </c>
      <c r="D54" s="23">
        <v>7</v>
      </c>
      <c r="E54" s="22">
        <v>0</v>
      </c>
      <c r="F54" s="21">
        <v>6</v>
      </c>
      <c r="G54" s="22">
        <v>1</v>
      </c>
      <c r="H54" s="21">
        <v>7</v>
      </c>
      <c r="I54" s="22">
        <v>1</v>
      </c>
      <c r="J54" s="21">
        <v>4</v>
      </c>
      <c r="K54" s="22">
        <v>0</v>
      </c>
      <c r="L54" s="21">
        <v>8</v>
      </c>
      <c r="M54" s="22">
        <v>0</v>
      </c>
      <c r="N54" s="21">
        <v>8</v>
      </c>
      <c r="O54" s="22">
        <v>1</v>
      </c>
      <c r="P54" s="21">
        <v>9</v>
      </c>
      <c r="Q54" s="22">
        <v>1</v>
      </c>
      <c r="R54" s="21">
        <v>12</v>
      </c>
      <c r="S54" s="22">
        <v>1</v>
      </c>
      <c r="T54" s="21">
        <v>5</v>
      </c>
      <c r="U54" s="22">
        <v>1</v>
      </c>
      <c r="V54" s="21">
        <v>4</v>
      </c>
      <c r="W54" s="20">
        <v>0</v>
      </c>
      <c r="Y54" s="1">
        <f t="shared" si="62"/>
        <v>7</v>
      </c>
      <c r="Z54" s="1">
        <f t="shared" si="63"/>
        <v>13</v>
      </c>
      <c r="AA54" s="1">
        <f t="shared" si="64"/>
        <v>20</v>
      </c>
      <c r="AB54" s="1">
        <f t="shared" si="65"/>
        <v>24</v>
      </c>
      <c r="AC54" s="12">
        <f t="shared" si="66"/>
        <v>32</v>
      </c>
      <c r="AD54" s="1">
        <f t="shared" si="67"/>
        <v>40</v>
      </c>
      <c r="AE54" s="1">
        <f t="shared" si="68"/>
        <v>49</v>
      </c>
      <c r="AF54" s="1">
        <f t="shared" si="69"/>
        <v>61</v>
      </c>
      <c r="AG54" s="1">
        <f t="shared" si="70"/>
        <v>66</v>
      </c>
      <c r="AH54" s="11">
        <f t="shared" si="71"/>
        <v>70</v>
      </c>
      <c r="AJ54" s="1">
        <f t="shared" si="72"/>
        <v>0</v>
      </c>
      <c r="AK54" s="1">
        <f t="shared" si="73"/>
        <v>1</v>
      </c>
      <c r="AL54" s="1">
        <f t="shared" si="74"/>
        <v>2</v>
      </c>
      <c r="AM54" s="1">
        <f t="shared" si="75"/>
        <v>2</v>
      </c>
      <c r="AN54" s="12">
        <f t="shared" si="76"/>
        <v>2</v>
      </c>
      <c r="AO54" s="1">
        <f t="shared" si="77"/>
        <v>3</v>
      </c>
      <c r="AP54" s="1">
        <f t="shared" si="78"/>
        <v>4</v>
      </c>
      <c r="AQ54" s="1">
        <f t="shared" si="79"/>
        <v>5</v>
      </c>
      <c r="AR54" s="1">
        <f t="shared" si="80"/>
        <v>6</v>
      </c>
      <c r="AS54" s="11">
        <f t="shared" si="81"/>
        <v>6</v>
      </c>
      <c r="AU54" s="2">
        <f t="shared" si="82"/>
        <v>0</v>
      </c>
      <c r="AV54" s="2">
        <f t="shared" si="83"/>
        <v>7.6999999999999999E-2</v>
      </c>
      <c r="AW54" s="2">
        <f t="shared" si="84"/>
        <v>0.1</v>
      </c>
      <c r="AX54" s="2">
        <f t="shared" si="85"/>
        <v>8.3000000000000004E-2</v>
      </c>
      <c r="AY54" s="10">
        <f t="shared" si="86"/>
        <v>6.3E-2</v>
      </c>
      <c r="AZ54" s="2">
        <f t="shared" si="87"/>
        <v>7.4999999999999997E-2</v>
      </c>
      <c r="BA54" s="2">
        <f t="shared" si="88"/>
        <v>8.2000000000000003E-2</v>
      </c>
      <c r="BB54" s="2">
        <f t="shared" si="89"/>
        <v>8.2000000000000003E-2</v>
      </c>
      <c r="BC54" s="2">
        <f t="shared" si="90"/>
        <v>9.0999999999999998E-2</v>
      </c>
      <c r="BD54" s="9">
        <f t="shared" si="91"/>
        <v>8.5999999999999993E-2</v>
      </c>
      <c r="BE54" s="19"/>
      <c r="BF54" s="8">
        <f t="shared" si="92"/>
        <v>7.3999999999999996E-2</v>
      </c>
      <c r="BG54" s="8">
        <f t="shared" si="93"/>
        <v>0.6391</v>
      </c>
      <c r="BH54" s="7"/>
      <c r="BI54" s="7">
        <f t="shared" si="94"/>
        <v>0</v>
      </c>
      <c r="BJ54" s="7">
        <f t="shared" si="95"/>
        <v>0.53900000000000003</v>
      </c>
      <c r="BK54" s="7">
        <f t="shared" si="96"/>
        <v>0.70000000000000007</v>
      </c>
      <c r="BL54" s="7">
        <f t="shared" si="97"/>
        <v>0.58100000000000007</v>
      </c>
      <c r="BM54" s="40">
        <f t="shared" si="98"/>
        <v>0.441</v>
      </c>
      <c r="BN54" s="7">
        <f t="shared" si="99"/>
        <v>0.52500000000000002</v>
      </c>
      <c r="BO54" s="7">
        <f t="shared" si="100"/>
        <v>0.57400000000000007</v>
      </c>
      <c r="BP54" s="7">
        <f t="shared" si="101"/>
        <v>0.57400000000000007</v>
      </c>
      <c r="BQ54" s="7">
        <f t="shared" si="102"/>
        <v>0.63700000000000001</v>
      </c>
      <c r="BR54" s="41">
        <f t="shared" si="103"/>
        <v>0.60199999999999998</v>
      </c>
      <c r="BS54" s="41">
        <f t="shared" si="104"/>
        <v>0.51729999999999998</v>
      </c>
      <c r="BT54" s="41">
        <f t="shared" si="105"/>
        <v>0.77090000000000003</v>
      </c>
      <c r="BU54" s="7"/>
      <c r="BV54" s="7">
        <f t="shared" si="106"/>
        <v>-0.25360000000000005</v>
      </c>
      <c r="BW54" s="7">
        <f t="shared" si="107"/>
        <v>1.2882</v>
      </c>
      <c r="BX54" s="7"/>
      <c r="BY54" s="6">
        <f t="shared" si="108"/>
        <v>-7.6999999999999999E-2</v>
      </c>
      <c r="BZ54" s="6">
        <f t="shared" si="109"/>
        <v>-2.3000000000000007E-2</v>
      </c>
      <c r="CA54" s="6">
        <f t="shared" si="110"/>
        <v>1.7000000000000001E-2</v>
      </c>
      <c r="CB54" s="6">
        <f t="shared" si="111"/>
        <v>2.0000000000000004E-2</v>
      </c>
      <c r="CC54" s="6">
        <f t="shared" si="112"/>
        <v>-1.1999999999999997E-2</v>
      </c>
      <c r="CD54" s="6">
        <f t="shared" si="113"/>
        <v>-7.0000000000000062E-3</v>
      </c>
      <c r="CE54" s="6">
        <f t="shared" si="114"/>
        <v>0</v>
      </c>
      <c r="CF54" s="6">
        <f t="shared" si="115"/>
        <v>-8.9999999999999941E-3</v>
      </c>
      <c r="CG54" s="6">
        <f t="shared" si="116"/>
        <v>5.0000000000000044E-3</v>
      </c>
      <c r="CH54" s="5">
        <f t="shared" si="117"/>
        <v>-9.5999999999999992E-3</v>
      </c>
      <c r="CI54" s="5">
        <f t="shared" si="118"/>
        <v>0.95209999999999995</v>
      </c>
      <c r="CJ54" s="4"/>
      <c r="CK54" s="3">
        <f t="shared" si="119"/>
        <v>-6.3E-2</v>
      </c>
      <c r="CL54" s="2">
        <f t="shared" si="120"/>
        <v>-2.2999999999999993E-2</v>
      </c>
      <c r="CM54" s="3">
        <f t="shared" si="121"/>
        <v>-1.0999999999999996E-2</v>
      </c>
      <c r="CN54" s="2">
        <f t="shared" si="122"/>
        <v>1.1999999999999997E-2</v>
      </c>
      <c r="CO54" s="2">
        <f t="shared" si="123"/>
        <v>-2.2999999999999993E-2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2008</v>
      </c>
      <c r="B55" s="17">
        <v>7</v>
      </c>
      <c r="C55" s="17">
        <v>0</v>
      </c>
      <c r="D55" s="16">
        <v>10</v>
      </c>
      <c r="E55" s="15">
        <v>3</v>
      </c>
      <c r="F55" s="14">
        <v>3</v>
      </c>
      <c r="G55" s="15">
        <v>0</v>
      </c>
      <c r="H55" s="14">
        <v>9</v>
      </c>
      <c r="I55" s="15">
        <v>3</v>
      </c>
      <c r="J55" s="14">
        <v>6</v>
      </c>
      <c r="K55" s="15">
        <v>0</v>
      </c>
      <c r="L55" s="14">
        <v>4</v>
      </c>
      <c r="M55" s="15">
        <v>0</v>
      </c>
      <c r="N55" s="14">
        <v>12</v>
      </c>
      <c r="O55" s="15">
        <v>1</v>
      </c>
      <c r="P55" s="14">
        <v>5</v>
      </c>
      <c r="Q55" s="15">
        <v>1</v>
      </c>
      <c r="R55" s="14">
        <v>8</v>
      </c>
      <c r="S55" s="15">
        <v>2</v>
      </c>
      <c r="T55" s="14">
        <v>6</v>
      </c>
      <c r="U55" s="15">
        <v>0</v>
      </c>
      <c r="V55" s="14">
        <v>13</v>
      </c>
      <c r="W55" s="13">
        <v>2</v>
      </c>
      <c r="Y55" s="1">
        <f t="shared" si="62"/>
        <v>10</v>
      </c>
      <c r="Z55" s="1">
        <f t="shared" si="63"/>
        <v>13</v>
      </c>
      <c r="AA55" s="1">
        <f t="shared" si="64"/>
        <v>22</v>
      </c>
      <c r="AB55" s="1">
        <f t="shared" si="65"/>
        <v>28</v>
      </c>
      <c r="AC55" s="12">
        <f t="shared" si="66"/>
        <v>32</v>
      </c>
      <c r="AD55" s="1">
        <f t="shared" si="67"/>
        <v>44</v>
      </c>
      <c r="AE55" s="1">
        <f t="shared" si="68"/>
        <v>49</v>
      </c>
      <c r="AF55" s="1">
        <f t="shared" si="69"/>
        <v>57</v>
      </c>
      <c r="AG55" s="1">
        <f t="shared" si="70"/>
        <v>63</v>
      </c>
      <c r="AH55" s="11">
        <f t="shared" si="71"/>
        <v>76</v>
      </c>
      <c r="AJ55" s="1">
        <f t="shared" si="72"/>
        <v>3</v>
      </c>
      <c r="AK55" s="1">
        <f t="shared" si="73"/>
        <v>3</v>
      </c>
      <c r="AL55" s="1">
        <f t="shared" si="74"/>
        <v>6</v>
      </c>
      <c r="AM55" s="1">
        <f t="shared" si="75"/>
        <v>6</v>
      </c>
      <c r="AN55" s="12">
        <f t="shared" si="76"/>
        <v>6</v>
      </c>
      <c r="AO55" s="1">
        <f t="shared" si="77"/>
        <v>7</v>
      </c>
      <c r="AP55" s="1">
        <f t="shared" si="78"/>
        <v>8</v>
      </c>
      <c r="AQ55" s="1">
        <f t="shared" si="79"/>
        <v>10</v>
      </c>
      <c r="AR55" s="1">
        <f t="shared" si="80"/>
        <v>10</v>
      </c>
      <c r="AS55" s="11">
        <f t="shared" si="81"/>
        <v>12</v>
      </c>
      <c r="AU55" s="2">
        <f t="shared" si="82"/>
        <v>0.3</v>
      </c>
      <c r="AV55" s="2">
        <f t="shared" si="83"/>
        <v>0.23100000000000001</v>
      </c>
      <c r="AW55" s="2">
        <f t="shared" si="84"/>
        <v>0.27300000000000002</v>
      </c>
      <c r="AX55" s="2">
        <f t="shared" si="85"/>
        <v>0.214</v>
      </c>
      <c r="AY55" s="10">
        <f t="shared" si="86"/>
        <v>0.188</v>
      </c>
      <c r="AZ55" s="2">
        <f t="shared" si="87"/>
        <v>0.159</v>
      </c>
      <c r="BA55" s="2">
        <f t="shared" si="88"/>
        <v>0.16300000000000001</v>
      </c>
      <c r="BB55" s="2">
        <f t="shared" si="89"/>
        <v>0.17499999999999999</v>
      </c>
      <c r="BC55" s="2">
        <f t="shared" si="90"/>
        <v>0.159</v>
      </c>
      <c r="BD55" s="9">
        <f t="shared" si="91"/>
        <v>0.158</v>
      </c>
      <c r="BE55" s="19"/>
      <c r="BF55" s="8">
        <f t="shared" si="92"/>
        <v>0.20200000000000001</v>
      </c>
      <c r="BG55" s="8">
        <f t="shared" si="93"/>
        <v>0.61250000000000004</v>
      </c>
      <c r="BH55" s="7"/>
      <c r="BI55" s="7">
        <f t="shared" si="94"/>
        <v>2.1</v>
      </c>
      <c r="BJ55" s="7">
        <f t="shared" si="95"/>
        <v>1.617</v>
      </c>
      <c r="BK55" s="7">
        <f t="shared" si="96"/>
        <v>1.911</v>
      </c>
      <c r="BL55" s="7">
        <f t="shared" si="97"/>
        <v>1.498</v>
      </c>
      <c r="BM55" s="40">
        <f t="shared" si="98"/>
        <v>1.3160000000000001</v>
      </c>
      <c r="BN55" s="7">
        <f t="shared" si="99"/>
        <v>1.113</v>
      </c>
      <c r="BO55" s="7">
        <f t="shared" si="100"/>
        <v>1.141</v>
      </c>
      <c r="BP55" s="7">
        <f t="shared" si="101"/>
        <v>1.2249999999999999</v>
      </c>
      <c r="BQ55" s="7">
        <f t="shared" si="102"/>
        <v>1.113</v>
      </c>
      <c r="BR55" s="41">
        <f t="shared" si="103"/>
        <v>1.1060000000000001</v>
      </c>
      <c r="BS55" s="41">
        <f t="shared" si="104"/>
        <v>1.4139999999999999</v>
      </c>
      <c r="BT55" s="41">
        <f t="shared" si="105"/>
        <v>0.58720000000000006</v>
      </c>
      <c r="BU55" s="7"/>
      <c r="BV55" s="7">
        <f t="shared" si="106"/>
        <v>0.82679999999999987</v>
      </c>
      <c r="BW55" s="7">
        <f t="shared" si="107"/>
        <v>2.0011999999999999</v>
      </c>
      <c r="BX55" s="7"/>
      <c r="BY55" s="6">
        <f t="shared" si="108"/>
        <v>6.8999999999999978E-2</v>
      </c>
      <c r="BZ55" s="6">
        <f t="shared" si="109"/>
        <v>-4.200000000000001E-2</v>
      </c>
      <c r="CA55" s="6">
        <f t="shared" si="110"/>
        <v>5.9000000000000025E-2</v>
      </c>
      <c r="CB55" s="6">
        <f t="shared" si="111"/>
        <v>2.5999999999999995E-2</v>
      </c>
      <c r="CC55" s="6">
        <f t="shared" si="112"/>
        <v>2.8999999999999998E-2</v>
      </c>
      <c r="CD55" s="6">
        <f t="shared" si="113"/>
        <v>-4.0000000000000036E-3</v>
      </c>
      <c r="CE55" s="6">
        <f t="shared" si="114"/>
        <v>-1.1999999999999983E-2</v>
      </c>
      <c r="CF55" s="6">
        <f t="shared" si="115"/>
        <v>1.5999999999999986E-2</v>
      </c>
      <c r="CG55" s="6">
        <f t="shared" si="116"/>
        <v>1.0000000000000009E-3</v>
      </c>
      <c r="CH55" s="5">
        <f t="shared" si="117"/>
        <v>1.5800000000000002E-2</v>
      </c>
      <c r="CI55" s="5">
        <f t="shared" si="118"/>
        <v>0.94430000000000003</v>
      </c>
      <c r="CJ55" s="4"/>
      <c r="CK55" s="3">
        <f t="shared" si="119"/>
        <v>0.11199999999999999</v>
      </c>
      <c r="CL55" s="2">
        <f t="shared" si="120"/>
        <v>0.03</v>
      </c>
      <c r="CM55" s="3">
        <f t="shared" si="121"/>
        <v>-1.4000000000000012E-2</v>
      </c>
      <c r="CN55" s="2">
        <f t="shared" si="122"/>
        <v>-4.4000000000000011E-2</v>
      </c>
      <c r="CO55" s="2">
        <f t="shared" si="123"/>
        <v>0.03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2007</v>
      </c>
      <c r="B56" s="17">
        <v>12</v>
      </c>
      <c r="C56" s="17">
        <v>0</v>
      </c>
      <c r="D56" s="16">
        <v>7</v>
      </c>
      <c r="E56" s="15">
        <v>1</v>
      </c>
      <c r="F56" s="14">
        <v>10</v>
      </c>
      <c r="G56" s="15">
        <v>1</v>
      </c>
      <c r="H56" s="14">
        <v>12</v>
      </c>
      <c r="I56" s="15">
        <v>0</v>
      </c>
      <c r="J56" s="14">
        <v>12</v>
      </c>
      <c r="K56" s="15">
        <v>1</v>
      </c>
      <c r="L56" s="14">
        <v>5</v>
      </c>
      <c r="M56" s="15">
        <v>0</v>
      </c>
      <c r="N56" s="14">
        <v>8</v>
      </c>
      <c r="O56" s="15">
        <v>0</v>
      </c>
      <c r="P56" s="14">
        <v>14</v>
      </c>
      <c r="Q56" s="15">
        <v>1</v>
      </c>
      <c r="R56" s="14">
        <v>6</v>
      </c>
      <c r="S56" s="15">
        <v>1</v>
      </c>
      <c r="T56" s="14">
        <v>7</v>
      </c>
      <c r="U56" s="15">
        <v>0</v>
      </c>
      <c r="V56" s="14">
        <v>5</v>
      </c>
      <c r="W56" s="13">
        <v>1</v>
      </c>
      <c r="Y56" s="1">
        <f t="shared" si="62"/>
        <v>7</v>
      </c>
      <c r="Z56" s="1">
        <f t="shared" si="63"/>
        <v>17</v>
      </c>
      <c r="AA56" s="1">
        <f t="shared" si="64"/>
        <v>29</v>
      </c>
      <c r="AB56" s="1">
        <f t="shared" si="65"/>
        <v>41</v>
      </c>
      <c r="AC56" s="12">
        <f t="shared" si="66"/>
        <v>46</v>
      </c>
      <c r="AD56" s="1">
        <f t="shared" si="67"/>
        <v>54</v>
      </c>
      <c r="AE56" s="1">
        <f t="shared" si="68"/>
        <v>68</v>
      </c>
      <c r="AF56" s="1">
        <f t="shared" si="69"/>
        <v>74</v>
      </c>
      <c r="AG56" s="1">
        <f t="shared" si="70"/>
        <v>81</v>
      </c>
      <c r="AH56" s="11">
        <f t="shared" si="71"/>
        <v>86</v>
      </c>
      <c r="AJ56" s="1">
        <f t="shared" si="72"/>
        <v>1</v>
      </c>
      <c r="AK56" s="1">
        <f t="shared" si="73"/>
        <v>2</v>
      </c>
      <c r="AL56" s="1">
        <f t="shared" si="74"/>
        <v>2</v>
      </c>
      <c r="AM56" s="1">
        <f t="shared" si="75"/>
        <v>3</v>
      </c>
      <c r="AN56" s="12">
        <f t="shared" si="76"/>
        <v>3</v>
      </c>
      <c r="AO56" s="1">
        <f t="shared" si="77"/>
        <v>3</v>
      </c>
      <c r="AP56" s="1">
        <f t="shared" si="78"/>
        <v>4</v>
      </c>
      <c r="AQ56" s="1">
        <f t="shared" si="79"/>
        <v>5</v>
      </c>
      <c r="AR56" s="1">
        <f t="shared" si="80"/>
        <v>5</v>
      </c>
      <c r="AS56" s="11">
        <f t="shared" si="81"/>
        <v>6</v>
      </c>
      <c r="AU56" s="2">
        <f t="shared" si="82"/>
        <v>0.14299999999999999</v>
      </c>
      <c r="AV56" s="2">
        <f t="shared" si="83"/>
        <v>0.11799999999999999</v>
      </c>
      <c r="AW56" s="2">
        <f t="shared" si="84"/>
        <v>6.9000000000000006E-2</v>
      </c>
      <c r="AX56" s="2">
        <f t="shared" si="85"/>
        <v>7.2999999999999995E-2</v>
      </c>
      <c r="AY56" s="10">
        <f t="shared" si="86"/>
        <v>6.5000000000000002E-2</v>
      </c>
      <c r="AZ56" s="2">
        <f t="shared" si="87"/>
        <v>5.6000000000000001E-2</v>
      </c>
      <c r="BA56" s="2">
        <f t="shared" si="88"/>
        <v>5.8999999999999997E-2</v>
      </c>
      <c r="BB56" s="2">
        <f t="shared" si="89"/>
        <v>6.8000000000000005E-2</v>
      </c>
      <c r="BC56" s="2">
        <f t="shared" si="90"/>
        <v>6.2E-2</v>
      </c>
      <c r="BD56" s="9">
        <f t="shared" si="91"/>
        <v>7.0000000000000007E-2</v>
      </c>
      <c r="BE56" s="19"/>
      <c r="BF56" s="8">
        <f t="shared" si="92"/>
        <v>7.8E-2</v>
      </c>
      <c r="BG56" s="8">
        <f t="shared" si="93"/>
        <v>0.6381</v>
      </c>
      <c r="BH56" s="7"/>
      <c r="BI56" s="7">
        <f t="shared" si="94"/>
        <v>1.7159999999999997</v>
      </c>
      <c r="BJ56" s="7">
        <f t="shared" si="95"/>
        <v>1.4159999999999999</v>
      </c>
      <c r="BK56" s="7">
        <f t="shared" si="96"/>
        <v>0.82800000000000007</v>
      </c>
      <c r="BL56" s="7">
        <f t="shared" si="97"/>
        <v>0.87599999999999989</v>
      </c>
      <c r="BM56" s="40">
        <f t="shared" si="98"/>
        <v>0.78</v>
      </c>
      <c r="BN56" s="7">
        <f t="shared" si="99"/>
        <v>0.67200000000000004</v>
      </c>
      <c r="BO56" s="7">
        <f t="shared" si="100"/>
        <v>0.70799999999999996</v>
      </c>
      <c r="BP56" s="7">
        <f t="shared" si="101"/>
        <v>0.81600000000000006</v>
      </c>
      <c r="BQ56" s="7">
        <f t="shared" si="102"/>
        <v>0.74399999999999999</v>
      </c>
      <c r="BR56" s="41">
        <f t="shared" si="103"/>
        <v>0.84000000000000008</v>
      </c>
      <c r="BS56" s="41">
        <f t="shared" si="104"/>
        <v>0.93959999999999999</v>
      </c>
      <c r="BT56" s="41">
        <f t="shared" si="105"/>
        <v>0.70140000000000002</v>
      </c>
      <c r="BU56" s="7"/>
      <c r="BV56" s="7">
        <f t="shared" si="106"/>
        <v>0.23819999999999997</v>
      </c>
      <c r="BW56" s="7">
        <f t="shared" si="107"/>
        <v>1.641</v>
      </c>
      <c r="BX56" s="7"/>
      <c r="BY56" s="6">
        <f t="shared" si="108"/>
        <v>2.4999999999999994E-2</v>
      </c>
      <c r="BZ56" s="6">
        <f t="shared" si="109"/>
        <v>4.8999999999999988E-2</v>
      </c>
      <c r="CA56" s="6">
        <f t="shared" si="110"/>
        <v>-3.9999999999999897E-3</v>
      </c>
      <c r="CB56" s="6">
        <f t="shared" si="111"/>
        <v>7.9999999999999932E-3</v>
      </c>
      <c r="CC56" s="6">
        <f t="shared" si="112"/>
        <v>9.0000000000000011E-3</v>
      </c>
      <c r="CD56" s="6">
        <f t="shared" si="113"/>
        <v>-2.9999999999999957E-3</v>
      </c>
      <c r="CE56" s="6">
        <f t="shared" si="114"/>
        <v>-9.000000000000008E-3</v>
      </c>
      <c r="CF56" s="6">
        <f t="shared" si="115"/>
        <v>6.0000000000000053E-3</v>
      </c>
      <c r="CG56" s="6">
        <f t="shared" si="116"/>
        <v>-8.0000000000000071E-3</v>
      </c>
      <c r="CH56" s="5">
        <f t="shared" si="117"/>
        <v>8.0999999999999996E-3</v>
      </c>
      <c r="CI56" s="5">
        <f t="shared" si="118"/>
        <v>0.94630000000000003</v>
      </c>
      <c r="CJ56" s="4"/>
      <c r="CK56" s="3">
        <f t="shared" si="119"/>
        <v>7.7999999999999986E-2</v>
      </c>
      <c r="CL56" s="2">
        <f t="shared" si="120"/>
        <v>-5.0000000000000044E-3</v>
      </c>
      <c r="CM56" s="3">
        <f t="shared" si="121"/>
        <v>-1.2999999999999998E-2</v>
      </c>
      <c r="CN56" s="2">
        <f t="shared" si="122"/>
        <v>-7.9999999999999932E-3</v>
      </c>
      <c r="CO56" s="2">
        <f t="shared" si="123"/>
        <v>-5.0000000000000044E-3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2006</v>
      </c>
      <c r="B57" s="24">
        <v>12</v>
      </c>
      <c r="C57" s="24">
        <v>0</v>
      </c>
      <c r="D57" s="23">
        <v>12</v>
      </c>
      <c r="E57" s="22">
        <v>1</v>
      </c>
      <c r="F57" s="21">
        <v>14</v>
      </c>
      <c r="G57" s="22">
        <v>0</v>
      </c>
      <c r="H57" s="21">
        <v>8</v>
      </c>
      <c r="I57" s="22">
        <v>0</v>
      </c>
      <c r="J57" s="21">
        <v>9</v>
      </c>
      <c r="K57" s="22">
        <v>2</v>
      </c>
      <c r="L57" s="21">
        <v>8</v>
      </c>
      <c r="M57" s="22">
        <v>1</v>
      </c>
      <c r="N57" s="21">
        <v>8</v>
      </c>
      <c r="O57" s="22">
        <v>2</v>
      </c>
      <c r="P57" s="21">
        <v>5</v>
      </c>
      <c r="Q57" s="22">
        <v>1</v>
      </c>
      <c r="R57" s="21">
        <v>16</v>
      </c>
      <c r="S57" s="22">
        <v>3</v>
      </c>
      <c r="T57" s="21">
        <v>12</v>
      </c>
      <c r="U57" s="22">
        <v>1</v>
      </c>
      <c r="V57" s="21">
        <v>15</v>
      </c>
      <c r="W57" s="20">
        <v>4</v>
      </c>
      <c r="Y57" s="1">
        <f t="shared" si="62"/>
        <v>12</v>
      </c>
      <c r="Z57" s="1">
        <f t="shared" si="63"/>
        <v>26</v>
      </c>
      <c r="AA57" s="1">
        <f t="shared" si="64"/>
        <v>34</v>
      </c>
      <c r="AB57" s="1">
        <f t="shared" si="65"/>
        <v>43</v>
      </c>
      <c r="AC57" s="12">
        <f t="shared" si="66"/>
        <v>51</v>
      </c>
      <c r="AD57" s="1">
        <f t="shared" si="67"/>
        <v>59</v>
      </c>
      <c r="AE57" s="1">
        <f t="shared" si="68"/>
        <v>64</v>
      </c>
      <c r="AF57" s="1">
        <f t="shared" si="69"/>
        <v>80</v>
      </c>
      <c r="AG57" s="1">
        <f t="shared" si="70"/>
        <v>92</v>
      </c>
      <c r="AH57" s="11">
        <f t="shared" si="71"/>
        <v>107</v>
      </c>
      <c r="AJ57" s="1">
        <f t="shared" si="72"/>
        <v>1</v>
      </c>
      <c r="AK57" s="1">
        <f t="shared" si="73"/>
        <v>1</v>
      </c>
      <c r="AL57" s="1">
        <f t="shared" si="74"/>
        <v>1</v>
      </c>
      <c r="AM57" s="1">
        <f t="shared" si="75"/>
        <v>3</v>
      </c>
      <c r="AN57" s="12">
        <f t="shared" si="76"/>
        <v>4</v>
      </c>
      <c r="AO57" s="1">
        <f t="shared" si="77"/>
        <v>6</v>
      </c>
      <c r="AP57" s="1">
        <f t="shared" si="78"/>
        <v>7</v>
      </c>
      <c r="AQ57" s="1">
        <f t="shared" si="79"/>
        <v>10</v>
      </c>
      <c r="AR57" s="1">
        <f t="shared" si="80"/>
        <v>11</v>
      </c>
      <c r="AS57" s="11">
        <f t="shared" si="81"/>
        <v>15</v>
      </c>
      <c r="AU57" s="2">
        <f t="shared" si="82"/>
        <v>8.3000000000000004E-2</v>
      </c>
      <c r="AV57" s="2">
        <f t="shared" si="83"/>
        <v>3.7999999999999999E-2</v>
      </c>
      <c r="AW57" s="2">
        <f t="shared" si="84"/>
        <v>2.9000000000000001E-2</v>
      </c>
      <c r="AX57" s="2">
        <f t="shared" si="85"/>
        <v>7.0000000000000007E-2</v>
      </c>
      <c r="AY57" s="10">
        <f t="shared" si="86"/>
        <v>7.8E-2</v>
      </c>
      <c r="AZ57" s="2">
        <f t="shared" si="87"/>
        <v>0.10199999999999999</v>
      </c>
      <c r="BA57" s="2">
        <f t="shared" si="88"/>
        <v>0.109</v>
      </c>
      <c r="BB57" s="2">
        <f t="shared" si="89"/>
        <v>0.125</v>
      </c>
      <c r="BC57" s="2">
        <f t="shared" si="90"/>
        <v>0.12</v>
      </c>
      <c r="BD57" s="9">
        <f t="shared" si="91"/>
        <v>0.14000000000000001</v>
      </c>
      <c r="BE57" s="19"/>
      <c r="BF57" s="8">
        <f t="shared" si="92"/>
        <v>8.8999999999999996E-2</v>
      </c>
      <c r="BG57" s="8">
        <f t="shared" si="93"/>
        <v>0.6361</v>
      </c>
      <c r="BH57" s="7"/>
      <c r="BI57" s="7">
        <f t="shared" si="94"/>
        <v>0.996</v>
      </c>
      <c r="BJ57" s="7">
        <f t="shared" si="95"/>
        <v>0.45599999999999996</v>
      </c>
      <c r="BK57" s="7">
        <f t="shared" si="96"/>
        <v>0.34800000000000003</v>
      </c>
      <c r="BL57" s="7">
        <f t="shared" si="97"/>
        <v>0.84000000000000008</v>
      </c>
      <c r="BM57" s="40">
        <f t="shared" si="98"/>
        <v>0.93599999999999994</v>
      </c>
      <c r="BN57" s="7">
        <f t="shared" si="99"/>
        <v>1.224</v>
      </c>
      <c r="BO57" s="7">
        <f t="shared" si="100"/>
        <v>1.3080000000000001</v>
      </c>
      <c r="BP57" s="7">
        <f t="shared" si="101"/>
        <v>1.5</v>
      </c>
      <c r="BQ57" s="7">
        <f t="shared" si="102"/>
        <v>1.44</v>
      </c>
      <c r="BR57" s="41">
        <f t="shared" si="103"/>
        <v>1.6800000000000002</v>
      </c>
      <c r="BS57" s="41">
        <f t="shared" si="104"/>
        <v>1.0728</v>
      </c>
      <c r="BT57" s="41">
        <f t="shared" si="105"/>
        <v>0.71589999999999998</v>
      </c>
      <c r="BU57" s="7"/>
      <c r="BV57" s="7">
        <f t="shared" si="106"/>
        <v>0.3569</v>
      </c>
      <c r="BW57" s="7">
        <f t="shared" si="107"/>
        <v>1.7887</v>
      </c>
      <c r="BX57" s="7"/>
      <c r="BY57" s="6">
        <f t="shared" si="108"/>
        <v>4.5000000000000005E-2</v>
      </c>
      <c r="BZ57" s="6">
        <f t="shared" si="109"/>
        <v>8.9999999999999976E-3</v>
      </c>
      <c r="CA57" s="6">
        <f t="shared" si="110"/>
        <v>-4.1000000000000009E-2</v>
      </c>
      <c r="CB57" s="6">
        <f t="shared" si="111"/>
        <v>-7.9999999999999932E-3</v>
      </c>
      <c r="CC57" s="6">
        <f t="shared" si="112"/>
        <v>-2.3999999999999994E-2</v>
      </c>
      <c r="CD57" s="6">
        <f t="shared" si="113"/>
        <v>-7.0000000000000062E-3</v>
      </c>
      <c r="CE57" s="6">
        <f t="shared" si="114"/>
        <v>-1.6E-2</v>
      </c>
      <c r="CF57" s="6">
        <f t="shared" si="115"/>
        <v>5.0000000000000044E-3</v>
      </c>
      <c r="CG57" s="6">
        <f t="shared" si="116"/>
        <v>-2.0000000000000018E-2</v>
      </c>
      <c r="CH57" s="5">
        <f t="shared" si="117"/>
        <v>-6.3E-3</v>
      </c>
      <c r="CI57" s="5">
        <f t="shared" si="118"/>
        <v>0.95099999999999996</v>
      </c>
      <c r="CJ57" s="4"/>
      <c r="CK57" s="3">
        <f t="shared" si="119"/>
        <v>5.0000000000000044E-3</v>
      </c>
      <c r="CL57" s="2">
        <f t="shared" si="120"/>
        <v>-6.2000000000000013E-2</v>
      </c>
      <c r="CM57" s="3">
        <f t="shared" si="121"/>
        <v>-1.0999999999999996E-2</v>
      </c>
      <c r="CN57" s="2">
        <f t="shared" si="122"/>
        <v>5.1000000000000018E-2</v>
      </c>
      <c r="CO57" s="2">
        <f t="shared" si="123"/>
        <v>-6.2000000000000013E-2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2005</v>
      </c>
      <c r="B58" s="24">
        <v>17</v>
      </c>
      <c r="C58" s="24">
        <v>3</v>
      </c>
      <c r="D58" s="23">
        <v>13</v>
      </c>
      <c r="E58" s="22">
        <v>0</v>
      </c>
      <c r="F58" s="21">
        <v>11</v>
      </c>
      <c r="G58" s="22">
        <v>0</v>
      </c>
      <c r="H58" s="21">
        <v>12</v>
      </c>
      <c r="I58" s="22">
        <v>0</v>
      </c>
      <c r="J58" s="21">
        <v>10</v>
      </c>
      <c r="K58" s="22">
        <v>2</v>
      </c>
      <c r="L58" s="21">
        <v>9</v>
      </c>
      <c r="M58" s="22">
        <v>1</v>
      </c>
      <c r="N58" s="21">
        <v>19</v>
      </c>
      <c r="O58" s="22">
        <v>0</v>
      </c>
      <c r="P58" s="21">
        <v>13</v>
      </c>
      <c r="Q58" s="22">
        <v>0</v>
      </c>
      <c r="R58" s="21">
        <v>12</v>
      </c>
      <c r="S58" s="22">
        <v>4</v>
      </c>
      <c r="T58" s="21">
        <v>13</v>
      </c>
      <c r="U58" s="22">
        <v>1</v>
      </c>
      <c r="V58" s="21">
        <v>13</v>
      </c>
      <c r="W58" s="20">
        <v>1</v>
      </c>
      <c r="Y58" s="1">
        <f t="shared" si="62"/>
        <v>13</v>
      </c>
      <c r="Z58" s="1">
        <f t="shared" si="63"/>
        <v>24</v>
      </c>
      <c r="AA58" s="1">
        <f t="shared" si="64"/>
        <v>36</v>
      </c>
      <c r="AB58" s="1">
        <f t="shared" si="65"/>
        <v>46</v>
      </c>
      <c r="AC58" s="12">
        <f t="shared" si="66"/>
        <v>55</v>
      </c>
      <c r="AD58" s="1">
        <f t="shared" si="67"/>
        <v>74</v>
      </c>
      <c r="AE58" s="1">
        <f t="shared" si="68"/>
        <v>87</v>
      </c>
      <c r="AF58" s="1">
        <f t="shared" si="69"/>
        <v>99</v>
      </c>
      <c r="AG58" s="1">
        <f t="shared" si="70"/>
        <v>112</v>
      </c>
      <c r="AH58" s="11">
        <f t="shared" si="71"/>
        <v>125</v>
      </c>
      <c r="AJ58" s="1">
        <f t="shared" si="72"/>
        <v>0</v>
      </c>
      <c r="AK58" s="1">
        <f t="shared" si="73"/>
        <v>0</v>
      </c>
      <c r="AL58" s="1">
        <f t="shared" si="74"/>
        <v>0</v>
      </c>
      <c r="AM58" s="1">
        <f t="shared" si="75"/>
        <v>2</v>
      </c>
      <c r="AN58" s="12">
        <f t="shared" si="76"/>
        <v>3</v>
      </c>
      <c r="AO58" s="1">
        <f t="shared" si="77"/>
        <v>3</v>
      </c>
      <c r="AP58" s="1">
        <f t="shared" si="78"/>
        <v>3</v>
      </c>
      <c r="AQ58" s="1">
        <f t="shared" si="79"/>
        <v>7</v>
      </c>
      <c r="AR58" s="1">
        <f t="shared" si="80"/>
        <v>8</v>
      </c>
      <c r="AS58" s="11">
        <f t="shared" si="81"/>
        <v>9</v>
      </c>
      <c r="AU58" s="2">
        <f t="shared" si="82"/>
        <v>0</v>
      </c>
      <c r="AV58" s="2">
        <f t="shared" si="83"/>
        <v>0</v>
      </c>
      <c r="AW58" s="2">
        <f t="shared" si="84"/>
        <v>0</v>
      </c>
      <c r="AX58" s="2">
        <f t="shared" si="85"/>
        <v>4.2999999999999997E-2</v>
      </c>
      <c r="AY58" s="10">
        <f t="shared" si="86"/>
        <v>5.5E-2</v>
      </c>
      <c r="AZ58" s="2">
        <f t="shared" si="87"/>
        <v>4.1000000000000002E-2</v>
      </c>
      <c r="BA58" s="2">
        <f t="shared" si="88"/>
        <v>3.4000000000000002E-2</v>
      </c>
      <c r="BB58" s="2">
        <f t="shared" si="89"/>
        <v>7.0999999999999994E-2</v>
      </c>
      <c r="BC58" s="2">
        <f t="shared" si="90"/>
        <v>7.0999999999999994E-2</v>
      </c>
      <c r="BD58" s="9">
        <f t="shared" si="91"/>
        <v>7.1999999999999995E-2</v>
      </c>
      <c r="BE58" s="19"/>
      <c r="BF58" s="8">
        <f t="shared" si="92"/>
        <v>3.9E-2</v>
      </c>
      <c r="BG58" s="8">
        <f t="shared" si="93"/>
        <v>0.64680000000000004</v>
      </c>
      <c r="BH58" s="7"/>
      <c r="BI58" s="7">
        <f t="shared" si="94"/>
        <v>0</v>
      </c>
      <c r="BJ58" s="7">
        <f t="shared" si="95"/>
        <v>0</v>
      </c>
      <c r="BK58" s="7">
        <f t="shared" si="96"/>
        <v>0</v>
      </c>
      <c r="BL58" s="7">
        <f t="shared" si="97"/>
        <v>0.73099999999999998</v>
      </c>
      <c r="BM58" s="40">
        <f t="shared" si="98"/>
        <v>0.93500000000000005</v>
      </c>
      <c r="BN58" s="7">
        <f t="shared" si="99"/>
        <v>0.69700000000000006</v>
      </c>
      <c r="BO58" s="7">
        <f t="shared" si="100"/>
        <v>0.57800000000000007</v>
      </c>
      <c r="BP58" s="7">
        <f t="shared" si="101"/>
        <v>1.2069999999999999</v>
      </c>
      <c r="BQ58" s="7">
        <f t="shared" si="102"/>
        <v>1.2069999999999999</v>
      </c>
      <c r="BR58" s="41">
        <f t="shared" si="103"/>
        <v>1.224</v>
      </c>
      <c r="BS58" s="41">
        <f t="shared" si="104"/>
        <v>0.65790000000000004</v>
      </c>
      <c r="BT58" s="41">
        <f t="shared" si="105"/>
        <v>0.85429999999999995</v>
      </c>
      <c r="BU58" s="7"/>
      <c r="BV58" s="7">
        <f t="shared" si="106"/>
        <v>-0.19639999999999991</v>
      </c>
      <c r="BW58" s="7">
        <f t="shared" si="107"/>
        <v>1.5122</v>
      </c>
      <c r="BX58" s="7"/>
      <c r="BY58" s="6">
        <f t="shared" si="108"/>
        <v>0</v>
      </c>
      <c r="BZ58" s="6">
        <f t="shared" si="109"/>
        <v>0</v>
      </c>
      <c r="CA58" s="6">
        <f t="shared" si="110"/>
        <v>-4.2999999999999997E-2</v>
      </c>
      <c r="CB58" s="6">
        <f t="shared" si="111"/>
        <v>-1.2000000000000004E-2</v>
      </c>
      <c r="CC58" s="6">
        <f t="shared" si="112"/>
        <v>1.3999999999999999E-2</v>
      </c>
      <c r="CD58" s="6">
        <f t="shared" si="113"/>
        <v>6.9999999999999993E-3</v>
      </c>
      <c r="CE58" s="6">
        <f t="shared" si="114"/>
        <v>-3.6999999999999991E-2</v>
      </c>
      <c r="CF58" s="6">
        <f t="shared" si="115"/>
        <v>0</v>
      </c>
      <c r="CG58" s="6">
        <f t="shared" si="116"/>
        <v>-1.0000000000000009E-3</v>
      </c>
      <c r="CH58" s="5">
        <f t="shared" si="117"/>
        <v>-8.0000000000000002E-3</v>
      </c>
      <c r="CI58" s="5">
        <f t="shared" si="118"/>
        <v>0.95140000000000002</v>
      </c>
      <c r="CJ58" s="4"/>
      <c r="CK58" s="3">
        <f t="shared" si="119"/>
        <v>-5.5E-2</v>
      </c>
      <c r="CL58" s="2">
        <f t="shared" si="120"/>
        <v>-1.6999999999999994E-2</v>
      </c>
      <c r="CM58" s="3">
        <f t="shared" si="121"/>
        <v>1.6E-2</v>
      </c>
      <c r="CN58" s="2">
        <f t="shared" si="122"/>
        <v>3.2999999999999995E-2</v>
      </c>
      <c r="CO58" s="2">
        <f t="shared" si="123"/>
        <v>-1.6999999999999994E-2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1104</v>
      </c>
      <c r="B59" s="24">
        <v>10</v>
      </c>
      <c r="C59" s="24">
        <v>1</v>
      </c>
      <c r="D59" s="23">
        <v>8</v>
      </c>
      <c r="E59" s="22">
        <v>2</v>
      </c>
      <c r="F59" s="21">
        <v>5</v>
      </c>
      <c r="G59" s="22">
        <v>2</v>
      </c>
      <c r="H59" s="21">
        <v>3</v>
      </c>
      <c r="I59" s="22">
        <v>1</v>
      </c>
      <c r="J59" s="21">
        <v>8</v>
      </c>
      <c r="K59" s="22">
        <v>2</v>
      </c>
      <c r="L59" s="21">
        <v>7</v>
      </c>
      <c r="M59" s="22">
        <v>1</v>
      </c>
      <c r="N59" s="21">
        <v>17</v>
      </c>
      <c r="O59" s="22">
        <v>1</v>
      </c>
      <c r="P59" s="21">
        <v>4</v>
      </c>
      <c r="Q59" s="22">
        <v>0</v>
      </c>
      <c r="R59" s="21">
        <v>10</v>
      </c>
      <c r="S59" s="22">
        <v>2</v>
      </c>
      <c r="T59" s="21">
        <v>7</v>
      </c>
      <c r="U59" s="22">
        <v>2</v>
      </c>
      <c r="V59" s="21">
        <v>11</v>
      </c>
      <c r="W59" s="20">
        <v>4</v>
      </c>
      <c r="Y59" s="1">
        <f t="shared" si="62"/>
        <v>8</v>
      </c>
      <c r="Z59" s="1">
        <f t="shared" si="63"/>
        <v>13</v>
      </c>
      <c r="AA59" s="1">
        <f t="shared" si="64"/>
        <v>16</v>
      </c>
      <c r="AB59" s="1">
        <f t="shared" si="65"/>
        <v>24</v>
      </c>
      <c r="AC59" s="12">
        <f t="shared" si="66"/>
        <v>31</v>
      </c>
      <c r="AD59" s="1">
        <f t="shared" si="67"/>
        <v>48</v>
      </c>
      <c r="AE59" s="1">
        <f t="shared" si="68"/>
        <v>52</v>
      </c>
      <c r="AF59" s="1">
        <f t="shared" si="69"/>
        <v>62</v>
      </c>
      <c r="AG59" s="1">
        <f t="shared" si="70"/>
        <v>69</v>
      </c>
      <c r="AH59" s="11">
        <f t="shared" si="71"/>
        <v>80</v>
      </c>
      <c r="AJ59" s="1">
        <f t="shared" si="72"/>
        <v>2</v>
      </c>
      <c r="AK59" s="1">
        <f t="shared" si="73"/>
        <v>4</v>
      </c>
      <c r="AL59" s="1">
        <f t="shared" si="74"/>
        <v>5</v>
      </c>
      <c r="AM59" s="1">
        <f t="shared" si="75"/>
        <v>7</v>
      </c>
      <c r="AN59" s="12">
        <f t="shared" si="76"/>
        <v>8</v>
      </c>
      <c r="AO59" s="1">
        <f t="shared" si="77"/>
        <v>9</v>
      </c>
      <c r="AP59" s="1">
        <f t="shared" si="78"/>
        <v>9</v>
      </c>
      <c r="AQ59" s="1">
        <f t="shared" si="79"/>
        <v>11</v>
      </c>
      <c r="AR59" s="1">
        <f t="shared" si="80"/>
        <v>13</v>
      </c>
      <c r="AS59" s="11">
        <f t="shared" si="81"/>
        <v>17</v>
      </c>
      <c r="AU59" s="2">
        <f t="shared" si="82"/>
        <v>0.25</v>
      </c>
      <c r="AV59" s="2">
        <f t="shared" si="83"/>
        <v>0.308</v>
      </c>
      <c r="AW59" s="2">
        <f t="shared" si="84"/>
        <v>0.313</v>
      </c>
      <c r="AX59" s="2">
        <f t="shared" si="85"/>
        <v>0.29199999999999998</v>
      </c>
      <c r="AY59" s="10">
        <f t="shared" si="86"/>
        <v>0.25800000000000001</v>
      </c>
      <c r="AZ59" s="2">
        <f t="shared" si="87"/>
        <v>0.188</v>
      </c>
      <c r="BA59" s="2">
        <f t="shared" si="88"/>
        <v>0.17299999999999999</v>
      </c>
      <c r="BB59" s="2">
        <f t="shared" si="89"/>
        <v>0.17699999999999999</v>
      </c>
      <c r="BC59" s="2">
        <f t="shared" si="90"/>
        <v>0.188</v>
      </c>
      <c r="BD59" s="9">
        <f t="shared" si="91"/>
        <v>0.21299999999999999</v>
      </c>
      <c r="BE59" s="19"/>
      <c r="BF59" s="8">
        <f t="shared" si="92"/>
        <v>0.23599999999999999</v>
      </c>
      <c r="BG59" s="8">
        <f t="shared" si="93"/>
        <v>0.60540000000000005</v>
      </c>
      <c r="BH59" s="7"/>
      <c r="BI59" s="7">
        <f t="shared" si="94"/>
        <v>2.5</v>
      </c>
      <c r="BJ59" s="7">
        <f t="shared" si="95"/>
        <v>3.08</v>
      </c>
      <c r="BK59" s="7">
        <f t="shared" si="96"/>
        <v>3.13</v>
      </c>
      <c r="BL59" s="7">
        <f t="shared" si="97"/>
        <v>2.92</v>
      </c>
      <c r="BM59" s="40">
        <f t="shared" si="98"/>
        <v>2.58</v>
      </c>
      <c r="BN59" s="7">
        <f t="shared" si="99"/>
        <v>1.88</v>
      </c>
      <c r="BO59" s="7">
        <f t="shared" si="100"/>
        <v>1.73</v>
      </c>
      <c r="BP59" s="7">
        <f t="shared" si="101"/>
        <v>1.77</v>
      </c>
      <c r="BQ59" s="7">
        <f t="shared" si="102"/>
        <v>1.88</v>
      </c>
      <c r="BR59" s="41">
        <f t="shared" si="103"/>
        <v>2.13</v>
      </c>
      <c r="BS59" s="41">
        <f t="shared" si="104"/>
        <v>2.36</v>
      </c>
      <c r="BT59" s="41">
        <f t="shared" si="105"/>
        <v>0.55889999999999995</v>
      </c>
      <c r="BU59" s="7"/>
      <c r="BV59" s="7">
        <f t="shared" si="106"/>
        <v>1.8010999999999999</v>
      </c>
      <c r="BW59" s="7">
        <f t="shared" si="107"/>
        <v>2.9188999999999998</v>
      </c>
      <c r="BX59" s="7"/>
      <c r="BY59" s="6">
        <f t="shared" si="108"/>
        <v>-5.7999999999999996E-2</v>
      </c>
      <c r="BZ59" s="6">
        <f t="shared" si="109"/>
        <v>-5.0000000000000044E-3</v>
      </c>
      <c r="CA59" s="6">
        <f t="shared" si="110"/>
        <v>2.1000000000000019E-2</v>
      </c>
      <c r="CB59" s="6">
        <f t="shared" si="111"/>
        <v>3.3999999999999975E-2</v>
      </c>
      <c r="CC59" s="6">
        <f t="shared" si="112"/>
        <v>7.0000000000000007E-2</v>
      </c>
      <c r="CD59" s="6">
        <f t="shared" si="113"/>
        <v>1.5000000000000013E-2</v>
      </c>
      <c r="CE59" s="6">
        <f t="shared" si="114"/>
        <v>-4.0000000000000036E-3</v>
      </c>
      <c r="CF59" s="6">
        <f t="shared" si="115"/>
        <v>-1.100000000000001E-2</v>
      </c>
      <c r="CG59" s="6">
        <f t="shared" si="116"/>
        <v>-2.4999999999999994E-2</v>
      </c>
      <c r="CH59" s="5">
        <f t="shared" si="117"/>
        <v>4.1000000000000003E-3</v>
      </c>
      <c r="CI59" s="5">
        <f t="shared" si="118"/>
        <v>0.94799999999999995</v>
      </c>
      <c r="CJ59" s="4"/>
      <c r="CK59" s="3">
        <f t="shared" si="119"/>
        <v>-8.0000000000000071E-3</v>
      </c>
      <c r="CL59" s="2">
        <f t="shared" si="120"/>
        <v>4.5000000000000012E-2</v>
      </c>
      <c r="CM59" s="3">
        <f t="shared" si="121"/>
        <v>2.200000000000002E-2</v>
      </c>
      <c r="CN59" s="2">
        <f t="shared" si="122"/>
        <v>-2.2999999999999993E-2</v>
      </c>
      <c r="CO59" s="2">
        <f t="shared" si="123"/>
        <v>4.5000000000000012E-2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1103</v>
      </c>
      <c r="B60" s="24">
        <v>8</v>
      </c>
      <c r="C60" s="24">
        <v>1</v>
      </c>
      <c r="D60" s="23">
        <v>10</v>
      </c>
      <c r="E60" s="22">
        <v>3</v>
      </c>
      <c r="F60" s="21">
        <v>9</v>
      </c>
      <c r="G60" s="22">
        <v>0</v>
      </c>
      <c r="H60" s="21">
        <v>7</v>
      </c>
      <c r="I60" s="22">
        <v>1</v>
      </c>
      <c r="J60" s="21">
        <v>10</v>
      </c>
      <c r="K60" s="22">
        <v>2</v>
      </c>
      <c r="L60" s="21">
        <v>6</v>
      </c>
      <c r="M60" s="22">
        <v>1</v>
      </c>
      <c r="N60" s="21">
        <v>9</v>
      </c>
      <c r="O60" s="22">
        <v>2</v>
      </c>
      <c r="P60" s="21">
        <v>10</v>
      </c>
      <c r="Q60" s="22">
        <v>1</v>
      </c>
      <c r="R60" s="21">
        <v>9</v>
      </c>
      <c r="S60" s="22">
        <v>1</v>
      </c>
      <c r="T60" s="21">
        <v>7</v>
      </c>
      <c r="U60" s="22">
        <v>1</v>
      </c>
      <c r="V60" s="21">
        <v>4</v>
      </c>
      <c r="W60" s="20">
        <v>0</v>
      </c>
      <c r="Y60" s="1">
        <f t="shared" si="62"/>
        <v>10</v>
      </c>
      <c r="Z60" s="1">
        <f t="shared" si="63"/>
        <v>19</v>
      </c>
      <c r="AA60" s="1">
        <f t="shared" si="64"/>
        <v>26</v>
      </c>
      <c r="AB60" s="1">
        <f t="shared" si="65"/>
        <v>36</v>
      </c>
      <c r="AC60" s="12">
        <f t="shared" si="66"/>
        <v>42</v>
      </c>
      <c r="AD60" s="1">
        <f t="shared" si="67"/>
        <v>51</v>
      </c>
      <c r="AE60" s="1">
        <f t="shared" si="68"/>
        <v>61</v>
      </c>
      <c r="AF60" s="1">
        <f t="shared" si="69"/>
        <v>70</v>
      </c>
      <c r="AG60" s="1">
        <f t="shared" si="70"/>
        <v>77</v>
      </c>
      <c r="AH60" s="11">
        <f t="shared" si="71"/>
        <v>81</v>
      </c>
      <c r="AJ60" s="1">
        <f t="shared" si="72"/>
        <v>3</v>
      </c>
      <c r="AK60" s="1">
        <f t="shared" si="73"/>
        <v>3</v>
      </c>
      <c r="AL60" s="1">
        <f t="shared" si="74"/>
        <v>4</v>
      </c>
      <c r="AM60" s="1">
        <f t="shared" si="75"/>
        <v>6</v>
      </c>
      <c r="AN60" s="12">
        <f t="shared" si="76"/>
        <v>7</v>
      </c>
      <c r="AO60" s="1">
        <f t="shared" si="77"/>
        <v>9</v>
      </c>
      <c r="AP60" s="1">
        <f t="shared" si="78"/>
        <v>10</v>
      </c>
      <c r="AQ60" s="1">
        <f t="shared" si="79"/>
        <v>11</v>
      </c>
      <c r="AR60" s="1">
        <f t="shared" si="80"/>
        <v>12</v>
      </c>
      <c r="AS60" s="11">
        <f t="shared" si="81"/>
        <v>12</v>
      </c>
      <c r="AU60" s="2">
        <f t="shared" si="82"/>
        <v>0.3</v>
      </c>
      <c r="AV60" s="2">
        <f t="shared" si="83"/>
        <v>0.158</v>
      </c>
      <c r="AW60" s="2">
        <f t="shared" si="84"/>
        <v>0.154</v>
      </c>
      <c r="AX60" s="2">
        <f t="shared" si="85"/>
        <v>0.16700000000000001</v>
      </c>
      <c r="AY60" s="10">
        <f t="shared" si="86"/>
        <v>0.16700000000000001</v>
      </c>
      <c r="AZ60" s="2">
        <f t="shared" si="87"/>
        <v>0.17599999999999999</v>
      </c>
      <c r="BA60" s="2">
        <f t="shared" si="88"/>
        <v>0.16400000000000001</v>
      </c>
      <c r="BB60" s="2">
        <f t="shared" si="89"/>
        <v>0.157</v>
      </c>
      <c r="BC60" s="2">
        <f t="shared" si="90"/>
        <v>0.156</v>
      </c>
      <c r="BD60" s="9">
        <f t="shared" si="91"/>
        <v>0.14799999999999999</v>
      </c>
      <c r="BE60" s="19"/>
      <c r="BF60" s="8">
        <f t="shared" si="92"/>
        <v>0.17499999999999999</v>
      </c>
      <c r="BG60" s="8">
        <f t="shared" si="93"/>
        <v>0.61799999999999999</v>
      </c>
      <c r="BH60" s="7"/>
      <c r="BI60" s="7">
        <f t="shared" si="94"/>
        <v>2.4</v>
      </c>
      <c r="BJ60" s="7">
        <f t="shared" si="95"/>
        <v>1.264</v>
      </c>
      <c r="BK60" s="7">
        <f t="shared" si="96"/>
        <v>1.232</v>
      </c>
      <c r="BL60" s="7">
        <f t="shared" si="97"/>
        <v>1.3360000000000001</v>
      </c>
      <c r="BM60" s="40">
        <f t="shared" si="98"/>
        <v>1.3360000000000001</v>
      </c>
      <c r="BN60" s="7">
        <f t="shared" si="99"/>
        <v>1.4079999999999999</v>
      </c>
      <c r="BO60" s="7">
        <f t="shared" si="100"/>
        <v>1.3120000000000001</v>
      </c>
      <c r="BP60" s="7">
        <f t="shared" si="101"/>
        <v>1.256</v>
      </c>
      <c r="BQ60" s="7">
        <f t="shared" si="102"/>
        <v>1.248</v>
      </c>
      <c r="BR60" s="41">
        <f t="shared" si="103"/>
        <v>1.1839999999999999</v>
      </c>
      <c r="BS60" s="41">
        <f t="shared" si="104"/>
        <v>1.3976</v>
      </c>
      <c r="BT60" s="41">
        <f t="shared" si="105"/>
        <v>0.59050000000000002</v>
      </c>
      <c r="BU60" s="7"/>
      <c r="BV60" s="7">
        <f t="shared" si="106"/>
        <v>0.80709999999999993</v>
      </c>
      <c r="BW60" s="7">
        <f t="shared" si="107"/>
        <v>1.9881</v>
      </c>
      <c r="BX60" s="7"/>
      <c r="BY60" s="6">
        <f t="shared" si="108"/>
        <v>0.14199999999999999</v>
      </c>
      <c r="BZ60" s="6">
        <f t="shared" si="109"/>
        <v>4.0000000000000036E-3</v>
      </c>
      <c r="CA60" s="6">
        <f t="shared" si="110"/>
        <v>-1.3000000000000012E-2</v>
      </c>
      <c r="CB60" s="6">
        <f t="shared" si="111"/>
        <v>0</v>
      </c>
      <c r="CC60" s="6">
        <f t="shared" si="112"/>
        <v>-8.9999999999999802E-3</v>
      </c>
      <c r="CD60" s="6">
        <f t="shared" si="113"/>
        <v>1.1999999999999983E-2</v>
      </c>
      <c r="CE60" s="6">
        <f t="shared" si="114"/>
        <v>7.0000000000000062E-3</v>
      </c>
      <c r="CF60" s="6">
        <f t="shared" si="115"/>
        <v>1.0000000000000009E-3</v>
      </c>
      <c r="CG60" s="6">
        <f t="shared" si="116"/>
        <v>8.0000000000000071E-3</v>
      </c>
      <c r="CH60" s="5">
        <f t="shared" si="117"/>
        <v>1.6899999999999998E-2</v>
      </c>
      <c r="CI60" s="5">
        <f t="shared" si="118"/>
        <v>0.94440000000000002</v>
      </c>
      <c r="CJ60" s="4"/>
      <c r="CK60" s="3">
        <f t="shared" si="119"/>
        <v>0.13299999999999998</v>
      </c>
      <c r="CL60" s="2">
        <f t="shared" si="120"/>
        <v>1.9000000000000017E-2</v>
      </c>
      <c r="CM60" s="3">
        <f t="shared" si="121"/>
        <v>-7.9999999999999793E-3</v>
      </c>
      <c r="CN60" s="2">
        <f t="shared" si="122"/>
        <v>-2.6999999999999996E-2</v>
      </c>
      <c r="CO60" s="2">
        <f t="shared" si="123"/>
        <v>1.9000000000000017E-2</v>
      </c>
      <c r="CP60" s="2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1102</v>
      </c>
      <c r="B61" s="17">
        <v>13</v>
      </c>
      <c r="C61" s="17">
        <v>4</v>
      </c>
      <c r="D61" s="16">
        <v>12</v>
      </c>
      <c r="E61" s="15">
        <v>4</v>
      </c>
      <c r="F61" s="14">
        <v>10</v>
      </c>
      <c r="G61" s="15">
        <v>1</v>
      </c>
      <c r="H61" s="14">
        <v>16</v>
      </c>
      <c r="I61" s="15">
        <v>2</v>
      </c>
      <c r="J61" s="14">
        <v>6</v>
      </c>
      <c r="K61" s="15">
        <v>0</v>
      </c>
      <c r="L61" s="14">
        <v>5</v>
      </c>
      <c r="M61" s="15">
        <v>0</v>
      </c>
      <c r="N61" s="14">
        <v>11</v>
      </c>
      <c r="O61" s="15">
        <v>0</v>
      </c>
      <c r="P61" s="14">
        <v>10</v>
      </c>
      <c r="Q61" s="15">
        <v>0</v>
      </c>
      <c r="R61" s="14">
        <v>10</v>
      </c>
      <c r="S61" s="15">
        <v>1</v>
      </c>
      <c r="T61" s="14">
        <v>9</v>
      </c>
      <c r="U61" s="15">
        <v>1</v>
      </c>
      <c r="V61" s="14">
        <v>9</v>
      </c>
      <c r="W61" s="13">
        <v>1</v>
      </c>
      <c r="Y61" s="1">
        <f t="shared" si="62"/>
        <v>12</v>
      </c>
      <c r="Z61" s="1">
        <f t="shared" si="63"/>
        <v>22</v>
      </c>
      <c r="AA61" s="1">
        <f t="shared" si="64"/>
        <v>38</v>
      </c>
      <c r="AB61" s="1">
        <f t="shared" si="65"/>
        <v>44</v>
      </c>
      <c r="AC61" s="12">
        <f t="shared" si="66"/>
        <v>49</v>
      </c>
      <c r="AD61" s="1">
        <f t="shared" si="67"/>
        <v>60</v>
      </c>
      <c r="AE61" s="1">
        <f t="shared" si="68"/>
        <v>70</v>
      </c>
      <c r="AF61" s="1">
        <f t="shared" si="69"/>
        <v>80</v>
      </c>
      <c r="AG61" s="1">
        <f t="shared" si="70"/>
        <v>89</v>
      </c>
      <c r="AH61" s="11">
        <f t="shared" si="71"/>
        <v>98</v>
      </c>
      <c r="AJ61" s="1">
        <f t="shared" si="72"/>
        <v>4</v>
      </c>
      <c r="AK61" s="1">
        <f t="shared" si="73"/>
        <v>5</v>
      </c>
      <c r="AL61" s="1">
        <f t="shared" si="74"/>
        <v>7</v>
      </c>
      <c r="AM61" s="1">
        <f t="shared" si="75"/>
        <v>7</v>
      </c>
      <c r="AN61" s="12">
        <f t="shared" si="76"/>
        <v>7</v>
      </c>
      <c r="AO61" s="1">
        <f t="shared" si="77"/>
        <v>7</v>
      </c>
      <c r="AP61" s="1">
        <f t="shared" si="78"/>
        <v>7</v>
      </c>
      <c r="AQ61" s="1">
        <f t="shared" si="79"/>
        <v>8</v>
      </c>
      <c r="AR61" s="1">
        <f t="shared" si="80"/>
        <v>9</v>
      </c>
      <c r="AS61" s="11">
        <f t="shared" si="81"/>
        <v>10</v>
      </c>
      <c r="AU61" s="2">
        <f t="shared" si="82"/>
        <v>0.33300000000000002</v>
      </c>
      <c r="AV61" s="2">
        <f t="shared" si="83"/>
        <v>0.22700000000000001</v>
      </c>
      <c r="AW61" s="2">
        <f t="shared" si="84"/>
        <v>0.184</v>
      </c>
      <c r="AX61" s="2">
        <f t="shared" si="85"/>
        <v>0.159</v>
      </c>
      <c r="AY61" s="10">
        <f t="shared" si="86"/>
        <v>0.14299999999999999</v>
      </c>
      <c r="AZ61" s="2">
        <f t="shared" si="87"/>
        <v>0.11700000000000001</v>
      </c>
      <c r="BA61" s="2">
        <f t="shared" si="88"/>
        <v>0.1</v>
      </c>
      <c r="BB61" s="2">
        <f t="shared" si="89"/>
        <v>0.1</v>
      </c>
      <c r="BC61" s="2">
        <f t="shared" si="90"/>
        <v>0.10100000000000001</v>
      </c>
      <c r="BD61" s="9">
        <f t="shared" si="91"/>
        <v>0.10199999999999999</v>
      </c>
      <c r="BE61" s="19"/>
      <c r="BF61" s="8">
        <f t="shared" si="92"/>
        <v>0.157</v>
      </c>
      <c r="BG61" s="8">
        <f t="shared" si="93"/>
        <v>0.62460000000000004</v>
      </c>
      <c r="BH61" s="7"/>
      <c r="BI61" s="7">
        <f t="shared" si="94"/>
        <v>4.3290000000000006</v>
      </c>
      <c r="BJ61" s="7">
        <f t="shared" si="95"/>
        <v>2.9510000000000001</v>
      </c>
      <c r="BK61" s="7">
        <f t="shared" si="96"/>
        <v>2.3919999999999999</v>
      </c>
      <c r="BL61" s="7">
        <f t="shared" si="97"/>
        <v>2.0670000000000002</v>
      </c>
      <c r="BM61" s="40">
        <f t="shared" si="98"/>
        <v>1.8589999999999998</v>
      </c>
      <c r="BN61" s="7">
        <f t="shared" si="99"/>
        <v>1.5210000000000001</v>
      </c>
      <c r="BO61" s="7">
        <f t="shared" si="100"/>
        <v>1.3</v>
      </c>
      <c r="BP61" s="7">
        <f t="shared" si="101"/>
        <v>1.3</v>
      </c>
      <c r="BQ61" s="7">
        <f t="shared" si="102"/>
        <v>1.3130000000000002</v>
      </c>
      <c r="BR61" s="41">
        <f t="shared" si="103"/>
        <v>1.3259999999999998</v>
      </c>
      <c r="BS61" s="41">
        <f t="shared" si="104"/>
        <v>2.0358000000000001</v>
      </c>
      <c r="BT61" s="41">
        <f t="shared" si="105"/>
        <v>0.97340000000000004</v>
      </c>
      <c r="BU61" s="7"/>
      <c r="BV61" s="7">
        <f t="shared" si="106"/>
        <v>1.0624</v>
      </c>
      <c r="BW61" s="7">
        <f t="shared" si="107"/>
        <v>3.0091999999999999</v>
      </c>
      <c r="BX61" s="7"/>
      <c r="BY61" s="6">
        <f t="shared" si="108"/>
        <v>0.10600000000000001</v>
      </c>
      <c r="BZ61" s="6">
        <f t="shared" si="109"/>
        <v>4.300000000000001E-2</v>
      </c>
      <c r="CA61" s="6">
        <f t="shared" si="110"/>
        <v>2.4999999999999994E-2</v>
      </c>
      <c r="CB61" s="6">
        <f t="shared" si="111"/>
        <v>1.6000000000000014E-2</v>
      </c>
      <c r="CC61" s="6">
        <f t="shared" si="112"/>
        <v>2.5999999999999981E-2</v>
      </c>
      <c r="CD61" s="6">
        <f t="shared" si="113"/>
        <v>1.7000000000000001E-2</v>
      </c>
      <c r="CE61" s="6">
        <f t="shared" si="114"/>
        <v>0</v>
      </c>
      <c r="CF61" s="6">
        <f t="shared" si="115"/>
        <v>-1.0000000000000009E-3</v>
      </c>
      <c r="CG61" s="6">
        <f t="shared" si="116"/>
        <v>-9.9999999999998701E-4</v>
      </c>
      <c r="CH61" s="5">
        <f t="shared" si="117"/>
        <v>2.5700000000000001E-2</v>
      </c>
      <c r="CI61" s="5">
        <f t="shared" si="118"/>
        <v>0.94110000000000005</v>
      </c>
      <c r="CJ61" s="4"/>
      <c r="CK61" s="3">
        <f t="shared" si="119"/>
        <v>0.19000000000000003</v>
      </c>
      <c r="CL61" s="2">
        <f t="shared" si="120"/>
        <v>4.0999999999999995E-2</v>
      </c>
      <c r="CM61" s="3">
        <f t="shared" si="121"/>
        <v>-1.4000000000000012E-2</v>
      </c>
      <c r="CN61" s="2">
        <f t="shared" si="122"/>
        <v>-5.5000000000000007E-2</v>
      </c>
      <c r="CO61" s="2">
        <f t="shared" si="123"/>
        <v>4.0999999999999995E-2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1101</v>
      </c>
      <c r="B62" s="24">
        <v>7</v>
      </c>
      <c r="C62" s="24">
        <v>0</v>
      </c>
      <c r="D62" s="23">
        <v>16</v>
      </c>
      <c r="E62" s="22">
        <v>1</v>
      </c>
      <c r="F62" s="21">
        <v>5</v>
      </c>
      <c r="G62" s="22">
        <v>1</v>
      </c>
      <c r="H62" s="21">
        <v>7</v>
      </c>
      <c r="I62" s="22">
        <v>0</v>
      </c>
      <c r="J62" s="21">
        <v>5</v>
      </c>
      <c r="K62" s="22">
        <v>0</v>
      </c>
      <c r="L62" s="21">
        <v>8</v>
      </c>
      <c r="M62" s="22">
        <v>1</v>
      </c>
      <c r="N62" s="21">
        <v>6</v>
      </c>
      <c r="O62" s="22">
        <v>1</v>
      </c>
      <c r="P62" s="21">
        <v>10</v>
      </c>
      <c r="Q62" s="22">
        <v>0</v>
      </c>
      <c r="R62" s="21">
        <v>13</v>
      </c>
      <c r="S62" s="22">
        <v>1</v>
      </c>
      <c r="T62" s="21">
        <v>17</v>
      </c>
      <c r="U62" s="22">
        <v>1</v>
      </c>
      <c r="V62" s="21">
        <v>10</v>
      </c>
      <c r="W62" s="20">
        <v>1</v>
      </c>
      <c r="Y62" s="1">
        <f t="shared" si="62"/>
        <v>16</v>
      </c>
      <c r="Z62" s="1">
        <f t="shared" si="63"/>
        <v>21</v>
      </c>
      <c r="AA62" s="1">
        <f t="shared" si="64"/>
        <v>28</v>
      </c>
      <c r="AB62" s="1">
        <f t="shared" si="65"/>
        <v>33</v>
      </c>
      <c r="AC62" s="12">
        <f t="shared" si="66"/>
        <v>41</v>
      </c>
      <c r="AD62" s="1">
        <f t="shared" si="67"/>
        <v>47</v>
      </c>
      <c r="AE62" s="1">
        <f t="shared" si="68"/>
        <v>57</v>
      </c>
      <c r="AF62" s="1">
        <f t="shared" si="69"/>
        <v>70</v>
      </c>
      <c r="AG62" s="1">
        <f t="shared" si="70"/>
        <v>87</v>
      </c>
      <c r="AH62" s="11">
        <f t="shared" si="71"/>
        <v>97</v>
      </c>
      <c r="AJ62" s="1">
        <f t="shared" si="72"/>
        <v>1</v>
      </c>
      <c r="AK62" s="1">
        <f t="shared" si="73"/>
        <v>2</v>
      </c>
      <c r="AL62" s="1">
        <f t="shared" si="74"/>
        <v>2</v>
      </c>
      <c r="AM62" s="1">
        <f t="shared" si="75"/>
        <v>2</v>
      </c>
      <c r="AN62" s="12">
        <f t="shared" si="76"/>
        <v>3</v>
      </c>
      <c r="AO62" s="1">
        <f t="shared" si="77"/>
        <v>4</v>
      </c>
      <c r="AP62" s="1">
        <f t="shared" si="78"/>
        <v>4</v>
      </c>
      <c r="AQ62" s="1">
        <f t="shared" si="79"/>
        <v>5</v>
      </c>
      <c r="AR62" s="1">
        <f t="shared" si="80"/>
        <v>6</v>
      </c>
      <c r="AS62" s="11">
        <f t="shared" si="81"/>
        <v>7</v>
      </c>
      <c r="AU62" s="2">
        <f t="shared" si="82"/>
        <v>6.3E-2</v>
      </c>
      <c r="AV62" s="2">
        <f t="shared" si="83"/>
        <v>9.5000000000000001E-2</v>
      </c>
      <c r="AW62" s="2">
        <f t="shared" si="84"/>
        <v>7.0999999999999994E-2</v>
      </c>
      <c r="AX62" s="2">
        <f t="shared" si="85"/>
        <v>6.0999999999999999E-2</v>
      </c>
      <c r="AY62" s="10">
        <f t="shared" si="86"/>
        <v>7.2999999999999995E-2</v>
      </c>
      <c r="AZ62" s="2">
        <f t="shared" si="87"/>
        <v>8.5000000000000006E-2</v>
      </c>
      <c r="BA62" s="2">
        <f t="shared" si="88"/>
        <v>7.0000000000000007E-2</v>
      </c>
      <c r="BB62" s="2">
        <f t="shared" si="89"/>
        <v>7.0999999999999994E-2</v>
      </c>
      <c r="BC62" s="2">
        <f t="shared" si="90"/>
        <v>6.9000000000000006E-2</v>
      </c>
      <c r="BD62" s="9">
        <f t="shared" si="91"/>
        <v>7.1999999999999995E-2</v>
      </c>
      <c r="BE62" s="19"/>
      <c r="BF62" s="8">
        <f t="shared" si="92"/>
        <v>7.2999999999999995E-2</v>
      </c>
      <c r="BG62" s="8">
        <f t="shared" si="93"/>
        <v>0.63880000000000003</v>
      </c>
      <c r="BH62" s="7"/>
      <c r="BI62" s="7">
        <f t="shared" si="94"/>
        <v>0.441</v>
      </c>
      <c r="BJ62" s="7">
        <f t="shared" si="95"/>
        <v>0.66500000000000004</v>
      </c>
      <c r="BK62" s="7">
        <f t="shared" si="96"/>
        <v>0.49699999999999994</v>
      </c>
      <c r="BL62" s="7">
        <f t="shared" si="97"/>
        <v>0.42699999999999999</v>
      </c>
      <c r="BM62" s="40">
        <f t="shared" si="98"/>
        <v>0.51100000000000001</v>
      </c>
      <c r="BN62" s="7">
        <f t="shared" si="99"/>
        <v>0.59500000000000008</v>
      </c>
      <c r="BO62" s="7">
        <f t="shared" si="100"/>
        <v>0.49000000000000005</v>
      </c>
      <c r="BP62" s="7">
        <f t="shared" si="101"/>
        <v>0.49699999999999994</v>
      </c>
      <c r="BQ62" s="7">
        <f t="shared" si="102"/>
        <v>0.48300000000000004</v>
      </c>
      <c r="BR62" s="41">
        <f t="shared" si="103"/>
        <v>0.504</v>
      </c>
      <c r="BS62" s="41">
        <f t="shared" si="104"/>
        <v>0.51100000000000001</v>
      </c>
      <c r="BT62" s="41">
        <f t="shared" si="105"/>
        <v>0.75339999999999996</v>
      </c>
      <c r="BU62" s="7"/>
      <c r="BV62" s="7">
        <f t="shared" si="106"/>
        <v>-0.24239999999999995</v>
      </c>
      <c r="BW62" s="7">
        <f t="shared" si="107"/>
        <v>1.2644</v>
      </c>
      <c r="BX62" s="7"/>
      <c r="BY62" s="6">
        <f t="shared" si="108"/>
        <v>-3.2000000000000001E-2</v>
      </c>
      <c r="BZ62" s="6">
        <f t="shared" si="109"/>
        <v>2.4000000000000007E-2</v>
      </c>
      <c r="CA62" s="6">
        <f t="shared" si="110"/>
        <v>9.999999999999995E-3</v>
      </c>
      <c r="CB62" s="6">
        <f t="shared" si="111"/>
        <v>-1.1999999999999997E-2</v>
      </c>
      <c r="CC62" s="6">
        <f t="shared" si="112"/>
        <v>-1.2000000000000011E-2</v>
      </c>
      <c r="CD62" s="6">
        <f t="shared" si="113"/>
        <v>1.4999999999999999E-2</v>
      </c>
      <c r="CE62" s="6">
        <f t="shared" si="114"/>
        <v>-9.9999999999998701E-4</v>
      </c>
      <c r="CF62" s="6">
        <f t="shared" si="115"/>
        <v>1.9999999999999879E-3</v>
      </c>
      <c r="CG62" s="6">
        <f t="shared" si="116"/>
        <v>-2.9999999999999888E-3</v>
      </c>
      <c r="CH62" s="5">
        <f t="shared" si="117"/>
        <v>-1E-3</v>
      </c>
      <c r="CI62" s="5">
        <f t="shared" si="118"/>
        <v>0.94910000000000005</v>
      </c>
      <c r="CJ62" s="4"/>
      <c r="CK62" s="3">
        <f t="shared" si="119"/>
        <v>-9.999999999999995E-3</v>
      </c>
      <c r="CL62" s="2">
        <f t="shared" si="120"/>
        <v>1.0000000000000009E-3</v>
      </c>
      <c r="CM62" s="3">
        <f t="shared" si="121"/>
        <v>0</v>
      </c>
      <c r="CN62" s="2">
        <f t="shared" si="122"/>
        <v>-1.0000000000000009E-3</v>
      </c>
      <c r="CO62" s="2">
        <f t="shared" si="123"/>
        <v>1.0000000000000009E-3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1100</v>
      </c>
      <c r="B63" s="24">
        <v>12</v>
      </c>
      <c r="C63" s="24">
        <v>2</v>
      </c>
      <c r="D63" s="23">
        <v>8</v>
      </c>
      <c r="E63" s="22">
        <v>1</v>
      </c>
      <c r="F63" s="21">
        <v>10</v>
      </c>
      <c r="G63" s="22">
        <v>4</v>
      </c>
      <c r="H63" s="21">
        <v>9</v>
      </c>
      <c r="I63" s="22">
        <v>0</v>
      </c>
      <c r="J63" s="21">
        <v>8</v>
      </c>
      <c r="K63" s="22">
        <v>0</v>
      </c>
      <c r="L63" s="21">
        <v>4</v>
      </c>
      <c r="M63" s="22">
        <v>0</v>
      </c>
      <c r="N63" s="21">
        <v>14</v>
      </c>
      <c r="O63" s="22">
        <v>0</v>
      </c>
      <c r="P63" s="21">
        <v>10</v>
      </c>
      <c r="Q63" s="22">
        <v>0</v>
      </c>
      <c r="R63" s="21">
        <v>4</v>
      </c>
      <c r="S63" s="22">
        <v>0</v>
      </c>
      <c r="T63" s="21">
        <v>6</v>
      </c>
      <c r="U63" s="22">
        <v>0</v>
      </c>
      <c r="V63" s="21">
        <v>8</v>
      </c>
      <c r="W63" s="20">
        <v>0</v>
      </c>
      <c r="Y63" s="1">
        <f t="shared" si="62"/>
        <v>8</v>
      </c>
      <c r="Z63" s="1">
        <f t="shared" si="63"/>
        <v>18</v>
      </c>
      <c r="AA63" s="1">
        <f t="shared" si="64"/>
        <v>27</v>
      </c>
      <c r="AB63" s="1">
        <f t="shared" si="65"/>
        <v>35</v>
      </c>
      <c r="AC63" s="12">
        <f t="shared" si="66"/>
        <v>39</v>
      </c>
      <c r="AD63" s="1">
        <f t="shared" si="67"/>
        <v>53</v>
      </c>
      <c r="AE63" s="1">
        <f t="shared" si="68"/>
        <v>63</v>
      </c>
      <c r="AF63" s="1">
        <f t="shared" si="69"/>
        <v>67</v>
      </c>
      <c r="AG63" s="1">
        <f t="shared" si="70"/>
        <v>73</v>
      </c>
      <c r="AH63" s="11">
        <f t="shared" si="71"/>
        <v>81</v>
      </c>
      <c r="AJ63" s="1">
        <f t="shared" si="72"/>
        <v>1</v>
      </c>
      <c r="AK63" s="1">
        <f t="shared" si="73"/>
        <v>5</v>
      </c>
      <c r="AL63" s="1">
        <f t="shared" si="74"/>
        <v>5</v>
      </c>
      <c r="AM63" s="1">
        <f t="shared" si="75"/>
        <v>5</v>
      </c>
      <c r="AN63" s="12">
        <f t="shared" si="76"/>
        <v>5</v>
      </c>
      <c r="AO63" s="1">
        <f t="shared" si="77"/>
        <v>5</v>
      </c>
      <c r="AP63" s="1">
        <f t="shared" si="78"/>
        <v>5</v>
      </c>
      <c r="AQ63" s="1">
        <f t="shared" si="79"/>
        <v>5</v>
      </c>
      <c r="AR63" s="1">
        <f t="shared" si="80"/>
        <v>5</v>
      </c>
      <c r="AS63" s="11">
        <f t="shared" si="81"/>
        <v>5</v>
      </c>
      <c r="AU63" s="2">
        <f t="shared" si="82"/>
        <v>0.125</v>
      </c>
      <c r="AV63" s="2">
        <f t="shared" si="83"/>
        <v>0.27800000000000002</v>
      </c>
      <c r="AW63" s="2">
        <f t="shared" si="84"/>
        <v>0.185</v>
      </c>
      <c r="AX63" s="2">
        <f t="shared" si="85"/>
        <v>0.14299999999999999</v>
      </c>
      <c r="AY63" s="10">
        <f t="shared" si="86"/>
        <v>0.128</v>
      </c>
      <c r="AZ63" s="2">
        <f t="shared" si="87"/>
        <v>9.4E-2</v>
      </c>
      <c r="BA63" s="2">
        <f t="shared" si="88"/>
        <v>7.9000000000000001E-2</v>
      </c>
      <c r="BB63" s="2">
        <f t="shared" si="89"/>
        <v>7.4999999999999997E-2</v>
      </c>
      <c r="BC63" s="2">
        <f t="shared" si="90"/>
        <v>6.8000000000000005E-2</v>
      </c>
      <c r="BD63" s="9">
        <f t="shared" si="91"/>
        <v>6.2E-2</v>
      </c>
      <c r="BE63" s="19"/>
      <c r="BF63" s="8">
        <f t="shared" si="92"/>
        <v>0.124</v>
      </c>
      <c r="BG63" s="8">
        <f t="shared" si="93"/>
        <v>0.63080000000000003</v>
      </c>
      <c r="BH63" s="7"/>
      <c r="BI63" s="7">
        <f t="shared" si="94"/>
        <v>1.5</v>
      </c>
      <c r="BJ63" s="7">
        <f t="shared" si="95"/>
        <v>3.3360000000000003</v>
      </c>
      <c r="BK63" s="7">
        <f t="shared" si="96"/>
        <v>2.2199999999999998</v>
      </c>
      <c r="BL63" s="7">
        <f t="shared" si="97"/>
        <v>1.7159999999999997</v>
      </c>
      <c r="BM63" s="40">
        <f t="shared" si="98"/>
        <v>1.536</v>
      </c>
      <c r="BN63" s="7">
        <f t="shared" si="99"/>
        <v>1.1280000000000001</v>
      </c>
      <c r="BO63" s="7">
        <f t="shared" si="100"/>
        <v>0.94799999999999995</v>
      </c>
      <c r="BP63" s="7">
        <f t="shared" si="101"/>
        <v>0.89999999999999991</v>
      </c>
      <c r="BQ63" s="7">
        <f t="shared" si="102"/>
        <v>0.81600000000000006</v>
      </c>
      <c r="BR63" s="41">
        <f t="shared" si="103"/>
        <v>0.74399999999999999</v>
      </c>
      <c r="BS63" s="41">
        <f t="shared" si="104"/>
        <v>1.4843999999999999</v>
      </c>
      <c r="BT63" s="41">
        <f t="shared" si="105"/>
        <v>0.88690000000000002</v>
      </c>
      <c r="BU63" s="7"/>
      <c r="BV63" s="7">
        <f t="shared" si="106"/>
        <v>0.59749999999999992</v>
      </c>
      <c r="BW63" s="7">
        <f t="shared" si="107"/>
        <v>2.3712999999999997</v>
      </c>
      <c r="BX63" s="7"/>
      <c r="BY63" s="6">
        <f t="shared" si="108"/>
        <v>-0.15300000000000002</v>
      </c>
      <c r="BZ63" s="6">
        <f t="shared" si="109"/>
        <v>9.3000000000000027E-2</v>
      </c>
      <c r="CA63" s="6">
        <f t="shared" si="110"/>
        <v>4.200000000000001E-2</v>
      </c>
      <c r="CB63" s="6">
        <f t="shared" si="111"/>
        <v>1.4999999999999986E-2</v>
      </c>
      <c r="CC63" s="6">
        <f t="shared" si="112"/>
        <v>3.4000000000000002E-2</v>
      </c>
      <c r="CD63" s="6">
        <f t="shared" si="113"/>
        <v>1.4999999999999999E-2</v>
      </c>
      <c r="CE63" s="6">
        <f t="shared" si="114"/>
        <v>4.0000000000000036E-3</v>
      </c>
      <c r="CF63" s="6">
        <f t="shared" si="115"/>
        <v>6.9999999999999923E-3</v>
      </c>
      <c r="CG63" s="6">
        <f t="shared" si="116"/>
        <v>6.0000000000000053E-3</v>
      </c>
      <c r="CH63" s="5">
        <f t="shared" si="117"/>
        <v>7.0000000000000001E-3</v>
      </c>
      <c r="CI63" s="5">
        <f t="shared" si="118"/>
        <v>0.94850000000000001</v>
      </c>
      <c r="CJ63" s="4"/>
      <c r="CK63" s="3">
        <f t="shared" si="119"/>
        <v>-3.0000000000000027E-3</v>
      </c>
      <c r="CL63" s="2">
        <f t="shared" si="120"/>
        <v>6.6000000000000003E-2</v>
      </c>
      <c r="CM63" s="3">
        <f t="shared" si="121"/>
        <v>4.0000000000000036E-3</v>
      </c>
      <c r="CN63" s="2">
        <f t="shared" si="122"/>
        <v>-6.2E-2</v>
      </c>
      <c r="CO63" s="2">
        <f t="shared" si="123"/>
        <v>6.6000000000000003E-2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1014</v>
      </c>
      <c r="B64" s="17">
        <v>7</v>
      </c>
      <c r="C64" s="17">
        <v>0</v>
      </c>
      <c r="D64" s="16">
        <v>4</v>
      </c>
      <c r="E64" s="15">
        <v>1</v>
      </c>
      <c r="F64" s="14">
        <v>9</v>
      </c>
      <c r="G64" s="15">
        <v>1</v>
      </c>
      <c r="H64" s="14">
        <v>7</v>
      </c>
      <c r="I64" s="15">
        <v>1</v>
      </c>
      <c r="J64" s="14">
        <v>10</v>
      </c>
      <c r="K64" s="15">
        <v>0</v>
      </c>
      <c r="L64" s="14">
        <v>7</v>
      </c>
      <c r="M64" s="15">
        <v>1</v>
      </c>
      <c r="N64" s="14">
        <v>5</v>
      </c>
      <c r="O64" s="15">
        <v>0</v>
      </c>
      <c r="P64" s="14">
        <v>10</v>
      </c>
      <c r="Q64" s="15">
        <v>1</v>
      </c>
      <c r="R64" s="14">
        <v>9</v>
      </c>
      <c r="S64" s="15">
        <v>0</v>
      </c>
      <c r="T64" s="14">
        <v>13</v>
      </c>
      <c r="U64" s="15">
        <v>1</v>
      </c>
      <c r="V64" s="14">
        <v>11</v>
      </c>
      <c r="W64" s="13">
        <v>0</v>
      </c>
      <c r="Y64" s="1">
        <f t="shared" si="62"/>
        <v>4</v>
      </c>
      <c r="Z64" s="1">
        <f t="shared" si="63"/>
        <v>13</v>
      </c>
      <c r="AA64" s="1">
        <f t="shared" si="64"/>
        <v>20</v>
      </c>
      <c r="AB64" s="1">
        <f t="shared" si="65"/>
        <v>30</v>
      </c>
      <c r="AC64" s="12">
        <f t="shared" si="66"/>
        <v>37</v>
      </c>
      <c r="AD64" s="1">
        <f t="shared" si="67"/>
        <v>42</v>
      </c>
      <c r="AE64" s="1">
        <f t="shared" si="68"/>
        <v>52</v>
      </c>
      <c r="AF64" s="1">
        <f t="shared" si="69"/>
        <v>61</v>
      </c>
      <c r="AG64" s="1">
        <f t="shared" si="70"/>
        <v>74</v>
      </c>
      <c r="AH64" s="11">
        <f t="shared" si="71"/>
        <v>85</v>
      </c>
      <c r="AJ64" s="1">
        <f t="shared" si="72"/>
        <v>1</v>
      </c>
      <c r="AK64" s="1">
        <f t="shared" si="73"/>
        <v>2</v>
      </c>
      <c r="AL64" s="1">
        <f t="shared" si="74"/>
        <v>3</v>
      </c>
      <c r="AM64" s="1">
        <f t="shared" si="75"/>
        <v>3</v>
      </c>
      <c r="AN64" s="12">
        <f t="shared" si="76"/>
        <v>4</v>
      </c>
      <c r="AO64" s="1">
        <f t="shared" si="77"/>
        <v>4</v>
      </c>
      <c r="AP64" s="1">
        <f t="shared" si="78"/>
        <v>5</v>
      </c>
      <c r="AQ64" s="1">
        <f t="shared" si="79"/>
        <v>5</v>
      </c>
      <c r="AR64" s="1">
        <f t="shared" si="80"/>
        <v>6</v>
      </c>
      <c r="AS64" s="11">
        <f t="shared" si="81"/>
        <v>6</v>
      </c>
      <c r="AU64" s="2">
        <f t="shared" si="82"/>
        <v>0.25</v>
      </c>
      <c r="AV64" s="2">
        <f t="shared" si="83"/>
        <v>0.154</v>
      </c>
      <c r="AW64" s="2">
        <f t="shared" si="84"/>
        <v>0.15</v>
      </c>
      <c r="AX64" s="2">
        <f t="shared" si="85"/>
        <v>0.1</v>
      </c>
      <c r="AY64" s="10">
        <f t="shared" si="86"/>
        <v>0.108</v>
      </c>
      <c r="AZ64" s="2">
        <f t="shared" si="87"/>
        <v>9.5000000000000001E-2</v>
      </c>
      <c r="BA64" s="2">
        <f t="shared" si="88"/>
        <v>9.6000000000000002E-2</v>
      </c>
      <c r="BB64" s="2">
        <f t="shared" si="89"/>
        <v>8.2000000000000003E-2</v>
      </c>
      <c r="BC64" s="2">
        <f t="shared" si="90"/>
        <v>8.1000000000000003E-2</v>
      </c>
      <c r="BD64" s="9">
        <f t="shared" si="91"/>
        <v>7.0999999999999994E-2</v>
      </c>
      <c r="BE64" s="19"/>
      <c r="BF64" s="8">
        <f t="shared" si="92"/>
        <v>0.11899999999999999</v>
      </c>
      <c r="BG64" s="8">
        <f t="shared" si="93"/>
        <v>0.63080000000000003</v>
      </c>
      <c r="BH64" s="7"/>
      <c r="BI64" s="7">
        <f t="shared" si="94"/>
        <v>1.75</v>
      </c>
      <c r="BJ64" s="7">
        <f t="shared" si="95"/>
        <v>1.0780000000000001</v>
      </c>
      <c r="BK64" s="7">
        <f t="shared" si="96"/>
        <v>1.05</v>
      </c>
      <c r="BL64" s="7">
        <f t="shared" si="97"/>
        <v>0.70000000000000007</v>
      </c>
      <c r="BM64" s="40">
        <f t="shared" si="98"/>
        <v>0.75600000000000001</v>
      </c>
      <c r="BN64" s="7">
        <f t="shared" si="99"/>
        <v>0.66500000000000004</v>
      </c>
      <c r="BO64" s="7">
        <f t="shared" si="100"/>
        <v>0.67200000000000004</v>
      </c>
      <c r="BP64" s="7">
        <f t="shared" si="101"/>
        <v>0.57400000000000007</v>
      </c>
      <c r="BQ64" s="7">
        <f t="shared" si="102"/>
        <v>0.56700000000000006</v>
      </c>
      <c r="BR64" s="41">
        <f t="shared" si="103"/>
        <v>0.49699999999999994</v>
      </c>
      <c r="BS64" s="41">
        <f t="shared" si="104"/>
        <v>0.83089999999999997</v>
      </c>
      <c r="BT64" s="41">
        <f t="shared" si="105"/>
        <v>0.74519999999999997</v>
      </c>
      <c r="BU64" s="7"/>
      <c r="BV64" s="7">
        <f t="shared" si="106"/>
        <v>8.5699999999999998E-2</v>
      </c>
      <c r="BW64" s="7">
        <f t="shared" si="107"/>
        <v>1.5760999999999998</v>
      </c>
      <c r="BX64" s="7"/>
      <c r="BY64" s="6">
        <f t="shared" si="108"/>
        <v>9.6000000000000002E-2</v>
      </c>
      <c r="BZ64" s="6">
        <f t="shared" si="109"/>
        <v>4.0000000000000036E-3</v>
      </c>
      <c r="CA64" s="6">
        <f t="shared" si="110"/>
        <v>4.9999999999999989E-2</v>
      </c>
      <c r="CB64" s="6">
        <f t="shared" si="111"/>
        <v>-7.9999999999999932E-3</v>
      </c>
      <c r="CC64" s="6">
        <f t="shared" si="112"/>
        <v>1.2999999999999998E-2</v>
      </c>
      <c r="CD64" s="6">
        <f t="shared" si="113"/>
        <v>-1.0000000000000009E-3</v>
      </c>
      <c r="CE64" s="6">
        <f t="shared" si="114"/>
        <v>1.3999999999999999E-2</v>
      </c>
      <c r="CF64" s="6">
        <f t="shared" si="115"/>
        <v>1.0000000000000009E-3</v>
      </c>
      <c r="CG64" s="6">
        <f t="shared" si="116"/>
        <v>1.0000000000000009E-2</v>
      </c>
      <c r="CH64" s="5">
        <f t="shared" si="117"/>
        <v>1.9900000000000001E-2</v>
      </c>
      <c r="CI64" s="5">
        <f t="shared" si="118"/>
        <v>0.94289999999999996</v>
      </c>
      <c r="CJ64" s="4"/>
      <c r="CK64" s="3">
        <f t="shared" si="119"/>
        <v>0.14200000000000002</v>
      </c>
      <c r="CL64" s="2">
        <f t="shared" si="120"/>
        <v>3.7000000000000005E-2</v>
      </c>
      <c r="CM64" s="3">
        <f t="shared" si="121"/>
        <v>-1.0999999999999996E-2</v>
      </c>
      <c r="CN64" s="2">
        <f t="shared" si="122"/>
        <v>-4.8000000000000001E-2</v>
      </c>
      <c r="CO64" s="2">
        <f t="shared" si="123"/>
        <v>3.7000000000000005E-2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1013</v>
      </c>
      <c r="B65" s="17">
        <v>6</v>
      </c>
      <c r="C65" s="17">
        <v>2</v>
      </c>
      <c r="D65" s="16">
        <v>10</v>
      </c>
      <c r="E65" s="15">
        <v>2</v>
      </c>
      <c r="F65" s="14">
        <v>1</v>
      </c>
      <c r="G65" s="15">
        <v>0</v>
      </c>
      <c r="H65" s="14">
        <v>9</v>
      </c>
      <c r="I65" s="15">
        <v>0</v>
      </c>
      <c r="J65" s="14">
        <v>9</v>
      </c>
      <c r="K65" s="15">
        <v>0</v>
      </c>
      <c r="L65" s="14">
        <v>9</v>
      </c>
      <c r="M65" s="15">
        <v>2</v>
      </c>
      <c r="N65" s="14">
        <v>7</v>
      </c>
      <c r="O65" s="15">
        <v>0</v>
      </c>
      <c r="P65" s="14">
        <v>6</v>
      </c>
      <c r="Q65" s="15">
        <v>2</v>
      </c>
      <c r="R65" s="14">
        <v>7</v>
      </c>
      <c r="S65" s="15">
        <v>1</v>
      </c>
      <c r="T65" s="14">
        <v>8</v>
      </c>
      <c r="U65" s="15">
        <v>1</v>
      </c>
      <c r="V65" s="14">
        <v>8</v>
      </c>
      <c r="W65" s="13">
        <v>2</v>
      </c>
      <c r="Y65" s="1">
        <f t="shared" si="62"/>
        <v>10</v>
      </c>
      <c r="Z65" s="1">
        <f t="shared" si="63"/>
        <v>11</v>
      </c>
      <c r="AA65" s="1">
        <f t="shared" si="64"/>
        <v>20</v>
      </c>
      <c r="AB65" s="1">
        <f t="shared" si="65"/>
        <v>29</v>
      </c>
      <c r="AC65" s="12">
        <f t="shared" si="66"/>
        <v>38</v>
      </c>
      <c r="AD65" s="1">
        <f t="shared" si="67"/>
        <v>45</v>
      </c>
      <c r="AE65" s="1">
        <f t="shared" si="68"/>
        <v>51</v>
      </c>
      <c r="AF65" s="1">
        <f t="shared" si="69"/>
        <v>58</v>
      </c>
      <c r="AG65" s="1">
        <f t="shared" si="70"/>
        <v>66</v>
      </c>
      <c r="AH65" s="11">
        <f t="shared" si="71"/>
        <v>74</v>
      </c>
      <c r="AJ65" s="1">
        <f t="shared" si="72"/>
        <v>2</v>
      </c>
      <c r="AK65" s="1">
        <f t="shared" si="73"/>
        <v>2</v>
      </c>
      <c r="AL65" s="1">
        <f t="shared" si="74"/>
        <v>2</v>
      </c>
      <c r="AM65" s="1">
        <f t="shared" si="75"/>
        <v>2</v>
      </c>
      <c r="AN65" s="12">
        <f t="shared" si="76"/>
        <v>4</v>
      </c>
      <c r="AO65" s="1">
        <f t="shared" si="77"/>
        <v>4</v>
      </c>
      <c r="AP65" s="1">
        <f t="shared" si="78"/>
        <v>6</v>
      </c>
      <c r="AQ65" s="1">
        <f t="shared" si="79"/>
        <v>7</v>
      </c>
      <c r="AR65" s="1">
        <f t="shared" si="80"/>
        <v>8</v>
      </c>
      <c r="AS65" s="11">
        <f t="shared" si="81"/>
        <v>10</v>
      </c>
      <c r="AU65" s="2">
        <f t="shared" si="82"/>
        <v>0.2</v>
      </c>
      <c r="AV65" s="2">
        <f t="shared" si="83"/>
        <v>0.182</v>
      </c>
      <c r="AW65" s="2">
        <f t="shared" si="84"/>
        <v>0.1</v>
      </c>
      <c r="AX65" s="2">
        <f t="shared" si="85"/>
        <v>6.9000000000000006E-2</v>
      </c>
      <c r="AY65" s="10">
        <f t="shared" si="86"/>
        <v>0.105</v>
      </c>
      <c r="AZ65" s="2">
        <f t="shared" si="87"/>
        <v>8.8999999999999996E-2</v>
      </c>
      <c r="BA65" s="2">
        <f t="shared" si="88"/>
        <v>0.11799999999999999</v>
      </c>
      <c r="BB65" s="2">
        <f t="shared" si="89"/>
        <v>0.121</v>
      </c>
      <c r="BC65" s="2">
        <f t="shared" si="90"/>
        <v>0.121</v>
      </c>
      <c r="BD65" s="9">
        <f t="shared" si="91"/>
        <v>0.13500000000000001</v>
      </c>
      <c r="BE65" s="19"/>
      <c r="BF65" s="8">
        <f t="shared" si="92"/>
        <v>0.124</v>
      </c>
      <c r="BG65" s="8">
        <f t="shared" si="93"/>
        <v>0.62870000000000004</v>
      </c>
      <c r="BH65" s="7"/>
      <c r="BI65" s="7">
        <f t="shared" si="94"/>
        <v>1.2000000000000002</v>
      </c>
      <c r="BJ65" s="7">
        <f t="shared" si="95"/>
        <v>1.0920000000000001</v>
      </c>
      <c r="BK65" s="7">
        <f t="shared" si="96"/>
        <v>0.60000000000000009</v>
      </c>
      <c r="BL65" s="7">
        <f t="shared" si="97"/>
        <v>0.41400000000000003</v>
      </c>
      <c r="BM65" s="40">
        <f t="shared" si="98"/>
        <v>0.63</v>
      </c>
      <c r="BN65" s="7">
        <f t="shared" si="99"/>
        <v>0.53400000000000003</v>
      </c>
      <c r="BO65" s="7">
        <f t="shared" si="100"/>
        <v>0.70799999999999996</v>
      </c>
      <c r="BP65" s="7">
        <f t="shared" si="101"/>
        <v>0.72599999999999998</v>
      </c>
      <c r="BQ65" s="7">
        <f t="shared" si="102"/>
        <v>0.72599999999999998</v>
      </c>
      <c r="BR65" s="41">
        <f t="shared" si="103"/>
        <v>0.81</v>
      </c>
      <c r="BS65" s="41">
        <f t="shared" si="104"/>
        <v>0.74399999999999999</v>
      </c>
      <c r="BT65" s="41">
        <f t="shared" si="105"/>
        <v>0.71760000000000002</v>
      </c>
      <c r="BU65" s="7"/>
      <c r="BV65" s="7">
        <f t="shared" si="106"/>
        <v>2.6399999999999979E-2</v>
      </c>
      <c r="BW65" s="7">
        <f t="shared" si="107"/>
        <v>1.4616</v>
      </c>
      <c r="BX65" s="7"/>
      <c r="BY65" s="6">
        <f t="shared" si="108"/>
        <v>1.8000000000000016E-2</v>
      </c>
      <c r="BZ65" s="6">
        <f t="shared" si="109"/>
        <v>8.199999999999999E-2</v>
      </c>
      <c r="CA65" s="6">
        <f t="shared" si="110"/>
        <v>3.1E-2</v>
      </c>
      <c r="CB65" s="6">
        <f t="shared" si="111"/>
        <v>-3.599999999999999E-2</v>
      </c>
      <c r="CC65" s="6">
        <f t="shared" si="112"/>
        <v>1.6E-2</v>
      </c>
      <c r="CD65" s="6">
        <f t="shared" si="113"/>
        <v>-2.8999999999999998E-2</v>
      </c>
      <c r="CE65" s="6">
        <f t="shared" si="114"/>
        <v>-3.0000000000000027E-3</v>
      </c>
      <c r="CF65" s="6">
        <f t="shared" si="115"/>
        <v>0</v>
      </c>
      <c r="CG65" s="6">
        <f t="shared" si="116"/>
        <v>-1.4000000000000012E-2</v>
      </c>
      <c r="CH65" s="5">
        <f t="shared" si="117"/>
        <v>7.1999999999999998E-3</v>
      </c>
      <c r="CI65" s="5">
        <f t="shared" si="118"/>
        <v>0.94699999999999995</v>
      </c>
      <c r="CJ65" s="4"/>
      <c r="CK65" s="3">
        <f t="shared" si="119"/>
        <v>9.5000000000000015E-2</v>
      </c>
      <c r="CL65" s="2">
        <f t="shared" si="120"/>
        <v>-3.0000000000000013E-2</v>
      </c>
      <c r="CM65" s="3">
        <f t="shared" si="121"/>
        <v>-1.9000000000000003E-2</v>
      </c>
      <c r="CN65" s="2">
        <f t="shared" si="122"/>
        <v>1.100000000000001E-2</v>
      </c>
      <c r="CO65" s="2">
        <f t="shared" si="123"/>
        <v>-3.0000000000000013E-2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1012</v>
      </c>
      <c r="B66" s="24">
        <v>9</v>
      </c>
      <c r="C66" s="24">
        <v>0</v>
      </c>
      <c r="D66" s="23">
        <v>10</v>
      </c>
      <c r="E66" s="22">
        <v>2</v>
      </c>
      <c r="F66" s="21">
        <v>10</v>
      </c>
      <c r="G66" s="22">
        <v>1</v>
      </c>
      <c r="H66" s="21">
        <v>8</v>
      </c>
      <c r="I66" s="22">
        <v>2</v>
      </c>
      <c r="J66" s="21">
        <v>12</v>
      </c>
      <c r="K66" s="22">
        <v>5</v>
      </c>
      <c r="L66" s="21">
        <v>6</v>
      </c>
      <c r="M66" s="22">
        <v>1</v>
      </c>
      <c r="N66" s="21">
        <v>11</v>
      </c>
      <c r="O66" s="22">
        <v>2</v>
      </c>
      <c r="P66" s="21">
        <v>10</v>
      </c>
      <c r="Q66" s="22">
        <v>1</v>
      </c>
      <c r="R66" s="21">
        <v>12</v>
      </c>
      <c r="S66" s="22">
        <v>3</v>
      </c>
      <c r="T66" s="21">
        <v>4</v>
      </c>
      <c r="U66" s="22">
        <v>0</v>
      </c>
      <c r="V66" s="21">
        <v>10</v>
      </c>
      <c r="W66" s="20">
        <v>4</v>
      </c>
      <c r="Y66" s="1">
        <f t="shared" ref="Y66:Y92" si="124">SUM(D66)</f>
        <v>10</v>
      </c>
      <c r="Z66" s="1">
        <f t="shared" ref="Z66:Z92" si="125">SUM(D66,F66)</f>
        <v>20</v>
      </c>
      <c r="AA66" s="1">
        <f t="shared" ref="AA66:AA92" si="126">SUM(D66,F66,H66)</f>
        <v>28</v>
      </c>
      <c r="AB66" s="1">
        <f t="shared" ref="AB66:AB92" si="127">SUM(D66,F66,H66,J66)</f>
        <v>40</v>
      </c>
      <c r="AC66" s="12">
        <f t="shared" ref="AC66:AC92" si="128">SUM(D66,F66,H66,J66,L66)</f>
        <v>46</v>
      </c>
      <c r="AD66" s="1">
        <f t="shared" ref="AD66:AD92" si="129">SUM(D66,F66,H66,J66,L66,N66)</f>
        <v>57</v>
      </c>
      <c r="AE66" s="1">
        <f t="shared" ref="AE66:AE92" si="130">SUM(D66,F66,H66,J66,L66,N66,P66)</f>
        <v>67</v>
      </c>
      <c r="AF66" s="1">
        <f t="shared" ref="AF66:AF92" si="131">SUM(D66,F66,H66,J66,L66,N66,P66,R66)</f>
        <v>79</v>
      </c>
      <c r="AG66" s="1">
        <f t="shared" ref="AG66:AG92" si="132">SUM(D66,F66,H66,J66,L66,N66,P66,R66,T66)</f>
        <v>83</v>
      </c>
      <c r="AH66" s="11">
        <f t="shared" ref="AH66:AH92" si="133">SUM(D66,F66,H66,J66,L66,N66,P66,R66,T66,V66)</f>
        <v>93</v>
      </c>
      <c r="AJ66" s="1">
        <f t="shared" ref="AJ66:AJ92" si="134">SUM(E66)</f>
        <v>2</v>
      </c>
      <c r="AK66" s="1">
        <f t="shared" ref="AK66:AK92" si="135">SUM(E66,G66)</f>
        <v>3</v>
      </c>
      <c r="AL66" s="1">
        <f t="shared" ref="AL66:AL92" si="136">SUM(E66,G66,I66)</f>
        <v>5</v>
      </c>
      <c r="AM66" s="1">
        <f t="shared" ref="AM66:AM92" si="137">SUM(E66,G66,I66,K66)</f>
        <v>10</v>
      </c>
      <c r="AN66" s="12">
        <f t="shared" ref="AN66:AN92" si="138">SUM(E66,G66,I66,K66,M66)</f>
        <v>11</v>
      </c>
      <c r="AO66" s="1">
        <f t="shared" ref="AO66:AO92" si="139">SUM(E66,G66,I66,K66,M66,O66)</f>
        <v>13</v>
      </c>
      <c r="AP66" s="1">
        <f t="shared" ref="AP66:AP92" si="140">SUM(E66,G66,I66,K66,M66,O66,Q66)</f>
        <v>14</v>
      </c>
      <c r="AQ66" s="1">
        <f t="shared" ref="AQ66:AQ92" si="141">SUM(E66,G66,I66,K66,M66,O66,Q66,S66)</f>
        <v>17</v>
      </c>
      <c r="AR66" s="1">
        <f t="shared" ref="AR66:AR92" si="142">SUM(E66,G66,I66,K66,M66,O66,Q66,S66,U66)</f>
        <v>17</v>
      </c>
      <c r="AS66" s="11">
        <f t="shared" ref="AS66:AS92" si="143">SUM(E66,G66,I66,K66,M66,O66,Q66,S66,U66,W66)</f>
        <v>21</v>
      </c>
      <c r="AU66" s="2">
        <f t="shared" ref="AU66:AU92" si="144">IF(Y66,ROUND(AJ66/Y66,3),-0.0000001)</f>
        <v>0.2</v>
      </c>
      <c r="AV66" s="2">
        <f t="shared" ref="AV66:AV92" si="145">IF(Z66,ROUND(AK66/Z66,3),-0.0000001)</f>
        <v>0.15</v>
      </c>
      <c r="AW66" s="2">
        <f t="shared" ref="AW66:AW92" si="146">IF(AA66,ROUND(AL66/AA66,3),-0.0000001)</f>
        <v>0.17899999999999999</v>
      </c>
      <c r="AX66" s="2">
        <f t="shared" ref="AX66:AX92" si="147">IF(AB66,ROUND(AM66/AB66,3),-0.0000001)</f>
        <v>0.25</v>
      </c>
      <c r="AY66" s="10">
        <f t="shared" ref="AY66:AY92" si="148">IF(AC66,ROUND(AN66/AC66,3),-0.0000001)</f>
        <v>0.23899999999999999</v>
      </c>
      <c r="AZ66" s="2">
        <f t="shared" ref="AZ66:AZ92" si="149">IF(AD66,ROUND(AO66/AD66,3),-0.0000001)</f>
        <v>0.22800000000000001</v>
      </c>
      <c r="BA66" s="2">
        <f t="shared" ref="BA66:BA92" si="150">IF(AE66,ROUND(AP66/AE66,3),-0.0000001)</f>
        <v>0.20899999999999999</v>
      </c>
      <c r="BB66" s="2">
        <f t="shared" ref="BB66:BB92" si="151">IF(AF66,ROUND(AQ66/AF66,3),-0.0000001)</f>
        <v>0.215</v>
      </c>
      <c r="BC66" s="2">
        <f t="shared" ref="BC66:BC92" si="152">IF(AG66,ROUND(AR66/AG66,3),-0.0000001)</f>
        <v>0.20499999999999999</v>
      </c>
      <c r="BD66" s="9">
        <f t="shared" ref="BD66:BD92" si="153">IF(AH66,ROUND(AS66/AH66,3),-0.0000001)</f>
        <v>0.22600000000000001</v>
      </c>
      <c r="BE66" s="19"/>
      <c r="BF66" s="8">
        <f t="shared" ref="BF66:BF92" si="154">ROUND(AVERAGE(AU66:BD66,AU66:BD66),3)</f>
        <v>0.21</v>
      </c>
      <c r="BG66" s="8">
        <f t="shared" ref="BG66:BG92" si="155">ROUND(STDEV(AU66:BD66,AU66:BD66,3),4)</f>
        <v>0.60940000000000005</v>
      </c>
      <c r="BH66" s="7"/>
      <c r="BI66" s="7">
        <f t="shared" ref="BI66:BI92" si="156">B66*AU66</f>
        <v>1.8</v>
      </c>
      <c r="BJ66" s="7">
        <f t="shared" ref="BJ66:BJ92" si="157">B66*AV66</f>
        <v>1.3499999999999999</v>
      </c>
      <c r="BK66" s="7">
        <f t="shared" ref="BK66:BK92" si="158">B66*AW66</f>
        <v>1.611</v>
      </c>
      <c r="BL66" s="7">
        <f t="shared" ref="BL66:BL92" si="159">B66*AX66</f>
        <v>2.25</v>
      </c>
      <c r="BM66" s="40">
        <f t="shared" ref="BM66:BM92" si="160">B66*AY66</f>
        <v>2.1509999999999998</v>
      </c>
      <c r="BN66" s="7">
        <f t="shared" ref="BN66:BN92" si="161">B66*AZ66</f>
        <v>2.052</v>
      </c>
      <c r="BO66" s="7">
        <f t="shared" ref="BO66:BO92" si="162">B66*BA66</f>
        <v>1.881</v>
      </c>
      <c r="BP66" s="7">
        <f t="shared" ref="BP66:BP92" si="163">B66*BB66</f>
        <v>1.9350000000000001</v>
      </c>
      <c r="BQ66" s="7">
        <f t="shared" ref="BQ66:BQ92" si="164">B66*BC66</f>
        <v>1.845</v>
      </c>
      <c r="BR66" s="41">
        <f t="shared" ref="BR66:BR92" si="165">B66*BD66</f>
        <v>2.0340000000000003</v>
      </c>
      <c r="BS66" s="41">
        <f t="shared" ref="BS66:BS92" si="166">ROUND(AVERAGE(BI66:BR66),4)</f>
        <v>1.8909</v>
      </c>
      <c r="BT66" s="41">
        <f t="shared" ref="BT66:BT92" si="167">ROUND(STDEV(BI66:BR66,3),4)</f>
        <v>0.41770000000000002</v>
      </c>
      <c r="BU66" s="7"/>
      <c r="BV66" s="7">
        <f t="shared" ref="BV66:BV92" si="168">BS66-BT66</f>
        <v>1.4732000000000001</v>
      </c>
      <c r="BW66" s="7">
        <f t="shared" ref="BW66:BW92" si="169">BS66+BT66</f>
        <v>2.3086000000000002</v>
      </c>
      <c r="BX66" s="7"/>
      <c r="BY66" s="6">
        <f t="shared" ref="BY66:BY92" si="170">AU66-AV66</f>
        <v>5.0000000000000017E-2</v>
      </c>
      <c r="BZ66" s="6">
        <f t="shared" ref="BZ66:BZ92" si="171">AV66-AW66</f>
        <v>-2.8999999999999998E-2</v>
      </c>
      <c r="CA66" s="6">
        <f t="shared" ref="CA66:CA92" si="172">AW66-AX66</f>
        <v>-7.1000000000000008E-2</v>
      </c>
      <c r="CB66" s="6">
        <f t="shared" ref="CB66:CB92" si="173">AX66-AY66</f>
        <v>1.100000000000001E-2</v>
      </c>
      <c r="CC66" s="6">
        <f t="shared" ref="CC66:CC92" si="174">AY66-AZ66</f>
        <v>1.0999999999999982E-2</v>
      </c>
      <c r="CD66" s="6">
        <f t="shared" ref="CD66:CD92" si="175">AZ66-BA66</f>
        <v>1.9000000000000017E-2</v>
      </c>
      <c r="CE66" s="6">
        <f t="shared" ref="CE66:CE92" si="176">BA66-BB66</f>
        <v>-6.0000000000000053E-3</v>
      </c>
      <c r="CF66" s="6">
        <f t="shared" ref="CF66:CF92" si="177">BB66-BC66</f>
        <v>1.0000000000000009E-2</v>
      </c>
      <c r="CG66" s="6">
        <f t="shared" ref="CG66:CG92" si="178">BC66-BD66</f>
        <v>-2.1000000000000019E-2</v>
      </c>
      <c r="CH66" s="5">
        <f t="shared" ref="CH66:CH92" si="179">ROUND(AVERAGE(BY66:CG66),4)</f>
        <v>-2.8999999999999998E-3</v>
      </c>
      <c r="CI66" s="5">
        <f t="shared" ref="CI66:CI92" si="180">ROUND(STDEV(BY66:CG66,3),4)</f>
        <v>0.95020000000000004</v>
      </c>
      <c r="CJ66" s="4"/>
      <c r="CK66" s="3">
        <f t="shared" ref="CK66:CK92" si="181">AU66-AY66</f>
        <v>-3.8999999999999979E-2</v>
      </c>
      <c r="CL66" s="2">
        <f t="shared" ref="CL66:CL92" si="182">AY66-BD66</f>
        <v>1.2999999999999984E-2</v>
      </c>
      <c r="CM66" s="3">
        <f t="shared" ref="CM66:CM92" si="183">AY66-BF66</f>
        <v>2.8999999999999998E-2</v>
      </c>
      <c r="CN66" s="2">
        <f t="shared" ref="CN66:CN92" si="184">BD66-BF66</f>
        <v>1.6000000000000014E-2</v>
      </c>
      <c r="CO66" s="2">
        <f t="shared" ref="CO66:CO92" si="185">CM66-CN66</f>
        <v>1.2999999999999984E-2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1011</v>
      </c>
      <c r="B67" s="24">
        <v>9</v>
      </c>
      <c r="C67" s="24">
        <v>2</v>
      </c>
      <c r="D67" s="23">
        <v>9</v>
      </c>
      <c r="E67" s="22">
        <v>0</v>
      </c>
      <c r="F67" s="21">
        <v>12</v>
      </c>
      <c r="G67" s="22">
        <v>2</v>
      </c>
      <c r="H67" s="21">
        <v>9</v>
      </c>
      <c r="I67" s="22">
        <v>1</v>
      </c>
      <c r="J67" s="21">
        <v>7</v>
      </c>
      <c r="K67" s="22">
        <v>1</v>
      </c>
      <c r="L67" s="21">
        <v>7</v>
      </c>
      <c r="M67" s="22">
        <v>1</v>
      </c>
      <c r="N67" s="21">
        <v>14</v>
      </c>
      <c r="O67" s="22">
        <v>1</v>
      </c>
      <c r="P67" s="21">
        <v>7</v>
      </c>
      <c r="Q67" s="22">
        <v>3</v>
      </c>
      <c r="R67" s="21">
        <v>9</v>
      </c>
      <c r="S67" s="22">
        <v>2</v>
      </c>
      <c r="T67" s="21">
        <v>10</v>
      </c>
      <c r="U67" s="22">
        <v>0</v>
      </c>
      <c r="V67" s="21">
        <v>8</v>
      </c>
      <c r="W67" s="20">
        <v>0</v>
      </c>
      <c r="Y67" s="1">
        <f t="shared" si="124"/>
        <v>9</v>
      </c>
      <c r="Z67" s="1">
        <f t="shared" si="125"/>
        <v>21</v>
      </c>
      <c r="AA67" s="1">
        <f t="shared" si="126"/>
        <v>30</v>
      </c>
      <c r="AB67" s="1">
        <f t="shared" si="127"/>
        <v>37</v>
      </c>
      <c r="AC67" s="12">
        <f t="shared" si="128"/>
        <v>44</v>
      </c>
      <c r="AD67" s="1">
        <f t="shared" si="129"/>
        <v>58</v>
      </c>
      <c r="AE67" s="1">
        <f t="shared" si="130"/>
        <v>65</v>
      </c>
      <c r="AF67" s="1">
        <f t="shared" si="131"/>
        <v>74</v>
      </c>
      <c r="AG67" s="1">
        <f t="shared" si="132"/>
        <v>84</v>
      </c>
      <c r="AH67" s="11">
        <f t="shared" si="133"/>
        <v>92</v>
      </c>
      <c r="AJ67" s="1">
        <f t="shared" si="134"/>
        <v>0</v>
      </c>
      <c r="AK67" s="1">
        <f t="shared" si="135"/>
        <v>2</v>
      </c>
      <c r="AL67" s="1">
        <f t="shared" si="136"/>
        <v>3</v>
      </c>
      <c r="AM67" s="1">
        <f t="shared" si="137"/>
        <v>4</v>
      </c>
      <c r="AN67" s="12">
        <f t="shared" si="138"/>
        <v>5</v>
      </c>
      <c r="AO67" s="1">
        <f t="shared" si="139"/>
        <v>6</v>
      </c>
      <c r="AP67" s="1">
        <f t="shared" si="140"/>
        <v>9</v>
      </c>
      <c r="AQ67" s="1">
        <f t="shared" si="141"/>
        <v>11</v>
      </c>
      <c r="AR67" s="1">
        <f t="shared" si="142"/>
        <v>11</v>
      </c>
      <c r="AS67" s="11">
        <f t="shared" si="143"/>
        <v>11</v>
      </c>
      <c r="AU67" s="2">
        <f t="shared" si="144"/>
        <v>0</v>
      </c>
      <c r="AV67" s="2">
        <f t="shared" si="145"/>
        <v>9.5000000000000001E-2</v>
      </c>
      <c r="AW67" s="2">
        <f t="shared" si="146"/>
        <v>0.1</v>
      </c>
      <c r="AX67" s="2">
        <f t="shared" si="147"/>
        <v>0.108</v>
      </c>
      <c r="AY67" s="10">
        <f t="shared" si="148"/>
        <v>0.114</v>
      </c>
      <c r="AZ67" s="2">
        <f t="shared" si="149"/>
        <v>0.10299999999999999</v>
      </c>
      <c r="BA67" s="2">
        <f t="shared" si="150"/>
        <v>0.13800000000000001</v>
      </c>
      <c r="BB67" s="2">
        <f t="shared" si="151"/>
        <v>0.14899999999999999</v>
      </c>
      <c r="BC67" s="2">
        <f t="shared" si="152"/>
        <v>0.13100000000000001</v>
      </c>
      <c r="BD67" s="9">
        <f t="shared" si="153"/>
        <v>0.12</v>
      </c>
      <c r="BE67" s="19"/>
      <c r="BF67" s="8">
        <f t="shared" si="154"/>
        <v>0.106</v>
      </c>
      <c r="BG67" s="8">
        <f t="shared" si="155"/>
        <v>0.63280000000000003</v>
      </c>
      <c r="BH67" s="7"/>
      <c r="BI67" s="7">
        <f t="shared" si="156"/>
        <v>0</v>
      </c>
      <c r="BJ67" s="7">
        <f t="shared" si="157"/>
        <v>0.85499999999999998</v>
      </c>
      <c r="BK67" s="7">
        <f t="shared" si="158"/>
        <v>0.9</v>
      </c>
      <c r="BL67" s="7">
        <f t="shared" si="159"/>
        <v>0.97199999999999998</v>
      </c>
      <c r="BM67" s="40">
        <f t="shared" si="160"/>
        <v>1.026</v>
      </c>
      <c r="BN67" s="7">
        <f t="shared" si="161"/>
        <v>0.92699999999999994</v>
      </c>
      <c r="BO67" s="7">
        <f t="shared" si="162"/>
        <v>1.242</v>
      </c>
      <c r="BP67" s="7">
        <f t="shared" si="163"/>
        <v>1.341</v>
      </c>
      <c r="BQ67" s="7">
        <f t="shared" si="164"/>
        <v>1.179</v>
      </c>
      <c r="BR67" s="41">
        <f t="shared" si="165"/>
        <v>1.08</v>
      </c>
      <c r="BS67" s="41">
        <f t="shared" si="166"/>
        <v>0.95220000000000005</v>
      </c>
      <c r="BT67" s="41">
        <f t="shared" si="167"/>
        <v>0.71</v>
      </c>
      <c r="BU67" s="7"/>
      <c r="BV67" s="7">
        <f t="shared" si="168"/>
        <v>0.24220000000000008</v>
      </c>
      <c r="BW67" s="7">
        <f t="shared" si="169"/>
        <v>1.6621999999999999</v>
      </c>
      <c r="BX67" s="7"/>
      <c r="BY67" s="6">
        <f t="shared" si="170"/>
        <v>-9.5000000000000001E-2</v>
      </c>
      <c r="BZ67" s="6">
        <f t="shared" si="171"/>
        <v>-5.0000000000000044E-3</v>
      </c>
      <c r="CA67" s="6">
        <f t="shared" si="172"/>
        <v>-7.9999999999999932E-3</v>
      </c>
      <c r="CB67" s="6">
        <f t="shared" si="173"/>
        <v>-6.0000000000000053E-3</v>
      </c>
      <c r="CC67" s="6">
        <f t="shared" si="174"/>
        <v>1.100000000000001E-2</v>
      </c>
      <c r="CD67" s="6">
        <f t="shared" si="175"/>
        <v>-3.5000000000000017E-2</v>
      </c>
      <c r="CE67" s="6">
        <f t="shared" si="176"/>
        <v>-1.0999999999999982E-2</v>
      </c>
      <c r="CF67" s="6">
        <f t="shared" si="177"/>
        <v>1.7999999999999988E-2</v>
      </c>
      <c r="CG67" s="6">
        <f t="shared" si="178"/>
        <v>1.100000000000001E-2</v>
      </c>
      <c r="CH67" s="5">
        <f t="shared" si="179"/>
        <v>-1.3299999999999999E-2</v>
      </c>
      <c r="CI67" s="5">
        <f t="shared" si="180"/>
        <v>0.95350000000000001</v>
      </c>
      <c r="CJ67" s="4"/>
      <c r="CK67" s="3">
        <f t="shared" si="181"/>
        <v>-0.114</v>
      </c>
      <c r="CL67" s="2">
        <f t="shared" si="182"/>
        <v>-5.9999999999999915E-3</v>
      </c>
      <c r="CM67" s="3">
        <f t="shared" si="183"/>
        <v>8.0000000000000071E-3</v>
      </c>
      <c r="CN67" s="2">
        <f t="shared" si="184"/>
        <v>1.3999999999999999E-2</v>
      </c>
      <c r="CO67" s="2">
        <f t="shared" si="185"/>
        <v>-5.9999999999999915E-3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1010</v>
      </c>
      <c r="B68" s="24">
        <v>11</v>
      </c>
      <c r="C68" s="24">
        <v>2</v>
      </c>
      <c r="D68" s="23">
        <v>9</v>
      </c>
      <c r="E68" s="22">
        <v>0</v>
      </c>
      <c r="F68" s="21">
        <v>13</v>
      </c>
      <c r="G68" s="22">
        <v>3</v>
      </c>
      <c r="H68" s="21">
        <v>10</v>
      </c>
      <c r="I68" s="22">
        <v>2</v>
      </c>
      <c r="J68" s="21">
        <v>13</v>
      </c>
      <c r="K68" s="22">
        <v>3</v>
      </c>
      <c r="L68" s="21">
        <v>9</v>
      </c>
      <c r="M68" s="22">
        <v>1</v>
      </c>
      <c r="N68" s="21">
        <v>8</v>
      </c>
      <c r="O68" s="22">
        <v>2</v>
      </c>
      <c r="P68" s="21">
        <v>11</v>
      </c>
      <c r="Q68" s="22">
        <v>2</v>
      </c>
      <c r="R68" s="21">
        <v>14</v>
      </c>
      <c r="S68" s="22">
        <v>3</v>
      </c>
      <c r="T68" s="21">
        <v>10</v>
      </c>
      <c r="U68" s="22">
        <v>0</v>
      </c>
      <c r="V68" s="21">
        <v>9</v>
      </c>
      <c r="W68" s="20">
        <v>0</v>
      </c>
      <c r="Y68" s="1">
        <f t="shared" si="124"/>
        <v>9</v>
      </c>
      <c r="Z68" s="1">
        <f t="shared" si="125"/>
        <v>22</v>
      </c>
      <c r="AA68" s="1">
        <f t="shared" si="126"/>
        <v>32</v>
      </c>
      <c r="AB68" s="1">
        <f t="shared" si="127"/>
        <v>45</v>
      </c>
      <c r="AC68" s="12">
        <f t="shared" si="128"/>
        <v>54</v>
      </c>
      <c r="AD68" s="1">
        <f t="shared" si="129"/>
        <v>62</v>
      </c>
      <c r="AE68" s="1">
        <f t="shared" si="130"/>
        <v>73</v>
      </c>
      <c r="AF68" s="1">
        <f t="shared" si="131"/>
        <v>87</v>
      </c>
      <c r="AG68" s="1">
        <f t="shared" si="132"/>
        <v>97</v>
      </c>
      <c r="AH68" s="11">
        <f t="shared" si="133"/>
        <v>106</v>
      </c>
      <c r="AJ68" s="1">
        <f t="shared" si="134"/>
        <v>0</v>
      </c>
      <c r="AK68" s="1">
        <f t="shared" si="135"/>
        <v>3</v>
      </c>
      <c r="AL68" s="1">
        <f t="shared" si="136"/>
        <v>5</v>
      </c>
      <c r="AM68" s="1">
        <f t="shared" si="137"/>
        <v>8</v>
      </c>
      <c r="AN68" s="12">
        <f t="shared" si="138"/>
        <v>9</v>
      </c>
      <c r="AO68" s="1">
        <f t="shared" si="139"/>
        <v>11</v>
      </c>
      <c r="AP68" s="1">
        <f t="shared" si="140"/>
        <v>13</v>
      </c>
      <c r="AQ68" s="1">
        <f t="shared" si="141"/>
        <v>16</v>
      </c>
      <c r="AR68" s="1">
        <f t="shared" si="142"/>
        <v>16</v>
      </c>
      <c r="AS68" s="11">
        <f t="shared" si="143"/>
        <v>16</v>
      </c>
      <c r="AU68" s="2">
        <f t="shared" si="144"/>
        <v>0</v>
      </c>
      <c r="AV68" s="2">
        <f t="shared" si="145"/>
        <v>0.13600000000000001</v>
      </c>
      <c r="AW68" s="2">
        <f t="shared" si="146"/>
        <v>0.156</v>
      </c>
      <c r="AX68" s="2">
        <f t="shared" si="147"/>
        <v>0.17799999999999999</v>
      </c>
      <c r="AY68" s="10">
        <f t="shared" si="148"/>
        <v>0.16700000000000001</v>
      </c>
      <c r="AZ68" s="2">
        <f t="shared" si="149"/>
        <v>0.17699999999999999</v>
      </c>
      <c r="BA68" s="2">
        <f t="shared" si="150"/>
        <v>0.17799999999999999</v>
      </c>
      <c r="BB68" s="2">
        <f t="shared" si="151"/>
        <v>0.184</v>
      </c>
      <c r="BC68" s="2">
        <f t="shared" si="152"/>
        <v>0.16500000000000001</v>
      </c>
      <c r="BD68" s="9">
        <f t="shared" si="153"/>
        <v>0.151</v>
      </c>
      <c r="BE68" s="19"/>
      <c r="BF68" s="8">
        <f t="shared" si="154"/>
        <v>0.14899999999999999</v>
      </c>
      <c r="BG68" s="8">
        <f t="shared" si="155"/>
        <v>0.62419999999999998</v>
      </c>
      <c r="BH68" s="7"/>
      <c r="BI68" s="7">
        <f t="shared" si="156"/>
        <v>0</v>
      </c>
      <c r="BJ68" s="7">
        <f t="shared" si="157"/>
        <v>1.496</v>
      </c>
      <c r="BK68" s="7">
        <f t="shared" si="158"/>
        <v>1.716</v>
      </c>
      <c r="BL68" s="7">
        <f t="shared" si="159"/>
        <v>1.958</v>
      </c>
      <c r="BM68" s="40">
        <f t="shared" si="160"/>
        <v>1.8370000000000002</v>
      </c>
      <c r="BN68" s="7">
        <f t="shared" si="161"/>
        <v>1.9469999999999998</v>
      </c>
      <c r="BO68" s="7">
        <f t="shared" si="162"/>
        <v>1.958</v>
      </c>
      <c r="BP68" s="7">
        <f t="shared" si="163"/>
        <v>2.024</v>
      </c>
      <c r="BQ68" s="7">
        <f t="shared" si="164"/>
        <v>1.8150000000000002</v>
      </c>
      <c r="BR68" s="41">
        <f t="shared" si="165"/>
        <v>1.661</v>
      </c>
      <c r="BS68" s="41">
        <f t="shared" si="166"/>
        <v>1.6412</v>
      </c>
      <c r="BT68" s="41">
        <f t="shared" si="167"/>
        <v>0.7006</v>
      </c>
      <c r="BU68" s="7"/>
      <c r="BV68" s="7">
        <f t="shared" si="168"/>
        <v>0.94059999999999999</v>
      </c>
      <c r="BW68" s="7">
        <f t="shared" si="169"/>
        <v>2.3418000000000001</v>
      </c>
      <c r="BX68" s="7"/>
      <c r="BY68" s="6">
        <f t="shared" si="170"/>
        <v>-0.13600000000000001</v>
      </c>
      <c r="BZ68" s="6">
        <f t="shared" si="171"/>
        <v>-1.999999999999999E-2</v>
      </c>
      <c r="CA68" s="6">
        <f t="shared" si="172"/>
        <v>-2.1999999999999992E-2</v>
      </c>
      <c r="CB68" s="6">
        <f t="shared" si="173"/>
        <v>1.0999999999999982E-2</v>
      </c>
      <c r="CC68" s="6">
        <f t="shared" si="174"/>
        <v>-9.9999999999999811E-3</v>
      </c>
      <c r="CD68" s="6">
        <f t="shared" si="175"/>
        <v>-1.0000000000000009E-3</v>
      </c>
      <c r="CE68" s="6">
        <f t="shared" si="176"/>
        <v>-6.0000000000000053E-3</v>
      </c>
      <c r="CF68" s="6">
        <f t="shared" si="177"/>
        <v>1.8999999999999989E-2</v>
      </c>
      <c r="CG68" s="6">
        <f t="shared" si="178"/>
        <v>1.4000000000000012E-2</v>
      </c>
      <c r="CH68" s="5">
        <f t="shared" si="179"/>
        <v>-1.6799999999999999E-2</v>
      </c>
      <c r="CI68" s="5">
        <f t="shared" si="180"/>
        <v>0.95499999999999996</v>
      </c>
      <c r="CJ68" s="4"/>
      <c r="CK68" s="3">
        <f t="shared" si="181"/>
        <v>-0.16700000000000001</v>
      </c>
      <c r="CL68" s="2">
        <f t="shared" si="182"/>
        <v>1.6000000000000014E-2</v>
      </c>
      <c r="CM68" s="3">
        <f t="shared" si="183"/>
        <v>1.8000000000000016E-2</v>
      </c>
      <c r="CN68" s="2">
        <f t="shared" si="184"/>
        <v>2.0000000000000018E-3</v>
      </c>
      <c r="CO68" s="2">
        <f t="shared" si="185"/>
        <v>1.6000000000000014E-2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1009</v>
      </c>
      <c r="B69" s="24">
        <v>11</v>
      </c>
      <c r="C69" s="24">
        <v>2</v>
      </c>
      <c r="D69" s="23">
        <v>6</v>
      </c>
      <c r="E69" s="22">
        <v>0</v>
      </c>
      <c r="F69" s="21">
        <v>14</v>
      </c>
      <c r="G69" s="22">
        <v>2</v>
      </c>
      <c r="H69" s="21">
        <v>5</v>
      </c>
      <c r="I69" s="22">
        <v>0</v>
      </c>
      <c r="J69" s="21">
        <v>5</v>
      </c>
      <c r="K69" s="22">
        <v>2</v>
      </c>
      <c r="L69" s="21">
        <v>3</v>
      </c>
      <c r="M69" s="22">
        <v>1</v>
      </c>
      <c r="N69" s="21">
        <v>7</v>
      </c>
      <c r="O69" s="22">
        <v>2</v>
      </c>
      <c r="P69" s="21">
        <v>8</v>
      </c>
      <c r="Q69" s="22">
        <v>2</v>
      </c>
      <c r="R69" s="21">
        <v>9</v>
      </c>
      <c r="S69" s="22">
        <v>0</v>
      </c>
      <c r="T69" s="21">
        <v>12</v>
      </c>
      <c r="U69" s="22">
        <v>2</v>
      </c>
      <c r="V69" s="21">
        <v>15</v>
      </c>
      <c r="W69" s="20">
        <v>2</v>
      </c>
      <c r="Y69" s="1">
        <f t="shared" si="124"/>
        <v>6</v>
      </c>
      <c r="Z69" s="1">
        <f t="shared" si="125"/>
        <v>20</v>
      </c>
      <c r="AA69" s="1">
        <f t="shared" si="126"/>
        <v>25</v>
      </c>
      <c r="AB69" s="1">
        <f t="shared" si="127"/>
        <v>30</v>
      </c>
      <c r="AC69" s="12">
        <f t="shared" si="128"/>
        <v>33</v>
      </c>
      <c r="AD69" s="1">
        <f t="shared" si="129"/>
        <v>40</v>
      </c>
      <c r="AE69" s="1">
        <f t="shared" si="130"/>
        <v>48</v>
      </c>
      <c r="AF69" s="1">
        <f t="shared" si="131"/>
        <v>57</v>
      </c>
      <c r="AG69" s="1">
        <f t="shared" si="132"/>
        <v>69</v>
      </c>
      <c r="AH69" s="11">
        <f t="shared" si="133"/>
        <v>84</v>
      </c>
      <c r="AJ69" s="1">
        <f t="shared" si="134"/>
        <v>0</v>
      </c>
      <c r="AK69" s="1">
        <f t="shared" si="135"/>
        <v>2</v>
      </c>
      <c r="AL69" s="1">
        <f t="shared" si="136"/>
        <v>2</v>
      </c>
      <c r="AM69" s="1">
        <f t="shared" si="137"/>
        <v>4</v>
      </c>
      <c r="AN69" s="12">
        <f t="shared" si="138"/>
        <v>5</v>
      </c>
      <c r="AO69" s="1">
        <f t="shared" si="139"/>
        <v>7</v>
      </c>
      <c r="AP69" s="1">
        <f t="shared" si="140"/>
        <v>9</v>
      </c>
      <c r="AQ69" s="1">
        <f t="shared" si="141"/>
        <v>9</v>
      </c>
      <c r="AR69" s="1">
        <f t="shared" si="142"/>
        <v>11</v>
      </c>
      <c r="AS69" s="11">
        <f t="shared" si="143"/>
        <v>13</v>
      </c>
      <c r="AU69" s="2">
        <f t="shared" si="144"/>
        <v>0</v>
      </c>
      <c r="AV69" s="2">
        <f t="shared" si="145"/>
        <v>0.1</v>
      </c>
      <c r="AW69" s="2">
        <f t="shared" si="146"/>
        <v>0.08</v>
      </c>
      <c r="AX69" s="2">
        <f t="shared" si="147"/>
        <v>0.13300000000000001</v>
      </c>
      <c r="AY69" s="10">
        <f t="shared" si="148"/>
        <v>0.152</v>
      </c>
      <c r="AZ69" s="2">
        <f t="shared" si="149"/>
        <v>0.17499999999999999</v>
      </c>
      <c r="BA69" s="2">
        <f t="shared" si="150"/>
        <v>0.188</v>
      </c>
      <c r="BB69" s="2">
        <f t="shared" si="151"/>
        <v>0.158</v>
      </c>
      <c r="BC69" s="2">
        <f t="shared" si="152"/>
        <v>0.159</v>
      </c>
      <c r="BD69" s="9">
        <f t="shared" si="153"/>
        <v>0.155</v>
      </c>
      <c r="BE69" s="19"/>
      <c r="BF69" s="8">
        <f t="shared" si="154"/>
        <v>0.13</v>
      </c>
      <c r="BG69" s="8">
        <f t="shared" si="155"/>
        <v>0.62860000000000005</v>
      </c>
      <c r="BH69" s="7"/>
      <c r="BI69" s="7">
        <f t="shared" si="156"/>
        <v>0</v>
      </c>
      <c r="BJ69" s="7">
        <f t="shared" si="157"/>
        <v>1.1000000000000001</v>
      </c>
      <c r="BK69" s="7">
        <f t="shared" si="158"/>
        <v>0.88</v>
      </c>
      <c r="BL69" s="7">
        <f t="shared" si="159"/>
        <v>1.4630000000000001</v>
      </c>
      <c r="BM69" s="40">
        <f t="shared" si="160"/>
        <v>1.6719999999999999</v>
      </c>
      <c r="BN69" s="7">
        <f t="shared" si="161"/>
        <v>1.9249999999999998</v>
      </c>
      <c r="BO69" s="7">
        <f t="shared" si="162"/>
        <v>2.0680000000000001</v>
      </c>
      <c r="BP69" s="7">
        <f t="shared" si="163"/>
        <v>1.738</v>
      </c>
      <c r="BQ69" s="7">
        <f t="shared" si="164"/>
        <v>1.7490000000000001</v>
      </c>
      <c r="BR69" s="41">
        <f t="shared" si="165"/>
        <v>1.7050000000000001</v>
      </c>
      <c r="BS69" s="41">
        <f t="shared" si="166"/>
        <v>1.43</v>
      </c>
      <c r="BT69" s="41">
        <f t="shared" si="167"/>
        <v>0.75370000000000004</v>
      </c>
      <c r="BU69" s="7"/>
      <c r="BV69" s="7">
        <f t="shared" si="168"/>
        <v>0.6762999999999999</v>
      </c>
      <c r="BW69" s="7">
        <f t="shared" si="169"/>
        <v>2.1837</v>
      </c>
      <c r="BX69" s="7"/>
      <c r="BY69" s="6">
        <f t="shared" si="170"/>
        <v>-0.1</v>
      </c>
      <c r="BZ69" s="6">
        <f t="shared" si="171"/>
        <v>2.0000000000000004E-2</v>
      </c>
      <c r="CA69" s="6">
        <f t="shared" si="172"/>
        <v>-5.3000000000000005E-2</v>
      </c>
      <c r="CB69" s="6">
        <f t="shared" si="173"/>
        <v>-1.8999999999999989E-2</v>
      </c>
      <c r="CC69" s="6">
        <f t="shared" si="174"/>
        <v>-2.2999999999999993E-2</v>
      </c>
      <c r="CD69" s="6">
        <f t="shared" si="175"/>
        <v>-1.3000000000000012E-2</v>
      </c>
      <c r="CE69" s="6">
        <f t="shared" si="176"/>
        <v>0.03</v>
      </c>
      <c r="CF69" s="6">
        <f t="shared" si="177"/>
        <v>-1.0000000000000009E-3</v>
      </c>
      <c r="CG69" s="6">
        <f t="shared" si="178"/>
        <v>4.0000000000000036E-3</v>
      </c>
      <c r="CH69" s="5">
        <f t="shared" si="179"/>
        <v>-1.72E-2</v>
      </c>
      <c r="CI69" s="5">
        <f t="shared" si="180"/>
        <v>0.95489999999999997</v>
      </c>
      <c r="CJ69" s="4"/>
      <c r="CK69" s="3">
        <f t="shared" si="181"/>
        <v>-0.152</v>
      </c>
      <c r="CL69" s="2">
        <f t="shared" si="182"/>
        <v>-3.0000000000000027E-3</v>
      </c>
      <c r="CM69" s="3">
        <f t="shared" si="183"/>
        <v>2.1999999999999992E-2</v>
      </c>
      <c r="CN69" s="2">
        <f t="shared" si="184"/>
        <v>2.4999999999999994E-2</v>
      </c>
      <c r="CO69" s="2">
        <f t="shared" si="185"/>
        <v>-3.0000000000000027E-3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1008</v>
      </c>
      <c r="B70" s="24">
        <v>10</v>
      </c>
      <c r="C70" s="24">
        <v>1</v>
      </c>
      <c r="D70" s="23">
        <v>7</v>
      </c>
      <c r="E70" s="22">
        <v>0</v>
      </c>
      <c r="F70" s="21">
        <v>9</v>
      </c>
      <c r="G70" s="22">
        <v>1</v>
      </c>
      <c r="H70" s="21">
        <v>7</v>
      </c>
      <c r="I70" s="22">
        <v>1</v>
      </c>
      <c r="J70" s="21">
        <v>11</v>
      </c>
      <c r="K70" s="22">
        <v>0</v>
      </c>
      <c r="L70" s="21">
        <v>4</v>
      </c>
      <c r="M70" s="22">
        <v>1</v>
      </c>
      <c r="N70" s="21">
        <v>10</v>
      </c>
      <c r="O70" s="22">
        <v>4</v>
      </c>
      <c r="P70" s="21">
        <v>6</v>
      </c>
      <c r="Q70" s="22">
        <v>0</v>
      </c>
      <c r="R70" s="21">
        <v>12</v>
      </c>
      <c r="S70" s="22">
        <v>1</v>
      </c>
      <c r="T70" s="21">
        <v>6</v>
      </c>
      <c r="U70" s="22">
        <v>1</v>
      </c>
      <c r="V70" s="21">
        <v>11</v>
      </c>
      <c r="W70" s="20">
        <v>5</v>
      </c>
      <c r="Y70" s="1">
        <f t="shared" si="124"/>
        <v>7</v>
      </c>
      <c r="Z70" s="1">
        <f t="shared" si="125"/>
        <v>16</v>
      </c>
      <c r="AA70" s="1">
        <f t="shared" si="126"/>
        <v>23</v>
      </c>
      <c r="AB70" s="1">
        <f t="shared" si="127"/>
        <v>34</v>
      </c>
      <c r="AC70" s="12">
        <f t="shared" si="128"/>
        <v>38</v>
      </c>
      <c r="AD70" s="1">
        <f t="shared" si="129"/>
        <v>48</v>
      </c>
      <c r="AE70" s="1">
        <f t="shared" si="130"/>
        <v>54</v>
      </c>
      <c r="AF70" s="1">
        <f t="shared" si="131"/>
        <v>66</v>
      </c>
      <c r="AG70" s="1">
        <f t="shared" si="132"/>
        <v>72</v>
      </c>
      <c r="AH70" s="11">
        <f t="shared" si="133"/>
        <v>83</v>
      </c>
      <c r="AJ70" s="1">
        <f t="shared" si="134"/>
        <v>0</v>
      </c>
      <c r="AK70" s="1">
        <f t="shared" si="135"/>
        <v>1</v>
      </c>
      <c r="AL70" s="1">
        <f t="shared" si="136"/>
        <v>2</v>
      </c>
      <c r="AM70" s="1">
        <f t="shared" si="137"/>
        <v>2</v>
      </c>
      <c r="AN70" s="12">
        <f t="shared" si="138"/>
        <v>3</v>
      </c>
      <c r="AO70" s="1">
        <f t="shared" si="139"/>
        <v>7</v>
      </c>
      <c r="AP70" s="1">
        <f t="shared" si="140"/>
        <v>7</v>
      </c>
      <c r="AQ70" s="1">
        <f t="shared" si="141"/>
        <v>8</v>
      </c>
      <c r="AR70" s="1">
        <f t="shared" si="142"/>
        <v>9</v>
      </c>
      <c r="AS70" s="11">
        <f t="shared" si="143"/>
        <v>14</v>
      </c>
      <c r="AU70" s="2">
        <f t="shared" si="144"/>
        <v>0</v>
      </c>
      <c r="AV70" s="2">
        <f t="shared" si="145"/>
        <v>6.3E-2</v>
      </c>
      <c r="AW70" s="2">
        <f t="shared" si="146"/>
        <v>8.6999999999999994E-2</v>
      </c>
      <c r="AX70" s="2">
        <f t="shared" si="147"/>
        <v>5.8999999999999997E-2</v>
      </c>
      <c r="AY70" s="10">
        <f t="shared" si="148"/>
        <v>7.9000000000000001E-2</v>
      </c>
      <c r="AZ70" s="2">
        <f t="shared" si="149"/>
        <v>0.14599999999999999</v>
      </c>
      <c r="BA70" s="2">
        <f t="shared" si="150"/>
        <v>0.13</v>
      </c>
      <c r="BB70" s="2">
        <f t="shared" si="151"/>
        <v>0.121</v>
      </c>
      <c r="BC70" s="2">
        <f t="shared" si="152"/>
        <v>0.125</v>
      </c>
      <c r="BD70" s="9">
        <f t="shared" si="153"/>
        <v>0.16900000000000001</v>
      </c>
      <c r="BE70" s="19"/>
      <c r="BF70" s="8">
        <f t="shared" si="154"/>
        <v>9.8000000000000004E-2</v>
      </c>
      <c r="BG70" s="8">
        <f t="shared" si="155"/>
        <v>0.6351</v>
      </c>
      <c r="BH70" s="7"/>
      <c r="BI70" s="7">
        <f t="shared" si="156"/>
        <v>0</v>
      </c>
      <c r="BJ70" s="7">
        <f t="shared" si="157"/>
        <v>0.63</v>
      </c>
      <c r="BK70" s="7">
        <f t="shared" si="158"/>
        <v>0.86999999999999988</v>
      </c>
      <c r="BL70" s="7">
        <f t="shared" si="159"/>
        <v>0.59</v>
      </c>
      <c r="BM70" s="40">
        <f t="shared" si="160"/>
        <v>0.79</v>
      </c>
      <c r="BN70" s="7">
        <f t="shared" si="161"/>
        <v>1.46</v>
      </c>
      <c r="BO70" s="7">
        <f t="shared" si="162"/>
        <v>1.3</v>
      </c>
      <c r="BP70" s="7">
        <f t="shared" si="163"/>
        <v>1.21</v>
      </c>
      <c r="BQ70" s="7">
        <f t="shared" si="164"/>
        <v>1.25</v>
      </c>
      <c r="BR70" s="41">
        <f t="shared" si="165"/>
        <v>1.6900000000000002</v>
      </c>
      <c r="BS70" s="41">
        <f t="shared" si="166"/>
        <v>0.97899999999999998</v>
      </c>
      <c r="BT70" s="41">
        <f t="shared" si="167"/>
        <v>0.77190000000000003</v>
      </c>
      <c r="BU70" s="7"/>
      <c r="BV70" s="7">
        <f t="shared" si="168"/>
        <v>0.20709999999999995</v>
      </c>
      <c r="BW70" s="7">
        <f t="shared" si="169"/>
        <v>1.7509000000000001</v>
      </c>
      <c r="BX70" s="7"/>
      <c r="BY70" s="6">
        <f t="shared" si="170"/>
        <v>-6.3E-2</v>
      </c>
      <c r="BZ70" s="6">
        <f t="shared" si="171"/>
        <v>-2.3999999999999994E-2</v>
      </c>
      <c r="CA70" s="6">
        <f t="shared" si="172"/>
        <v>2.7999999999999997E-2</v>
      </c>
      <c r="CB70" s="6">
        <f t="shared" si="173"/>
        <v>-2.0000000000000004E-2</v>
      </c>
      <c r="CC70" s="6">
        <f t="shared" si="174"/>
        <v>-6.699999999999999E-2</v>
      </c>
      <c r="CD70" s="6">
        <f t="shared" si="175"/>
        <v>1.5999999999999986E-2</v>
      </c>
      <c r="CE70" s="6">
        <f t="shared" si="176"/>
        <v>9.000000000000008E-3</v>
      </c>
      <c r="CF70" s="6">
        <f t="shared" si="177"/>
        <v>-4.0000000000000036E-3</v>
      </c>
      <c r="CG70" s="6">
        <f t="shared" si="178"/>
        <v>-4.4000000000000011E-2</v>
      </c>
      <c r="CH70" s="5">
        <f t="shared" si="179"/>
        <v>-1.8800000000000001E-2</v>
      </c>
      <c r="CI70" s="5">
        <f t="shared" si="180"/>
        <v>0.95520000000000005</v>
      </c>
      <c r="CJ70" s="4"/>
      <c r="CK70" s="3">
        <f t="shared" si="181"/>
        <v>-7.9000000000000001E-2</v>
      </c>
      <c r="CL70" s="2">
        <f t="shared" si="182"/>
        <v>-9.0000000000000011E-2</v>
      </c>
      <c r="CM70" s="3">
        <f t="shared" si="183"/>
        <v>-1.9000000000000003E-2</v>
      </c>
      <c r="CN70" s="2">
        <f t="shared" si="184"/>
        <v>7.1000000000000008E-2</v>
      </c>
      <c r="CO70" s="2">
        <f t="shared" si="185"/>
        <v>-9.0000000000000011E-2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1007</v>
      </c>
      <c r="B71" s="24">
        <v>13</v>
      </c>
      <c r="C71" s="24">
        <v>2</v>
      </c>
      <c r="D71" s="23">
        <v>7</v>
      </c>
      <c r="E71" s="22">
        <v>1</v>
      </c>
      <c r="F71" s="21">
        <v>9</v>
      </c>
      <c r="G71" s="22">
        <v>1</v>
      </c>
      <c r="H71" s="21">
        <v>6</v>
      </c>
      <c r="I71" s="22">
        <v>0</v>
      </c>
      <c r="J71" s="21">
        <v>9</v>
      </c>
      <c r="K71" s="22">
        <v>0</v>
      </c>
      <c r="L71" s="21">
        <v>9</v>
      </c>
      <c r="M71" s="22">
        <v>0</v>
      </c>
      <c r="N71" s="21">
        <v>6</v>
      </c>
      <c r="O71" s="22">
        <v>0</v>
      </c>
      <c r="P71" s="21">
        <v>9</v>
      </c>
      <c r="Q71" s="22">
        <v>1</v>
      </c>
      <c r="R71" s="21">
        <v>9</v>
      </c>
      <c r="S71" s="22">
        <v>1</v>
      </c>
      <c r="T71" s="21">
        <v>5</v>
      </c>
      <c r="U71" s="22">
        <v>1</v>
      </c>
      <c r="V71" s="21">
        <v>12</v>
      </c>
      <c r="W71" s="20">
        <v>2</v>
      </c>
      <c r="Y71" s="1">
        <f t="shared" si="124"/>
        <v>7</v>
      </c>
      <c r="Z71" s="1">
        <f t="shared" si="125"/>
        <v>16</v>
      </c>
      <c r="AA71" s="1">
        <f t="shared" si="126"/>
        <v>22</v>
      </c>
      <c r="AB71" s="1">
        <f t="shared" si="127"/>
        <v>31</v>
      </c>
      <c r="AC71" s="12">
        <f t="shared" si="128"/>
        <v>40</v>
      </c>
      <c r="AD71" s="1">
        <f t="shared" si="129"/>
        <v>46</v>
      </c>
      <c r="AE71" s="1">
        <f t="shared" si="130"/>
        <v>55</v>
      </c>
      <c r="AF71" s="1">
        <f t="shared" si="131"/>
        <v>64</v>
      </c>
      <c r="AG71" s="1">
        <f t="shared" si="132"/>
        <v>69</v>
      </c>
      <c r="AH71" s="11">
        <f t="shared" si="133"/>
        <v>81</v>
      </c>
      <c r="AJ71" s="1">
        <f t="shared" si="134"/>
        <v>1</v>
      </c>
      <c r="AK71" s="1">
        <f t="shared" si="135"/>
        <v>2</v>
      </c>
      <c r="AL71" s="1">
        <f t="shared" si="136"/>
        <v>2</v>
      </c>
      <c r="AM71" s="1">
        <f t="shared" si="137"/>
        <v>2</v>
      </c>
      <c r="AN71" s="12">
        <f t="shared" si="138"/>
        <v>2</v>
      </c>
      <c r="AO71" s="1">
        <f t="shared" si="139"/>
        <v>2</v>
      </c>
      <c r="AP71" s="1">
        <f t="shared" si="140"/>
        <v>3</v>
      </c>
      <c r="AQ71" s="1">
        <f t="shared" si="141"/>
        <v>4</v>
      </c>
      <c r="AR71" s="1">
        <f t="shared" si="142"/>
        <v>5</v>
      </c>
      <c r="AS71" s="11">
        <f t="shared" si="143"/>
        <v>7</v>
      </c>
      <c r="AU71" s="2">
        <f t="shared" si="144"/>
        <v>0.14299999999999999</v>
      </c>
      <c r="AV71" s="2">
        <f t="shared" si="145"/>
        <v>0.125</v>
      </c>
      <c r="AW71" s="2">
        <f t="shared" si="146"/>
        <v>9.0999999999999998E-2</v>
      </c>
      <c r="AX71" s="2">
        <f t="shared" si="147"/>
        <v>6.5000000000000002E-2</v>
      </c>
      <c r="AY71" s="10">
        <f t="shared" si="148"/>
        <v>0.05</v>
      </c>
      <c r="AZ71" s="2">
        <f t="shared" si="149"/>
        <v>4.2999999999999997E-2</v>
      </c>
      <c r="BA71" s="2">
        <f t="shared" si="150"/>
        <v>5.5E-2</v>
      </c>
      <c r="BB71" s="2">
        <f t="shared" si="151"/>
        <v>6.3E-2</v>
      </c>
      <c r="BC71" s="2">
        <f t="shared" si="152"/>
        <v>7.1999999999999995E-2</v>
      </c>
      <c r="BD71" s="9">
        <f t="shared" si="153"/>
        <v>8.5999999999999993E-2</v>
      </c>
      <c r="BE71" s="19"/>
      <c r="BF71" s="8">
        <f t="shared" si="154"/>
        <v>7.9000000000000001E-2</v>
      </c>
      <c r="BG71" s="8">
        <f t="shared" si="155"/>
        <v>0.6381</v>
      </c>
      <c r="BH71" s="7"/>
      <c r="BI71" s="7">
        <f t="shared" si="156"/>
        <v>1.8589999999999998</v>
      </c>
      <c r="BJ71" s="7">
        <f t="shared" si="157"/>
        <v>1.625</v>
      </c>
      <c r="BK71" s="7">
        <f t="shared" si="158"/>
        <v>1.1830000000000001</v>
      </c>
      <c r="BL71" s="7">
        <f t="shared" si="159"/>
        <v>0.84499999999999997</v>
      </c>
      <c r="BM71" s="40">
        <f t="shared" si="160"/>
        <v>0.65</v>
      </c>
      <c r="BN71" s="7">
        <f t="shared" si="161"/>
        <v>0.55899999999999994</v>
      </c>
      <c r="BO71" s="7">
        <f t="shared" si="162"/>
        <v>0.71499999999999997</v>
      </c>
      <c r="BP71" s="7">
        <f t="shared" si="163"/>
        <v>0.81899999999999995</v>
      </c>
      <c r="BQ71" s="7">
        <f t="shared" si="164"/>
        <v>0.93599999999999994</v>
      </c>
      <c r="BR71" s="41">
        <f t="shared" si="165"/>
        <v>1.1179999999999999</v>
      </c>
      <c r="BS71" s="41">
        <f t="shared" si="166"/>
        <v>1.0308999999999999</v>
      </c>
      <c r="BT71" s="41">
        <f t="shared" si="167"/>
        <v>0.7177</v>
      </c>
      <c r="BU71" s="7"/>
      <c r="BV71" s="7">
        <f t="shared" si="168"/>
        <v>0.31319999999999992</v>
      </c>
      <c r="BW71" s="7">
        <f t="shared" si="169"/>
        <v>1.7485999999999999</v>
      </c>
      <c r="BX71" s="7"/>
      <c r="BY71" s="6">
        <f t="shared" si="170"/>
        <v>1.7999999999999988E-2</v>
      </c>
      <c r="BZ71" s="6">
        <f t="shared" si="171"/>
        <v>3.4000000000000002E-2</v>
      </c>
      <c r="CA71" s="6">
        <f t="shared" si="172"/>
        <v>2.5999999999999995E-2</v>
      </c>
      <c r="CB71" s="6">
        <f t="shared" si="173"/>
        <v>1.4999999999999999E-2</v>
      </c>
      <c r="CC71" s="6">
        <f t="shared" si="174"/>
        <v>7.0000000000000062E-3</v>
      </c>
      <c r="CD71" s="6">
        <f t="shared" si="175"/>
        <v>-1.2000000000000004E-2</v>
      </c>
      <c r="CE71" s="6">
        <f t="shared" si="176"/>
        <v>-8.0000000000000002E-3</v>
      </c>
      <c r="CF71" s="6">
        <f t="shared" si="177"/>
        <v>-8.9999999999999941E-3</v>
      </c>
      <c r="CG71" s="6">
        <f t="shared" si="178"/>
        <v>-1.3999999999999999E-2</v>
      </c>
      <c r="CH71" s="5">
        <f t="shared" si="179"/>
        <v>6.3E-3</v>
      </c>
      <c r="CI71" s="5">
        <f t="shared" si="180"/>
        <v>0.94679999999999997</v>
      </c>
      <c r="CJ71" s="4"/>
      <c r="CK71" s="3">
        <f t="shared" si="181"/>
        <v>9.2999999999999985E-2</v>
      </c>
      <c r="CL71" s="2">
        <f t="shared" si="182"/>
        <v>-3.599999999999999E-2</v>
      </c>
      <c r="CM71" s="3">
        <f t="shared" si="183"/>
        <v>-2.8999999999999998E-2</v>
      </c>
      <c r="CN71" s="2">
        <f t="shared" si="184"/>
        <v>6.9999999999999923E-3</v>
      </c>
      <c r="CO71" s="2">
        <f t="shared" si="185"/>
        <v>-3.599999999999999E-2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1006</v>
      </c>
      <c r="B72" s="17">
        <v>7</v>
      </c>
      <c r="C72" s="17">
        <v>1</v>
      </c>
      <c r="D72" s="16">
        <v>4</v>
      </c>
      <c r="E72" s="15">
        <v>0</v>
      </c>
      <c r="F72" s="14">
        <v>11</v>
      </c>
      <c r="G72" s="15">
        <v>3</v>
      </c>
      <c r="H72" s="14">
        <v>9</v>
      </c>
      <c r="I72" s="15">
        <v>1</v>
      </c>
      <c r="J72" s="14">
        <v>8</v>
      </c>
      <c r="K72" s="15">
        <v>0</v>
      </c>
      <c r="L72" s="14">
        <v>7</v>
      </c>
      <c r="M72" s="15">
        <v>0</v>
      </c>
      <c r="N72" s="14">
        <v>11</v>
      </c>
      <c r="O72" s="15">
        <v>0</v>
      </c>
      <c r="P72" s="14">
        <v>13</v>
      </c>
      <c r="Q72" s="15">
        <v>3</v>
      </c>
      <c r="R72" s="14">
        <v>5</v>
      </c>
      <c r="S72" s="15">
        <v>1</v>
      </c>
      <c r="T72" s="14">
        <v>6</v>
      </c>
      <c r="U72" s="15">
        <v>1</v>
      </c>
      <c r="V72" s="14">
        <v>6</v>
      </c>
      <c r="W72" s="13">
        <v>1</v>
      </c>
      <c r="Y72" s="1">
        <f t="shared" si="124"/>
        <v>4</v>
      </c>
      <c r="Z72" s="1">
        <f t="shared" si="125"/>
        <v>15</v>
      </c>
      <c r="AA72" s="1">
        <f t="shared" si="126"/>
        <v>24</v>
      </c>
      <c r="AB72" s="1">
        <f t="shared" si="127"/>
        <v>32</v>
      </c>
      <c r="AC72" s="12">
        <f t="shared" si="128"/>
        <v>39</v>
      </c>
      <c r="AD72" s="1">
        <f t="shared" si="129"/>
        <v>50</v>
      </c>
      <c r="AE72" s="1">
        <f t="shared" si="130"/>
        <v>63</v>
      </c>
      <c r="AF72" s="1">
        <f t="shared" si="131"/>
        <v>68</v>
      </c>
      <c r="AG72" s="1">
        <f t="shared" si="132"/>
        <v>74</v>
      </c>
      <c r="AH72" s="11">
        <f t="shared" si="133"/>
        <v>80</v>
      </c>
      <c r="AJ72" s="1">
        <f t="shared" si="134"/>
        <v>0</v>
      </c>
      <c r="AK72" s="1">
        <f t="shared" si="135"/>
        <v>3</v>
      </c>
      <c r="AL72" s="1">
        <f t="shared" si="136"/>
        <v>4</v>
      </c>
      <c r="AM72" s="1">
        <f t="shared" si="137"/>
        <v>4</v>
      </c>
      <c r="AN72" s="12">
        <f t="shared" si="138"/>
        <v>4</v>
      </c>
      <c r="AO72" s="1">
        <f t="shared" si="139"/>
        <v>4</v>
      </c>
      <c r="AP72" s="1">
        <f t="shared" si="140"/>
        <v>7</v>
      </c>
      <c r="AQ72" s="1">
        <f t="shared" si="141"/>
        <v>8</v>
      </c>
      <c r="AR72" s="1">
        <f t="shared" si="142"/>
        <v>9</v>
      </c>
      <c r="AS72" s="11">
        <f t="shared" si="143"/>
        <v>10</v>
      </c>
      <c r="AU72" s="2">
        <f t="shared" si="144"/>
        <v>0</v>
      </c>
      <c r="AV72" s="2">
        <f t="shared" si="145"/>
        <v>0.2</v>
      </c>
      <c r="AW72" s="2">
        <f t="shared" si="146"/>
        <v>0.16700000000000001</v>
      </c>
      <c r="AX72" s="2">
        <f t="shared" si="147"/>
        <v>0.125</v>
      </c>
      <c r="AY72" s="10">
        <f t="shared" si="148"/>
        <v>0.10299999999999999</v>
      </c>
      <c r="AZ72" s="2">
        <f t="shared" si="149"/>
        <v>0.08</v>
      </c>
      <c r="BA72" s="2">
        <f t="shared" si="150"/>
        <v>0.111</v>
      </c>
      <c r="BB72" s="2">
        <f t="shared" si="151"/>
        <v>0.11799999999999999</v>
      </c>
      <c r="BC72" s="2">
        <f t="shared" si="152"/>
        <v>0.122</v>
      </c>
      <c r="BD72" s="9">
        <f t="shared" si="153"/>
        <v>0.125</v>
      </c>
      <c r="BE72" s="19"/>
      <c r="BF72" s="8">
        <f t="shared" si="154"/>
        <v>0.115</v>
      </c>
      <c r="BG72" s="8">
        <f t="shared" si="155"/>
        <v>0.63149999999999995</v>
      </c>
      <c r="BH72" s="7"/>
      <c r="BI72" s="7">
        <f t="shared" si="156"/>
        <v>0</v>
      </c>
      <c r="BJ72" s="7">
        <f t="shared" si="157"/>
        <v>1.4000000000000001</v>
      </c>
      <c r="BK72" s="7">
        <f t="shared" si="158"/>
        <v>1.169</v>
      </c>
      <c r="BL72" s="7">
        <f t="shared" si="159"/>
        <v>0.875</v>
      </c>
      <c r="BM72" s="40">
        <f t="shared" si="160"/>
        <v>0.72099999999999997</v>
      </c>
      <c r="BN72" s="7">
        <f t="shared" si="161"/>
        <v>0.56000000000000005</v>
      </c>
      <c r="BO72" s="7">
        <f t="shared" si="162"/>
        <v>0.77700000000000002</v>
      </c>
      <c r="BP72" s="7">
        <f t="shared" si="163"/>
        <v>0.82599999999999996</v>
      </c>
      <c r="BQ72" s="7">
        <f t="shared" si="164"/>
        <v>0.85399999999999998</v>
      </c>
      <c r="BR72" s="41">
        <f t="shared" si="165"/>
        <v>0.875</v>
      </c>
      <c r="BS72" s="41">
        <f t="shared" si="166"/>
        <v>0.80569999999999997</v>
      </c>
      <c r="BT72" s="41">
        <f t="shared" si="167"/>
        <v>0.74780000000000002</v>
      </c>
      <c r="BU72" s="7"/>
      <c r="BV72" s="7">
        <f t="shared" si="168"/>
        <v>5.7899999999999952E-2</v>
      </c>
      <c r="BW72" s="7">
        <f t="shared" si="169"/>
        <v>1.5535000000000001</v>
      </c>
      <c r="BX72" s="7"/>
      <c r="BY72" s="6">
        <f t="shared" si="170"/>
        <v>-0.2</v>
      </c>
      <c r="BZ72" s="6">
        <f t="shared" si="171"/>
        <v>3.3000000000000002E-2</v>
      </c>
      <c r="CA72" s="6">
        <f t="shared" si="172"/>
        <v>4.200000000000001E-2</v>
      </c>
      <c r="CB72" s="6">
        <f t="shared" si="173"/>
        <v>2.2000000000000006E-2</v>
      </c>
      <c r="CC72" s="6">
        <f t="shared" si="174"/>
        <v>2.2999999999999993E-2</v>
      </c>
      <c r="CD72" s="6">
        <f t="shared" si="175"/>
        <v>-3.1E-2</v>
      </c>
      <c r="CE72" s="6">
        <f t="shared" si="176"/>
        <v>-6.9999999999999923E-3</v>
      </c>
      <c r="CF72" s="6">
        <f t="shared" si="177"/>
        <v>-4.0000000000000036E-3</v>
      </c>
      <c r="CG72" s="6">
        <f t="shared" si="178"/>
        <v>-3.0000000000000027E-3</v>
      </c>
      <c r="CH72" s="5">
        <f t="shared" si="179"/>
        <v>-1.3899999999999999E-2</v>
      </c>
      <c r="CI72" s="5">
        <f t="shared" si="180"/>
        <v>0.9556</v>
      </c>
      <c r="CJ72" s="4"/>
      <c r="CK72" s="3">
        <f t="shared" si="181"/>
        <v>-0.10299999999999999</v>
      </c>
      <c r="CL72" s="2">
        <f t="shared" si="182"/>
        <v>-2.2000000000000006E-2</v>
      </c>
      <c r="CM72" s="3">
        <f t="shared" si="183"/>
        <v>-1.2000000000000011E-2</v>
      </c>
      <c r="CN72" s="2">
        <f t="shared" si="184"/>
        <v>9.999999999999995E-3</v>
      </c>
      <c r="CO72" s="2">
        <f t="shared" si="185"/>
        <v>-2.2000000000000006E-2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1005</v>
      </c>
      <c r="B73" s="24">
        <v>11</v>
      </c>
      <c r="C73" s="24">
        <v>2</v>
      </c>
      <c r="D73" s="23">
        <v>3</v>
      </c>
      <c r="E73" s="22">
        <v>0</v>
      </c>
      <c r="F73" s="21">
        <v>8</v>
      </c>
      <c r="G73" s="22">
        <v>1</v>
      </c>
      <c r="H73" s="21">
        <v>7</v>
      </c>
      <c r="I73" s="22">
        <v>0</v>
      </c>
      <c r="J73" s="21">
        <v>10</v>
      </c>
      <c r="K73" s="22">
        <v>2</v>
      </c>
      <c r="L73" s="21">
        <v>4</v>
      </c>
      <c r="M73" s="22">
        <v>0</v>
      </c>
      <c r="N73" s="21">
        <v>4</v>
      </c>
      <c r="O73" s="22">
        <v>0</v>
      </c>
      <c r="P73" s="21">
        <v>7</v>
      </c>
      <c r="Q73" s="22">
        <v>1</v>
      </c>
      <c r="R73" s="21">
        <v>8</v>
      </c>
      <c r="S73" s="22">
        <v>0</v>
      </c>
      <c r="T73" s="21">
        <v>7</v>
      </c>
      <c r="U73" s="22">
        <v>1</v>
      </c>
      <c r="V73" s="21">
        <v>7</v>
      </c>
      <c r="W73" s="20">
        <v>0</v>
      </c>
      <c r="Y73" s="1">
        <f t="shared" si="124"/>
        <v>3</v>
      </c>
      <c r="Z73" s="1">
        <f t="shared" si="125"/>
        <v>11</v>
      </c>
      <c r="AA73" s="1">
        <f t="shared" si="126"/>
        <v>18</v>
      </c>
      <c r="AB73" s="1">
        <f t="shared" si="127"/>
        <v>28</v>
      </c>
      <c r="AC73" s="12">
        <f t="shared" si="128"/>
        <v>32</v>
      </c>
      <c r="AD73" s="1">
        <f t="shared" si="129"/>
        <v>36</v>
      </c>
      <c r="AE73" s="1">
        <f t="shared" si="130"/>
        <v>43</v>
      </c>
      <c r="AF73" s="1">
        <f t="shared" si="131"/>
        <v>51</v>
      </c>
      <c r="AG73" s="1">
        <f t="shared" si="132"/>
        <v>58</v>
      </c>
      <c r="AH73" s="11">
        <f t="shared" si="133"/>
        <v>65</v>
      </c>
      <c r="AJ73" s="1">
        <f t="shared" si="134"/>
        <v>0</v>
      </c>
      <c r="AK73" s="1">
        <f t="shared" si="135"/>
        <v>1</v>
      </c>
      <c r="AL73" s="1">
        <f t="shared" si="136"/>
        <v>1</v>
      </c>
      <c r="AM73" s="1">
        <f t="shared" si="137"/>
        <v>3</v>
      </c>
      <c r="AN73" s="12">
        <f t="shared" si="138"/>
        <v>3</v>
      </c>
      <c r="AO73" s="1">
        <f t="shared" si="139"/>
        <v>3</v>
      </c>
      <c r="AP73" s="1">
        <f t="shared" si="140"/>
        <v>4</v>
      </c>
      <c r="AQ73" s="1">
        <f t="shared" si="141"/>
        <v>4</v>
      </c>
      <c r="AR73" s="1">
        <f t="shared" si="142"/>
        <v>5</v>
      </c>
      <c r="AS73" s="11">
        <f t="shared" si="143"/>
        <v>5</v>
      </c>
      <c r="AU73" s="2">
        <f t="shared" si="144"/>
        <v>0</v>
      </c>
      <c r="AV73" s="2">
        <f t="shared" si="145"/>
        <v>9.0999999999999998E-2</v>
      </c>
      <c r="AW73" s="2">
        <f t="shared" si="146"/>
        <v>5.6000000000000001E-2</v>
      </c>
      <c r="AX73" s="2">
        <f t="shared" si="147"/>
        <v>0.107</v>
      </c>
      <c r="AY73" s="10">
        <f t="shared" si="148"/>
        <v>9.4E-2</v>
      </c>
      <c r="AZ73" s="2">
        <f t="shared" si="149"/>
        <v>8.3000000000000004E-2</v>
      </c>
      <c r="BA73" s="2">
        <f t="shared" si="150"/>
        <v>9.2999999999999999E-2</v>
      </c>
      <c r="BB73" s="2">
        <f t="shared" si="151"/>
        <v>7.8E-2</v>
      </c>
      <c r="BC73" s="2">
        <f t="shared" si="152"/>
        <v>8.5999999999999993E-2</v>
      </c>
      <c r="BD73" s="9">
        <f t="shared" si="153"/>
        <v>7.6999999999999999E-2</v>
      </c>
      <c r="BE73" s="19"/>
      <c r="BF73" s="8">
        <f t="shared" si="154"/>
        <v>7.6999999999999999E-2</v>
      </c>
      <c r="BG73" s="8">
        <f t="shared" si="155"/>
        <v>0.63859999999999995</v>
      </c>
      <c r="BH73" s="7"/>
      <c r="BI73" s="7">
        <f t="shared" si="156"/>
        <v>0</v>
      </c>
      <c r="BJ73" s="7">
        <f t="shared" si="157"/>
        <v>1.0009999999999999</v>
      </c>
      <c r="BK73" s="7">
        <f t="shared" si="158"/>
        <v>0.61599999999999999</v>
      </c>
      <c r="BL73" s="7">
        <f t="shared" si="159"/>
        <v>1.177</v>
      </c>
      <c r="BM73" s="40">
        <f t="shared" si="160"/>
        <v>1.034</v>
      </c>
      <c r="BN73" s="7">
        <f t="shared" si="161"/>
        <v>0.91300000000000003</v>
      </c>
      <c r="BO73" s="7">
        <f t="shared" si="162"/>
        <v>1.0229999999999999</v>
      </c>
      <c r="BP73" s="7">
        <f t="shared" si="163"/>
        <v>0.85799999999999998</v>
      </c>
      <c r="BQ73" s="7">
        <f t="shared" si="164"/>
        <v>0.94599999999999995</v>
      </c>
      <c r="BR73" s="41">
        <f t="shared" si="165"/>
        <v>0.84699999999999998</v>
      </c>
      <c r="BS73" s="41">
        <f t="shared" si="166"/>
        <v>0.84150000000000003</v>
      </c>
      <c r="BT73" s="41">
        <f t="shared" si="167"/>
        <v>0.72240000000000004</v>
      </c>
      <c r="BU73" s="7"/>
      <c r="BV73" s="7">
        <f t="shared" si="168"/>
        <v>0.11909999999999998</v>
      </c>
      <c r="BW73" s="7">
        <f t="shared" si="169"/>
        <v>1.5639000000000001</v>
      </c>
      <c r="BX73" s="7"/>
      <c r="BY73" s="6">
        <f t="shared" si="170"/>
        <v>-9.0999999999999998E-2</v>
      </c>
      <c r="BZ73" s="6">
        <f t="shared" si="171"/>
        <v>3.4999999999999996E-2</v>
      </c>
      <c r="CA73" s="6">
        <f t="shared" si="172"/>
        <v>-5.0999999999999997E-2</v>
      </c>
      <c r="CB73" s="6">
        <f t="shared" si="173"/>
        <v>1.2999999999999998E-2</v>
      </c>
      <c r="CC73" s="6">
        <f t="shared" si="174"/>
        <v>1.0999999999999996E-2</v>
      </c>
      <c r="CD73" s="6">
        <f t="shared" si="175"/>
        <v>-9.999999999999995E-3</v>
      </c>
      <c r="CE73" s="6">
        <f t="shared" si="176"/>
        <v>1.4999999999999999E-2</v>
      </c>
      <c r="CF73" s="6">
        <f t="shared" si="177"/>
        <v>-7.9999999999999932E-3</v>
      </c>
      <c r="CG73" s="6">
        <f t="shared" si="178"/>
        <v>8.9999999999999941E-3</v>
      </c>
      <c r="CH73" s="5">
        <f t="shared" si="179"/>
        <v>-8.6E-3</v>
      </c>
      <c r="CI73" s="5">
        <f t="shared" si="180"/>
        <v>0.95209999999999995</v>
      </c>
      <c r="CJ73" s="4"/>
      <c r="CK73" s="3">
        <f t="shared" si="181"/>
        <v>-9.4E-2</v>
      </c>
      <c r="CL73" s="2">
        <f t="shared" si="182"/>
        <v>1.7000000000000001E-2</v>
      </c>
      <c r="CM73" s="3">
        <f t="shared" si="183"/>
        <v>1.7000000000000001E-2</v>
      </c>
      <c r="CN73" s="2">
        <f t="shared" si="184"/>
        <v>0</v>
      </c>
      <c r="CO73" s="2">
        <f t="shared" si="185"/>
        <v>1.7000000000000001E-2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39</v>
      </c>
      <c r="B74" s="24">
        <v>1</v>
      </c>
      <c r="C74" s="24">
        <v>0</v>
      </c>
      <c r="D74" s="23">
        <v>0</v>
      </c>
      <c r="E74" s="22">
        <v>0</v>
      </c>
      <c r="F74" s="21">
        <v>1</v>
      </c>
      <c r="G74" s="22">
        <v>0</v>
      </c>
      <c r="H74" s="21">
        <v>1</v>
      </c>
      <c r="I74" s="22">
        <v>0</v>
      </c>
      <c r="J74" s="21">
        <v>0</v>
      </c>
      <c r="K74" s="22">
        <v>0</v>
      </c>
      <c r="L74" s="21">
        <v>0</v>
      </c>
      <c r="M74" s="22">
        <v>0</v>
      </c>
      <c r="N74" s="21">
        <v>0</v>
      </c>
      <c r="O74" s="22">
        <v>0</v>
      </c>
      <c r="P74" s="21">
        <v>2</v>
      </c>
      <c r="Q74" s="22">
        <v>0</v>
      </c>
      <c r="R74" s="21">
        <v>0</v>
      </c>
      <c r="S74" s="22">
        <v>0</v>
      </c>
      <c r="T74" s="21">
        <v>0</v>
      </c>
      <c r="U74" s="22">
        <v>0</v>
      </c>
      <c r="V74" s="21">
        <v>1</v>
      </c>
      <c r="W74" s="20">
        <v>1</v>
      </c>
      <c r="Y74" s="1">
        <f t="shared" si="124"/>
        <v>0</v>
      </c>
      <c r="Z74" s="1">
        <f t="shared" si="125"/>
        <v>1</v>
      </c>
      <c r="AA74" s="1">
        <f t="shared" si="126"/>
        <v>2</v>
      </c>
      <c r="AB74" s="1">
        <f t="shared" si="127"/>
        <v>2</v>
      </c>
      <c r="AC74" s="12">
        <f t="shared" si="128"/>
        <v>2</v>
      </c>
      <c r="AD74" s="1">
        <f t="shared" si="129"/>
        <v>2</v>
      </c>
      <c r="AE74" s="1">
        <f t="shared" si="130"/>
        <v>4</v>
      </c>
      <c r="AF74" s="1">
        <f t="shared" si="131"/>
        <v>4</v>
      </c>
      <c r="AG74" s="1">
        <f t="shared" si="132"/>
        <v>4</v>
      </c>
      <c r="AH74" s="11">
        <f t="shared" si="133"/>
        <v>5</v>
      </c>
      <c r="AJ74" s="1">
        <f t="shared" si="134"/>
        <v>0</v>
      </c>
      <c r="AK74" s="1">
        <f t="shared" si="135"/>
        <v>0</v>
      </c>
      <c r="AL74" s="1">
        <f t="shared" si="136"/>
        <v>0</v>
      </c>
      <c r="AM74" s="1">
        <f t="shared" si="137"/>
        <v>0</v>
      </c>
      <c r="AN74" s="12">
        <f t="shared" si="138"/>
        <v>0</v>
      </c>
      <c r="AO74" s="1">
        <f t="shared" si="139"/>
        <v>0</v>
      </c>
      <c r="AP74" s="1">
        <f t="shared" si="140"/>
        <v>0</v>
      </c>
      <c r="AQ74" s="1">
        <f t="shared" si="141"/>
        <v>0</v>
      </c>
      <c r="AR74" s="1">
        <f t="shared" si="142"/>
        <v>0</v>
      </c>
      <c r="AS74" s="11">
        <f t="shared" si="143"/>
        <v>1</v>
      </c>
      <c r="AU74" s="2">
        <f t="shared" si="144"/>
        <v>-9.9999999999999995E-8</v>
      </c>
      <c r="AV74" s="2">
        <f t="shared" si="145"/>
        <v>0</v>
      </c>
      <c r="AW74" s="2">
        <f t="shared" si="146"/>
        <v>0</v>
      </c>
      <c r="AX74" s="2">
        <f t="shared" si="147"/>
        <v>0</v>
      </c>
      <c r="AY74" s="10">
        <f t="shared" si="148"/>
        <v>0</v>
      </c>
      <c r="AZ74" s="2">
        <f t="shared" si="149"/>
        <v>0</v>
      </c>
      <c r="BA74" s="2">
        <f t="shared" si="150"/>
        <v>0</v>
      </c>
      <c r="BB74" s="2">
        <f t="shared" si="151"/>
        <v>0</v>
      </c>
      <c r="BC74" s="2">
        <f t="shared" si="152"/>
        <v>0</v>
      </c>
      <c r="BD74" s="9">
        <f t="shared" si="153"/>
        <v>0.2</v>
      </c>
      <c r="BE74" s="19"/>
      <c r="BF74" s="8">
        <f t="shared" si="154"/>
        <v>0.02</v>
      </c>
      <c r="BG74" s="8">
        <f t="shared" si="155"/>
        <v>0.65310000000000001</v>
      </c>
      <c r="BH74" s="7"/>
      <c r="BI74" s="7">
        <f t="shared" si="156"/>
        <v>-9.9999999999999995E-8</v>
      </c>
      <c r="BJ74" s="7">
        <f t="shared" si="157"/>
        <v>0</v>
      </c>
      <c r="BK74" s="7">
        <f t="shared" si="158"/>
        <v>0</v>
      </c>
      <c r="BL74" s="7">
        <f t="shared" si="159"/>
        <v>0</v>
      </c>
      <c r="BM74" s="40">
        <f t="shared" si="160"/>
        <v>0</v>
      </c>
      <c r="BN74" s="7">
        <f t="shared" si="161"/>
        <v>0</v>
      </c>
      <c r="BO74" s="7">
        <f t="shared" si="162"/>
        <v>0</v>
      </c>
      <c r="BP74" s="7">
        <f t="shared" si="163"/>
        <v>0</v>
      </c>
      <c r="BQ74" s="7">
        <f t="shared" si="164"/>
        <v>0</v>
      </c>
      <c r="BR74" s="41">
        <f t="shared" si="165"/>
        <v>0.2</v>
      </c>
      <c r="BS74" s="41">
        <f t="shared" si="166"/>
        <v>0.02</v>
      </c>
      <c r="BT74" s="41">
        <f t="shared" si="167"/>
        <v>0.90049999999999997</v>
      </c>
      <c r="BU74" s="7"/>
      <c r="BV74" s="7">
        <f t="shared" si="168"/>
        <v>-0.88049999999999995</v>
      </c>
      <c r="BW74" s="7">
        <f t="shared" si="169"/>
        <v>0.92049999999999998</v>
      </c>
      <c r="BX74" s="7"/>
      <c r="BY74" s="6">
        <f t="shared" si="170"/>
        <v>-9.9999999999999995E-8</v>
      </c>
      <c r="BZ74" s="6">
        <f t="shared" si="171"/>
        <v>0</v>
      </c>
      <c r="CA74" s="6">
        <f t="shared" si="172"/>
        <v>0</v>
      </c>
      <c r="CB74" s="6">
        <f t="shared" si="173"/>
        <v>0</v>
      </c>
      <c r="CC74" s="6">
        <f t="shared" si="174"/>
        <v>0</v>
      </c>
      <c r="CD74" s="6">
        <f t="shared" si="175"/>
        <v>0</v>
      </c>
      <c r="CE74" s="6">
        <f t="shared" si="176"/>
        <v>0</v>
      </c>
      <c r="CF74" s="6">
        <f t="shared" si="177"/>
        <v>0</v>
      </c>
      <c r="CG74" s="6">
        <f t="shared" si="178"/>
        <v>-0.2</v>
      </c>
      <c r="CH74" s="5">
        <f t="shared" si="179"/>
        <v>-2.2200000000000001E-2</v>
      </c>
      <c r="CI74" s="5">
        <f t="shared" si="180"/>
        <v>0.95779999999999998</v>
      </c>
      <c r="CJ74" s="4"/>
      <c r="CK74" s="3">
        <f t="shared" si="181"/>
        <v>-9.9999999999999995E-8</v>
      </c>
      <c r="CL74" s="2">
        <f t="shared" si="182"/>
        <v>-0.2</v>
      </c>
      <c r="CM74" s="3">
        <f t="shared" si="183"/>
        <v>-0.02</v>
      </c>
      <c r="CN74" s="2">
        <f t="shared" si="184"/>
        <v>0.18000000000000002</v>
      </c>
      <c r="CO74" s="2">
        <f t="shared" si="185"/>
        <v>-0.2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37</v>
      </c>
      <c r="B75" s="24">
        <v>3</v>
      </c>
      <c r="C75" s="24">
        <v>0</v>
      </c>
      <c r="D75" s="23">
        <v>0</v>
      </c>
      <c r="E75" s="22">
        <v>0</v>
      </c>
      <c r="F75" s="21">
        <v>1</v>
      </c>
      <c r="G75" s="22">
        <v>0</v>
      </c>
      <c r="H75" s="21">
        <v>1</v>
      </c>
      <c r="I75" s="22">
        <v>1</v>
      </c>
      <c r="J75" s="21">
        <v>1</v>
      </c>
      <c r="K75" s="22">
        <v>0</v>
      </c>
      <c r="L75" s="21">
        <v>0</v>
      </c>
      <c r="M75" s="22">
        <v>0</v>
      </c>
      <c r="N75" s="21">
        <v>0</v>
      </c>
      <c r="O75" s="22">
        <v>0</v>
      </c>
      <c r="P75" s="21">
        <v>1</v>
      </c>
      <c r="Q75" s="22">
        <v>0</v>
      </c>
      <c r="R75" s="21">
        <v>0</v>
      </c>
      <c r="S75" s="22">
        <v>0</v>
      </c>
      <c r="T75" s="21">
        <v>0</v>
      </c>
      <c r="U75" s="22">
        <v>0</v>
      </c>
      <c r="V75" s="21">
        <v>0</v>
      </c>
      <c r="W75" s="20">
        <v>0</v>
      </c>
      <c r="Y75" s="1">
        <f t="shared" si="124"/>
        <v>0</v>
      </c>
      <c r="Z75" s="1">
        <f t="shared" si="125"/>
        <v>1</v>
      </c>
      <c r="AA75" s="1">
        <f t="shared" si="126"/>
        <v>2</v>
      </c>
      <c r="AB75" s="1">
        <f t="shared" si="127"/>
        <v>3</v>
      </c>
      <c r="AC75" s="12">
        <f t="shared" si="128"/>
        <v>3</v>
      </c>
      <c r="AD75" s="1">
        <f t="shared" si="129"/>
        <v>3</v>
      </c>
      <c r="AE75" s="1">
        <f t="shared" si="130"/>
        <v>4</v>
      </c>
      <c r="AF75" s="1">
        <f t="shared" si="131"/>
        <v>4</v>
      </c>
      <c r="AG75" s="1">
        <f t="shared" si="132"/>
        <v>4</v>
      </c>
      <c r="AH75" s="11">
        <f t="shared" si="133"/>
        <v>4</v>
      </c>
      <c r="AJ75" s="1">
        <f t="shared" si="134"/>
        <v>0</v>
      </c>
      <c r="AK75" s="1">
        <f t="shared" si="135"/>
        <v>0</v>
      </c>
      <c r="AL75" s="1">
        <f t="shared" si="136"/>
        <v>1</v>
      </c>
      <c r="AM75" s="1">
        <f t="shared" si="137"/>
        <v>1</v>
      </c>
      <c r="AN75" s="12">
        <f t="shared" si="138"/>
        <v>1</v>
      </c>
      <c r="AO75" s="1">
        <f t="shared" si="139"/>
        <v>1</v>
      </c>
      <c r="AP75" s="1">
        <f t="shared" si="140"/>
        <v>1</v>
      </c>
      <c r="AQ75" s="1">
        <f t="shared" si="141"/>
        <v>1</v>
      </c>
      <c r="AR75" s="1">
        <f t="shared" si="142"/>
        <v>1</v>
      </c>
      <c r="AS75" s="11">
        <f t="shared" si="143"/>
        <v>1</v>
      </c>
      <c r="AU75" s="2">
        <f t="shared" si="144"/>
        <v>-9.9999999999999995E-8</v>
      </c>
      <c r="AV75" s="2">
        <f t="shared" si="145"/>
        <v>0</v>
      </c>
      <c r="AW75" s="2">
        <f t="shared" si="146"/>
        <v>0.5</v>
      </c>
      <c r="AX75" s="2">
        <f t="shared" si="147"/>
        <v>0.33300000000000002</v>
      </c>
      <c r="AY75" s="10">
        <f t="shared" si="148"/>
        <v>0.33300000000000002</v>
      </c>
      <c r="AZ75" s="2">
        <f t="shared" si="149"/>
        <v>0.33300000000000002</v>
      </c>
      <c r="BA75" s="2">
        <f t="shared" si="150"/>
        <v>0.25</v>
      </c>
      <c r="BB75" s="2">
        <f t="shared" si="151"/>
        <v>0.25</v>
      </c>
      <c r="BC75" s="2">
        <f t="shared" si="152"/>
        <v>0.25</v>
      </c>
      <c r="BD75" s="9">
        <f t="shared" si="153"/>
        <v>0.25</v>
      </c>
      <c r="BE75" s="19"/>
      <c r="BF75" s="8">
        <f t="shared" si="154"/>
        <v>0.25</v>
      </c>
      <c r="BG75" s="8">
        <f t="shared" si="155"/>
        <v>0.61719999999999997</v>
      </c>
      <c r="BH75" s="7"/>
      <c r="BI75" s="7">
        <f t="shared" si="156"/>
        <v>-2.9999999999999999E-7</v>
      </c>
      <c r="BJ75" s="7">
        <f t="shared" si="157"/>
        <v>0</v>
      </c>
      <c r="BK75" s="7">
        <f t="shared" si="158"/>
        <v>1.5</v>
      </c>
      <c r="BL75" s="7">
        <f t="shared" si="159"/>
        <v>0.99900000000000011</v>
      </c>
      <c r="BM75" s="40">
        <f t="shared" si="160"/>
        <v>0.99900000000000011</v>
      </c>
      <c r="BN75" s="7">
        <f t="shared" si="161"/>
        <v>0.99900000000000011</v>
      </c>
      <c r="BO75" s="7">
        <f t="shared" si="162"/>
        <v>0.75</v>
      </c>
      <c r="BP75" s="7">
        <f t="shared" si="163"/>
        <v>0.75</v>
      </c>
      <c r="BQ75" s="7">
        <f t="shared" si="164"/>
        <v>0.75</v>
      </c>
      <c r="BR75" s="41">
        <f t="shared" si="165"/>
        <v>0.75</v>
      </c>
      <c r="BS75" s="41">
        <f t="shared" si="166"/>
        <v>0.74970000000000003</v>
      </c>
      <c r="BT75" s="41">
        <f t="shared" si="167"/>
        <v>0.80479999999999996</v>
      </c>
      <c r="BU75" s="7"/>
      <c r="BV75" s="7">
        <f t="shared" si="168"/>
        <v>-5.5099999999999927E-2</v>
      </c>
      <c r="BW75" s="7">
        <f t="shared" si="169"/>
        <v>1.5545</v>
      </c>
      <c r="BX75" s="7"/>
      <c r="BY75" s="6">
        <f t="shared" si="170"/>
        <v>-9.9999999999999995E-8</v>
      </c>
      <c r="BZ75" s="6">
        <f t="shared" si="171"/>
        <v>-0.5</v>
      </c>
      <c r="CA75" s="6">
        <f t="shared" si="172"/>
        <v>0.16699999999999998</v>
      </c>
      <c r="CB75" s="6">
        <f t="shared" si="173"/>
        <v>0</v>
      </c>
      <c r="CC75" s="6">
        <f t="shared" si="174"/>
        <v>0</v>
      </c>
      <c r="CD75" s="6">
        <f t="shared" si="175"/>
        <v>8.3000000000000018E-2</v>
      </c>
      <c r="CE75" s="6">
        <f t="shared" si="176"/>
        <v>0</v>
      </c>
      <c r="CF75" s="6">
        <f t="shared" si="177"/>
        <v>0</v>
      </c>
      <c r="CG75" s="6">
        <f t="shared" si="178"/>
        <v>0</v>
      </c>
      <c r="CH75" s="5">
        <f t="shared" si="179"/>
        <v>-2.7799999999999998E-2</v>
      </c>
      <c r="CI75" s="5">
        <f t="shared" si="180"/>
        <v>0.97350000000000003</v>
      </c>
      <c r="CJ75" s="4"/>
      <c r="CK75" s="3">
        <f t="shared" si="181"/>
        <v>-0.33300010000000002</v>
      </c>
      <c r="CL75" s="2">
        <f t="shared" si="182"/>
        <v>8.3000000000000018E-2</v>
      </c>
      <c r="CM75" s="3">
        <f t="shared" si="183"/>
        <v>8.3000000000000018E-2</v>
      </c>
      <c r="CN75" s="2">
        <f t="shared" si="184"/>
        <v>0</v>
      </c>
      <c r="CO75" s="2">
        <f t="shared" si="185"/>
        <v>8.3000000000000018E-2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36</v>
      </c>
      <c r="B76" s="24">
        <v>1</v>
      </c>
      <c r="C76" s="24">
        <v>0</v>
      </c>
      <c r="D76" s="23">
        <v>1</v>
      </c>
      <c r="E76" s="22">
        <v>0</v>
      </c>
      <c r="F76" s="21">
        <v>0</v>
      </c>
      <c r="G76" s="22">
        <v>0</v>
      </c>
      <c r="H76" s="21">
        <v>0</v>
      </c>
      <c r="I76" s="22">
        <v>0</v>
      </c>
      <c r="J76" s="21">
        <v>0</v>
      </c>
      <c r="K76" s="22">
        <v>0</v>
      </c>
      <c r="L76" s="21">
        <v>0</v>
      </c>
      <c r="M76" s="22">
        <v>0</v>
      </c>
      <c r="N76" s="21">
        <v>1</v>
      </c>
      <c r="O76" s="22">
        <v>0</v>
      </c>
      <c r="P76" s="21">
        <v>2</v>
      </c>
      <c r="Q76" s="22">
        <v>0</v>
      </c>
      <c r="R76" s="21">
        <v>0</v>
      </c>
      <c r="S76" s="22">
        <v>0</v>
      </c>
      <c r="T76" s="21">
        <v>0</v>
      </c>
      <c r="U76" s="22">
        <v>0</v>
      </c>
      <c r="V76" s="21">
        <v>0</v>
      </c>
      <c r="W76" s="20">
        <v>0</v>
      </c>
      <c r="Y76" s="1">
        <f t="shared" si="124"/>
        <v>1</v>
      </c>
      <c r="Z76" s="1">
        <f t="shared" si="125"/>
        <v>1</v>
      </c>
      <c r="AA76" s="1">
        <f t="shared" si="126"/>
        <v>1</v>
      </c>
      <c r="AB76" s="1">
        <f t="shared" si="127"/>
        <v>1</v>
      </c>
      <c r="AC76" s="12">
        <f t="shared" si="128"/>
        <v>1</v>
      </c>
      <c r="AD76" s="1">
        <f t="shared" si="129"/>
        <v>2</v>
      </c>
      <c r="AE76" s="1">
        <f t="shared" si="130"/>
        <v>4</v>
      </c>
      <c r="AF76" s="1">
        <f t="shared" si="131"/>
        <v>4</v>
      </c>
      <c r="AG76" s="1">
        <f t="shared" si="132"/>
        <v>4</v>
      </c>
      <c r="AH76" s="11">
        <f t="shared" si="133"/>
        <v>4</v>
      </c>
      <c r="AJ76" s="1">
        <f t="shared" si="134"/>
        <v>0</v>
      </c>
      <c r="AK76" s="1">
        <f t="shared" si="135"/>
        <v>0</v>
      </c>
      <c r="AL76" s="1">
        <f t="shared" si="136"/>
        <v>0</v>
      </c>
      <c r="AM76" s="1">
        <f t="shared" si="137"/>
        <v>0</v>
      </c>
      <c r="AN76" s="12">
        <f t="shared" si="138"/>
        <v>0</v>
      </c>
      <c r="AO76" s="1">
        <f t="shared" si="139"/>
        <v>0</v>
      </c>
      <c r="AP76" s="1">
        <f t="shared" si="140"/>
        <v>0</v>
      </c>
      <c r="AQ76" s="1">
        <f t="shared" si="141"/>
        <v>0</v>
      </c>
      <c r="AR76" s="1">
        <f t="shared" si="142"/>
        <v>0</v>
      </c>
      <c r="AS76" s="11">
        <f t="shared" si="143"/>
        <v>0</v>
      </c>
      <c r="AU76" s="2">
        <f t="shared" si="144"/>
        <v>0</v>
      </c>
      <c r="AV76" s="2">
        <f t="shared" si="145"/>
        <v>0</v>
      </c>
      <c r="AW76" s="2">
        <f t="shared" si="146"/>
        <v>0</v>
      </c>
      <c r="AX76" s="2">
        <f t="shared" si="147"/>
        <v>0</v>
      </c>
      <c r="AY76" s="10">
        <f t="shared" si="148"/>
        <v>0</v>
      </c>
      <c r="AZ76" s="2">
        <f t="shared" si="149"/>
        <v>0</v>
      </c>
      <c r="BA76" s="2">
        <f t="shared" si="150"/>
        <v>0</v>
      </c>
      <c r="BB76" s="2">
        <f t="shared" si="151"/>
        <v>0</v>
      </c>
      <c r="BC76" s="2">
        <f t="shared" si="152"/>
        <v>0</v>
      </c>
      <c r="BD76" s="9">
        <f t="shared" si="153"/>
        <v>0</v>
      </c>
      <c r="BE76" s="19"/>
      <c r="BF76" s="8">
        <f t="shared" si="154"/>
        <v>0</v>
      </c>
      <c r="BG76" s="8">
        <f t="shared" si="155"/>
        <v>0.65469999999999995</v>
      </c>
      <c r="BH76" s="7"/>
      <c r="BI76" s="7">
        <f t="shared" si="156"/>
        <v>0</v>
      </c>
      <c r="BJ76" s="7">
        <f t="shared" si="157"/>
        <v>0</v>
      </c>
      <c r="BK76" s="7">
        <f t="shared" si="158"/>
        <v>0</v>
      </c>
      <c r="BL76" s="7">
        <f t="shared" si="159"/>
        <v>0</v>
      </c>
      <c r="BM76" s="40">
        <f t="shared" si="160"/>
        <v>0</v>
      </c>
      <c r="BN76" s="7">
        <f t="shared" si="161"/>
        <v>0</v>
      </c>
      <c r="BO76" s="7">
        <f t="shared" si="162"/>
        <v>0</v>
      </c>
      <c r="BP76" s="7">
        <f t="shared" si="163"/>
        <v>0</v>
      </c>
      <c r="BQ76" s="7">
        <f t="shared" si="164"/>
        <v>0</v>
      </c>
      <c r="BR76" s="41">
        <f t="shared" si="165"/>
        <v>0</v>
      </c>
      <c r="BS76" s="41">
        <f t="shared" si="166"/>
        <v>0</v>
      </c>
      <c r="BT76" s="41">
        <f t="shared" si="167"/>
        <v>0.90449999999999997</v>
      </c>
      <c r="BU76" s="7"/>
      <c r="BV76" s="7">
        <f t="shared" si="168"/>
        <v>-0.90449999999999997</v>
      </c>
      <c r="BW76" s="7">
        <f t="shared" si="169"/>
        <v>0.90449999999999997</v>
      </c>
      <c r="BX76" s="7"/>
      <c r="BY76" s="6">
        <f t="shared" si="170"/>
        <v>0</v>
      </c>
      <c r="BZ76" s="6">
        <f t="shared" si="171"/>
        <v>0</v>
      </c>
      <c r="CA76" s="6">
        <f t="shared" si="172"/>
        <v>0</v>
      </c>
      <c r="CB76" s="6">
        <f t="shared" si="173"/>
        <v>0</v>
      </c>
      <c r="CC76" s="6">
        <f t="shared" si="174"/>
        <v>0</v>
      </c>
      <c r="CD76" s="6">
        <f t="shared" si="175"/>
        <v>0</v>
      </c>
      <c r="CE76" s="6">
        <f t="shared" si="176"/>
        <v>0</v>
      </c>
      <c r="CF76" s="6">
        <f t="shared" si="177"/>
        <v>0</v>
      </c>
      <c r="CG76" s="6">
        <f t="shared" si="178"/>
        <v>0</v>
      </c>
      <c r="CH76" s="5">
        <f t="shared" si="179"/>
        <v>0</v>
      </c>
      <c r="CI76" s="5">
        <f t="shared" si="180"/>
        <v>0.94869999999999999</v>
      </c>
      <c r="CJ76" s="4"/>
      <c r="CK76" s="3">
        <f t="shared" si="181"/>
        <v>0</v>
      </c>
      <c r="CL76" s="2">
        <f t="shared" si="182"/>
        <v>0</v>
      </c>
      <c r="CM76" s="3">
        <f t="shared" si="183"/>
        <v>0</v>
      </c>
      <c r="CN76" s="2">
        <f t="shared" si="184"/>
        <v>0</v>
      </c>
      <c r="CO76" s="2">
        <f t="shared" si="185"/>
        <v>0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35</v>
      </c>
      <c r="B77" s="24">
        <v>1</v>
      </c>
      <c r="C77" s="24">
        <v>0</v>
      </c>
      <c r="D77" s="23">
        <v>0</v>
      </c>
      <c r="E77" s="22">
        <v>0</v>
      </c>
      <c r="F77" s="21">
        <v>0</v>
      </c>
      <c r="G77" s="22">
        <v>0</v>
      </c>
      <c r="H77" s="21">
        <v>3</v>
      </c>
      <c r="I77" s="22">
        <v>1</v>
      </c>
      <c r="J77" s="21">
        <v>0</v>
      </c>
      <c r="K77" s="22">
        <v>0</v>
      </c>
      <c r="L77" s="21">
        <v>0</v>
      </c>
      <c r="M77" s="22">
        <v>0</v>
      </c>
      <c r="N77" s="21">
        <v>1</v>
      </c>
      <c r="O77" s="22">
        <v>0</v>
      </c>
      <c r="P77" s="21">
        <v>1</v>
      </c>
      <c r="Q77" s="22">
        <v>0</v>
      </c>
      <c r="R77" s="21">
        <v>2</v>
      </c>
      <c r="S77" s="22">
        <v>0</v>
      </c>
      <c r="T77" s="21">
        <v>0</v>
      </c>
      <c r="U77" s="22">
        <v>0</v>
      </c>
      <c r="V77" s="21">
        <v>0</v>
      </c>
      <c r="W77" s="20">
        <v>0</v>
      </c>
      <c r="Y77" s="1">
        <f t="shared" si="124"/>
        <v>0</v>
      </c>
      <c r="Z77" s="1">
        <f t="shared" si="125"/>
        <v>0</v>
      </c>
      <c r="AA77" s="1">
        <f t="shared" si="126"/>
        <v>3</v>
      </c>
      <c r="AB77" s="1">
        <f t="shared" si="127"/>
        <v>3</v>
      </c>
      <c r="AC77" s="12">
        <f t="shared" si="128"/>
        <v>3</v>
      </c>
      <c r="AD77" s="1">
        <f t="shared" si="129"/>
        <v>4</v>
      </c>
      <c r="AE77" s="1">
        <f t="shared" si="130"/>
        <v>5</v>
      </c>
      <c r="AF77" s="1">
        <f t="shared" si="131"/>
        <v>7</v>
      </c>
      <c r="AG77" s="1">
        <f t="shared" si="132"/>
        <v>7</v>
      </c>
      <c r="AH77" s="11">
        <f t="shared" si="133"/>
        <v>7</v>
      </c>
      <c r="AJ77" s="1">
        <f t="shared" si="134"/>
        <v>0</v>
      </c>
      <c r="AK77" s="1">
        <f t="shared" si="135"/>
        <v>0</v>
      </c>
      <c r="AL77" s="1">
        <f t="shared" si="136"/>
        <v>1</v>
      </c>
      <c r="AM77" s="1">
        <f t="shared" si="137"/>
        <v>1</v>
      </c>
      <c r="AN77" s="12">
        <f t="shared" si="138"/>
        <v>1</v>
      </c>
      <c r="AO77" s="1">
        <f t="shared" si="139"/>
        <v>1</v>
      </c>
      <c r="AP77" s="1">
        <f t="shared" si="140"/>
        <v>1</v>
      </c>
      <c r="AQ77" s="1">
        <f t="shared" si="141"/>
        <v>1</v>
      </c>
      <c r="AR77" s="1">
        <f t="shared" si="142"/>
        <v>1</v>
      </c>
      <c r="AS77" s="11">
        <f t="shared" si="143"/>
        <v>1</v>
      </c>
      <c r="AU77" s="2">
        <f t="shared" si="144"/>
        <v>-9.9999999999999995E-8</v>
      </c>
      <c r="AV77" s="2">
        <f t="shared" si="145"/>
        <v>-9.9999999999999995E-8</v>
      </c>
      <c r="AW77" s="2">
        <f t="shared" si="146"/>
        <v>0.33300000000000002</v>
      </c>
      <c r="AX77" s="2">
        <f t="shared" si="147"/>
        <v>0.33300000000000002</v>
      </c>
      <c r="AY77" s="10">
        <f t="shared" si="148"/>
        <v>0.33300000000000002</v>
      </c>
      <c r="AZ77" s="2">
        <f t="shared" si="149"/>
        <v>0.25</v>
      </c>
      <c r="BA77" s="2">
        <f t="shared" si="150"/>
        <v>0.2</v>
      </c>
      <c r="BB77" s="2">
        <f t="shared" si="151"/>
        <v>0.14299999999999999</v>
      </c>
      <c r="BC77" s="2">
        <f t="shared" si="152"/>
        <v>0.14299999999999999</v>
      </c>
      <c r="BD77" s="9">
        <f t="shared" si="153"/>
        <v>0.14299999999999999</v>
      </c>
      <c r="BE77" s="19"/>
      <c r="BF77" s="8">
        <f t="shared" si="154"/>
        <v>0.188</v>
      </c>
      <c r="BG77" s="8">
        <f t="shared" si="155"/>
        <v>0.62529999999999997</v>
      </c>
      <c r="BH77" s="7"/>
      <c r="BI77" s="7">
        <f t="shared" si="156"/>
        <v>-9.9999999999999995E-8</v>
      </c>
      <c r="BJ77" s="7">
        <f t="shared" si="157"/>
        <v>-9.9999999999999995E-8</v>
      </c>
      <c r="BK77" s="7">
        <f t="shared" si="158"/>
        <v>0.33300000000000002</v>
      </c>
      <c r="BL77" s="7">
        <f t="shared" si="159"/>
        <v>0.33300000000000002</v>
      </c>
      <c r="BM77" s="40">
        <f t="shared" si="160"/>
        <v>0.33300000000000002</v>
      </c>
      <c r="BN77" s="7">
        <f t="shared" si="161"/>
        <v>0.25</v>
      </c>
      <c r="BO77" s="7">
        <f t="shared" si="162"/>
        <v>0.2</v>
      </c>
      <c r="BP77" s="7">
        <f t="shared" si="163"/>
        <v>0.14299999999999999</v>
      </c>
      <c r="BQ77" s="7">
        <f t="shared" si="164"/>
        <v>0.14299999999999999</v>
      </c>
      <c r="BR77" s="41">
        <f t="shared" si="165"/>
        <v>0.14299999999999999</v>
      </c>
      <c r="BS77" s="41">
        <f t="shared" si="166"/>
        <v>0.18779999999999999</v>
      </c>
      <c r="BT77" s="41">
        <f t="shared" si="167"/>
        <v>0.85629999999999995</v>
      </c>
      <c r="BU77" s="7"/>
      <c r="BV77" s="7">
        <f t="shared" si="168"/>
        <v>-0.66849999999999998</v>
      </c>
      <c r="BW77" s="7">
        <f t="shared" si="169"/>
        <v>1.0441</v>
      </c>
      <c r="BX77" s="7"/>
      <c r="BY77" s="6">
        <f t="shared" si="170"/>
        <v>0</v>
      </c>
      <c r="BZ77" s="6">
        <f t="shared" si="171"/>
        <v>-0.33300010000000002</v>
      </c>
      <c r="CA77" s="6">
        <f t="shared" si="172"/>
        <v>0</v>
      </c>
      <c r="CB77" s="6">
        <f t="shared" si="173"/>
        <v>0</v>
      </c>
      <c r="CC77" s="6">
        <f t="shared" si="174"/>
        <v>8.3000000000000018E-2</v>
      </c>
      <c r="CD77" s="6">
        <f t="shared" si="175"/>
        <v>4.9999999999999989E-2</v>
      </c>
      <c r="CE77" s="6">
        <f t="shared" si="176"/>
        <v>5.7000000000000023E-2</v>
      </c>
      <c r="CF77" s="6">
        <f t="shared" si="177"/>
        <v>0</v>
      </c>
      <c r="CG77" s="6">
        <f t="shared" si="178"/>
        <v>0</v>
      </c>
      <c r="CH77" s="5">
        <f t="shared" si="179"/>
        <v>-1.5900000000000001E-2</v>
      </c>
      <c r="CI77" s="5">
        <f t="shared" si="180"/>
        <v>0.9607</v>
      </c>
      <c r="CJ77" s="4"/>
      <c r="CK77" s="3">
        <f t="shared" si="181"/>
        <v>-0.33300010000000002</v>
      </c>
      <c r="CL77" s="2">
        <f t="shared" si="182"/>
        <v>0.19000000000000003</v>
      </c>
      <c r="CM77" s="3">
        <f t="shared" si="183"/>
        <v>0.14500000000000002</v>
      </c>
      <c r="CN77" s="2">
        <f t="shared" si="184"/>
        <v>-4.5000000000000012E-2</v>
      </c>
      <c r="CO77" s="2">
        <f t="shared" si="185"/>
        <v>0.19000000000000003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33</v>
      </c>
      <c r="B78" s="24">
        <v>2</v>
      </c>
      <c r="C78" s="24">
        <v>0</v>
      </c>
      <c r="D78" s="23">
        <v>2</v>
      </c>
      <c r="E78" s="22">
        <v>0</v>
      </c>
      <c r="F78" s="21">
        <v>0</v>
      </c>
      <c r="G78" s="22">
        <v>0</v>
      </c>
      <c r="H78" s="21">
        <v>0</v>
      </c>
      <c r="I78" s="22">
        <v>0</v>
      </c>
      <c r="J78" s="21">
        <v>0</v>
      </c>
      <c r="K78" s="22">
        <v>0</v>
      </c>
      <c r="L78" s="21">
        <v>0</v>
      </c>
      <c r="M78" s="22">
        <v>0</v>
      </c>
      <c r="N78" s="21">
        <v>2</v>
      </c>
      <c r="O78" s="22">
        <v>0</v>
      </c>
      <c r="P78" s="21">
        <v>0</v>
      </c>
      <c r="Q78" s="22">
        <v>0</v>
      </c>
      <c r="R78" s="21">
        <v>0</v>
      </c>
      <c r="S78" s="22">
        <v>0</v>
      </c>
      <c r="T78" s="21">
        <v>1</v>
      </c>
      <c r="U78" s="22">
        <v>0</v>
      </c>
      <c r="V78" s="21">
        <v>1</v>
      </c>
      <c r="W78" s="20">
        <v>0</v>
      </c>
      <c r="Y78" s="1">
        <f t="shared" si="124"/>
        <v>2</v>
      </c>
      <c r="Z78" s="1">
        <f t="shared" si="125"/>
        <v>2</v>
      </c>
      <c r="AA78" s="1">
        <f t="shared" si="126"/>
        <v>2</v>
      </c>
      <c r="AB78" s="1">
        <f t="shared" si="127"/>
        <v>2</v>
      </c>
      <c r="AC78" s="12">
        <f t="shared" si="128"/>
        <v>2</v>
      </c>
      <c r="AD78" s="1">
        <f t="shared" si="129"/>
        <v>4</v>
      </c>
      <c r="AE78" s="1">
        <f t="shared" si="130"/>
        <v>4</v>
      </c>
      <c r="AF78" s="1">
        <f t="shared" si="131"/>
        <v>4</v>
      </c>
      <c r="AG78" s="1">
        <f t="shared" si="132"/>
        <v>5</v>
      </c>
      <c r="AH78" s="11">
        <f t="shared" si="133"/>
        <v>6</v>
      </c>
      <c r="AJ78" s="1">
        <f t="shared" si="134"/>
        <v>0</v>
      </c>
      <c r="AK78" s="1">
        <f t="shared" si="135"/>
        <v>0</v>
      </c>
      <c r="AL78" s="1">
        <f t="shared" si="136"/>
        <v>0</v>
      </c>
      <c r="AM78" s="1">
        <f t="shared" si="137"/>
        <v>0</v>
      </c>
      <c r="AN78" s="12">
        <f t="shared" si="138"/>
        <v>0</v>
      </c>
      <c r="AO78" s="1">
        <f t="shared" si="139"/>
        <v>0</v>
      </c>
      <c r="AP78" s="1">
        <f t="shared" si="140"/>
        <v>0</v>
      </c>
      <c r="AQ78" s="1">
        <f t="shared" si="141"/>
        <v>0</v>
      </c>
      <c r="AR78" s="1">
        <f t="shared" si="142"/>
        <v>0</v>
      </c>
      <c r="AS78" s="11">
        <f t="shared" si="143"/>
        <v>0</v>
      </c>
      <c r="AU78" s="2">
        <f t="shared" si="144"/>
        <v>0</v>
      </c>
      <c r="AV78" s="2">
        <f t="shared" si="145"/>
        <v>0</v>
      </c>
      <c r="AW78" s="2">
        <f t="shared" si="146"/>
        <v>0</v>
      </c>
      <c r="AX78" s="2">
        <f t="shared" si="147"/>
        <v>0</v>
      </c>
      <c r="AY78" s="10">
        <f t="shared" si="148"/>
        <v>0</v>
      </c>
      <c r="AZ78" s="2">
        <f t="shared" si="149"/>
        <v>0</v>
      </c>
      <c r="BA78" s="2">
        <f t="shared" si="150"/>
        <v>0</v>
      </c>
      <c r="BB78" s="2">
        <f t="shared" si="151"/>
        <v>0</v>
      </c>
      <c r="BC78" s="2">
        <f t="shared" si="152"/>
        <v>0</v>
      </c>
      <c r="BD78" s="9">
        <f t="shared" si="153"/>
        <v>0</v>
      </c>
      <c r="BE78" s="19"/>
      <c r="BF78" s="8">
        <f t="shared" si="154"/>
        <v>0</v>
      </c>
      <c r="BG78" s="8">
        <f t="shared" si="155"/>
        <v>0.65469999999999995</v>
      </c>
      <c r="BH78" s="7"/>
      <c r="BI78" s="7">
        <f t="shared" si="156"/>
        <v>0</v>
      </c>
      <c r="BJ78" s="7">
        <f t="shared" si="157"/>
        <v>0</v>
      </c>
      <c r="BK78" s="7">
        <f t="shared" si="158"/>
        <v>0</v>
      </c>
      <c r="BL78" s="7">
        <f t="shared" si="159"/>
        <v>0</v>
      </c>
      <c r="BM78" s="40">
        <f t="shared" si="160"/>
        <v>0</v>
      </c>
      <c r="BN78" s="7">
        <f t="shared" si="161"/>
        <v>0</v>
      </c>
      <c r="BO78" s="7">
        <f t="shared" si="162"/>
        <v>0</v>
      </c>
      <c r="BP78" s="7">
        <f t="shared" si="163"/>
        <v>0</v>
      </c>
      <c r="BQ78" s="7">
        <f t="shared" si="164"/>
        <v>0</v>
      </c>
      <c r="BR78" s="41">
        <f t="shared" si="165"/>
        <v>0</v>
      </c>
      <c r="BS78" s="41">
        <f t="shared" si="166"/>
        <v>0</v>
      </c>
      <c r="BT78" s="41">
        <f t="shared" si="167"/>
        <v>0.90449999999999997</v>
      </c>
      <c r="BU78" s="7"/>
      <c r="BV78" s="7">
        <f t="shared" si="168"/>
        <v>-0.90449999999999997</v>
      </c>
      <c r="BW78" s="7">
        <f t="shared" si="169"/>
        <v>0.90449999999999997</v>
      </c>
      <c r="BX78" s="7"/>
      <c r="BY78" s="6">
        <f t="shared" si="170"/>
        <v>0</v>
      </c>
      <c r="BZ78" s="6">
        <f t="shared" si="171"/>
        <v>0</v>
      </c>
      <c r="CA78" s="6">
        <f t="shared" si="172"/>
        <v>0</v>
      </c>
      <c r="CB78" s="6">
        <f t="shared" si="173"/>
        <v>0</v>
      </c>
      <c r="CC78" s="6">
        <f t="shared" si="174"/>
        <v>0</v>
      </c>
      <c r="CD78" s="6">
        <f t="shared" si="175"/>
        <v>0</v>
      </c>
      <c r="CE78" s="6">
        <f t="shared" si="176"/>
        <v>0</v>
      </c>
      <c r="CF78" s="6">
        <f t="shared" si="177"/>
        <v>0</v>
      </c>
      <c r="CG78" s="6">
        <f t="shared" si="178"/>
        <v>0</v>
      </c>
      <c r="CH78" s="5">
        <f t="shared" si="179"/>
        <v>0</v>
      </c>
      <c r="CI78" s="5">
        <f t="shared" si="180"/>
        <v>0.94869999999999999</v>
      </c>
      <c r="CJ78" s="4"/>
      <c r="CK78" s="3">
        <f t="shared" si="181"/>
        <v>0</v>
      </c>
      <c r="CL78" s="2">
        <f t="shared" si="182"/>
        <v>0</v>
      </c>
      <c r="CM78" s="3">
        <f t="shared" si="183"/>
        <v>0</v>
      </c>
      <c r="CN78" s="2">
        <f t="shared" si="184"/>
        <v>0</v>
      </c>
      <c r="CO78" s="2">
        <f t="shared" si="185"/>
        <v>0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31</v>
      </c>
      <c r="B79" s="24">
        <v>2</v>
      </c>
      <c r="C79" s="24">
        <v>0</v>
      </c>
      <c r="D79" s="23">
        <v>2</v>
      </c>
      <c r="E79" s="22">
        <v>1</v>
      </c>
      <c r="F79" s="21">
        <v>0</v>
      </c>
      <c r="G79" s="22">
        <v>0</v>
      </c>
      <c r="H79" s="21">
        <v>0</v>
      </c>
      <c r="I79" s="22">
        <v>0</v>
      </c>
      <c r="J79" s="21">
        <v>1</v>
      </c>
      <c r="K79" s="22">
        <v>0</v>
      </c>
      <c r="L79" s="21">
        <v>0</v>
      </c>
      <c r="M79" s="22">
        <v>0</v>
      </c>
      <c r="N79" s="21">
        <v>2</v>
      </c>
      <c r="O79" s="22">
        <v>1</v>
      </c>
      <c r="P79" s="21">
        <v>0</v>
      </c>
      <c r="Q79" s="22">
        <v>0</v>
      </c>
      <c r="R79" s="21">
        <v>1</v>
      </c>
      <c r="S79" s="22">
        <v>0</v>
      </c>
      <c r="T79" s="21">
        <v>0</v>
      </c>
      <c r="U79" s="22">
        <v>0</v>
      </c>
      <c r="V79" s="21">
        <v>2</v>
      </c>
      <c r="W79" s="20">
        <v>0</v>
      </c>
      <c r="Y79" s="1">
        <f t="shared" si="124"/>
        <v>2</v>
      </c>
      <c r="Z79" s="1">
        <f t="shared" si="125"/>
        <v>2</v>
      </c>
      <c r="AA79" s="1">
        <f t="shared" si="126"/>
        <v>2</v>
      </c>
      <c r="AB79" s="1">
        <f t="shared" si="127"/>
        <v>3</v>
      </c>
      <c r="AC79" s="12">
        <f t="shared" si="128"/>
        <v>3</v>
      </c>
      <c r="AD79" s="1">
        <f t="shared" si="129"/>
        <v>5</v>
      </c>
      <c r="AE79" s="1">
        <f t="shared" si="130"/>
        <v>5</v>
      </c>
      <c r="AF79" s="1">
        <f t="shared" si="131"/>
        <v>6</v>
      </c>
      <c r="AG79" s="1">
        <f t="shared" si="132"/>
        <v>6</v>
      </c>
      <c r="AH79" s="11">
        <f t="shared" si="133"/>
        <v>8</v>
      </c>
      <c r="AJ79" s="1">
        <f t="shared" si="134"/>
        <v>1</v>
      </c>
      <c r="AK79" s="1">
        <f t="shared" si="135"/>
        <v>1</v>
      </c>
      <c r="AL79" s="1">
        <f t="shared" si="136"/>
        <v>1</v>
      </c>
      <c r="AM79" s="1">
        <f t="shared" si="137"/>
        <v>1</v>
      </c>
      <c r="AN79" s="12">
        <f t="shared" si="138"/>
        <v>1</v>
      </c>
      <c r="AO79" s="1">
        <f t="shared" si="139"/>
        <v>2</v>
      </c>
      <c r="AP79" s="1">
        <f t="shared" si="140"/>
        <v>2</v>
      </c>
      <c r="AQ79" s="1">
        <f t="shared" si="141"/>
        <v>2</v>
      </c>
      <c r="AR79" s="1">
        <f t="shared" si="142"/>
        <v>2</v>
      </c>
      <c r="AS79" s="11">
        <f t="shared" si="143"/>
        <v>2</v>
      </c>
      <c r="AU79" s="2">
        <f t="shared" si="144"/>
        <v>0.5</v>
      </c>
      <c r="AV79" s="2">
        <f t="shared" si="145"/>
        <v>0.5</v>
      </c>
      <c r="AW79" s="2">
        <f t="shared" si="146"/>
        <v>0.5</v>
      </c>
      <c r="AX79" s="2">
        <f t="shared" si="147"/>
        <v>0.33300000000000002</v>
      </c>
      <c r="AY79" s="10">
        <f t="shared" si="148"/>
        <v>0.33300000000000002</v>
      </c>
      <c r="AZ79" s="2">
        <f t="shared" si="149"/>
        <v>0.4</v>
      </c>
      <c r="BA79" s="2">
        <f t="shared" si="150"/>
        <v>0.4</v>
      </c>
      <c r="BB79" s="2">
        <f t="shared" si="151"/>
        <v>0.33300000000000002</v>
      </c>
      <c r="BC79" s="2">
        <f t="shared" si="152"/>
        <v>0.33300000000000002</v>
      </c>
      <c r="BD79" s="9">
        <f t="shared" si="153"/>
        <v>0.25</v>
      </c>
      <c r="BE79" s="19"/>
      <c r="BF79" s="8">
        <f t="shared" si="154"/>
        <v>0.38800000000000001</v>
      </c>
      <c r="BG79" s="8">
        <f t="shared" si="155"/>
        <v>0.57599999999999996</v>
      </c>
      <c r="BH79" s="7"/>
      <c r="BI79" s="7">
        <f t="shared" si="156"/>
        <v>1</v>
      </c>
      <c r="BJ79" s="7">
        <f t="shared" si="157"/>
        <v>1</v>
      </c>
      <c r="BK79" s="7">
        <f t="shared" si="158"/>
        <v>1</v>
      </c>
      <c r="BL79" s="7">
        <f t="shared" si="159"/>
        <v>0.66600000000000004</v>
      </c>
      <c r="BM79" s="40">
        <f t="shared" si="160"/>
        <v>0.66600000000000004</v>
      </c>
      <c r="BN79" s="7">
        <f t="shared" si="161"/>
        <v>0.8</v>
      </c>
      <c r="BO79" s="7">
        <f t="shared" si="162"/>
        <v>0.8</v>
      </c>
      <c r="BP79" s="7">
        <f t="shared" si="163"/>
        <v>0.66600000000000004</v>
      </c>
      <c r="BQ79" s="7">
        <f t="shared" si="164"/>
        <v>0.66600000000000004</v>
      </c>
      <c r="BR79" s="41">
        <f t="shared" si="165"/>
        <v>0.5</v>
      </c>
      <c r="BS79" s="41">
        <f t="shared" si="166"/>
        <v>0.77639999999999998</v>
      </c>
      <c r="BT79" s="41">
        <f t="shared" si="167"/>
        <v>0.69069999999999998</v>
      </c>
      <c r="BU79" s="7"/>
      <c r="BV79" s="7">
        <f t="shared" si="168"/>
        <v>8.5699999999999998E-2</v>
      </c>
      <c r="BW79" s="7">
        <f t="shared" si="169"/>
        <v>1.4670999999999998</v>
      </c>
      <c r="BX79" s="7"/>
      <c r="BY79" s="6">
        <f t="shared" si="170"/>
        <v>0</v>
      </c>
      <c r="BZ79" s="6">
        <f t="shared" si="171"/>
        <v>0</v>
      </c>
      <c r="CA79" s="6">
        <f t="shared" si="172"/>
        <v>0.16699999999999998</v>
      </c>
      <c r="CB79" s="6">
        <f t="shared" si="173"/>
        <v>0</v>
      </c>
      <c r="CC79" s="6">
        <f t="shared" si="174"/>
        <v>-6.7000000000000004E-2</v>
      </c>
      <c r="CD79" s="6">
        <f t="shared" si="175"/>
        <v>0</v>
      </c>
      <c r="CE79" s="6">
        <f t="shared" si="176"/>
        <v>6.7000000000000004E-2</v>
      </c>
      <c r="CF79" s="6">
        <f t="shared" si="177"/>
        <v>0</v>
      </c>
      <c r="CG79" s="6">
        <f t="shared" si="178"/>
        <v>8.3000000000000018E-2</v>
      </c>
      <c r="CH79" s="5">
        <f t="shared" si="179"/>
        <v>2.7799999999999998E-2</v>
      </c>
      <c r="CI79" s="5">
        <f t="shared" si="180"/>
        <v>0.94210000000000005</v>
      </c>
      <c r="CJ79" s="4"/>
      <c r="CK79" s="3">
        <f t="shared" si="181"/>
        <v>0.16699999999999998</v>
      </c>
      <c r="CL79" s="2">
        <f t="shared" si="182"/>
        <v>8.3000000000000018E-2</v>
      </c>
      <c r="CM79" s="3">
        <f t="shared" si="183"/>
        <v>-5.4999999999999993E-2</v>
      </c>
      <c r="CN79" s="2">
        <f t="shared" si="184"/>
        <v>-0.13800000000000001</v>
      </c>
      <c r="CO79" s="2">
        <f t="shared" si="185"/>
        <v>8.3000000000000018E-2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30</v>
      </c>
      <c r="B80" s="24">
        <v>2</v>
      </c>
      <c r="C80" s="24">
        <v>0</v>
      </c>
      <c r="D80" s="23">
        <v>4</v>
      </c>
      <c r="E80" s="22">
        <v>0</v>
      </c>
      <c r="F80" s="21">
        <v>1</v>
      </c>
      <c r="G80" s="22">
        <v>1</v>
      </c>
      <c r="H80" s="21">
        <v>2</v>
      </c>
      <c r="I80" s="22">
        <v>1</v>
      </c>
      <c r="J80" s="21">
        <v>0</v>
      </c>
      <c r="K80" s="22">
        <v>0</v>
      </c>
      <c r="L80" s="21">
        <v>1</v>
      </c>
      <c r="M80" s="22">
        <v>0</v>
      </c>
      <c r="N80" s="21">
        <v>2</v>
      </c>
      <c r="O80" s="22">
        <v>0</v>
      </c>
      <c r="P80" s="21">
        <v>2</v>
      </c>
      <c r="Q80" s="22">
        <v>0</v>
      </c>
      <c r="R80" s="21">
        <v>1</v>
      </c>
      <c r="S80" s="22">
        <v>1</v>
      </c>
      <c r="T80" s="21">
        <v>1</v>
      </c>
      <c r="U80" s="22">
        <v>0</v>
      </c>
      <c r="V80" s="21">
        <v>0</v>
      </c>
      <c r="W80" s="20">
        <v>0</v>
      </c>
      <c r="Y80" s="1">
        <f t="shared" si="124"/>
        <v>4</v>
      </c>
      <c r="Z80" s="1">
        <f t="shared" si="125"/>
        <v>5</v>
      </c>
      <c r="AA80" s="1">
        <f t="shared" si="126"/>
        <v>7</v>
      </c>
      <c r="AB80" s="1">
        <f t="shared" si="127"/>
        <v>7</v>
      </c>
      <c r="AC80" s="12">
        <f t="shared" si="128"/>
        <v>8</v>
      </c>
      <c r="AD80" s="1">
        <f t="shared" si="129"/>
        <v>10</v>
      </c>
      <c r="AE80" s="1">
        <f t="shared" si="130"/>
        <v>12</v>
      </c>
      <c r="AF80" s="1">
        <f t="shared" si="131"/>
        <v>13</v>
      </c>
      <c r="AG80" s="1">
        <f t="shared" si="132"/>
        <v>14</v>
      </c>
      <c r="AH80" s="11">
        <f t="shared" si="133"/>
        <v>14</v>
      </c>
      <c r="AJ80" s="1">
        <f t="shared" si="134"/>
        <v>0</v>
      </c>
      <c r="AK80" s="1">
        <f t="shared" si="135"/>
        <v>1</v>
      </c>
      <c r="AL80" s="1">
        <f t="shared" si="136"/>
        <v>2</v>
      </c>
      <c r="AM80" s="1">
        <f t="shared" si="137"/>
        <v>2</v>
      </c>
      <c r="AN80" s="12">
        <f t="shared" si="138"/>
        <v>2</v>
      </c>
      <c r="AO80" s="1">
        <f t="shared" si="139"/>
        <v>2</v>
      </c>
      <c r="AP80" s="1">
        <f t="shared" si="140"/>
        <v>2</v>
      </c>
      <c r="AQ80" s="1">
        <f t="shared" si="141"/>
        <v>3</v>
      </c>
      <c r="AR80" s="1">
        <f t="shared" si="142"/>
        <v>3</v>
      </c>
      <c r="AS80" s="11">
        <f t="shared" si="143"/>
        <v>3</v>
      </c>
      <c r="AU80" s="2">
        <f t="shared" si="144"/>
        <v>0</v>
      </c>
      <c r="AV80" s="2">
        <f t="shared" si="145"/>
        <v>0.2</v>
      </c>
      <c r="AW80" s="2">
        <f t="shared" si="146"/>
        <v>0.28599999999999998</v>
      </c>
      <c r="AX80" s="2">
        <f t="shared" si="147"/>
        <v>0.28599999999999998</v>
      </c>
      <c r="AY80" s="10">
        <f t="shared" si="148"/>
        <v>0.25</v>
      </c>
      <c r="AZ80" s="2">
        <f t="shared" si="149"/>
        <v>0.2</v>
      </c>
      <c r="BA80" s="2">
        <f t="shared" si="150"/>
        <v>0.16700000000000001</v>
      </c>
      <c r="BB80" s="2">
        <f t="shared" si="151"/>
        <v>0.23100000000000001</v>
      </c>
      <c r="BC80" s="2">
        <f t="shared" si="152"/>
        <v>0.214</v>
      </c>
      <c r="BD80" s="9">
        <f t="shared" si="153"/>
        <v>0.214</v>
      </c>
      <c r="BE80" s="19"/>
      <c r="BF80" s="8">
        <f t="shared" si="154"/>
        <v>0.20499999999999999</v>
      </c>
      <c r="BG80" s="8">
        <f t="shared" si="155"/>
        <v>0.61480000000000001</v>
      </c>
      <c r="BH80" s="7"/>
      <c r="BI80" s="7">
        <f t="shared" si="156"/>
        <v>0</v>
      </c>
      <c r="BJ80" s="7">
        <f t="shared" si="157"/>
        <v>0.4</v>
      </c>
      <c r="BK80" s="7">
        <f t="shared" si="158"/>
        <v>0.57199999999999995</v>
      </c>
      <c r="BL80" s="7">
        <f t="shared" si="159"/>
        <v>0.57199999999999995</v>
      </c>
      <c r="BM80" s="40">
        <f t="shared" si="160"/>
        <v>0.5</v>
      </c>
      <c r="BN80" s="7">
        <f t="shared" si="161"/>
        <v>0.4</v>
      </c>
      <c r="BO80" s="7">
        <f t="shared" si="162"/>
        <v>0.33400000000000002</v>
      </c>
      <c r="BP80" s="7">
        <f t="shared" si="163"/>
        <v>0.46200000000000002</v>
      </c>
      <c r="BQ80" s="7">
        <f t="shared" si="164"/>
        <v>0.42799999999999999</v>
      </c>
      <c r="BR80" s="41">
        <f t="shared" si="165"/>
        <v>0.42799999999999999</v>
      </c>
      <c r="BS80" s="41">
        <f t="shared" si="166"/>
        <v>0.40960000000000002</v>
      </c>
      <c r="BT80" s="41">
        <f t="shared" si="167"/>
        <v>0.79610000000000003</v>
      </c>
      <c r="BU80" s="7"/>
      <c r="BV80" s="7">
        <f t="shared" si="168"/>
        <v>-0.38650000000000001</v>
      </c>
      <c r="BW80" s="7">
        <f t="shared" si="169"/>
        <v>1.2057</v>
      </c>
      <c r="BX80" s="7"/>
      <c r="BY80" s="6">
        <f t="shared" si="170"/>
        <v>-0.2</v>
      </c>
      <c r="BZ80" s="6">
        <f t="shared" si="171"/>
        <v>-8.5999999999999965E-2</v>
      </c>
      <c r="CA80" s="6">
        <f t="shared" si="172"/>
        <v>0</v>
      </c>
      <c r="CB80" s="6">
        <f t="shared" si="173"/>
        <v>3.5999999999999976E-2</v>
      </c>
      <c r="CC80" s="6">
        <f t="shared" si="174"/>
        <v>4.9999999999999989E-2</v>
      </c>
      <c r="CD80" s="6">
        <f t="shared" si="175"/>
        <v>3.3000000000000002E-2</v>
      </c>
      <c r="CE80" s="6">
        <f t="shared" si="176"/>
        <v>-6.4000000000000001E-2</v>
      </c>
      <c r="CF80" s="6">
        <f t="shared" si="177"/>
        <v>1.7000000000000015E-2</v>
      </c>
      <c r="CG80" s="6">
        <f t="shared" si="178"/>
        <v>0</v>
      </c>
      <c r="CH80" s="5">
        <f t="shared" si="179"/>
        <v>-2.3800000000000002E-2</v>
      </c>
      <c r="CI80" s="5">
        <f t="shared" si="180"/>
        <v>0.95920000000000005</v>
      </c>
      <c r="CJ80" s="4"/>
      <c r="CK80" s="3">
        <f t="shared" si="181"/>
        <v>-0.25</v>
      </c>
      <c r="CL80" s="2">
        <f t="shared" si="182"/>
        <v>3.6000000000000004E-2</v>
      </c>
      <c r="CM80" s="3">
        <f t="shared" si="183"/>
        <v>4.5000000000000012E-2</v>
      </c>
      <c r="CN80" s="2">
        <f t="shared" si="184"/>
        <v>9.000000000000008E-3</v>
      </c>
      <c r="CO80" s="2">
        <f t="shared" si="185"/>
        <v>3.6000000000000004E-2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29</v>
      </c>
      <c r="B81" s="24">
        <v>2</v>
      </c>
      <c r="C81" s="24">
        <v>0</v>
      </c>
      <c r="D81" s="23">
        <v>2</v>
      </c>
      <c r="E81" s="22">
        <v>0</v>
      </c>
      <c r="F81" s="21">
        <v>1</v>
      </c>
      <c r="G81" s="22">
        <v>0</v>
      </c>
      <c r="H81" s="21">
        <v>1</v>
      </c>
      <c r="I81" s="22">
        <v>0</v>
      </c>
      <c r="J81" s="21">
        <v>3</v>
      </c>
      <c r="K81" s="22">
        <v>0</v>
      </c>
      <c r="L81" s="21">
        <v>0</v>
      </c>
      <c r="M81" s="22">
        <v>0</v>
      </c>
      <c r="N81" s="21">
        <v>0</v>
      </c>
      <c r="O81" s="22">
        <v>0</v>
      </c>
      <c r="P81" s="21">
        <v>1</v>
      </c>
      <c r="Q81" s="22">
        <v>0</v>
      </c>
      <c r="R81" s="21">
        <v>5</v>
      </c>
      <c r="S81" s="22">
        <v>0</v>
      </c>
      <c r="T81" s="21">
        <v>0</v>
      </c>
      <c r="U81" s="22">
        <v>0</v>
      </c>
      <c r="V81" s="21">
        <v>3</v>
      </c>
      <c r="W81" s="20">
        <v>0</v>
      </c>
      <c r="Y81" s="1">
        <f t="shared" si="124"/>
        <v>2</v>
      </c>
      <c r="Z81" s="1">
        <f t="shared" si="125"/>
        <v>3</v>
      </c>
      <c r="AA81" s="1">
        <f t="shared" si="126"/>
        <v>4</v>
      </c>
      <c r="AB81" s="1">
        <f t="shared" si="127"/>
        <v>7</v>
      </c>
      <c r="AC81" s="12">
        <f t="shared" si="128"/>
        <v>7</v>
      </c>
      <c r="AD81" s="1">
        <f t="shared" si="129"/>
        <v>7</v>
      </c>
      <c r="AE81" s="1">
        <f t="shared" si="130"/>
        <v>8</v>
      </c>
      <c r="AF81" s="1">
        <f t="shared" si="131"/>
        <v>13</v>
      </c>
      <c r="AG81" s="1">
        <f t="shared" si="132"/>
        <v>13</v>
      </c>
      <c r="AH81" s="11">
        <f t="shared" si="133"/>
        <v>16</v>
      </c>
      <c r="AJ81" s="1">
        <f t="shared" si="134"/>
        <v>0</v>
      </c>
      <c r="AK81" s="1">
        <f t="shared" si="135"/>
        <v>0</v>
      </c>
      <c r="AL81" s="1">
        <f t="shared" si="136"/>
        <v>0</v>
      </c>
      <c r="AM81" s="1">
        <f t="shared" si="137"/>
        <v>0</v>
      </c>
      <c r="AN81" s="12">
        <f t="shared" si="138"/>
        <v>0</v>
      </c>
      <c r="AO81" s="1">
        <f t="shared" si="139"/>
        <v>0</v>
      </c>
      <c r="AP81" s="1">
        <f t="shared" si="140"/>
        <v>0</v>
      </c>
      <c r="AQ81" s="1">
        <f t="shared" si="141"/>
        <v>0</v>
      </c>
      <c r="AR81" s="1">
        <f t="shared" si="142"/>
        <v>0</v>
      </c>
      <c r="AS81" s="11">
        <f t="shared" si="143"/>
        <v>0</v>
      </c>
      <c r="AU81" s="2">
        <f t="shared" si="144"/>
        <v>0</v>
      </c>
      <c r="AV81" s="2">
        <f t="shared" si="145"/>
        <v>0</v>
      </c>
      <c r="AW81" s="2">
        <f t="shared" si="146"/>
        <v>0</v>
      </c>
      <c r="AX81" s="2">
        <f t="shared" si="147"/>
        <v>0</v>
      </c>
      <c r="AY81" s="10">
        <f t="shared" si="148"/>
        <v>0</v>
      </c>
      <c r="AZ81" s="2">
        <f t="shared" si="149"/>
        <v>0</v>
      </c>
      <c r="BA81" s="2">
        <f t="shared" si="150"/>
        <v>0</v>
      </c>
      <c r="BB81" s="2">
        <f t="shared" si="151"/>
        <v>0</v>
      </c>
      <c r="BC81" s="2">
        <f t="shared" si="152"/>
        <v>0</v>
      </c>
      <c r="BD81" s="9">
        <f t="shared" si="153"/>
        <v>0</v>
      </c>
      <c r="BE81" s="19"/>
      <c r="BF81" s="8">
        <f t="shared" si="154"/>
        <v>0</v>
      </c>
      <c r="BG81" s="8">
        <f t="shared" si="155"/>
        <v>0.65469999999999995</v>
      </c>
      <c r="BH81" s="7"/>
      <c r="BI81" s="7">
        <f t="shared" si="156"/>
        <v>0</v>
      </c>
      <c r="BJ81" s="7">
        <f t="shared" si="157"/>
        <v>0</v>
      </c>
      <c r="BK81" s="7">
        <f t="shared" si="158"/>
        <v>0</v>
      </c>
      <c r="BL81" s="7">
        <f t="shared" si="159"/>
        <v>0</v>
      </c>
      <c r="BM81" s="40">
        <f t="shared" si="160"/>
        <v>0</v>
      </c>
      <c r="BN81" s="7">
        <f t="shared" si="161"/>
        <v>0</v>
      </c>
      <c r="BO81" s="7">
        <f t="shared" si="162"/>
        <v>0</v>
      </c>
      <c r="BP81" s="7">
        <f t="shared" si="163"/>
        <v>0</v>
      </c>
      <c r="BQ81" s="7">
        <f t="shared" si="164"/>
        <v>0</v>
      </c>
      <c r="BR81" s="41">
        <f t="shared" si="165"/>
        <v>0</v>
      </c>
      <c r="BS81" s="41">
        <f t="shared" si="166"/>
        <v>0</v>
      </c>
      <c r="BT81" s="41">
        <f t="shared" si="167"/>
        <v>0.90449999999999997</v>
      </c>
      <c r="BU81" s="7"/>
      <c r="BV81" s="7">
        <f t="shared" si="168"/>
        <v>-0.90449999999999997</v>
      </c>
      <c r="BW81" s="7">
        <f t="shared" si="169"/>
        <v>0.90449999999999997</v>
      </c>
      <c r="BX81" s="7"/>
      <c r="BY81" s="6">
        <f t="shared" si="170"/>
        <v>0</v>
      </c>
      <c r="BZ81" s="6">
        <f t="shared" si="171"/>
        <v>0</v>
      </c>
      <c r="CA81" s="6">
        <f t="shared" si="172"/>
        <v>0</v>
      </c>
      <c r="CB81" s="6">
        <f t="shared" si="173"/>
        <v>0</v>
      </c>
      <c r="CC81" s="6">
        <f t="shared" si="174"/>
        <v>0</v>
      </c>
      <c r="CD81" s="6">
        <f t="shared" si="175"/>
        <v>0</v>
      </c>
      <c r="CE81" s="6">
        <f t="shared" si="176"/>
        <v>0</v>
      </c>
      <c r="CF81" s="6">
        <f t="shared" si="177"/>
        <v>0</v>
      </c>
      <c r="CG81" s="6">
        <f t="shared" si="178"/>
        <v>0</v>
      </c>
      <c r="CH81" s="5">
        <f t="shared" si="179"/>
        <v>0</v>
      </c>
      <c r="CI81" s="5">
        <f t="shared" si="180"/>
        <v>0.94869999999999999</v>
      </c>
      <c r="CJ81" s="4"/>
      <c r="CK81" s="3">
        <f t="shared" si="181"/>
        <v>0</v>
      </c>
      <c r="CL81" s="2">
        <f t="shared" si="182"/>
        <v>0</v>
      </c>
      <c r="CM81" s="3">
        <f t="shared" si="183"/>
        <v>0</v>
      </c>
      <c r="CN81" s="2">
        <f t="shared" si="184"/>
        <v>0</v>
      </c>
      <c r="CO81" s="2">
        <f t="shared" si="185"/>
        <v>0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28</v>
      </c>
      <c r="B82" s="24">
        <v>2</v>
      </c>
      <c r="C82" s="24">
        <v>1</v>
      </c>
      <c r="D82" s="23">
        <v>2</v>
      </c>
      <c r="E82" s="22">
        <v>0</v>
      </c>
      <c r="F82" s="21">
        <v>3</v>
      </c>
      <c r="G82" s="22">
        <v>0</v>
      </c>
      <c r="H82" s="21">
        <v>2</v>
      </c>
      <c r="I82" s="22">
        <v>0</v>
      </c>
      <c r="J82" s="21">
        <v>1</v>
      </c>
      <c r="K82" s="22">
        <v>0</v>
      </c>
      <c r="L82" s="21">
        <v>2</v>
      </c>
      <c r="M82" s="22">
        <v>0</v>
      </c>
      <c r="N82" s="21">
        <v>2</v>
      </c>
      <c r="O82" s="22">
        <v>0</v>
      </c>
      <c r="P82" s="21">
        <v>2</v>
      </c>
      <c r="Q82" s="22">
        <v>1</v>
      </c>
      <c r="R82" s="21">
        <v>1</v>
      </c>
      <c r="S82" s="22">
        <v>0</v>
      </c>
      <c r="T82" s="21">
        <v>1</v>
      </c>
      <c r="U82" s="22">
        <v>0</v>
      </c>
      <c r="V82" s="21">
        <v>0</v>
      </c>
      <c r="W82" s="20">
        <v>0</v>
      </c>
      <c r="Y82" s="1">
        <f t="shared" si="124"/>
        <v>2</v>
      </c>
      <c r="Z82" s="1">
        <f t="shared" si="125"/>
        <v>5</v>
      </c>
      <c r="AA82" s="1">
        <f t="shared" si="126"/>
        <v>7</v>
      </c>
      <c r="AB82" s="1">
        <f t="shared" si="127"/>
        <v>8</v>
      </c>
      <c r="AC82" s="12">
        <f t="shared" si="128"/>
        <v>10</v>
      </c>
      <c r="AD82" s="1">
        <f t="shared" si="129"/>
        <v>12</v>
      </c>
      <c r="AE82" s="1">
        <f t="shared" si="130"/>
        <v>14</v>
      </c>
      <c r="AF82" s="1">
        <f t="shared" si="131"/>
        <v>15</v>
      </c>
      <c r="AG82" s="1">
        <f t="shared" si="132"/>
        <v>16</v>
      </c>
      <c r="AH82" s="11">
        <f t="shared" si="133"/>
        <v>16</v>
      </c>
      <c r="AJ82" s="1">
        <f t="shared" si="134"/>
        <v>0</v>
      </c>
      <c r="AK82" s="1">
        <f t="shared" si="135"/>
        <v>0</v>
      </c>
      <c r="AL82" s="1">
        <f t="shared" si="136"/>
        <v>0</v>
      </c>
      <c r="AM82" s="1">
        <f t="shared" si="137"/>
        <v>0</v>
      </c>
      <c r="AN82" s="12">
        <f t="shared" si="138"/>
        <v>0</v>
      </c>
      <c r="AO82" s="1">
        <f t="shared" si="139"/>
        <v>0</v>
      </c>
      <c r="AP82" s="1">
        <f t="shared" si="140"/>
        <v>1</v>
      </c>
      <c r="AQ82" s="1">
        <f t="shared" si="141"/>
        <v>1</v>
      </c>
      <c r="AR82" s="1">
        <f t="shared" si="142"/>
        <v>1</v>
      </c>
      <c r="AS82" s="11">
        <f t="shared" si="143"/>
        <v>1</v>
      </c>
      <c r="AU82" s="2">
        <f t="shared" si="144"/>
        <v>0</v>
      </c>
      <c r="AV82" s="2">
        <f t="shared" si="145"/>
        <v>0</v>
      </c>
      <c r="AW82" s="2">
        <f t="shared" si="146"/>
        <v>0</v>
      </c>
      <c r="AX82" s="2">
        <f t="shared" si="147"/>
        <v>0</v>
      </c>
      <c r="AY82" s="10">
        <f t="shared" si="148"/>
        <v>0</v>
      </c>
      <c r="AZ82" s="2">
        <f t="shared" si="149"/>
        <v>0</v>
      </c>
      <c r="BA82" s="2">
        <f t="shared" si="150"/>
        <v>7.0999999999999994E-2</v>
      </c>
      <c r="BB82" s="2">
        <f t="shared" si="151"/>
        <v>6.7000000000000004E-2</v>
      </c>
      <c r="BC82" s="2">
        <f t="shared" si="152"/>
        <v>6.3E-2</v>
      </c>
      <c r="BD82" s="9">
        <f t="shared" si="153"/>
        <v>6.3E-2</v>
      </c>
      <c r="BE82" s="19"/>
      <c r="BF82" s="8">
        <f t="shared" si="154"/>
        <v>2.5999999999999999E-2</v>
      </c>
      <c r="BG82" s="8">
        <f t="shared" si="155"/>
        <v>0.64970000000000006</v>
      </c>
      <c r="BH82" s="7"/>
      <c r="BI82" s="7">
        <f t="shared" si="156"/>
        <v>0</v>
      </c>
      <c r="BJ82" s="7">
        <f t="shared" si="157"/>
        <v>0</v>
      </c>
      <c r="BK82" s="7">
        <f t="shared" si="158"/>
        <v>0</v>
      </c>
      <c r="BL82" s="7">
        <f t="shared" si="159"/>
        <v>0</v>
      </c>
      <c r="BM82" s="40">
        <f t="shared" si="160"/>
        <v>0</v>
      </c>
      <c r="BN82" s="7">
        <f t="shared" si="161"/>
        <v>0</v>
      </c>
      <c r="BO82" s="7">
        <f t="shared" si="162"/>
        <v>0.14199999999999999</v>
      </c>
      <c r="BP82" s="7">
        <f t="shared" si="163"/>
        <v>0.13400000000000001</v>
      </c>
      <c r="BQ82" s="7">
        <f t="shared" si="164"/>
        <v>0.126</v>
      </c>
      <c r="BR82" s="41">
        <f t="shared" si="165"/>
        <v>0.126</v>
      </c>
      <c r="BS82" s="41">
        <f t="shared" si="166"/>
        <v>5.28E-2</v>
      </c>
      <c r="BT82" s="41">
        <f t="shared" si="167"/>
        <v>0.89100000000000001</v>
      </c>
      <c r="BU82" s="7"/>
      <c r="BV82" s="7">
        <f t="shared" si="168"/>
        <v>-0.83820000000000006</v>
      </c>
      <c r="BW82" s="7">
        <f t="shared" si="169"/>
        <v>0.94379999999999997</v>
      </c>
      <c r="BX82" s="7"/>
      <c r="BY82" s="6">
        <f t="shared" si="170"/>
        <v>0</v>
      </c>
      <c r="BZ82" s="6">
        <f t="shared" si="171"/>
        <v>0</v>
      </c>
      <c r="CA82" s="6">
        <f t="shared" si="172"/>
        <v>0</v>
      </c>
      <c r="CB82" s="6">
        <f t="shared" si="173"/>
        <v>0</v>
      </c>
      <c r="CC82" s="6">
        <f t="shared" si="174"/>
        <v>0</v>
      </c>
      <c r="CD82" s="6">
        <f t="shared" si="175"/>
        <v>-7.0999999999999994E-2</v>
      </c>
      <c r="CE82" s="6">
        <f t="shared" si="176"/>
        <v>3.9999999999999897E-3</v>
      </c>
      <c r="CF82" s="6">
        <f t="shared" si="177"/>
        <v>4.0000000000000036E-3</v>
      </c>
      <c r="CG82" s="6">
        <f t="shared" si="178"/>
        <v>0</v>
      </c>
      <c r="CH82" s="5">
        <f t="shared" si="179"/>
        <v>-7.0000000000000001E-3</v>
      </c>
      <c r="CI82" s="5">
        <f t="shared" si="180"/>
        <v>0.95120000000000005</v>
      </c>
      <c r="CJ82" s="4"/>
      <c r="CK82" s="3">
        <f t="shared" si="181"/>
        <v>0</v>
      </c>
      <c r="CL82" s="2">
        <f t="shared" si="182"/>
        <v>-6.3E-2</v>
      </c>
      <c r="CM82" s="3">
        <f t="shared" si="183"/>
        <v>-2.5999999999999999E-2</v>
      </c>
      <c r="CN82" s="2">
        <f t="shared" si="184"/>
        <v>3.7000000000000005E-2</v>
      </c>
      <c r="CO82" s="2">
        <f t="shared" si="185"/>
        <v>-6.3E-2</v>
      </c>
      <c r="CP82" s="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26</v>
      </c>
      <c r="B83" s="24">
        <v>2</v>
      </c>
      <c r="C83" s="24">
        <v>0</v>
      </c>
      <c r="D83" s="23">
        <v>2</v>
      </c>
      <c r="E83" s="22">
        <v>0</v>
      </c>
      <c r="F83" s="21">
        <v>1</v>
      </c>
      <c r="G83" s="22">
        <v>0</v>
      </c>
      <c r="H83" s="21">
        <v>2</v>
      </c>
      <c r="I83" s="22">
        <v>0</v>
      </c>
      <c r="J83" s="21">
        <v>3</v>
      </c>
      <c r="K83" s="22">
        <v>0</v>
      </c>
      <c r="L83" s="21">
        <v>1</v>
      </c>
      <c r="M83" s="22">
        <v>0</v>
      </c>
      <c r="N83" s="21">
        <v>1</v>
      </c>
      <c r="O83" s="22">
        <v>0</v>
      </c>
      <c r="P83" s="21">
        <v>0</v>
      </c>
      <c r="Q83" s="22">
        <v>0</v>
      </c>
      <c r="R83" s="21">
        <v>2</v>
      </c>
      <c r="S83" s="22">
        <v>1</v>
      </c>
      <c r="T83" s="21">
        <v>2</v>
      </c>
      <c r="U83" s="22">
        <v>0</v>
      </c>
      <c r="V83" s="21">
        <v>0</v>
      </c>
      <c r="W83" s="20">
        <v>0</v>
      </c>
      <c r="Y83" s="1">
        <f t="shared" si="124"/>
        <v>2</v>
      </c>
      <c r="Z83" s="1">
        <f t="shared" si="125"/>
        <v>3</v>
      </c>
      <c r="AA83" s="1">
        <f t="shared" si="126"/>
        <v>5</v>
      </c>
      <c r="AB83" s="1">
        <f t="shared" si="127"/>
        <v>8</v>
      </c>
      <c r="AC83" s="12">
        <f t="shared" si="128"/>
        <v>9</v>
      </c>
      <c r="AD83" s="1">
        <f t="shared" si="129"/>
        <v>10</v>
      </c>
      <c r="AE83" s="1">
        <f t="shared" si="130"/>
        <v>10</v>
      </c>
      <c r="AF83" s="1">
        <f t="shared" si="131"/>
        <v>12</v>
      </c>
      <c r="AG83" s="1">
        <f t="shared" si="132"/>
        <v>14</v>
      </c>
      <c r="AH83" s="11">
        <f t="shared" si="133"/>
        <v>14</v>
      </c>
      <c r="AJ83" s="1">
        <f t="shared" si="134"/>
        <v>0</v>
      </c>
      <c r="AK83" s="1">
        <f t="shared" si="135"/>
        <v>0</v>
      </c>
      <c r="AL83" s="1">
        <f t="shared" si="136"/>
        <v>0</v>
      </c>
      <c r="AM83" s="1">
        <f t="shared" si="137"/>
        <v>0</v>
      </c>
      <c r="AN83" s="12">
        <f t="shared" si="138"/>
        <v>0</v>
      </c>
      <c r="AO83" s="1">
        <f t="shared" si="139"/>
        <v>0</v>
      </c>
      <c r="AP83" s="1">
        <f t="shared" si="140"/>
        <v>0</v>
      </c>
      <c r="AQ83" s="1">
        <f t="shared" si="141"/>
        <v>1</v>
      </c>
      <c r="AR83" s="1">
        <f t="shared" si="142"/>
        <v>1</v>
      </c>
      <c r="AS83" s="11">
        <f t="shared" si="143"/>
        <v>1</v>
      </c>
      <c r="AU83" s="2">
        <f t="shared" si="144"/>
        <v>0</v>
      </c>
      <c r="AV83" s="2">
        <f t="shared" si="145"/>
        <v>0</v>
      </c>
      <c r="AW83" s="2">
        <f t="shared" si="146"/>
        <v>0</v>
      </c>
      <c r="AX83" s="2">
        <f t="shared" si="147"/>
        <v>0</v>
      </c>
      <c r="AY83" s="10">
        <f t="shared" si="148"/>
        <v>0</v>
      </c>
      <c r="AZ83" s="2">
        <f t="shared" si="149"/>
        <v>0</v>
      </c>
      <c r="BA83" s="2">
        <f t="shared" si="150"/>
        <v>0</v>
      </c>
      <c r="BB83" s="2">
        <f t="shared" si="151"/>
        <v>8.3000000000000004E-2</v>
      </c>
      <c r="BC83" s="2">
        <f t="shared" si="152"/>
        <v>7.0999999999999994E-2</v>
      </c>
      <c r="BD83" s="9">
        <f t="shared" si="153"/>
        <v>7.0999999999999994E-2</v>
      </c>
      <c r="BE83" s="19"/>
      <c r="BF83" s="8">
        <f t="shared" si="154"/>
        <v>2.3E-2</v>
      </c>
      <c r="BG83" s="8">
        <f t="shared" si="155"/>
        <v>0.65069999999999995</v>
      </c>
      <c r="BH83" s="7"/>
      <c r="BI83" s="7">
        <f t="shared" si="156"/>
        <v>0</v>
      </c>
      <c r="BJ83" s="7">
        <f t="shared" si="157"/>
        <v>0</v>
      </c>
      <c r="BK83" s="7">
        <f t="shared" si="158"/>
        <v>0</v>
      </c>
      <c r="BL83" s="7">
        <f t="shared" si="159"/>
        <v>0</v>
      </c>
      <c r="BM83" s="40">
        <f t="shared" si="160"/>
        <v>0</v>
      </c>
      <c r="BN83" s="7">
        <f t="shared" si="161"/>
        <v>0</v>
      </c>
      <c r="BO83" s="7">
        <f t="shared" si="162"/>
        <v>0</v>
      </c>
      <c r="BP83" s="7">
        <f t="shared" si="163"/>
        <v>0.16600000000000001</v>
      </c>
      <c r="BQ83" s="7">
        <f t="shared" si="164"/>
        <v>0.14199999999999999</v>
      </c>
      <c r="BR83" s="41">
        <f t="shared" si="165"/>
        <v>0.14199999999999999</v>
      </c>
      <c r="BS83" s="41">
        <f t="shared" si="166"/>
        <v>4.4999999999999998E-2</v>
      </c>
      <c r="BT83" s="41">
        <f t="shared" si="167"/>
        <v>0.89359999999999995</v>
      </c>
      <c r="BU83" s="7"/>
      <c r="BV83" s="7">
        <f t="shared" si="168"/>
        <v>-0.84859999999999991</v>
      </c>
      <c r="BW83" s="7">
        <f t="shared" si="169"/>
        <v>0.93859999999999999</v>
      </c>
      <c r="BX83" s="7"/>
      <c r="BY83" s="6">
        <f t="shared" si="170"/>
        <v>0</v>
      </c>
      <c r="BZ83" s="6">
        <f t="shared" si="171"/>
        <v>0</v>
      </c>
      <c r="CA83" s="6">
        <f t="shared" si="172"/>
        <v>0</v>
      </c>
      <c r="CB83" s="6">
        <f t="shared" si="173"/>
        <v>0</v>
      </c>
      <c r="CC83" s="6">
        <f t="shared" si="174"/>
        <v>0</v>
      </c>
      <c r="CD83" s="6">
        <f t="shared" si="175"/>
        <v>0</v>
      </c>
      <c r="CE83" s="6">
        <f t="shared" si="176"/>
        <v>-8.3000000000000004E-2</v>
      </c>
      <c r="CF83" s="6">
        <f t="shared" si="177"/>
        <v>1.2000000000000011E-2</v>
      </c>
      <c r="CG83" s="6">
        <f t="shared" si="178"/>
        <v>0</v>
      </c>
      <c r="CH83" s="5">
        <f t="shared" si="179"/>
        <v>-7.9000000000000008E-3</v>
      </c>
      <c r="CI83" s="5">
        <f t="shared" si="180"/>
        <v>0.9516</v>
      </c>
      <c r="CJ83" s="4"/>
      <c r="CK83" s="3">
        <f t="shared" si="181"/>
        <v>0</v>
      </c>
      <c r="CL83" s="2">
        <f t="shared" si="182"/>
        <v>-7.0999999999999994E-2</v>
      </c>
      <c r="CM83" s="3">
        <f t="shared" si="183"/>
        <v>-2.3E-2</v>
      </c>
      <c r="CN83" s="2">
        <f t="shared" si="184"/>
        <v>4.7999999999999994E-2</v>
      </c>
      <c r="CO83" s="2">
        <f t="shared" si="185"/>
        <v>-7.0999999999999994E-2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25</v>
      </c>
      <c r="B84" s="24">
        <v>1</v>
      </c>
      <c r="C84" s="24">
        <v>0</v>
      </c>
      <c r="D84" s="23">
        <v>0</v>
      </c>
      <c r="E84" s="22">
        <v>0</v>
      </c>
      <c r="F84" s="21">
        <v>2</v>
      </c>
      <c r="G84" s="22">
        <v>1</v>
      </c>
      <c r="H84" s="21">
        <v>4</v>
      </c>
      <c r="I84" s="22">
        <v>1</v>
      </c>
      <c r="J84" s="21">
        <v>3</v>
      </c>
      <c r="K84" s="22">
        <v>0</v>
      </c>
      <c r="L84" s="21">
        <v>4</v>
      </c>
      <c r="M84" s="22">
        <v>1</v>
      </c>
      <c r="N84" s="21">
        <v>4</v>
      </c>
      <c r="O84" s="22">
        <v>0</v>
      </c>
      <c r="P84" s="21">
        <v>3</v>
      </c>
      <c r="Q84" s="22">
        <v>0</v>
      </c>
      <c r="R84" s="21">
        <v>0</v>
      </c>
      <c r="S84" s="22">
        <v>0</v>
      </c>
      <c r="T84" s="21">
        <v>3</v>
      </c>
      <c r="U84" s="22">
        <v>1</v>
      </c>
      <c r="V84" s="21">
        <v>1</v>
      </c>
      <c r="W84" s="20">
        <v>0</v>
      </c>
      <c r="Y84" s="1">
        <f t="shared" si="124"/>
        <v>0</v>
      </c>
      <c r="Z84" s="1">
        <f t="shared" si="125"/>
        <v>2</v>
      </c>
      <c r="AA84" s="1">
        <f t="shared" si="126"/>
        <v>6</v>
      </c>
      <c r="AB84" s="1">
        <f t="shared" si="127"/>
        <v>9</v>
      </c>
      <c r="AC84" s="12">
        <f t="shared" si="128"/>
        <v>13</v>
      </c>
      <c r="AD84" s="1">
        <f t="shared" si="129"/>
        <v>17</v>
      </c>
      <c r="AE84" s="1">
        <f t="shared" si="130"/>
        <v>20</v>
      </c>
      <c r="AF84" s="1">
        <f t="shared" si="131"/>
        <v>20</v>
      </c>
      <c r="AG84" s="1">
        <f t="shared" si="132"/>
        <v>23</v>
      </c>
      <c r="AH84" s="11">
        <f t="shared" si="133"/>
        <v>24</v>
      </c>
      <c r="AJ84" s="1">
        <f t="shared" si="134"/>
        <v>0</v>
      </c>
      <c r="AK84" s="1">
        <f t="shared" si="135"/>
        <v>1</v>
      </c>
      <c r="AL84" s="1">
        <f t="shared" si="136"/>
        <v>2</v>
      </c>
      <c r="AM84" s="1">
        <f t="shared" si="137"/>
        <v>2</v>
      </c>
      <c r="AN84" s="12">
        <f t="shared" si="138"/>
        <v>3</v>
      </c>
      <c r="AO84" s="1">
        <f t="shared" si="139"/>
        <v>3</v>
      </c>
      <c r="AP84" s="1">
        <f t="shared" si="140"/>
        <v>3</v>
      </c>
      <c r="AQ84" s="1">
        <f t="shared" si="141"/>
        <v>3</v>
      </c>
      <c r="AR84" s="1">
        <f t="shared" si="142"/>
        <v>4</v>
      </c>
      <c r="AS84" s="11">
        <f t="shared" si="143"/>
        <v>4</v>
      </c>
      <c r="AU84" s="2">
        <f t="shared" si="144"/>
        <v>-9.9999999999999995E-8</v>
      </c>
      <c r="AV84" s="2">
        <f t="shared" si="145"/>
        <v>0.5</v>
      </c>
      <c r="AW84" s="2">
        <f t="shared" si="146"/>
        <v>0.33300000000000002</v>
      </c>
      <c r="AX84" s="2">
        <f t="shared" si="147"/>
        <v>0.222</v>
      </c>
      <c r="AY84" s="10">
        <f t="shared" si="148"/>
        <v>0.23100000000000001</v>
      </c>
      <c r="AZ84" s="2">
        <f t="shared" si="149"/>
        <v>0.17599999999999999</v>
      </c>
      <c r="BA84" s="2">
        <f t="shared" si="150"/>
        <v>0.15</v>
      </c>
      <c r="BB84" s="2">
        <f t="shared" si="151"/>
        <v>0.15</v>
      </c>
      <c r="BC84" s="2">
        <f t="shared" si="152"/>
        <v>0.17399999999999999</v>
      </c>
      <c r="BD84" s="9">
        <f t="shared" si="153"/>
        <v>0.16700000000000001</v>
      </c>
      <c r="BE84" s="19"/>
      <c r="BF84" s="8">
        <f t="shared" si="154"/>
        <v>0.21</v>
      </c>
      <c r="BG84" s="8">
        <f t="shared" si="155"/>
        <v>0.62139999999999995</v>
      </c>
      <c r="BH84" s="7"/>
      <c r="BI84" s="7">
        <f t="shared" si="156"/>
        <v>-9.9999999999999995E-8</v>
      </c>
      <c r="BJ84" s="7">
        <f t="shared" si="157"/>
        <v>0.5</v>
      </c>
      <c r="BK84" s="7">
        <f t="shared" si="158"/>
        <v>0.33300000000000002</v>
      </c>
      <c r="BL84" s="7">
        <f t="shared" si="159"/>
        <v>0.222</v>
      </c>
      <c r="BM84" s="40">
        <f t="shared" si="160"/>
        <v>0.23100000000000001</v>
      </c>
      <c r="BN84" s="7">
        <f t="shared" si="161"/>
        <v>0.17599999999999999</v>
      </c>
      <c r="BO84" s="7">
        <f t="shared" si="162"/>
        <v>0.15</v>
      </c>
      <c r="BP84" s="7">
        <f t="shared" si="163"/>
        <v>0.15</v>
      </c>
      <c r="BQ84" s="7">
        <f t="shared" si="164"/>
        <v>0.17399999999999999</v>
      </c>
      <c r="BR84" s="41">
        <f t="shared" si="165"/>
        <v>0.16700000000000001</v>
      </c>
      <c r="BS84" s="41">
        <f t="shared" si="166"/>
        <v>0.21029999999999999</v>
      </c>
      <c r="BT84" s="41">
        <f t="shared" si="167"/>
        <v>0.85029999999999994</v>
      </c>
      <c r="BU84" s="7"/>
      <c r="BV84" s="7">
        <f t="shared" si="168"/>
        <v>-0.6399999999999999</v>
      </c>
      <c r="BW84" s="7">
        <f t="shared" si="169"/>
        <v>1.0606</v>
      </c>
      <c r="BX84" s="7"/>
      <c r="BY84" s="6">
        <f t="shared" si="170"/>
        <v>-0.50000009999999995</v>
      </c>
      <c r="BZ84" s="6">
        <f t="shared" si="171"/>
        <v>0.16699999999999998</v>
      </c>
      <c r="CA84" s="6">
        <f t="shared" si="172"/>
        <v>0.11100000000000002</v>
      </c>
      <c r="CB84" s="6">
        <f t="shared" si="173"/>
        <v>-9.000000000000008E-3</v>
      </c>
      <c r="CC84" s="6">
        <f t="shared" si="174"/>
        <v>5.5000000000000021E-2</v>
      </c>
      <c r="CD84" s="6">
        <f t="shared" si="175"/>
        <v>2.5999999999999995E-2</v>
      </c>
      <c r="CE84" s="6">
        <f t="shared" si="176"/>
        <v>0</v>
      </c>
      <c r="CF84" s="6">
        <f t="shared" si="177"/>
        <v>-2.3999999999999994E-2</v>
      </c>
      <c r="CG84" s="6">
        <f t="shared" si="178"/>
        <v>6.9999999999999785E-3</v>
      </c>
      <c r="CH84" s="5">
        <f t="shared" si="179"/>
        <v>-1.8599999999999998E-2</v>
      </c>
      <c r="CI84" s="5">
        <f t="shared" si="180"/>
        <v>0.97140000000000004</v>
      </c>
      <c r="CJ84" s="4"/>
      <c r="CK84" s="3">
        <f t="shared" si="181"/>
        <v>-0.23100010000000001</v>
      </c>
      <c r="CL84" s="2">
        <f t="shared" si="182"/>
        <v>6.4000000000000001E-2</v>
      </c>
      <c r="CM84" s="3">
        <f t="shared" si="183"/>
        <v>2.1000000000000019E-2</v>
      </c>
      <c r="CN84" s="2">
        <f t="shared" si="184"/>
        <v>-4.2999999999999983E-2</v>
      </c>
      <c r="CO84" s="2">
        <f t="shared" si="185"/>
        <v>6.4000000000000001E-2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24</v>
      </c>
      <c r="B85" s="17">
        <v>3</v>
      </c>
      <c r="C85" s="17">
        <v>0</v>
      </c>
      <c r="D85" s="16">
        <v>0</v>
      </c>
      <c r="E85" s="15">
        <v>0</v>
      </c>
      <c r="F85" s="14">
        <v>2</v>
      </c>
      <c r="G85" s="15">
        <v>1</v>
      </c>
      <c r="H85" s="14">
        <v>1</v>
      </c>
      <c r="I85" s="15">
        <v>0</v>
      </c>
      <c r="J85" s="14">
        <v>2</v>
      </c>
      <c r="K85" s="15">
        <v>0</v>
      </c>
      <c r="L85" s="14">
        <v>2</v>
      </c>
      <c r="M85" s="15">
        <v>0</v>
      </c>
      <c r="N85" s="14">
        <v>3</v>
      </c>
      <c r="O85" s="15">
        <v>0</v>
      </c>
      <c r="P85" s="14">
        <v>2</v>
      </c>
      <c r="Q85" s="15">
        <v>0</v>
      </c>
      <c r="R85" s="14">
        <v>3</v>
      </c>
      <c r="S85" s="15">
        <v>0</v>
      </c>
      <c r="T85" s="14">
        <v>5</v>
      </c>
      <c r="U85" s="15">
        <v>0</v>
      </c>
      <c r="V85" s="14">
        <v>2</v>
      </c>
      <c r="W85" s="13">
        <v>0</v>
      </c>
      <c r="Y85" s="1">
        <f t="shared" si="124"/>
        <v>0</v>
      </c>
      <c r="Z85" s="1">
        <f t="shared" si="125"/>
        <v>2</v>
      </c>
      <c r="AA85" s="1">
        <f t="shared" si="126"/>
        <v>3</v>
      </c>
      <c r="AB85" s="1">
        <f t="shared" si="127"/>
        <v>5</v>
      </c>
      <c r="AC85" s="12">
        <f t="shared" si="128"/>
        <v>7</v>
      </c>
      <c r="AD85" s="1">
        <f t="shared" si="129"/>
        <v>10</v>
      </c>
      <c r="AE85" s="1">
        <f t="shared" si="130"/>
        <v>12</v>
      </c>
      <c r="AF85" s="1">
        <f t="shared" si="131"/>
        <v>15</v>
      </c>
      <c r="AG85" s="1">
        <f t="shared" si="132"/>
        <v>20</v>
      </c>
      <c r="AH85" s="11">
        <f t="shared" si="133"/>
        <v>22</v>
      </c>
      <c r="AJ85" s="1">
        <f t="shared" si="134"/>
        <v>0</v>
      </c>
      <c r="AK85" s="1">
        <f t="shared" si="135"/>
        <v>1</v>
      </c>
      <c r="AL85" s="1">
        <f t="shared" si="136"/>
        <v>1</v>
      </c>
      <c r="AM85" s="1">
        <f t="shared" si="137"/>
        <v>1</v>
      </c>
      <c r="AN85" s="12">
        <f t="shared" si="138"/>
        <v>1</v>
      </c>
      <c r="AO85" s="1">
        <f t="shared" si="139"/>
        <v>1</v>
      </c>
      <c r="AP85" s="1">
        <f t="shared" si="140"/>
        <v>1</v>
      </c>
      <c r="AQ85" s="1">
        <f t="shared" si="141"/>
        <v>1</v>
      </c>
      <c r="AR85" s="1">
        <f t="shared" si="142"/>
        <v>1</v>
      </c>
      <c r="AS85" s="11">
        <f t="shared" si="143"/>
        <v>1</v>
      </c>
      <c r="AU85" s="2">
        <f t="shared" si="144"/>
        <v>-9.9999999999999995E-8</v>
      </c>
      <c r="AV85" s="2">
        <f t="shared" si="145"/>
        <v>0.5</v>
      </c>
      <c r="AW85" s="2">
        <f t="shared" si="146"/>
        <v>0.33300000000000002</v>
      </c>
      <c r="AX85" s="2">
        <f t="shared" si="147"/>
        <v>0.2</v>
      </c>
      <c r="AY85" s="10">
        <f t="shared" si="148"/>
        <v>0.14299999999999999</v>
      </c>
      <c r="AZ85" s="2">
        <f t="shared" si="149"/>
        <v>0.1</v>
      </c>
      <c r="BA85" s="2">
        <f t="shared" si="150"/>
        <v>8.3000000000000004E-2</v>
      </c>
      <c r="BB85" s="2">
        <f t="shared" si="151"/>
        <v>6.7000000000000004E-2</v>
      </c>
      <c r="BC85" s="2">
        <f t="shared" si="152"/>
        <v>0.05</v>
      </c>
      <c r="BD85" s="9">
        <f t="shared" si="153"/>
        <v>4.4999999999999998E-2</v>
      </c>
      <c r="BE85" s="19"/>
      <c r="BF85" s="8">
        <f t="shared" si="154"/>
        <v>0.152</v>
      </c>
      <c r="BG85" s="8">
        <f t="shared" si="155"/>
        <v>0.63859999999999995</v>
      </c>
      <c r="BH85" s="7"/>
      <c r="BI85" s="7">
        <f t="shared" si="156"/>
        <v>-2.9999999999999999E-7</v>
      </c>
      <c r="BJ85" s="7">
        <f t="shared" si="157"/>
        <v>1.5</v>
      </c>
      <c r="BK85" s="7">
        <f t="shared" si="158"/>
        <v>0.99900000000000011</v>
      </c>
      <c r="BL85" s="7">
        <f t="shared" si="159"/>
        <v>0.60000000000000009</v>
      </c>
      <c r="BM85" s="40">
        <f t="shared" si="160"/>
        <v>0.42899999999999994</v>
      </c>
      <c r="BN85" s="7">
        <f t="shared" si="161"/>
        <v>0.30000000000000004</v>
      </c>
      <c r="BO85" s="7">
        <f t="shared" si="162"/>
        <v>0.249</v>
      </c>
      <c r="BP85" s="7">
        <f t="shared" si="163"/>
        <v>0.20100000000000001</v>
      </c>
      <c r="BQ85" s="7">
        <f t="shared" si="164"/>
        <v>0.15000000000000002</v>
      </c>
      <c r="BR85" s="41">
        <f t="shared" si="165"/>
        <v>0.13500000000000001</v>
      </c>
      <c r="BS85" s="41">
        <f t="shared" si="166"/>
        <v>0.45629999999999998</v>
      </c>
      <c r="BT85" s="41">
        <f t="shared" si="167"/>
        <v>0.88460000000000005</v>
      </c>
      <c r="BU85" s="7"/>
      <c r="BV85" s="7">
        <f t="shared" si="168"/>
        <v>-0.42830000000000007</v>
      </c>
      <c r="BW85" s="7">
        <f t="shared" si="169"/>
        <v>1.3409</v>
      </c>
      <c r="BX85" s="7"/>
      <c r="BY85" s="6">
        <f t="shared" si="170"/>
        <v>-0.50000009999999995</v>
      </c>
      <c r="BZ85" s="6">
        <f t="shared" si="171"/>
        <v>0.16699999999999998</v>
      </c>
      <c r="CA85" s="6">
        <f t="shared" si="172"/>
        <v>0.13300000000000001</v>
      </c>
      <c r="CB85" s="6">
        <f t="shared" si="173"/>
        <v>5.7000000000000023E-2</v>
      </c>
      <c r="CC85" s="6">
        <f t="shared" si="174"/>
        <v>4.2999999999999983E-2</v>
      </c>
      <c r="CD85" s="6">
        <f t="shared" si="175"/>
        <v>1.7000000000000001E-2</v>
      </c>
      <c r="CE85" s="6">
        <f t="shared" si="176"/>
        <v>1.6E-2</v>
      </c>
      <c r="CF85" s="6">
        <f t="shared" si="177"/>
        <v>1.7000000000000001E-2</v>
      </c>
      <c r="CG85" s="6">
        <f t="shared" si="178"/>
        <v>5.0000000000000044E-3</v>
      </c>
      <c r="CH85" s="5">
        <f t="shared" si="179"/>
        <v>-5.0000000000000001E-3</v>
      </c>
      <c r="CI85" s="5">
        <f t="shared" si="180"/>
        <v>0.9677</v>
      </c>
      <c r="CJ85" s="4"/>
      <c r="CK85" s="3">
        <f t="shared" si="181"/>
        <v>-0.14300009999999999</v>
      </c>
      <c r="CL85" s="2">
        <f t="shared" si="182"/>
        <v>9.799999999999999E-2</v>
      </c>
      <c r="CM85" s="3">
        <f t="shared" si="183"/>
        <v>-9.000000000000008E-3</v>
      </c>
      <c r="CN85" s="2">
        <f t="shared" si="184"/>
        <v>-0.107</v>
      </c>
      <c r="CO85" s="2">
        <f t="shared" si="185"/>
        <v>9.799999999999999E-2</v>
      </c>
      <c r="CP85" s="2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23</v>
      </c>
      <c r="B86" s="24">
        <v>3</v>
      </c>
      <c r="C86" s="24">
        <v>0</v>
      </c>
      <c r="D86" s="23">
        <v>3</v>
      </c>
      <c r="E86" s="22">
        <v>1</v>
      </c>
      <c r="F86" s="21">
        <v>2</v>
      </c>
      <c r="G86" s="22">
        <v>0</v>
      </c>
      <c r="H86" s="21">
        <v>5</v>
      </c>
      <c r="I86" s="22">
        <v>1</v>
      </c>
      <c r="J86" s="21">
        <v>4</v>
      </c>
      <c r="K86" s="22">
        <v>0</v>
      </c>
      <c r="L86" s="21">
        <v>2</v>
      </c>
      <c r="M86" s="22">
        <v>0</v>
      </c>
      <c r="N86" s="21">
        <v>4</v>
      </c>
      <c r="O86" s="22">
        <v>2</v>
      </c>
      <c r="P86" s="21">
        <v>3</v>
      </c>
      <c r="Q86" s="22">
        <v>2</v>
      </c>
      <c r="R86" s="21">
        <v>3</v>
      </c>
      <c r="S86" s="22">
        <v>0</v>
      </c>
      <c r="T86" s="21">
        <v>3</v>
      </c>
      <c r="U86" s="22">
        <v>2</v>
      </c>
      <c r="V86" s="21">
        <v>1</v>
      </c>
      <c r="W86" s="20">
        <v>0</v>
      </c>
      <c r="Y86" s="1">
        <f t="shared" si="124"/>
        <v>3</v>
      </c>
      <c r="Z86" s="1">
        <f t="shared" si="125"/>
        <v>5</v>
      </c>
      <c r="AA86" s="1">
        <f t="shared" si="126"/>
        <v>10</v>
      </c>
      <c r="AB86" s="1">
        <f t="shared" si="127"/>
        <v>14</v>
      </c>
      <c r="AC86" s="12">
        <f t="shared" si="128"/>
        <v>16</v>
      </c>
      <c r="AD86" s="1">
        <f t="shared" si="129"/>
        <v>20</v>
      </c>
      <c r="AE86" s="1">
        <f t="shared" si="130"/>
        <v>23</v>
      </c>
      <c r="AF86" s="1">
        <f t="shared" si="131"/>
        <v>26</v>
      </c>
      <c r="AG86" s="1">
        <f t="shared" si="132"/>
        <v>29</v>
      </c>
      <c r="AH86" s="11">
        <f t="shared" si="133"/>
        <v>30</v>
      </c>
      <c r="AJ86" s="1">
        <f t="shared" si="134"/>
        <v>1</v>
      </c>
      <c r="AK86" s="1">
        <f t="shared" si="135"/>
        <v>1</v>
      </c>
      <c r="AL86" s="1">
        <f t="shared" si="136"/>
        <v>2</v>
      </c>
      <c r="AM86" s="1">
        <f t="shared" si="137"/>
        <v>2</v>
      </c>
      <c r="AN86" s="12">
        <f t="shared" si="138"/>
        <v>2</v>
      </c>
      <c r="AO86" s="1">
        <f t="shared" si="139"/>
        <v>4</v>
      </c>
      <c r="AP86" s="1">
        <f t="shared" si="140"/>
        <v>6</v>
      </c>
      <c r="AQ86" s="1">
        <f t="shared" si="141"/>
        <v>6</v>
      </c>
      <c r="AR86" s="1">
        <f t="shared" si="142"/>
        <v>8</v>
      </c>
      <c r="AS86" s="11">
        <f t="shared" si="143"/>
        <v>8</v>
      </c>
      <c r="AU86" s="2">
        <f t="shared" si="144"/>
        <v>0.33300000000000002</v>
      </c>
      <c r="AV86" s="2">
        <f t="shared" si="145"/>
        <v>0.2</v>
      </c>
      <c r="AW86" s="2">
        <f t="shared" si="146"/>
        <v>0.2</v>
      </c>
      <c r="AX86" s="2">
        <f t="shared" si="147"/>
        <v>0.14299999999999999</v>
      </c>
      <c r="AY86" s="10">
        <f t="shared" si="148"/>
        <v>0.125</v>
      </c>
      <c r="AZ86" s="2">
        <f t="shared" si="149"/>
        <v>0.2</v>
      </c>
      <c r="BA86" s="2">
        <f t="shared" si="150"/>
        <v>0.26100000000000001</v>
      </c>
      <c r="BB86" s="2">
        <f t="shared" si="151"/>
        <v>0.23100000000000001</v>
      </c>
      <c r="BC86" s="2">
        <f t="shared" si="152"/>
        <v>0.27600000000000002</v>
      </c>
      <c r="BD86" s="9">
        <f t="shared" si="153"/>
        <v>0.26700000000000002</v>
      </c>
      <c r="BE86" s="19"/>
      <c r="BF86" s="8">
        <f t="shared" si="154"/>
        <v>0.224</v>
      </c>
      <c r="BG86" s="8">
        <f t="shared" si="155"/>
        <v>0.60880000000000001</v>
      </c>
      <c r="BH86" s="7"/>
      <c r="BI86" s="7">
        <f t="shared" si="156"/>
        <v>0.99900000000000011</v>
      </c>
      <c r="BJ86" s="7">
        <f t="shared" si="157"/>
        <v>0.60000000000000009</v>
      </c>
      <c r="BK86" s="7">
        <f t="shared" si="158"/>
        <v>0.60000000000000009</v>
      </c>
      <c r="BL86" s="7">
        <f t="shared" si="159"/>
        <v>0.42899999999999994</v>
      </c>
      <c r="BM86" s="40">
        <f t="shared" si="160"/>
        <v>0.375</v>
      </c>
      <c r="BN86" s="7">
        <f t="shared" si="161"/>
        <v>0.60000000000000009</v>
      </c>
      <c r="BO86" s="7">
        <f t="shared" si="162"/>
        <v>0.78300000000000003</v>
      </c>
      <c r="BP86" s="7">
        <f t="shared" si="163"/>
        <v>0.69300000000000006</v>
      </c>
      <c r="BQ86" s="7">
        <f t="shared" si="164"/>
        <v>0.82800000000000007</v>
      </c>
      <c r="BR86" s="41">
        <f t="shared" si="165"/>
        <v>0.80100000000000005</v>
      </c>
      <c r="BS86" s="41">
        <f t="shared" si="166"/>
        <v>0.67079999999999995</v>
      </c>
      <c r="BT86" s="41">
        <f t="shared" si="167"/>
        <v>0.72489999999999999</v>
      </c>
      <c r="BU86" s="7"/>
      <c r="BV86" s="7">
        <f t="shared" si="168"/>
        <v>-5.4100000000000037E-2</v>
      </c>
      <c r="BW86" s="7">
        <f t="shared" si="169"/>
        <v>1.3956999999999999</v>
      </c>
      <c r="BX86" s="7"/>
      <c r="BY86" s="6">
        <f t="shared" si="170"/>
        <v>0.13300000000000001</v>
      </c>
      <c r="BZ86" s="6">
        <f t="shared" si="171"/>
        <v>0</v>
      </c>
      <c r="CA86" s="6">
        <f t="shared" si="172"/>
        <v>5.7000000000000023E-2</v>
      </c>
      <c r="CB86" s="6">
        <f t="shared" si="173"/>
        <v>1.7999999999999988E-2</v>
      </c>
      <c r="CC86" s="6">
        <f t="shared" si="174"/>
        <v>-7.5000000000000011E-2</v>
      </c>
      <c r="CD86" s="6">
        <f t="shared" si="175"/>
        <v>-6.0999999999999999E-2</v>
      </c>
      <c r="CE86" s="6">
        <f t="shared" si="176"/>
        <v>0.03</v>
      </c>
      <c r="CF86" s="6">
        <f t="shared" si="177"/>
        <v>-4.5000000000000012E-2</v>
      </c>
      <c r="CG86" s="6">
        <f t="shared" si="178"/>
        <v>9.000000000000008E-3</v>
      </c>
      <c r="CH86" s="5">
        <f t="shared" si="179"/>
        <v>7.3000000000000001E-3</v>
      </c>
      <c r="CI86" s="5">
        <f t="shared" si="180"/>
        <v>0.94830000000000003</v>
      </c>
      <c r="CJ86" s="4"/>
      <c r="CK86" s="3">
        <f t="shared" si="181"/>
        <v>0.20800000000000002</v>
      </c>
      <c r="CL86" s="2">
        <f t="shared" si="182"/>
        <v>-0.14200000000000002</v>
      </c>
      <c r="CM86" s="3">
        <f t="shared" si="183"/>
        <v>-9.9000000000000005E-2</v>
      </c>
      <c r="CN86" s="2">
        <f t="shared" si="184"/>
        <v>4.300000000000001E-2</v>
      </c>
      <c r="CO86" s="2">
        <f t="shared" si="185"/>
        <v>-0.14200000000000002</v>
      </c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x14ac:dyDescent="0.25">
      <c r="A87" s="18">
        <v>22</v>
      </c>
      <c r="B87" s="24">
        <v>4</v>
      </c>
      <c r="C87" s="24">
        <v>0</v>
      </c>
      <c r="D87" s="23">
        <v>3</v>
      </c>
      <c r="E87" s="22">
        <v>0</v>
      </c>
      <c r="F87" s="21">
        <v>4</v>
      </c>
      <c r="G87" s="22">
        <v>1</v>
      </c>
      <c r="H87" s="21">
        <v>2</v>
      </c>
      <c r="I87" s="22">
        <v>1</v>
      </c>
      <c r="J87" s="21">
        <v>2</v>
      </c>
      <c r="K87" s="22">
        <v>0</v>
      </c>
      <c r="L87" s="21">
        <v>2</v>
      </c>
      <c r="M87" s="22">
        <v>0</v>
      </c>
      <c r="N87" s="21">
        <v>6</v>
      </c>
      <c r="O87" s="22">
        <v>1</v>
      </c>
      <c r="P87" s="21">
        <v>4</v>
      </c>
      <c r="Q87" s="22">
        <v>0</v>
      </c>
      <c r="R87" s="21">
        <v>3</v>
      </c>
      <c r="S87" s="22">
        <v>1</v>
      </c>
      <c r="T87" s="21">
        <v>3</v>
      </c>
      <c r="U87" s="22">
        <v>0</v>
      </c>
      <c r="V87" s="21">
        <v>1</v>
      </c>
      <c r="W87" s="20">
        <v>0</v>
      </c>
      <c r="X87" s="1"/>
      <c r="Y87" s="1">
        <f t="shared" si="124"/>
        <v>3</v>
      </c>
      <c r="Z87" s="1">
        <f t="shared" si="125"/>
        <v>7</v>
      </c>
      <c r="AA87" s="1">
        <f t="shared" si="126"/>
        <v>9</v>
      </c>
      <c r="AB87" s="1">
        <f t="shared" si="127"/>
        <v>11</v>
      </c>
      <c r="AC87" s="12">
        <f t="shared" si="128"/>
        <v>13</v>
      </c>
      <c r="AD87" s="1">
        <f t="shared" si="129"/>
        <v>19</v>
      </c>
      <c r="AE87" s="1">
        <f t="shared" si="130"/>
        <v>23</v>
      </c>
      <c r="AF87" s="1">
        <f t="shared" si="131"/>
        <v>26</v>
      </c>
      <c r="AG87" s="1">
        <f t="shared" si="132"/>
        <v>29</v>
      </c>
      <c r="AH87" s="11">
        <f t="shared" si="133"/>
        <v>30</v>
      </c>
      <c r="AI87" s="1"/>
      <c r="AJ87" s="1">
        <f t="shared" si="134"/>
        <v>0</v>
      </c>
      <c r="AK87" s="1">
        <f t="shared" si="135"/>
        <v>1</v>
      </c>
      <c r="AL87" s="1">
        <f t="shared" si="136"/>
        <v>2</v>
      </c>
      <c r="AM87" s="1">
        <f t="shared" si="137"/>
        <v>2</v>
      </c>
      <c r="AN87" s="12">
        <f t="shared" si="138"/>
        <v>2</v>
      </c>
      <c r="AO87" s="1">
        <f t="shared" si="139"/>
        <v>3</v>
      </c>
      <c r="AP87" s="1">
        <f t="shared" si="140"/>
        <v>3</v>
      </c>
      <c r="AQ87" s="1">
        <f t="shared" si="141"/>
        <v>4</v>
      </c>
      <c r="AR87" s="1">
        <f t="shared" si="142"/>
        <v>4</v>
      </c>
      <c r="AS87" s="11">
        <f t="shared" si="143"/>
        <v>4</v>
      </c>
      <c r="AT87" s="1"/>
      <c r="AU87" s="2">
        <f t="shared" si="144"/>
        <v>0</v>
      </c>
      <c r="AV87" s="2">
        <f t="shared" si="145"/>
        <v>0.14299999999999999</v>
      </c>
      <c r="AW87" s="2">
        <f t="shared" si="146"/>
        <v>0.222</v>
      </c>
      <c r="AX87" s="2">
        <f t="shared" si="147"/>
        <v>0.182</v>
      </c>
      <c r="AY87" s="10">
        <f t="shared" si="148"/>
        <v>0.154</v>
      </c>
      <c r="AZ87" s="2">
        <f t="shared" si="149"/>
        <v>0.158</v>
      </c>
      <c r="BA87" s="2">
        <f t="shared" si="150"/>
        <v>0.13</v>
      </c>
      <c r="BB87" s="2">
        <f t="shared" si="151"/>
        <v>0.154</v>
      </c>
      <c r="BC87" s="2">
        <f t="shared" si="152"/>
        <v>0.13800000000000001</v>
      </c>
      <c r="BD87" s="9">
        <f t="shared" si="153"/>
        <v>0.13300000000000001</v>
      </c>
      <c r="BE87" s="19"/>
      <c r="BF87" s="8">
        <f t="shared" si="154"/>
        <v>0.14099999999999999</v>
      </c>
      <c r="BG87" s="8">
        <f t="shared" si="155"/>
        <v>0.62609999999999999</v>
      </c>
      <c r="BH87" s="7"/>
      <c r="BI87" s="7">
        <f t="shared" si="156"/>
        <v>0</v>
      </c>
      <c r="BJ87" s="7">
        <f t="shared" si="157"/>
        <v>0.57199999999999995</v>
      </c>
      <c r="BK87" s="7">
        <f t="shared" si="158"/>
        <v>0.88800000000000001</v>
      </c>
      <c r="BL87" s="7">
        <f t="shared" si="159"/>
        <v>0.72799999999999998</v>
      </c>
      <c r="BM87" s="40">
        <f t="shared" si="160"/>
        <v>0.61599999999999999</v>
      </c>
      <c r="BN87" s="7">
        <f t="shared" si="161"/>
        <v>0.63200000000000001</v>
      </c>
      <c r="BO87" s="7">
        <f t="shared" si="162"/>
        <v>0.52</v>
      </c>
      <c r="BP87" s="7">
        <f t="shared" si="163"/>
        <v>0.61599999999999999</v>
      </c>
      <c r="BQ87" s="7">
        <f t="shared" si="164"/>
        <v>0.55200000000000005</v>
      </c>
      <c r="BR87" s="41">
        <f t="shared" si="165"/>
        <v>0.53200000000000003</v>
      </c>
      <c r="BS87" s="41">
        <f t="shared" si="166"/>
        <v>0.56559999999999999</v>
      </c>
      <c r="BT87" s="41">
        <f t="shared" si="167"/>
        <v>0.76490000000000002</v>
      </c>
      <c r="BU87" s="7"/>
      <c r="BV87" s="7">
        <f t="shared" si="168"/>
        <v>-0.19930000000000003</v>
      </c>
      <c r="BW87" s="7">
        <f t="shared" si="169"/>
        <v>1.3305</v>
      </c>
      <c r="BX87" s="7"/>
      <c r="BY87" s="6">
        <f t="shared" si="170"/>
        <v>-0.14299999999999999</v>
      </c>
      <c r="BZ87" s="6">
        <f t="shared" si="171"/>
        <v>-7.9000000000000015E-2</v>
      </c>
      <c r="CA87" s="6">
        <f t="shared" si="172"/>
        <v>4.0000000000000008E-2</v>
      </c>
      <c r="CB87" s="6">
        <f t="shared" si="173"/>
        <v>2.7999999999999997E-2</v>
      </c>
      <c r="CC87" s="6">
        <f t="shared" si="174"/>
        <v>-4.0000000000000036E-3</v>
      </c>
      <c r="CD87" s="6">
        <f t="shared" si="175"/>
        <v>2.7999999999999997E-2</v>
      </c>
      <c r="CE87" s="6">
        <f t="shared" si="176"/>
        <v>-2.3999999999999994E-2</v>
      </c>
      <c r="CF87" s="6">
        <f t="shared" si="177"/>
        <v>1.5999999999999986E-2</v>
      </c>
      <c r="CG87" s="6">
        <f t="shared" si="178"/>
        <v>5.0000000000000044E-3</v>
      </c>
      <c r="CH87" s="5">
        <f t="shared" si="179"/>
        <v>-1.4800000000000001E-2</v>
      </c>
      <c r="CI87" s="5">
        <f t="shared" si="180"/>
        <v>0.95499999999999996</v>
      </c>
      <c r="CJ87" s="4"/>
      <c r="CK87" s="3">
        <f t="shared" si="181"/>
        <v>-0.154</v>
      </c>
      <c r="CL87" s="2">
        <f t="shared" si="182"/>
        <v>2.0999999999999991E-2</v>
      </c>
      <c r="CM87" s="3">
        <f t="shared" si="183"/>
        <v>1.3000000000000012E-2</v>
      </c>
      <c r="CN87" s="2">
        <f t="shared" si="184"/>
        <v>-7.9999999999999793E-3</v>
      </c>
      <c r="CO87" s="2">
        <f t="shared" si="185"/>
        <v>2.0999999999999991E-2</v>
      </c>
      <c r="CP87" s="2"/>
    </row>
    <row r="88" spans="1:115" x14ac:dyDescent="0.25">
      <c r="A88" s="18">
        <v>21</v>
      </c>
      <c r="B88" s="24">
        <v>3</v>
      </c>
      <c r="C88" s="24">
        <v>0</v>
      </c>
      <c r="D88" s="23">
        <v>3</v>
      </c>
      <c r="E88" s="22">
        <v>0</v>
      </c>
      <c r="F88" s="21">
        <v>2</v>
      </c>
      <c r="G88" s="22">
        <v>0</v>
      </c>
      <c r="H88" s="21">
        <v>5</v>
      </c>
      <c r="I88" s="22">
        <v>0</v>
      </c>
      <c r="J88" s="21">
        <v>3</v>
      </c>
      <c r="K88" s="22">
        <v>0</v>
      </c>
      <c r="L88" s="21">
        <v>5</v>
      </c>
      <c r="M88" s="22">
        <v>0</v>
      </c>
      <c r="N88" s="21">
        <v>3</v>
      </c>
      <c r="O88" s="22">
        <v>0</v>
      </c>
      <c r="P88" s="21">
        <v>3</v>
      </c>
      <c r="Q88" s="22">
        <v>3</v>
      </c>
      <c r="R88" s="21">
        <v>5</v>
      </c>
      <c r="S88" s="22">
        <v>1</v>
      </c>
      <c r="T88" s="21">
        <v>4</v>
      </c>
      <c r="U88" s="22">
        <v>1</v>
      </c>
      <c r="V88" s="21">
        <v>2</v>
      </c>
      <c r="W88" s="20">
        <v>0</v>
      </c>
      <c r="X88" s="1"/>
      <c r="Y88" s="1">
        <f t="shared" si="124"/>
        <v>3</v>
      </c>
      <c r="Z88" s="1">
        <f t="shared" si="125"/>
        <v>5</v>
      </c>
      <c r="AA88" s="1">
        <f t="shared" si="126"/>
        <v>10</v>
      </c>
      <c r="AB88" s="1">
        <f t="shared" si="127"/>
        <v>13</v>
      </c>
      <c r="AC88" s="12">
        <f t="shared" si="128"/>
        <v>18</v>
      </c>
      <c r="AD88" s="1">
        <f t="shared" si="129"/>
        <v>21</v>
      </c>
      <c r="AE88" s="1">
        <f t="shared" si="130"/>
        <v>24</v>
      </c>
      <c r="AF88" s="1">
        <f t="shared" si="131"/>
        <v>29</v>
      </c>
      <c r="AG88" s="1">
        <f t="shared" si="132"/>
        <v>33</v>
      </c>
      <c r="AH88" s="11">
        <f t="shared" si="133"/>
        <v>35</v>
      </c>
      <c r="AI88" s="1"/>
      <c r="AJ88" s="1">
        <f t="shared" si="134"/>
        <v>0</v>
      </c>
      <c r="AK88" s="1">
        <f t="shared" si="135"/>
        <v>0</v>
      </c>
      <c r="AL88" s="1">
        <f t="shared" si="136"/>
        <v>0</v>
      </c>
      <c r="AM88" s="1">
        <f t="shared" si="137"/>
        <v>0</v>
      </c>
      <c r="AN88" s="12">
        <f t="shared" si="138"/>
        <v>0</v>
      </c>
      <c r="AO88" s="1">
        <f t="shared" si="139"/>
        <v>0</v>
      </c>
      <c r="AP88" s="1">
        <f t="shared" si="140"/>
        <v>3</v>
      </c>
      <c r="AQ88" s="1">
        <f t="shared" si="141"/>
        <v>4</v>
      </c>
      <c r="AR88" s="1">
        <f t="shared" si="142"/>
        <v>5</v>
      </c>
      <c r="AS88" s="11">
        <f t="shared" si="143"/>
        <v>5</v>
      </c>
      <c r="AT88" s="1"/>
      <c r="AU88" s="2">
        <f t="shared" si="144"/>
        <v>0</v>
      </c>
      <c r="AV88" s="2">
        <f t="shared" si="145"/>
        <v>0</v>
      </c>
      <c r="AW88" s="2">
        <f t="shared" si="146"/>
        <v>0</v>
      </c>
      <c r="AX88" s="2">
        <f t="shared" si="147"/>
        <v>0</v>
      </c>
      <c r="AY88" s="10">
        <f t="shared" si="148"/>
        <v>0</v>
      </c>
      <c r="AZ88" s="2">
        <f t="shared" si="149"/>
        <v>0</v>
      </c>
      <c r="BA88" s="2">
        <f t="shared" si="150"/>
        <v>0.125</v>
      </c>
      <c r="BB88" s="2">
        <f t="shared" si="151"/>
        <v>0.13800000000000001</v>
      </c>
      <c r="BC88" s="2">
        <f t="shared" si="152"/>
        <v>0.152</v>
      </c>
      <c r="BD88" s="9">
        <f t="shared" si="153"/>
        <v>0.14299999999999999</v>
      </c>
      <c r="BE88" s="19"/>
      <c r="BF88" s="8">
        <f t="shared" si="154"/>
        <v>5.6000000000000001E-2</v>
      </c>
      <c r="BG88" s="8">
        <f t="shared" si="155"/>
        <v>0.64610000000000001</v>
      </c>
      <c r="BH88" s="7"/>
      <c r="BI88" s="7">
        <f t="shared" si="156"/>
        <v>0</v>
      </c>
      <c r="BJ88" s="7">
        <f t="shared" si="157"/>
        <v>0</v>
      </c>
      <c r="BK88" s="7">
        <f t="shared" si="158"/>
        <v>0</v>
      </c>
      <c r="BL88" s="7">
        <f t="shared" si="159"/>
        <v>0</v>
      </c>
      <c r="BM88" s="40">
        <f t="shared" si="160"/>
        <v>0</v>
      </c>
      <c r="BN88" s="7">
        <f t="shared" si="161"/>
        <v>0</v>
      </c>
      <c r="BO88" s="7">
        <f t="shared" si="162"/>
        <v>0.375</v>
      </c>
      <c r="BP88" s="7">
        <f t="shared" si="163"/>
        <v>0.41400000000000003</v>
      </c>
      <c r="BQ88" s="7">
        <f t="shared" si="164"/>
        <v>0.45599999999999996</v>
      </c>
      <c r="BR88" s="41">
        <f t="shared" si="165"/>
        <v>0.42899999999999994</v>
      </c>
      <c r="BS88" s="41">
        <f t="shared" si="166"/>
        <v>0.16739999999999999</v>
      </c>
      <c r="BT88" s="41">
        <f t="shared" si="167"/>
        <v>0.87849999999999995</v>
      </c>
      <c r="BU88" s="7"/>
      <c r="BV88" s="7">
        <f t="shared" si="168"/>
        <v>-0.71109999999999995</v>
      </c>
      <c r="BW88" s="7">
        <f t="shared" si="169"/>
        <v>1.0459000000000001</v>
      </c>
      <c r="BX88" s="7"/>
      <c r="BY88" s="6">
        <f t="shared" si="170"/>
        <v>0</v>
      </c>
      <c r="BZ88" s="6">
        <f t="shared" si="171"/>
        <v>0</v>
      </c>
      <c r="CA88" s="6">
        <f t="shared" si="172"/>
        <v>0</v>
      </c>
      <c r="CB88" s="6">
        <f t="shared" si="173"/>
        <v>0</v>
      </c>
      <c r="CC88" s="6">
        <f t="shared" si="174"/>
        <v>0</v>
      </c>
      <c r="CD88" s="6">
        <f t="shared" si="175"/>
        <v>-0.125</v>
      </c>
      <c r="CE88" s="6">
        <f t="shared" si="176"/>
        <v>-1.3000000000000012E-2</v>
      </c>
      <c r="CF88" s="6">
        <f t="shared" si="177"/>
        <v>-1.3999999999999985E-2</v>
      </c>
      <c r="CG88" s="6">
        <f t="shared" si="178"/>
        <v>9.000000000000008E-3</v>
      </c>
      <c r="CH88" s="5">
        <f t="shared" si="179"/>
        <v>-1.5900000000000001E-2</v>
      </c>
      <c r="CI88" s="5">
        <f t="shared" si="180"/>
        <v>0.95450000000000002</v>
      </c>
      <c r="CJ88" s="4"/>
      <c r="CK88" s="3">
        <f t="shared" si="181"/>
        <v>0</v>
      </c>
      <c r="CL88" s="2">
        <f t="shared" si="182"/>
        <v>-0.14299999999999999</v>
      </c>
      <c r="CM88" s="3">
        <f t="shared" si="183"/>
        <v>-5.6000000000000001E-2</v>
      </c>
      <c r="CN88" s="2">
        <f t="shared" si="184"/>
        <v>8.6999999999999994E-2</v>
      </c>
      <c r="CO88" s="2">
        <f t="shared" si="185"/>
        <v>-0.14299999999999999</v>
      </c>
    </row>
    <row r="89" spans="1:115" x14ac:dyDescent="0.25">
      <c r="A89" s="18">
        <v>20</v>
      </c>
      <c r="B89" s="24">
        <v>6</v>
      </c>
      <c r="C89" s="24">
        <v>0</v>
      </c>
      <c r="D89" s="23">
        <v>2</v>
      </c>
      <c r="E89" s="22">
        <v>0</v>
      </c>
      <c r="F89" s="21">
        <v>2</v>
      </c>
      <c r="G89" s="22">
        <v>0</v>
      </c>
      <c r="H89" s="21">
        <v>4</v>
      </c>
      <c r="I89" s="22">
        <v>0</v>
      </c>
      <c r="J89" s="21">
        <v>10</v>
      </c>
      <c r="K89" s="22">
        <v>1</v>
      </c>
      <c r="L89" s="21">
        <v>3</v>
      </c>
      <c r="M89" s="22">
        <v>0</v>
      </c>
      <c r="N89" s="21">
        <v>4</v>
      </c>
      <c r="O89" s="22">
        <v>1</v>
      </c>
      <c r="P89" s="21">
        <v>2</v>
      </c>
      <c r="Q89" s="22">
        <v>0</v>
      </c>
      <c r="R89" s="21">
        <v>4</v>
      </c>
      <c r="S89" s="22">
        <v>0</v>
      </c>
      <c r="T89" s="21">
        <v>3</v>
      </c>
      <c r="U89" s="22">
        <v>0</v>
      </c>
      <c r="V89" s="21">
        <v>4</v>
      </c>
      <c r="W89" s="20">
        <v>0</v>
      </c>
      <c r="X89" s="1"/>
      <c r="Y89" s="1">
        <f t="shared" si="124"/>
        <v>2</v>
      </c>
      <c r="Z89" s="1">
        <f t="shared" si="125"/>
        <v>4</v>
      </c>
      <c r="AA89" s="1">
        <f t="shared" si="126"/>
        <v>8</v>
      </c>
      <c r="AB89" s="1">
        <f t="shared" si="127"/>
        <v>18</v>
      </c>
      <c r="AC89" s="12">
        <f t="shared" si="128"/>
        <v>21</v>
      </c>
      <c r="AD89" s="1">
        <f t="shared" si="129"/>
        <v>25</v>
      </c>
      <c r="AE89" s="1">
        <f t="shared" si="130"/>
        <v>27</v>
      </c>
      <c r="AF89" s="1">
        <f t="shared" si="131"/>
        <v>31</v>
      </c>
      <c r="AG89" s="1">
        <f t="shared" si="132"/>
        <v>34</v>
      </c>
      <c r="AH89" s="11">
        <f t="shared" si="133"/>
        <v>38</v>
      </c>
      <c r="AI89" s="1"/>
      <c r="AJ89" s="1">
        <f t="shared" si="134"/>
        <v>0</v>
      </c>
      <c r="AK89" s="1">
        <f t="shared" si="135"/>
        <v>0</v>
      </c>
      <c r="AL89" s="1">
        <f t="shared" si="136"/>
        <v>0</v>
      </c>
      <c r="AM89" s="1">
        <f t="shared" si="137"/>
        <v>1</v>
      </c>
      <c r="AN89" s="12">
        <f t="shared" si="138"/>
        <v>1</v>
      </c>
      <c r="AO89" s="1">
        <f t="shared" si="139"/>
        <v>2</v>
      </c>
      <c r="AP89" s="1">
        <f t="shared" si="140"/>
        <v>2</v>
      </c>
      <c r="AQ89" s="1">
        <f t="shared" si="141"/>
        <v>2</v>
      </c>
      <c r="AR89" s="1">
        <f t="shared" si="142"/>
        <v>2</v>
      </c>
      <c r="AS89" s="11">
        <f t="shared" si="143"/>
        <v>2</v>
      </c>
      <c r="AT89" s="1"/>
      <c r="AU89" s="2">
        <f t="shared" si="144"/>
        <v>0</v>
      </c>
      <c r="AV89" s="2">
        <f t="shared" si="145"/>
        <v>0</v>
      </c>
      <c r="AW89" s="2">
        <f t="shared" si="146"/>
        <v>0</v>
      </c>
      <c r="AX89" s="2">
        <f t="shared" si="147"/>
        <v>5.6000000000000001E-2</v>
      </c>
      <c r="AY89" s="10">
        <f t="shared" si="148"/>
        <v>4.8000000000000001E-2</v>
      </c>
      <c r="AZ89" s="2">
        <f t="shared" si="149"/>
        <v>0.08</v>
      </c>
      <c r="BA89" s="2">
        <f t="shared" si="150"/>
        <v>7.3999999999999996E-2</v>
      </c>
      <c r="BB89" s="2">
        <f t="shared" si="151"/>
        <v>6.5000000000000002E-2</v>
      </c>
      <c r="BC89" s="2">
        <f t="shared" si="152"/>
        <v>5.8999999999999997E-2</v>
      </c>
      <c r="BD89" s="9">
        <f t="shared" si="153"/>
        <v>5.2999999999999999E-2</v>
      </c>
      <c r="BE89" s="19"/>
      <c r="BF89" s="8">
        <f t="shared" si="154"/>
        <v>4.3999999999999997E-2</v>
      </c>
      <c r="BG89" s="8">
        <f t="shared" si="155"/>
        <v>0.64590000000000003</v>
      </c>
      <c r="BH89" s="7"/>
      <c r="BI89" s="7">
        <f t="shared" si="156"/>
        <v>0</v>
      </c>
      <c r="BJ89" s="7">
        <f t="shared" si="157"/>
        <v>0</v>
      </c>
      <c r="BK89" s="7">
        <f t="shared" si="158"/>
        <v>0</v>
      </c>
      <c r="BL89" s="7">
        <f t="shared" si="159"/>
        <v>0.33600000000000002</v>
      </c>
      <c r="BM89" s="40">
        <f t="shared" si="160"/>
        <v>0.28800000000000003</v>
      </c>
      <c r="BN89" s="7">
        <f t="shared" si="161"/>
        <v>0.48</v>
      </c>
      <c r="BO89" s="7">
        <f t="shared" si="162"/>
        <v>0.44399999999999995</v>
      </c>
      <c r="BP89" s="7">
        <f t="shared" si="163"/>
        <v>0.39</v>
      </c>
      <c r="BQ89" s="7">
        <f t="shared" si="164"/>
        <v>0.35399999999999998</v>
      </c>
      <c r="BR89" s="41">
        <f t="shared" si="165"/>
        <v>0.318</v>
      </c>
      <c r="BS89" s="41">
        <f t="shared" si="166"/>
        <v>0.26100000000000001</v>
      </c>
      <c r="BT89" s="41">
        <f t="shared" si="167"/>
        <v>0.84499999999999997</v>
      </c>
      <c r="BU89" s="7"/>
      <c r="BV89" s="7">
        <f t="shared" si="168"/>
        <v>-0.58399999999999996</v>
      </c>
      <c r="BW89" s="7">
        <f t="shared" si="169"/>
        <v>1.1059999999999999</v>
      </c>
      <c r="BX89" s="7"/>
      <c r="BY89" s="6">
        <f t="shared" si="170"/>
        <v>0</v>
      </c>
      <c r="BZ89" s="6">
        <f t="shared" si="171"/>
        <v>0</v>
      </c>
      <c r="CA89" s="6">
        <f t="shared" si="172"/>
        <v>-5.6000000000000001E-2</v>
      </c>
      <c r="CB89" s="6">
        <f t="shared" si="173"/>
        <v>8.0000000000000002E-3</v>
      </c>
      <c r="CC89" s="6">
        <f t="shared" si="174"/>
        <v>-3.2000000000000001E-2</v>
      </c>
      <c r="CD89" s="6">
        <f t="shared" si="175"/>
        <v>6.0000000000000053E-3</v>
      </c>
      <c r="CE89" s="6">
        <f t="shared" si="176"/>
        <v>8.9999999999999941E-3</v>
      </c>
      <c r="CF89" s="6">
        <f t="shared" si="177"/>
        <v>6.0000000000000053E-3</v>
      </c>
      <c r="CG89" s="6">
        <f t="shared" si="178"/>
        <v>5.9999999999999984E-3</v>
      </c>
      <c r="CH89" s="5">
        <f t="shared" si="179"/>
        <v>-5.8999999999999999E-3</v>
      </c>
      <c r="CI89" s="5">
        <f t="shared" si="180"/>
        <v>0.95079999999999998</v>
      </c>
      <c r="CJ89" s="4"/>
      <c r="CK89" s="3">
        <f t="shared" si="181"/>
        <v>-4.8000000000000001E-2</v>
      </c>
      <c r="CL89" s="2">
        <f t="shared" si="182"/>
        <v>-4.9999999999999975E-3</v>
      </c>
      <c r="CM89" s="3">
        <f t="shared" si="183"/>
        <v>4.0000000000000036E-3</v>
      </c>
      <c r="CN89" s="2">
        <f t="shared" si="184"/>
        <v>9.0000000000000011E-3</v>
      </c>
      <c r="CO89" s="2">
        <f t="shared" si="185"/>
        <v>-4.9999999999999975E-3</v>
      </c>
    </row>
    <row r="90" spans="1:115" x14ac:dyDescent="0.25">
      <c r="A90" s="18">
        <v>19</v>
      </c>
      <c r="B90" s="24">
        <v>7</v>
      </c>
      <c r="C90" s="24">
        <v>0</v>
      </c>
      <c r="D90" s="23">
        <v>7</v>
      </c>
      <c r="E90" s="22">
        <v>0</v>
      </c>
      <c r="F90" s="21">
        <v>6</v>
      </c>
      <c r="G90" s="22">
        <v>1</v>
      </c>
      <c r="H90" s="21">
        <v>4</v>
      </c>
      <c r="I90" s="22">
        <v>0</v>
      </c>
      <c r="J90" s="21">
        <v>3</v>
      </c>
      <c r="K90" s="22">
        <v>1</v>
      </c>
      <c r="L90" s="21">
        <v>2</v>
      </c>
      <c r="M90" s="22">
        <v>0</v>
      </c>
      <c r="N90" s="21">
        <v>5</v>
      </c>
      <c r="O90" s="22">
        <v>1</v>
      </c>
      <c r="P90" s="21">
        <v>2</v>
      </c>
      <c r="Q90" s="22">
        <v>0</v>
      </c>
      <c r="R90" s="21">
        <v>7</v>
      </c>
      <c r="S90" s="22">
        <v>2</v>
      </c>
      <c r="T90" s="21">
        <v>2</v>
      </c>
      <c r="U90" s="22">
        <v>0</v>
      </c>
      <c r="V90" s="21">
        <v>7</v>
      </c>
      <c r="W90" s="20">
        <v>0</v>
      </c>
      <c r="X90" s="1"/>
      <c r="Y90" s="1">
        <f t="shared" si="124"/>
        <v>7</v>
      </c>
      <c r="Z90" s="1">
        <f t="shared" si="125"/>
        <v>13</v>
      </c>
      <c r="AA90" s="1">
        <f t="shared" si="126"/>
        <v>17</v>
      </c>
      <c r="AB90" s="1">
        <f t="shared" si="127"/>
        <v>20</v>
      </c>
      <c r="AC90" s="12">
        <f t="shared" si="128"/>
        <v>22</v>
      </c>
      <c r="AD90" s="1">
        <f t="shared" si="129"/>
        <v>27</v>
      </c>
      <c r="AE90" s="1">
        <f t="shared" si="130"/>
        <v>29</v>
      </c>
      <c r="AF90" s="1">
        <f t="shared" si="131"/>
        <v>36</v>
      </c>
      <c r="AG90" s="1">
        <f t="shared" si="132"/>
        <v>38</v>
      </c>
      <c r="AH90" s="11">
        <f t="shared" si="133"/>
        <v>45</v>
      </c>
      <c r="AI90" s="1"/>
      <c r="AJ90" s="1">
        <f t="shared" si="134"/>
        <v>0</v>
      </c>
      <c r="AK90" s="1">
        <f t="shared" si="135"/>
        <v>1</v>
      </c>
      <c r="AL90" s="1">
        <f t="shared" si="136"/>
        <v>1</v>
      </c>
      <c r="AM90" s="1">
        <f t="shared" si="137"/>
        <v>2</v>
      </c>
      <c r="AN90" s="12">
        <f t="shared" si="138"/>
        <v>2</v>
      </c>
      <c r="AO90" s="1">
        <f t="shared" si="139"/>
        <v>3</v>
      </c>
      <c r="AP90" s="1">
        <f t="shared" si="140"/>
        <v>3</v>
      </c>
      <c r="AQ90" s="1">
        <f t="shared" si="141"/>
        <v>5</v>
      </c>
      <c r="AR90" s="1">
        <f t="shared" si="142"/>
        <v>5</v>
      </c>
      <c r="AS90" s="11">
        <f t="shared" si="143"/>
        <v>5</v>
      </c>
      <c r="AT90" s="1"/>
      <c r="AU90" s="2">
        <f t="shared" si="144"/>
        <v>0</v>
      </c>
      <c r="AV90" s="2">
        <f t="shared" si="145"/>
        <v>7.6999999999999999E-2</v>
      </c>
      <c r="AW90" s="2">
        <f t="shared" si="146"/>
        <v>5.8999999999999997E-2</v>
      </c>
      <c r="AX90" s="2">
        <f t="shared" si="147"/>
        <v>0.1</v>
      </c>
      <c r="AY90" s="10">
        <f t="shared" si="148"/>
        <v>9.0999999999999998E-2</v>
      </c>
      <c r="AZ90" s="2">
        <f t="shared" si="149"/>
        <v>0.111</v>
      </c>
      <c r="BA90" s="2">
        <f t="shared" si="150"/>
        <v>0.10299999999999999</v>
      </c>
      <c r="BB90" s="2">
        <f t="shared" si="151"/>
        <v>0.13900000000000001</v>
      </c>
      <c r="BC90" s="2">
        <f t="shared" si="152"/>
        <v>0.13200000000000001</v>
      </c>
      <c r="BD90" s="9">
        <f t="shared" si="153"/>
        <v>0.111</v>
      </c>
      <c r="BE90" s="19"/>
      <c r="BF90" s="8">
        <f t="shared" si="154"/>
        <v>9.1999999999999998E-2</v>
      </c>
      <c r="BG90" s="8">
        <f t="shared" si="155"/>
        <v>0.63570000000000004</v>
      </c>
      <c r="BH90" s="7"/>
      <c r="BI90" s="7">
        <f t="shared" si="156"/>
        <v>0</v>
      </c>
      <c r="BJ90" s="7">
        <f t="shared" si="157"/>
        <v>0.53900000000000003</v>
      </c>
      <c r="BK90" s="7">
        <f t="shared" si="158"/>
        <v>0.41299999999999998</v>
      </c>
      <c r="BL90" s="7">
        <f t="shared" si="159"/>
        <v>0.70000000000000007</v>
      </c>
      <c r="BM90" s="40">
        <f t="shared" si="160"/>
        <v>0.63700000000000001</v>
      </c>
      <c r="BN90" s="7">
        <f t="shared" si="161"/>
        <v>0.77700000000000002</v>
      </c>
      <c r="BO90" s="7">
        <f t="shared" si="162"/>
        <v>0.72099999999999997</v>
      </c>
      <c r="BP90" s="7">
        <f t="shared" si="163"/>
        <v>0.97300000000000009</v>
      </c>
      <c r="BQ90" s="7">
        <f t="shared" si="164"/>
        <v>0.92400000000000004</v>
      </c>
      <c r="BR90" s="41">
        <f t="shared" si="165"/>
        <v>0.77700000000000002</v>
      </c>
      <c r="BS90" s="41">
        <f t="shared" si="166"/>
        <v>0.64610000000000001</v>
      </c>
      <c r="BT90" s="41">
        <f t="shared" si="167"/>
        <v>0.7581</v>
      </c>
      <c r="BU90" s="7"/>
      <c r="BV90" s="7">
        <f t="shared" si="168"/>
        <v>-0.11199999999999999</v>
      </c>
      <c r="BW90" s="7">
        <f t="shared" si="169"/>
        <v>1.4041999999999999</v>
      </c>
      <c r="BX90" s="7"/>
      <c r="BY90" s="6">
        <f t="shared" si="170"/>
        <v>-7.6999999999999999E-2</v>
      </c>
      <c r="BZ90" s="6">
        <f t="shared" si="171"/>
        <v>1.8000000000000002E-2</v>
      </c>
      <c r="CA90" s="6">
        <f t="shared" si="172"/>
        <v>-4.1000000000000009E-2</v>
      </c>
      <c r="CB90" s="6">
        <f t="shared" si="173"/>
        <v>9.000000000000008E-3</v>
      </c>
      <c r="CC90" s="6">
        <f t="shared" si="174"/>
        <v>-2.0000000000000004E-2</v>
      </c>
      <c r="CD90" s="6">
        <f t="shared" si="175"/>
        <v>8.0000000000000071E-3</v>
      </c>
      <c r="CE90" s="6">
        <f t="shared" si="176"/>
        <v>-3.6000000000000018E-2</v>
      </c>
      <c r="CF90" s="6">
        <f t="shared" si="177"/>
        <v>7.0000000000000062E-3</v>
      </c>
      <c r="CG90" s="6">
        <f t="shared" si="178"/>
        <v>2.1000000000000005E-2</v>
      </c>
      <c r="CH90" s="5">
        <f t="shared" si="179"/>
        <v>-1.23E-2</v>
      </c>
      <c r="CI90" s="5">
        <f t="shared" si="180"/>
        <v>0.95309999999999995</v>
      </c>
      <c r="CJ90" s="4"/>
      <c r="CK90" s="3">
        <f t="shared" si="181"/>
        <v>-9.0999999999999998E-2</v>
      </c>
      <c r="CL90" s="2">
        <f t="shared" si="182"/>
        <v>-2.0000000000000004E-2</v>
      </c>
      <c r="CM90" s="3">
        <f t="shared" si="183"/>
        <v>-1.0000000000000009E-3</v>
      </c>
      <c r="CN90" s="2">
        <f t="shared" si="184"/>
        <v>1.9000000000000003E-2</v>
      </c>
      <c r="CO90" s="2">
        <f t="shared" si="185"/>
        <v>-2.0000000000000004E-2</v>
      </c>
    </row>
    <row r="91" spans="1:115" x14ac:dyDescent="0.25">
      <c r="A91" s="18">
        <v>18</v>
      </c>
      <c r="B91" s="24">
        <v>2</v>
      </c>
      <c r="C91" s="24">
        <v>0</v>
      </c>
      <c r="D91" s="23">
        <v>3</v>
      </c>
      <c r="E91" s="22">
        <v>1</v>
      </c>
      <c r="F91" s="21">
        <v>10</v>
      </c>
      <c r="G91" s="22">
        <v>1</v>
      </c>
      <c r="H91" s="21">
        <v>8</v>
      </c>
      <c r="I91" s="22">
        <v>1</v>
      </c>
      <c r="J91" s="21">
        <v>6</v>
      </c>
      <c r="K91" s="22">
        <v>1</v>
      </c>
      <c r="L91" s="21">
        <v>2</v>
      </c>
      <c r="M91" s="22">
        <v>0</v>
      </c>
      <c r="N91" s="21">
        <v>2</v>
      </c>
      <c r="O91" s="22">
        <v>0</v>
      </c>
      <c r="P91" s="21">
        <v>8</v>
      </c>
      <c r="Q91" s="22">
        <v>2</v>
      </c>
      <c r="R91" s="21">
        <v>7</v>
      </c>
      <c r="S91" s="22">
        <v>0</v>
      </c>
      <c r="T91" s="21">
        <v>4</v>
      </c>
      <c r="U91" s="22">
        <v>0</v>
      </c>
      <c r="V91" s="21">
        <v>2</v>
      </c>
      <c r="W91" s="20">
        <v>0</v>
      </c>
      <c r="X91" s="1"/>
      <c r="Y91" s="1">
        <f t="shared" si="124"/>
        <v>3</v>
      </c>
      <c r="Z91" s="1">
        <f t="shared" si="125"/>
        <v>13</v>
      </c>
      <c r="AA91" s="1">
        <f t="shared" si="126"/>
        <v>21</v>
      </c>
      <c r="AB91" s="1">
        <f t="shared" si="127"/>
        <v>27</v>
      </c>
      <c r="AC91" s="12">
        <f t="shared" si="128"/>
        <v>29</v>
      </c>
      <c r="AD91" s="1">
        <f t="shared" si="129"/>
        <v>31</v>
      </c>
      <c r="AE91" s="1">
        <f t="shared" si="130"/>
        <v>39</v>
      </c>
      <c r="AF91" s="1">
        <f t="shared" si="131"/>
        <v>46</v>
      </c>
      <c r="AG91" s="1">
        <f t="shared" si="132"/>
        <v>50</v>
      </c>
      <c r="AH91" s="11">
        <f t="shared" si="133"/>
        <v>52</v>
      </c>
      <c r="AI91" s="1"/>
      <c r="AJ91" s="1">
        <f t="shared" si="134"/>
        <v>1</v>
      </c>
      <c r="AK91" s="1">
        <f t="shared" si="135"/>
        <v>2</v>
      </c>
      <c r="AL91" s="1">
        <f t="shared" si="136"/>
        <v>3</v>
      </c>
      <c r="AM91" s="1">
        <f t="shared" si="137"/>
        <v>4</v>
      </c>
      <c r="AN91" s="12">
        <f t="shared" si="138"/>
        <v>4</v>
      </c>
      <c r="AO91" s="1">
        <f t="shared" si="139"/>
        <v>4</v>
      </c>
      <c r="AP91" s="1">
        <f t="shared" si="140"/>
        <v>6</v>
      </c>
      <c r="AQ91" s="1">
        <f t="shared" si="141"/>
        <v>6</v>
      </c>
      <c r="AR91" s="1">
        <f t="shared" si="142"/>
        <v>6</v>
      </c>
      <c r="AS91" s="11">
        <f t="shared" si="143"/>
        <v>6</v>
      </c>
      <c r="AT91" s="1"/>
      <c r="AU91" s="2">
        <f t="shared" si="144"/>
        <v>0.33300000000000002</v>
      </c>
      <c r="AV91" s="2">
        <f t="shared" si="145"/>
        <v>0.154</v>
      </c>
      <c r="AW91" s="2">
        <f t="shared" si="146"/>
        <v>0.14299999999999999</v>
      </c>
      <c r="AX91" s="2">
        <f t="shared" si="147"/>
        <v>0.14799999999999999</v>
      </c>
      <c r="AY91" s="10">
        <f t="shared" si="148"/>
        <v>0.13800000000000001</v>
      </c>
      <c r="AZ91" s="2">
        <f t="shared" si="149"/>
        <v>0.129</v>
      </c>
      <c r="BA91" s="2">
        <f t="shared" si="150"/>
        <v>0.154</v>
      </c>
      <c r="BB91" s="2">
        <f t="shared" si="151"/>
        <v>0.13</v>
      </c>
      <c r="BC91" s="2">
        <f t="shared" si="152"/>
        <v>0.12</v>
      </c>
      <c r="BD91" s="9">
        <f t="shared" si="153"/>
        <v>0.115</v>
      </c>
      <c r="BE91" s="19"/>
      <c r="BF91" s="8">
        <f t="shared" si="154"/>
        <v>0.156</v>
      </c>
      <c r="BG91" s="8">
        <f t="shared" si="155"/>
        <v>0.62339999999999995</v>
      </c>
      <c r="BH91" s="7"/>
      <c r="BI91" s="7">
        <f t="shared" si="156"/>
        <v>0.66600000000000004</v>
      </c>
      <c r="BJ91" s="7">
        <f t="shared" si="157"/>
        <v>0.308</v>
      </c>
      <c r="BK91" s="7">
        <f t="shared" si="158"/>
        <v>0.28599999999999998</v>
      </c>
      <c r="BL91" s="7">
        <f t="shared" si="159"/>
        <v>0.29599999999999999</v>
      </c>
      <c r="BM91" s="40">
        <f t="shared" si="160"/>
        <v>0.27600000000000002</v>
      </c>
      <c r="BN91" s="7">
        <f t="shared" si="161"/>
        <v>0.25800000000000001</v>
      </c>
      <c r="BO91" s="7">
        <f t="shared" si="162"/>
        <v>0.308</v>
      </c>
      <c r="BP91" s="7">
        <f t="shared" si="163"/>
        <v>0.26</v>
      </c>
      <c r="BQ91" s="7">
        <f t="shared" si="164"/>
        <v>0.24</v>
      </c>
      <c r="BR91" s="41">
        <f t="shared" si="165"/>
        <v>0.23</v>
      </c>
      <c r="BS91" s="41">
        <f t="shared" si="166"/>
        <v>0.31280000000000002</v>
      </c>
      <c r="BT91" s="41">
        <f t="shared" si="167"/>
        <v>0.81910000000000005</v>
      </c>
      <c r="BU91" s="7"/>
      <c r="BV91" s="7">
        <f t="shared" si="168"/>
        <v>-0.50629999999999997</v>
      </c>
      <c r="BW91" s="7">
        <f t="shared" si="169"/>
        <v>1.1319000000000001</v>
      </c>
      <c r="BX91" s="7"/>
      <c r="BY91" s="6">
        <f t="shared" si="170"/>
        <v>0.17900000000000002</v>
      </c>
      <c r="BZ91" s="6">
        <f t="shared" si="171"/>
        <v>1.100000000000001E-2</v>
      </c>
      <c r="CA91" s="6">
        <f t="shared" si="172"/>
        <v>-5.0000000000000044E-3</v>
      </c>
      <c r="CB91" s="6">
        <f t="shared" si="173"/>
        <v>9.9999999999999811E-3</v>
      </c>
      <c r="CC91" s="6">
        <f t="shared" si="174"/>
        <v>9.000000000000008E-3</v>
      </c>
      <c r="CD91" s="6">
        <f t="shared" si="175"/>
        <v>-2.4999999999999994E-2</v>
      </c>
      <c r="CE91" s="6">
        <f t="shared" si="176"/>
        <v>2.3999999999999994E-2</v>
      </c>
      <c r="CF91" s="6">
        <f t="shared" si="177"/>
        <v>1.0000000000000009E-2</v>
      </c>
      <c r="CG91" s="6">
        <f t="shared" si="178"/>
        <v>4.9999999999999906E-3</v>
      </c>
      <c r="CH91" s="5">
        <f t="shared" si="179"/>
        <v>2.4199999999999999E-2</v>
      </c>
      <c r="CI91" s="5">
        <f t="shared" si="180"/>
        <v>0.94269999999999998</v>
      </c>
      <c r="CJ91" s="4"/>
      <c r="CK91" s="3">
        <f t="shared" si="181"/>
        <v>0.19500000000000001</v>
      </c>
      <c r="CL91" s="2">
        <f t="shared" si="182"/>
        <v>2.3000000000000007E-2</v>
      </c>
      <c r="CM91" s="3">
        <f t="shared" si="183"/>
        <v>-1.7999999999999988E-2</v>
      </c>
      <c r="CN91" s="2">
        <f t="shared" si="184"/>
        <v>-4.0999999999999995E-2</v>
      </c>
      <c r="CO91" s="2">
        <f t="shared" si="185"/>
        <v>2.3000000000000007E-2</v>
      </c>
      <c r="CP91" s="2"/>
    </row>
    <row r="92" spans="1:115" x14ac:dyDescent="0.25">
      <c r="A92" s="18">
        <v>17</v>
      </c>
      <c r="B92" s="24">
        <v>5</v>
      </c>
      <c r="C92" s="24">
        <v>1</v>
      </c>
      <c r="D92" s="23">
        <v>9</v>
      </c>
      <c r="E92" s="22">
        <v>2</v>
      </c>
      <c r="F92" s="21">
        <v>6</v>
      </c>
      <c r="G92" s="22">
        <v>0</v>
      </c>
      <c r="H92" s="21">
        <v>11</v>
      </c>
      <c r="I92" s="22">
        <v>3</v>
      </c>
      <c r="J92" s="21">
        <v>5</v>
      </c>
      <c r="K92" s="22">
        <v>2</v>
      </c>
      <c r="L92" s="21">
        <v>3</v>
      </c>
      <c r="M92" s="22">
        <v>0</v>
      </c>
      <c r="N92" s="21">
        <v>8</v>
      </c>
      <c r="O92" s="22">
        <v>0</v>
      </c>
      <c r="P92" s="21">
        <v>6</v>
      </c>
      <c r="Q92" s="22">
        <v>1</v>
      </c>
      <c r="R92" s="21">
        <v>8</v>
      </c>
      <c r="S92" s="22">
        <v>0</v>
      </c>
      <c r="T92" s="21">
        <v>5</v>
      </c>
      <c r="U92" s="22">
        <v>1</v>
      </c>
      <c r="V92" s="21">
        <v>5</v>
      </c>
      <c r="W92" s="20">
        <v>1</v>
      </c>
      <c r="X92" s="1"/>
      <c r="Y92" s="1">
        <f t="shared" si="124"/>
        <v>9</v>
      </c>
      <c r="Z92" s="1">
        <f t="shared" si="125"/>
        <v>15</v>
      </c>
      <c r="AA92" s="1">
        <f t="shared" si="126"/>
        <v>26</v>
      </c>
      <c r="AB92" s="1">
        <f t="shared" si="127"/>
        <v>31</v>
      </c>
      <c r="AC92" s="12">
        <f t="shared" si="128"/>
        <v>34</v>
      </c>
      <c r="AD92" s="1">
        <f t="shared" si="129"/>
        <v>42</v>
      </c>
      <c r="AE92" s="1">
        <f t="shared" si="130"/>
        <v>48</v>
      </c>
      <c r="AF92" s="1">
        <f t="shared" si="131"/>
        <v>56</v>
      </c>
      <c r="AG92" s="1">
        <f t="shared" si="132"/>
        <v>61</v>
      </c>
      <c r="AH92" s="11">
        <f t="shared" si="133"/>
        <v>66</v>
      </c>
      <c r="AI92" s="1"/>
      <c r="AJ92" s="1">
        <f t="shared" si="134"/>
        <v>2</v>
      </c>
      <c r="AK92" s="1">
        <f t="shared" si="135"/>
        <v>2</v>
      </c>
      <c r="AL92" s="1">
        <f t="shared" si="136"/>
        <v>5</v>
      </c>
      <c r="AM92" s="1">
        <f t="shared" si="137"/>
        <v>7</v>
      </c>
      <c r="AN92" s="12">
        <f t="shared" si="138"/>
        <v>7</v>
      </c>
      <c r="AO92" s="1">
        <f t="shared" si="139"/>
        <v>7</v>
      </c>
      <c r="AP92" s="1">
        <f t="shared" si="140"/>
        <v>8</v>
      </c>
      <c r="AQ92" s="1">
        <f t="shared" si="141"/>
        <v>8</v>
      </c>
      <c r="AR92" s="1">
        <f t="shared" si="142"/>
        <v>9</v>
      </c>
      <c r="AS92" s="11">
        <f t="shared" si="143"/>
        <v>10</v>
      </c>
      <c r="AT92" s="1"/>
      <c r="AU92" s="2">
        <f t="shared" si="144"/>
        <v>0.222</v>
      </c>
      <c r="AV92" s="2">
        <f t="shared" si="145"/>
        <v>0.13300000000000001</v>
      </c>
      <c r="AW92" s="2">
        <f t="shared" si="146"/>
        <v>0.192</v>
      </c>
      <c r="AX92" s="2">
        <f t="shared" si="147"/>
        <v>0.22600000000000001</v>
      </c>
      <c r="AY92" s="10">
        <f t="shared" si="148"/>
        <v>0.20599999999999999</v>
      </c>
      <c r="AZ92" s="2">
        <f t="shared" si="149"/>
        <v>0.16700000000000001</v>
      </c>
      <c r="BA92" s="2">
        <f t="shared" si="150"/>
        <v>0.16700000000000001</v>
      </c>
      <c r="BB92" s="2">
        <f t="shared" si="151"/>
        <v>0.14299999999999999</v>
      </c>
      <c r="BC92" s="2">
        <f t="shared" si="152"/>
        <v>0.14799999999999999</v>
      </c>
      <c r="BD92" s="9">
        <f t="shared" si="153"/>
        <v>0.152</v>
      </c>
      <c r="BE92" s="19"/>
      <c r="BF92" s="8">
        <f t="shared" si="154"/>
        <v>0.17599999999999999</v>
      </c>
      <c r="BG92" s="8">
        <f t="shared" si="155"/>
        <v>0.61719999999999997</v>
      </c>
      <c r="BH92" s="7"/>
      <c r="BI92" s="7">
        <f t="shared" si="156"/>
        <v>1.1100000000000001</v>
      </c>
      <c r="BJ92" s="7">
        <f t="shared" si="157"/>
        <v>0.66500000000000004</v>
      </c>
      <c r="BK92" s="7">
        <f t="shared" si="158"/>
        <v>0.96</v>
      </c>
      <c r="BL92" s="7">
        <f t="shared" si="159"/>
        <v>1.1300000000000001</v>
      </c>
      <c r="BM92" s="40">
        <f t="shared" si="160"/>
        <v>1.03</v>
      </c>
      <c r="BN92" s="7">
        <f t="shared" si="161"/>
        <v>0.83500000000000008</v>
      </c>
      <c r="BO92" s="7">
        <f t="shared" si="162"/>
        <v>0.83500000000000008</v>
      </c>
      <c r="BP92" s="7">
        <f t="shared" si="163"/>
        <v>0.71499999999999997</v>
      </c>
      <c r="BQ92" s="7">
        <f t="shared" si="164"/>
        <v>0.74</v>
      </c>
      <c r="BR92" s="41">
        <f t="shared" si="165"/>
        <v>0.76</v>
      </c>
      <c r="BS92" s="41">
        <f t="shared" si="166"/>
        <v>0.878</v>
      </c>
      <c r="BT92" s="41">
        <f t="shared" si="167"/>
        <v>0.65949999999999998</v>
      </c>
      <c r="BU92" s="7"/>
      <c r="BV92" s="7">
        <f t="shared" si="168"/>
        <v>0.21850000000000003</v>
      </c>
      <c r="BW92" s="7">
        <f t="shared" si="169"/>
        <v>1.5375000000000001</v>
      </c>
      <c r="BX92" s="7"/>
      <c r="BY92" s="6">
        <f t="shared" si="170"/>
        <v>8.8999999999999996E-2</v>
      </c>
      <c r="BZ92" s="6">
        <f t="shared" si="171"/>
        <v>-5.8999999999999997E-2</v>
      </c>
      <c r="CA92" s="6">
        <f t="shared" si="172"/>
        <v>-3.4000000000000002E-2</v>
      </c>
      <c r="CB92" s="6">
        <f t="shared" si="173"/>
        <v>2.0000000000000018E-2</v>
      </c>
      <c r="CC92" s="6">
        <f t="shared" si="174"/>
        <v>3.8999999999999979E-2</v>
      </c>
      <c r="CD92" s="6">
        <f t="shared" si="175"/>
        <v>0</v>
      </c>
      <c r="CE92" s="6">
        <f t="shared" si="176"/>
        <v>2.4000000000000021E-2</v>
      </c>
      <c r="CF92" s="6">
        <f t="shared" si="177"/>
        <v>-5.0000000000000044E-3</v>
      </c>
      <c r="CG92" s="6">
        <f t="shared" si="178"/>
        <v>-4.0000000000000036E-3</v>
      </c>
      <c r="CH92" s="5">
        <f t="shared" si="179"/>
        <v>7.7999999999999996E-3</v>
      </c>
      <c r="CI92" s="5">
        <f t="shared" si="180"/>
        <v>0.94710000000000005</v>
      </c>
      <c r="CJ92" s="4"/>
      <c r="CK92" s="3">
        <f t="shared" si="181"/>
        <v>1.6000000000000014E-2</v>
      </c>
      <c r="CL92" s="2">
        <f t="shared" si="182"/>
        <v>5.3999999999999992E-2</v>
      </c>
      <c r="CM92" s="3">
        <f t="shared" si="183"/>
        <v>0.03</v>
      </c>
      <c r="CN92" s="2">
        <f t="shared" si="184"/>
        <v>-2.3999999999999994E-2</v>
      </c>
      <c r="CO92" s="2">
        <f t="shared" si="185"/>
        <v>5.3999999999999992E-2</v>
      </c>
    </row>
    <row r="93" spans="1:115" x14ac:dyDescent="0.25">
      <c r="A93" s="18">
        <v>16</v>
      </c>
      <c r="B93" s="24">
        <v>4</v>
      </c>
      <c r="C93" s="24">
        <v>0</v>
      </c>
      <c r="D93" s="23">
        <v>10</v>
      </c>
      <c r="E93" s="22">
        <v>1</v>
      </c>
      <c r="F93" s="21">
        <v>6</v>
      </c>
      <c r="G93" s="22">
        <v>0</v>
      </c>
      <c r="H93" s="21">
        <v>7</v>
      </c>
      <c r="I93" s="22">
        <v>1</v>
      </c>
      <c r="J93" s="21">
        <v>5</v>
      </c>
      <c r="K93" s="22">
        <v>0</v>
      </c>
      <c r="L93" s="21">
        <v>3</v>
      </c>
      <c r="M93" s="22">
        <v>0</v>
      </c>
      <c r="N93" s="21">
        <v>4</v>
      </c>
      <c r="O93" s="22">
        <v>0</v>
      </c>
      <c r="P93" s="21">
        <v>7</v>
      </c>
      <c r="Q93" s="22">
        <v>1</v>
      </c>
      <c r="R93" s="21">
        <v>5</v>
      </c>
      <c r="S93" s="22">
        <v>1</v>
      </c>
      <c r="T93" s="21">
        <v>8</v>
      </c>
      <c r="U93" s="22">
        <v>0</v>
      </c>
      <c r="V93" s="21">
        <v>8</v>
      </c>
      <c r="W93" s="20">
        <v>1</v>
      </c>
      <c r="X93" s="1"/>
      <c r="Y93" s="1">
        <f t="shared" ref="Y93:Y94" si="186">SUM(D93)</f>
        <v>10</v>
      </c>
      <c r="Z93" s="1">
        <f t="shared" ref="Z93:Z94" si="187">SUM(D93,F93)</f>
        <v>16</v>
      </c>
      <c r="AA93" s="1">
        <f t="shared" ref="AA93:AA94" si="188">SUM(D93,F93,H93)</f>
        <v>23</v>
      </c>
      <c r="AB93" s="1">
        <f t="shared" ref="AB93:AB94" si="189">SUM(D93,F93,H93,J93)</f>
        <v>28</v>
      </c>
      <c r="AC93" s="12">
        <f t="shared" ref="AC93:AC94" si="190">SUM(D93,F93,H93,J93,L93)</f>
        <v>31</v>
      </c>
      <c r="AD93" s="1">
        <f t="shared" ref="AD93:AD94" si="191">SUM(D93,F93,H93,J93,L93,N93)</f>
        <v>35</v>
      </c>
      <c r="AE93" s="1">
        <f t="shared" ref="AE93:AE94" si="192">SUM(D93,F93,H93,J93,L93,N93,P93)</f>
        <v>42</v>
      </c>
      <c r="AF93" s="1">
        <f t="shared" ref="AF93:AF94" si="193">SUM(D93,F93,H93,J93,L93,N93,P93,R93)</f>
        <v>47</v>
      </c>
      <c r="AG93" s="1">
        <f t="shared" ref="AG93:AG94" si="194">SUM(D93,F93,H93,J93,L93,N93,P93,R93,T93)</f>
        <v>55</v>
      </c>
      <c r="AH93" s="11">
        <f t="shared" ref="AH93:AH94" si="195">SUM(D93,F93,H93,J93,L93,N93,P93,R93,T93,V93)</f>
        <v>63</v>
      </c>
      <c r="AI93" s="1"/>
      <c r="AJ93" s="1">
        <f t="shared" ref="AJ93:AJ94" si="196">SUM(E93)</f>
        <v>1</v>
      </c>
      <c r="AK93" s="1">
        <f t="shared" ref="AK93:AK94" si="197">SUM(E93,G93)</f>
        <v>1</v>
      </c>
      <c r="AL93" s="1">
        <f t="shared" ref="AL93:AL94" si="198">SUM(E93,G93,I93)</f>
        <v>2</v>
      </c>
      <c r="AM93" s="1">
        <f t="shared" ref="AM93:AM94" si="199">SUM(E93,G93,I93,K93)</f>
        <v>2</v>
      </c>
      <c r="AN93" s="12">
        <f t="shared" ref="AN93:AN94" si="200">SUM(E93,G93,I93,K93,M93)</f>
        <v>2</v>
      </c>
      <c r="AO93" s="1">
        <f t="shared" ref="AO93:AO94" si="201">SUM(E93,G93,I93,K93,M93,O93)</f>
        <v>2</v>
      </c>
      <c r="AP93" s="1">
        <f t="shared" ref="AP93:AP94" si="202">SUM(E93,G93,I93,K93,M93,O93,Q93)</f>
        <v>3</v>
      </c>
      <c r="AQ93" s="1">
        <f t="shared" ref="AQ93:AQ94" si="203">SUM(E93,G93,I93,K93,M93,O93,Q93,S93)</f>
        <v>4</v>
      </c>
      <c r="AR93" s="1">
        <f t="shared" ref="AR93:AR94" si="204">SUM(E93,G93,I93,K93,M93,O93,Q93,S93,U93)</f>
        <v>4</v>
      </c>
      <c r="AS93" s="11">
        <f t="shared" ref="AS93:AS94" si="205">SUM(E93,G93,I93,K93,M93,O93,Q93,S93,U93,W93)</f>
        <v>5</v>
      </c>
      <c r="AT93" s="1"/>
      <c r="AU93" s="2">
        <f t="shared" ref="AU93:AU94" si="206">IF(Y93,ROUND(AJ93/Y93,3),-0.0000001)</f>
        <v>0.1</v>
      </c>
      <c r="AV93" s="2">
        <f t="shared" ref="AV93:AV94" si="207">IF(Z93,ROUND(AK93/Z93,3),-0.0000001)</f>
        <v>6.3E-2</v>
      </c>
      <c r="AW93" s="2">
        <f t="shared" ref="AW93:AW94" si="208">IF(AA93,ROUND(AL93/AA93,3),-0.0000001)</f>
        <v>8.6999999999999994E-2</v>
      </c>
      <c r="AX93" s="2">
        <f t="shared" ref="AX93:AX94" si="209">IF(AB93,ROUND(AM93/AB93,3),-0.0000001)</f>
        <v>7.0999999999999994E-2</v>
      </c>
      <c r="AY93" s="10">
        <f t="shared" ref="AY93:AY94" si="210">IF(AC93,ROUND(AN93/AC93,3),-0.0000001)</f>
        <v>6.5000000000000002E-2</v>
      </c>
      <c r="AZ93" s="2">
        <f t="shared" ref="AZ93:AZ94" si="211">IF(AD93,ROUND(AO93/AD93,3),-0.0000001)</f>
        <v>5.7000000000000002E-2</v>
      </c>
      <c r="BA93" s="2">
        <f t="shared" ref="BA93:BA94" si="212">IF(AE93,ROUND(AP93/AE93,3),-0.0000001)</f>
        <v>7.0999999999999994E-2</v>
      </c>
      <c r="BB93" s="2">
        <f t="shared" ref="BB93:BB94" si="213">IF(AF93,ROUND(AQ93/AF93,3),-0.0000001)</f>
        <v>8.5000000000000006E-2</v>
      </c>
      <c r="BC93" s="2">
        <f t="shared" ref="BC93:BC94" si="214">IF(AG93,ROUND(AR93/AG93,3),-0.0000001)</f>
        <v>7.2999999999999995E-2</v>
      </c>
      <c r="BD93" s="9">
        <f t="shared" ref="BD93:BD94" si="215">IF(AH93,ROUND(AS93/AH93,3),-0.0000001)</f>
        <v>7.9000000000000001E-2</v>
      </c>
      <c r="BE93" s="19"/>
      <c r="BF93" s="8">
        <f t="shared" ref="BF93:BF94" si="216">ROUND(AVERAGE(AU93:BD93,AU93:BD93),3)</f>
        <v>7.4999999999999997E-2</v>
      </c>
      <c r="BG93" s="8">
        <f t="shared" ref="BG93:BG94" si="217">ROUND(STDEV(AU93:BD93,AU93:BD93,3),4)</f>
        <v>0.63839999999999997</v>
      </c>
      <c r="BH93" s="7"/>
      <c r="BI93" s="7">
        <f t="shared" ref="BI93:BI94" si="218">B93*AU93</f>
        <v>0.4</v>
      </c>
      <c r="BJ93" s="7">
        <f t="shared" ref="BJ93:BJ94" si="219">B93*AV93</f>
        <v>0.252</v>
      </c>
      <c r="BK93" s="7">
        <f t="shared" ref="BK93:BK94" si="220">B93*AW93</f>
        <v>0.34799999999999998</v>
      </c>
      <c r="BL93" s="7">
        <f t="shared" ref="BL93:BL94" si="221">B93*AX93</f>
        <v>0.28399999999999997</v>
      </c>
      <c r="BM93" s="40">
        <f t="shared" ref="BM93:BM94" si="222">B93*AY93</f>
        <v>0.26</v>
      </c>
      <c r="BN93" s="7">
        <f t="shared" ref="BN93:BN94" si="223">B93*AZ93</f>
        <v>0.22800000000000001</v>
      </c>
      <c r="BO93" s="7">
        <f t="shared" ref="BO93:BO94" si="224">B93*BA93</f>
        <v>0.28399999999999997</v>
      </c>
      <c r="BP93" s="7">
        <f t="shared" ref="BP93:BP94" si="225">B93*BB93</f>
        <v>0.34</v>
      </c>
      <c r="BQ93" s="7">
        <f t="shared" ref="BQ93:BQ94" si="226">B93*BC93</f>
        <v>0.29199999999999998</v>
      </c>
      <c r="BR93" s="41">
        <f t="shared" ref="BR93:BR94" si="227">B93*BD93</f>
        <v>0.316</v>
      </c>
      <c r="BS93" s="41">
        <f t="shared" ref="BS93:BS94" si="228">ROUND(AVERAGE(BI93:BR93),4)</f>
        <v>0.3004</v>
      </c>
      <c r="BT93" s="41">
        <f t="shared" ref="BT93:BT94" si="229">ROUND(STDEV(BI93:BR93,3),4)</f>
        <v>0.81540000000000001</v>
      </c>
      <c r="BU93" s="7"/>
      <c r="BV93" s="7">
        <f t="shared" ref="BV93:BV94" si="230">BS93-BT93</f>
        <v>-0.51500000000000001</v>
      </c>
      <c r="BW93" s="7">
        <f t="shared" ref="BW93:BW94" si="231">BS93+BT93</f>
        <v>1.1158000000000001</v>
      </c>
      <c r="BX93" s="7"/>
      <c r="BY93" s="6">
        <f t="shared" ref="BY93:BY94" si="232">AU93-AV93</f>
        <v>3.7000000000000005E-2</v>
      </c>
      <c r="BZ93" s="6">
        <f t="shared" ref="BZ93:BZ94" si="233">AV93-AW93</f>
        <v>-2.3999999999999994E-2</v>
      </c>
      <c r="CA93" s="6">
        <f t="shared" ref="CA93:CA94" si="234">AW93-AX93</f>
        <v>1.6E-2</v>
      </c>
      <c r="CB93" s="6">
        <f t="shared" ref="CB93:CB94" si="235">AX93-AY93</f>
        <v>5.9999999999999915E-3</v>
      </c>
      <c r="CC93" s="6">
        <f t="shared" ref="CC93:CC94" si="236">AY93-AZ93</f>
        <v>8.0000000000000002E-3</v>
      </c>
      <c r="CD93" s="6">
        <f t="shared" ref="CD93:CD94" si="237">AZ93-BA93</f>
        <v>-1.3999999999999992E-2</v>
      </c>
      <c r="CE93" s="6">
        <f t="shared" ref="CE93:CE94" si="238">BA93-BB93</f>
        <v>-1.4000000000000012E-2</v>
      </c>
      <c r="CF93" s="6">
        <f t="shared" ref="CF93:CF94" si="239">BB93-BC93</f>
        <v>1.2000000000000011E-2</v>
      </c>
      <c r="CG93" s="6">
        <f t="shared" ref="CG93:CG94" si="240">BC93-BD93</f>
        <v>-6.0000000000000053E-3</v>
      </c>
      <c r="CH93" s="5">
        <f t="shared" ref="CH93:CH94" si="241">ROUND(AVERAGE(BY93:CG93),4)</f>
        <v>2.3E-3</v>
      </c>
      <c r="CI93" s="5">
        <f t="shared" ref="CI93:CI94" si="242">ROUND(STDEV(BY93:CG93,3),4)</f>
        <v>0.94810000000000005</v>
      </c>
      <c r="CJ93" s="4"/>
      <c r="CK93" s="3">
        <f t="shared" ref="CK93:CK94" si="243">AU93-AY93</f>
        <v>3.5000000000000003E-2</v>
      </c>
      <c r="CL93" s="2">
        <f t="shared" ref="CL93:CL94" si="244">AY93-BD93</f>
        <v>-1.3999999999999999E-2</v>
      </c>
      <c r="CM93" s="3">
        <f t="shared" ref="CM93:CM94" si="245">AY93-BF93</f>
        <v>-9.999999999999995E-3</v>
      </c>
      <c r="CN93" s="2">
        <f t="shared" ref="CN93:CN94" si="246">BD93-BF93</f>
        <v>4.0000000000000036E-3</v>
      </c>
      <c r="CO93" s="2">
        <f t="shared" ref="CO93:CO94" si="247">CM93-CN93</f>
        <v>-1.3999999999999999E-2</v>
      </c>
    </row>
    <row r="94" spans="1:115" x14ac:dyDescent="0.25">
      <c r="A94" s="18">
        <v>15</v>
      </c>
      <c r="B94" s="24">
        <v>9</v>
      </c>
      <c r="C94" s="24">
        <v>0</v>
      </c>
      <c r="D94" s="23">
        <v>4</v>
      </c>
      <c r="E94" s="22">
        <v>0</v>
      </c>
      <c r="F94" s="21">
        <v>3</v>
      </c>
      <c r="G94" s="22">
        <v>0</v>
      </c>
      <c r="H94" s="21">
        <v>17</v>
      </c>
      <c r="I94" s="22">
        <v>2</v>
      </c>
      <c r="J94" s="21">
        <v>13</v>
      </c>
      <c r="K94" s="22">
        <v>0</v>
      </c>
      <c r="L94" s="21">
        <v>10</v>
      </c>
      <c r="M94" s="22">
        <v>0</v>
      </c>
      <c r="N94" s="21">
        <v>10</v>
      </c>
      <c r="O94" s="22">
        <v>1</v>
      </c>
      <c r="P94" s="21">
        <v>7</v>
      </c>
      <c r="Q94" s="22">
        <v>0</v>
      </c>
      <c r="R94" s="21">
        <v>7</v>
      </c>
      <c r="S94" s="22">
        <v>0</v>
      </c>
      <c r="T94" s="21">
        <v>9</v>
      </c>
      <c r="U94" s="22">
        <v>1</v>
      </c>
      <c r="V94" s="21">
        <v>8</v>
      </c>
      <c r="W94" s="20">
        <v>0</v>
      </c>
      <c r="X94" s="1"/>
      <c r="Y94" s="1">
        <f t="shared" si="186"/>
        <v>4</v>
      </c>
      <c r="Z94" s="1">
        <f t="shared" si="187"/>
        <v>7</v>
      </c>
      <c r="AA94" s="1">
        <f t="shared" si="188"/>
        <v>24</v>
      </c>
      <c r="AB94" s="1">
        <f t="shared" si="189"/>
        <v>37</v>
      </c>
      <c r="AC94" s="12">
        <f t="shared" si="190"/>
        <v>47</v>
      </c>
      <c r="AD94" s="1">
        <f t="shared" si="191"/>
        <v>57</v>
      </c>
      <c r="AE94" s="1">
        <f t="shared" si="192"/>
        <v>64</v>
      </c>
      <c r="AF94" s="1">
        <f t="shared" si="193"/>
        <v>71</v>
      </c>
      <c r="AG94" s="1">
        <f t="shared" si="194"/>
        <v>80</v>
      </c>
      <c r="AH94" s="11">
        <f t="shared" si="195"/>
        <v>88</v>
      </c>
      <c r="AI94" s="1"/>
      <c r="AJ94" s="1">
        <f t="shared" si="196"/>
        <v>0</v>
      </c>
      <c r="AK94" s="1">
        <f t="shared" si="197"/>
        <v>0</v>
      </c>
      <c r="AL94" s="1">
        <f t="shared" si="198"/>
        <v>2</v>
      </c>
      <c r="AM94" s="1">
        <f t="shared" si="199"/>
        <v>2</v>
      </c>
      <c r="AN94" s="12">
        <f t="shared" si="200"/>
        <v>2</v>
      </c>
      <c r="AO94" s="1">
        <f t="shared" si="201"/>
        <v>3</v>
      </c>
      <c r="AP94" s="1">
        <f t="shared" si="202"/>
        <v>3</v>
      </c>
      <c r="AQ94" s="1">
        <f t="shared" si="203"/>
        <v>3</v>
      </c>
      <c r="AR94" s="1">
        <f t="shared" si="204"/>
        <v>4</v>
      </c>
      <c r="AS94" s="11">
        <f t="shared" si="205"/>
        <v>4</v>
      </c>
      <c r="AT94" s="1"/>
      <c r="AU94" s="2">
        <f t="shared" si="206"/>
        <v>0</v>
      </c>
      <c r="AV94" s="2">
        <f t="shared" si="207"/>
        <v>0</v>
      </c>
      <c r="AW94" s="2">
        <f t="shared" si="208"/>
        <v>8.3000000000000004E-2</v>
      </c>
      <c r="AX94" s="2">
        <f t="shared" si="209"/>
        <v>5.3999999999999999E-2</v>
      </c>
      <c r="AY94" s="10">
        <f t="shared" si="210"/>
        <v>4.2999999999999997E-2</v>
      </c>
      <c r="AZ94" s="2">
        <f t="shared" si="211"/>
        <v>5.2999999999999999E-2</v>
      </c>
      <c r="BA94" s="2">
        <f t="shared" si="212"/>
        <v>4.7E-2</v>
      </c>
      <c r="BB94" s="2">
        <f t="shared" si="213"/>
        <v>4.2000000000000003E-2</v>
      </c>
      <c r="BC94" s="2">
        <f t="shared" si="214"/>
        <v>0.05</v>
      </c>
      <c r="BD94" s="9">
        <f t="shared" si="215"/>
        <v>4.4999999999999998E-2</v>
      </c>
      <c r="BE94" s="19"/>
      <c r="BF94" s="8">
        <f t="shared" si="216"/>
        <v>4.2000000000000003E-2</v>
      </c>
      <c r="BG94" s="8">
        <f t="shared" si="217"/>
        <v>0.64600000000000002</v>
      </c>
      <c r="BH94" s="7"/>
      <c r="BI94" s="7">
        <f t="shared" si="218"/>
        <v>0</v>
      </c>
      <c r="BJ94" s="7">
        <f t="shared" si="219"/>
        <v>0</v>
      </c>
      <c r="BK94" s="7">
        <f t="shared" si="220"/>
        <v>0.747</v>
      </c>
      <c r="BL94" s="7">
        <f t="shared" si="221"/>
        <v>0.48599999999999999</v>
      </c>
      <c r="BM94" s="40">
        <f t="shared" si="222"/>
        <v>0.38699999999999996</v>
      </c>
      <c r="BN94" s="7">
        <f t="shared" si="223"/>
        <v>0.47699999999999998</v>
      </c>
      <c r="BO94" s="7">
        <f t="shared" si="224"/>
        <v>0.42299999999999999</v>
      </c>
      <c r="BP94" s="7">
        <f t="shared" si="225"/>
        <v>0.378</v>
      </c>
      <c r="BQ94" s="7">
        <f t="shared" si="226"/>
        <v>0.45</v>
      </c>
      <c r="BR94" s="41">
        <f t="shared" si="227"/>
        <v>0.40499999999999997</v>
      </c>
      <c r="BS94" s="41">
        <f t="shared" si="228"/>
        <v>0.37530000000000002</v>
      </c>
      <c r="BT94" s="41">
        <f t="shared" si="229"/>
        <v>0.81940000000000002</v>
      </c>
      <c r="BU94" s="7"/>
      <c r="BV94" s="7">
        <f t="shared" si="230"/>
        <v>-0.44409999999999999</v>
      </c>
      <c r="BW94" s="7">
        <f t="shared" si="231"/>
        <v>1.1947000000000001</v>
      </c>
      <c r="BX94" s="7"/>
      <c r="BY94" s="6">
        <f t="shared" si="232"/>
        <v>0</v>
      </c>
      <c r="BZ94" s="6">
        <f t="shared" si="233"/>
        <v>-8.3000000000000004E-2</v>
      </c>
      <c r="CA94" s="6">
        <f t="shared" si="234"/>
        <v>2.9000000000000005E-2</v>
      </c>
      <c r="CB94" s="6">
        <f t="shared" si="235"/>
        <v>1.1000000000000003E-2</v>
      </c>
      <c r="CC94" s="6">
        <f t="shared" si="236"/>
        <v>-1.0000000000000002E-2</v>
      </c>
      <c r="CD94" s="6">
        <f t="shared" si="237"/>
        <v>5.9999999999999984E-3</v>
      </c>
      <c r="CE94" s="6">
        <f t="shared" si="238"/>
        <v>4.9999999999999975E-3</v>
      </c>
      <c r="CF94" s="6">
        <f t="shared" si="239"/>
        <v>-8.0000000000000002E-3</v>
      </c>
      <c r="CG94" s="6">
        <f t="shared" si="240"/>
        <v>5.0000000000000044E-3</v>
      </c>
      <c r="CH94" s="5">
        <f t="shared" si="241"/>
        <v>-5.0000000000000001E-3</v>
      </c>
      <c r="CI94" s="5">
        <f t="shared" si="242"/>
        <v>0.95069999999999999</v>
      </c>
      <c r="CJ94" s="4"/>
      <c r="CK94" s="3">
        <f t="shared" si="243"/>
        <v>-4.2999999999999997E-2</v>
      </c>
      <c r="CL94" s="2">
        <f t="shared" si="244"/>
        <v>-2.0000000000000018E-3</v>
      </c>
      <c r="CM94" s="3">
        <f t="shared" si="245"/>
        <v>9.9999999999999395E-4</v>
      </c>
      <c r="CN94" s="2">
        <f t="shared" si="246"/>
        <v>2.9999999999999957E-3</v>
      </c>
      <c r="CO94" s="2">
        <f t="shared" si="247"/>
        <v>-2.0000000000000018E-3</v>
      </c>
    </row>
  </sheetData>
  <sortState ref="A2:DK92">
    <sortCondition descending="1" ref="BS2:BS92"/>
    <sortCondition ref="BT2:BT92"/>
    <sortCondition descending="1" ref="A2:A92"/>
  </sortState>
  <phoneticPr fontId="2" type="noConversion"/>
  <conditionalFormatting sqref="C2:C86">
    <cfRule type="cellIs" dxfId="29" priority="36" operator="equal">
      <formula>1</formula>
    </cfRule>
    <cfRule type="cellIs" dxfId="28" priority="37" operator="equal">
      <formula>2</formula>
    </cfRule>
    <cfRule type="cellIs" dxfId="27" priority="38" operator="equal">
      <formula>3</formula>
    </cfRule>
    <cfRule type="cellIs" dxfId="26" priority="39" operator="equal">
      <formula>4</formula>
    </cfRule>
    <cfRule type="cellIs" dxfId="25" priority="40" operator="greaterThanOrEqual">
      <formula>5</formula>
    </cfRule>
  </conditionalFormatting>
  <conditionalFormatting sqref="C87:C89">
    <cfRule type="cellIs" dxfId="24" priority="11" operator="equal">
      <formula>1</formula>
    </cfRule>
    <cfRule type="cellIs" dxfId="23" priority="12" operator="equal">
      <formula>2</formula>
    </cfRule>
    <cfRule type="cellIs" dxfId="22" priority="13" operator="equal">
      <formula>3</formula>
    </cfRule>
    <cfRule type="cellIs" dxfId="21" priority="14" operator="equal">
      <formula>4</formula>
    </cfRule>
    <cfRule type="cellIs" dxfId="20" priority="15" operator="greaterThanOrEqual">
      <formula>5</formula>
    </cfRule>
  </conditionalFormatting>
  <conditionalFormatting sqref="C90:C92">
    <cfRule type="cellIs" dxfId="19" priority="6" operator="equal">
      <formula>1</formula>
    </cfRule>
    <cfRule type="cellIs" dxfId="18" priority="7" operator="equal">
      <formula>2</formula>
    </cfRule>
    <cfRule type="cellIs" dxfId="17" priority="8" operator="equal">
      <formula>3</formula>
    </cfRule>
    <cfRule type="cellIs" dxfId="16" priority="9" operator="equal">
      <formula>4</formula>
    </cfRule>
    <cfRule type="cellIs" dxfId="15" priority="10" operator="greaterThanOrEqual">
      <formula>5</formula>
    </cfRule>
  </conditionalFormatting>
  <conditionalFormatting sqref="C93:C94">
    <cfRule type="cellIs" dxfId="14" priority="1" operator="equal">
      <formula>1</formula>
    </cfRule>
    <cfRule type="cellIs" dxfId="13" priority="2" operator="equal">
      <formula>2</formula>
    </cfRule>
    <cfRule type="cellIs" dxfId="12" priority="3" operator="equal">
      <formula>3</formula>
    </cfRule>
    <cfRule type="cellIs" dxfId="11" priority="4" operator="equal">
      <formula>4</formula>
    </cfRule>
    <cfRule type="cellIs" dxfId="1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'DRL100'!AU90:BD90</xm:f>
              <xm:sqref>BE90</xm:sqref>
            </x14:sparkline>
            <x14:sparkline>
              <xm:f>'DRL100'!AU91:BD91</xm:f>
              <xm:sqref>BE91</xm:sqref>
            </x14:sparkline>
            <x14:sparkline>
              <xm:f>'DRL100'!AU92:BD92</xm:f>
              <xm:sqref>BE92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'DRL100'!AU86:BD86</xm:f>
              <xm:sqref>BE86</xm:sqref>
            </x14:sparkline>
            <x14:sparkline>
              <xm:f>'DRL100'!AU85:BD85</xm:f>
              <xm:sqref>BE85</xm:sqref>
            </x14:sparkline>
            <x14:sparkline>
              <xm:f>'DRL100'!AU84:BD84</xm:f>
              <xm:sqref>BE84</xm:sqref>
            </x14:sparkline>
            <x14:sparkline>
              <xm:f>'DRL100'!AU83:BD83</xm:f>
              <xm:sqref>BE83</xm:sqref>
            </x14:sparkline>
            <x14:sparkline>
              <xm:f>'DRL100'!AU82:BD82</xm:f>
              <xm:sqref>BE82</xm:sqref>
            </x14:sparkline>
            <x14:sparkline>
              <xm:f>'DRL100'!AU81:BD81</xm:f>
              <xm:sqref>BE81</xm:sqref>
            </x14:sparkline>
            <x14:sparkline>
              <xm:f>'DRL100'!AU80:BD80</xm:f>
              <xm:sqref>BE80</xm:sqref>
            </x14:sparkline>
            <x14:sparkline>
              <xm:f>'DRL100'!AU79:BD79</xm:f>
              <xm:sqref>BE79</xm:sqref>
            </x14:sparkline>
            <x14:sparkline>
              <xm:f>'DRL100'!AU78:BD78</xm:f>
              <xm:sqref>BE78</xm:sqref>
            </x14:sparkline>
            <x14:sparkline>
              <xm:f>'DRL100'!AU77:BD77</xm:f>
              <xm:sqref>BE77</xm:sqref>
            </x14:sparkline>
            <x14:sparkline>
              <xm:f>'DRL100'!AU76:BD76</xm:f>
              <xm:sqref>BE76</xm:sqref>
            </x14:sparkline>
            <x14:sparkline>
              <xm:f>'DRL100'!AU75:BD75</xm:f>
              <xm:sqref>BE75</xm:sqref>
            </x14:sparkline>
            <x14:sparkline>
              <xm:f>'DRL100'!AU74:BD74</xm:f>
              <xm:sqref>BE74</xm:sqref>
            </x14:sparkline>
            <x14:sparkline>
              <xm:f>'DRL100'!AU73:BD73</xm:f>
              <xm:sqref>BE73</xm:sqref>
            </x14:sparkline>
            <x14:sparkline>
              <xm:f>'DRL100'!AU72:BD72</xm:f>
              <xm:sqref>BE72</xm:sqref>
            </x14:sparkline>
            <x14:sparkline>
              <xm:f>'DRL100'!AU71:BD71</xm:f>
              <xm:sqref>BE71</xm:sqref>
            </x14:sparkline>
            <x14:sparkline>
              <xm:f>'DRL100'!AU70:BD70</xm:f>
              <xm:sqref>BE70</xm:sqref>
            </x14:sparkline>
            <x14:sparkline>
              <xm:f>'DRL100'!AU69:BD69</xm:f>
              <xm:sqref>BE69</xm:sqref>
            </x14:sparkline>
            <x14:sparkline>
              <xm:f>'DRL100'!AU68:BD68</xm:f>
              <xm:sqref>BE68</xm:sqref>
            </x14:sparkline>
            <x14:sparkline>
              <xm:f>'DRL100'!AU67:BD67</xm:f>
              <xm:sqref>BE67</xm:sqref>
            </x14:sparkline>
            <x14:sparkline>
              <xm:f>'DRL100'!AU66:BD66</xm:f>
              <xm:sqref>BE66</xm:sqref>
            </x14:sparkline>
            <x14:sparkline>
              <xm:f>'DRL100'!AU65:BD65</xm:f>
              <xm:sqref>BE65</xm:sqref>
            </x14:sparkline>
            <x14:sparkline>
              <xm:f>'DRL100'!AU64:BD64</xm:f>
              <xm:sqref>BE64</xm:sqref>
            </x14:sparkline>
            <x14:sparkline>
              <xm:f>'DRL100'!AU63:BD63</xm:f>
              <xm:sqref>BE63</xm:sqref>
            </x14:sparkline>
            <x14:sparkline>
              <xm:f>'DRL100'!AU62:BD62</xm:f>
              <xm:sqref>BE62</xm:sqref>
            </x14:sparkline>
            <x14:sparkline>
              <xm:f>'DRL100'!AU61:BD61</xm:f>
              <xm:sqref>BE61</xm:sqref>
            </x14:sparkline>
            <x14:sparkline>
              <xm:f>'DRL100'!AU60:BD60</xm:f>
              <xm:sqref>BE60</xm:sqref>
            </x14:sparkline>
            <x14:sparkline>
              <xm:f>'DRL100'!AU59:BD59</xm:f>
              <xm:sqref>BE59</xm:sqref>
            </x14:sparkline>
            <x14:sparkline>
              <xm:f>'DRL100'!AU58:BD58</xm:f>
              <xm:sqref>BE58</xm:sqref>
            </x14:sparkline>
            <x14:sparkline>
              <xm:f>'DRL100'!AU57:BD57</xm:f>
              <xm:sqref>BE57</xm:sqref>
            </x14:sparkline>
            <x14:sparkline>
              <xm:f>'DRL100'!AU56:BD56</xm:f>
              <xm:sqref>BE56</xm:sqref>
            </x14:sparkline>
            <x14:sparkline>
              <xm:f>'DRL100'!AU55:BD55</xm:f>
              <xm:sqref>BE55</xm:sqref>
            </x14:sparkline>
            <x14:sparkline>
              <xm:f>'DRL100'!AU54:BD54</xm:f>
              <xm:sqref>BE54</xm:sqref>
            </x14:sparkline>
            <x14:sparkline>
              <xm:f>'DRL100'!AU53:BD53</xm:f>
              <xm:sqref>BE53</xm:sqref>
            </x14:sparkline>
            <x14:sparkline>
              <xm:f>'DRL100'!AU52:BD52</xm:f>
              <xm:sqref>BE52</xm:sqref>
            </x14:sparkline>
            <x14:sparkline>
              <xm:f>'DRL100'!AU51:BD51</xm:f>
              <xm:sqref>BE51</xm:sqref>
            </x14:sparkline>
            <x14:sparkline>
              <xm:f>'DRL100'!AU50:BD50</xm:f>
              <xm:sqref>BE50</xm:sqref>
            </x14:sparkline>
            <x14:sparkline>
              <xm:f>'DRL100'!AU49:BD49</xm:f>
              <xm:sqref>BE49</xm:sqref>
            </x14:sparkline>
            <x14:sparkline>
              <xm:f>'DRL100'!AU48:BD48</xm:f>
              <xm:sqref>BE48</xm:sqref>
            </x14:sparkline>
            <x14:sparkline>
              <xm:f>'DRL100'!AU47:BD47</xm:f>
              <xm:sqref>BE47</xm:sqref>
            </x14:sparkline>
            <x14:sparkline>
              <xm:f>'DRL100'!AU46:BD46</xm:f>
              <xm:sqref>BE46</xm:sqref>
            </x14:sparkline>
            <x14:sparkline>
              <xm:f>'DRL100'!AU45:BD45</xm:f>
              <xm:sqref>BE45</xm:sqref>
            </x14:sparkline>
            <x14:sparkline>
              <xm:f>'DRL100'!AU44:BD44</xm:f>
              <xm:sqref>BE44</xm:sqref>
            </x14:sparkline>
            <x14:sparkline>
              <xm:f>'DRL100'!AU43:BD43</xm:f>
              <xm:sqref>BE43</xm:sqref>
            </x14:sparkline>
            <x14:sparkline>
              <xm:f>'DRL100'!AU42:BD42</xm:f>
              <xm:sqref>BE42</xm:sqref>
            </x14:sparkline>
            <x14:sparkline>
              <xm:f>'DRL100'!AU41:BD41</xm:f>
              <xm:sqref>BE41</xm:sqref>
            </x14:sparkline>
            <x14:sparkline>
              <xm:f>'DRL100'!AU40:BD40</xm:f>
              <xm:sqref>BE40</xm:sqref>
            </x14:sparkline>
            <x14:sparkline>
              <xm:f>'DRL100'!AU39:BD39</xm:f>
              <xm:sqref>BE39</xm:sqref>
            </x14:sparkline>
            <x14:sparkline>
              <xm:f>'DRL100'!AU38:BD38</xm:f>
              <xm:sqref>BE38</xm:sqref>
            </x14:sparkline>
            <x14:sparkline>
              <xm:f>'DRL100'!AU37:BD37</xm:f>
              <xm:sqref>BE37</xm:sqref>
            </x14:sparkline>
            <x14:sparkline>
              <xm:f>'DRL100'!AU36:BD36</xm:f>
              <xm:sqref>BE36</xm:sqref>
            </x14:sparkline>
            <x14:sparkline>
              <xm:f>'DRL100'!AU35:BD35</xm:f>
              <xm:sqref>BE35</xm:sqref>
            </x14:sparkline>
            <x14:sparkline>
              <xm:f>'DRL100'!AU34:BD34</xm:f>
              <xm:sqref>BE34</xm:sqref>
            </x14:sparkline>
            <x14:sparkline>
              <xm:f>'DRL100'!AU33:BD33</xm:f>
              <xm:sqref>BE33</xm:sqref>
            </x14:sparkline>
            <x14:sparkline>
              <xm:f>'DRL100'!AU32:BD32</xm:f>
              <xm:sqref>BE32</xm:sqref>
            </x14:sparkline>
            <x14:sparkline>
              <xm:f>'DRL100'!AU31:BD31</xm:f>
              <xm:sqref>BE31</xm:sqref>
            </x14:sparkline>
            <x14:sparkline>
              <xm:f>'DRL100'!AU30:BD30</xm:f>
              <xm:sqref>BE30</xm:sqref>
            </x14:sparkline>
            <x14:sparkline>
              <xm:f>'DRL100'!AU29:BD29</xm:f>
              <xm:sqref>BE29</xm:sqref>
            </x14:sparkline>
            <x14:sparkline>
              <xm:f>'DRL100'!AU28:BD28</xm:f>
              <xm:sqref>BE28</xm:sqref>
            </x14:sparkline>
            <x14:sparkline>
              <xm:f>'DRL100'!AU27:BD27</xm:f>
              <xm:sqref>BE27</xm:sqref>
            </x14:sparkline>
            <x14:sparkline>
              <xm:f>'DRL100'!AU26:BD26</xm:f>
              <xm:sqref>BE26</xm:sqref>
            </x14:sparkline>
            <x14:sparkline>
              <xm:f>'DRL100'!AU25:BD25</xm:f>
              <xm:sqref>BE25</xm:sqref>
            </x14:sparkline>
            <x14:sparkline>
              <xm:f>'DRL100'!AU24:BD24</xm:f>
              <xm:sqref>BE24</xm:sqref>
            </x14:sparkline>
            <x14:sparkline>
              <xm:f>'DRL100'!AU23:BD23</xm:f>
              <xm:sqref>BE23</xm:sqref>
            </x14:sparkline>
            <x14:sparkline>
              <xm:f>'DRL100'!AU22:BD22</xm:f>
              <xm:sqref>BE22</xm:sqref>
            </x14:sparkline>
            <x14:sparkline>
              <xm:f>'DRL100'!AU21:BD21</xm:f>
              <xm:sqref>BE21</xm:sqref>
            </x14:sparkline>
            <x14:sparkline>
              <xm:f>'DRL100'!AU20:BD20</xm:f>
              <xm:sqref>BE20</xm:sqref>
            </x14:sparkline>
            <x14:sparkline>
              <xm:f>'DRL100'!AU19:BD19</xm:f>
              <xm:sqref>BE19</xm:sqref>
            </x14:sparkline>
            <x14:sparkline>
              <xm:f>'DRL100'!AU18:BD18</xm:f>
              <xm:sqref>BE18</xm:sqref>
            </x14:sparkline>
            <x14:sparkline>
              <xm:f>'DRL100'!AU17:BD17</xm:f>
              <xm:sqref>BE17</xm:sqref>
            </x14:sparkline>
            <x14:sparkline>
              <xm:f>'DRL100'!AU16:BD16</xm:f>
              <xm:sqref>BE16</xm:sqref>
            </x14:sparkline>
            <x14:sparkline>
              <xm:f>'DRL100'!AU15:BD15</xm:f>
              <xm:sqref>BE15</xm:sqref>
            </x14:sparkline>
            <x14:sparkline>
              <xm:f>'DRL100'!AU14:BD14</xm:f>
              <xm:sqref>BE14</xm:sqref>
            </x14:sparkline>
            <x14:sparkline>
              <xm:f>'DRL100'!AU13:BD13</xm:f>
              <xm:sqref>BE13</xm:sqref>
            </x14:sparkline>
            <x14:sparkline>
              <xm:f>'DRL100'!AU12:BD12</xm:f>
              <xm:sqref>BE12</xm:sqref>
            </x14:sparkline>
            <x14:sparkline>
              <xm:f>'DRL100'!AU11:BD11</xm:f>
              <xm:sqref>BE11</xm:sqref>
            </x14:sparkline>
            <x14:sparkline>
              <xm:f>'DRL100'!AU10:BD10</xm:f>
              <xm:sqref>BE10</xm:sqref>
            </x14:sparkline>
            <x14:sparkline>
              <xm:f>'DRL100'!AU9:BD9</xm:f>
              <xm:sqref>BE9</xm:sqref>
            </x14:sparkline>
            <x14:sparkline>
              <xm:f>'DRL100'!AU8:BD8</xm:f>
              <xm:sqref>BE8</xm:sqref>
            </x14:sparkline>
            <x14:sparkline>
              <xm:f>'DRL100'!AU7:BD7</xm:f>
              <xm:sqref>BE7</xm:sqref>
            </x14:sparkline>
            <x14:sparkline>
              <xm:f>'DRL100'!AU6:BD6</xm:f>
              <xm:sqref>BE6</xm:sqref>
            </x14:sparkline>
            <x14:sparkline>
              <xm:f>'DRL100'!AU5:BD5</xm:f>
              <xm:sqref>BE5</xm:sqref>
            </x14:sparkline>
            <x14:sparkline>
              <xm:f>'DRL100'!AU4:BD4</xm:f>
              <xm:sqref>BE4</xm:sqref>
            </x14:sparkline>
            <x14:sparkline>
              <xm:f>'DRL100'!AU3:BD3</xm:f>
              <xm:sqref>BE3</xm:sqref>
            </x14:sparkline>
            <x14:sparkline>
              <xm:f>'DRL100'!AU2:BD2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'DRL100'!AU87:BD87</xm:f>
              <xm:sqref>BE87</xm:sqref>
            </x14:sparkline>
            <x14:sparkline>
              <xm:f>'DRL100'!AU88:BD88</xm:f>
              <xm:sqref>BE88</xm:sqref>
            </x14:sparkline>
            <x14:sparkline>
              <xm:f>'DRL100'!AU89:BD89</xm:f>
              <xm:sqref>BE89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'DRL100'!AU93:BD93</xm:f>
              <xm:sqref>BE93</xm:sqref>
            </x14:sparkline>
            <x14:sparkline>
              <xm:f>'DRL100'!AU94:BD94</xm:f>
              <xm:sqref>BE94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3" ySplit="1" topLeftCell="D67" activePane="bottomRight" state="frozen"/>
      <selection pane="topRight" activeCell="D1" sqref="D1"/>
      <selection pane="bottomLeft" activeCell="A2" sqref="A2"/>
      <selection pane="bottomRight" sqref="A1:W94"/>
    </sheetView>
  </sheetViews>
  <sheetFormatPr defaultColWidth="14.125" defaultRowHeight="16.5" x14ac:dyDescent="0.25"/>
  <cols>
    <col min="1" max="1" width="9.5" bestFit="1" customWidth="1"/>
    <col min="2" max="2" width="6.75" bestFit="1" customWidth="1"/>
    <col min="3" max="3" width="6.875" bestFit="1" customWidth="1"/>
    <col min="4" max="4" width="6.75" bestFit="1" customWidth="1"/>
    <col min="5" max="5" width="6.875" bestFit="1" customWidth="1"/>
    <col min="6" max="6" width="6.75" bestFit="1" customWidth="1"/>
    <col min="7" max="7" width="6.875" bestFit="1" customWidth="1"/>
    <col min="8" max="8" width="6.75" bestFit="1" customWidth="1"/>
    <col min="9" max="9" width="6.875" bestFit="1" customWidth="1"/>
    <col min="10" max="10" width="6.75" bestFit="1" customWidth="1"/>
    <col min="11" max="11" width="6.875" bestFit="1" customWidth="1"/>
    <col min="12" max="12" width="6.75" bestFit="1" customWidth="1"/>
    <col min="13" max="13" width="6.875" bestFit="1" customWidth="1"/>
    <col min="14" max="14" width="6.75" bestFit="1" customWidth="1"/>
    <col min="15" max="15" width="6.875" bestFit="1" customWidth="1"/>
    <col min="16" max="16" width="6.75" bestFit="1" customWidth="1"/>
    <col min="17" max="17" width="6.875" bestFit="1" customWidth="1"/>
    <col min="18" max="18" width="6.75" bestFit="1" customWidth="1"/>
    <col min="19" max="19" width="6.875" bestFit="1" customWidth="1"/>
    <col min="20" max="20" width="6.75" bestFit="1" customWidth="1"/>
    <col min="21" max="21" width="6.875" bestFit="1" customWidth="1"/>
    <col min="22" max="22" width="6.75" bestFit="1" customWidth="1"/>
    <col min="23" max="23" width="6.875" bestFit="1" customWidth="1"/>
    <col min="24" max="24" width="9.75" style="43" bestFit="1" customWidth="1"/>
    <col min="25" max="25" width="9.25" style="43" bestFit="1" customWidth="1"/>
    <col min="26" max="26" width="6.5" bestFit="1" customWidth="1"/>
  </cols>
  <sheetData>
    <row r="1" spans="1:26" s="25" customFormat="1" x14ac:dyDescent="0.25">
      <c r="A1" s="44" t="s">
        <v>48</v>
      </c>
      <c r="B1" s="45" t="s">
        <v>86</v>
      </c>
      <c r="C1" s="45" t="s">
        <v>87</v>
      </c>
      <c r="D1" s="45" t="s">
        <v>84</v>
      </c>
      <c r="E1" s="45" t="s">
        <v>85</v>
      </c>
      <c r="F1" s="45" t="s">
        <v>80</v>
      </c>
      <c r="G1" s="45" t="s">
        <v>81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70</v>
      </c>
      <c r="O1" s="45" t="s">
        <v>71</v>
      </c>
      <c r="P1" s="45" t="s">
        <v>72</v>
      </c>
      <c r="Q1" s="45" t="s">
        <v>73</v>
      </c>
      <c r="R1" s="45" t="s">
        <v>68</v>
      </c>
      <c r="S1" s="45" t="s">
        <v>69</v>
      </c>
      <c r="T1" s="45" t="s">
        <v>66</v>
      </c>
      <c r="U1" s="45" t="s">
        <v>67</v>
      </c>
      <c r="V1" s="45" t="s">
        <v>64</v>
      </c>
      <c r="W1" s="46" t="s">
        <v>65</v>
      </c>
      <c r="X1" s="36" t="s">
        <v>88</v>
      </c>
      <c r="Y1" s="36" t="s">
        <v>89</v>
      </c>
    </row>
    <row r="2" spans="1:26" s="1" customFormat="1" x14ac:dyDescent="0.25">
      <c r="A2" s="18">
        <v>7200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1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1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0</v>
      </c>
      <c r="U2" s="22">
        <v>0</v>
      </c>
      <c r="V2" s="21">
        <v>0</v>
      </c>
      <c r="W2" s="20">
        <v>0</v>
      </c>
      <c r="X2" s="11">
        <v>0</v>
      </c>
      <c r="Y2" s="43">
        <v>0</v>
      </c>
      <c r="Z2" s="1">
        <f t="shared" ref="Z2:Z33" si="0">ROUND(SUM(X2:Y2),0)</f>
        <v>0</v>
      </c>
    </row>
    <row r="3" spans="1:26" s="1" customFormat="1" x14ac:dyDescent="0.25">
      <c r="A3" s="18">
        <v>6301</v>
      </c>
      <c r="B3" s="24">
        <v>2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1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1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X3" s="11">
        <v>0</v>
      </c>
      <c r="Y3" s="43">
        <v>0</v>
      </c>
      <c r="Z3" s="1">
        <f t="shared" si="0"/>
        <v>0</v>
      </c>
    </row>
    <row r="4" spans="1:26" s="1" customFormat="1" x14ac:dyDescent="0.25">
      <c r="A4" s="18">
        <v>6201</v>
      </c>
      <c r="B4" s="24">
        <v>1</v>
      </c>
      <c r="C4" s="24">
        <v>1</v>
      </c>
      <c r="D4" s="23">
        <v>1</v>
      </c>
      <c r="E4" s="22">
        <v>1</v>
      </c>
      <c r="F4" s="21">
        <v>1</v>
      </c>
      <c r="G4" s="22">
        <v>1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0</v>
      </c>
      <c r="R4" s="21">
        <v>0</v>
      </c>
      <c r="S4" s="22">
        <v>0</v>
      </c>
      <c r="T4" s="21">
        <v>0</v>
      </c>
      <c r="U4" s="22">
        <v>0</v>
      </c>
      <c r="V4" s="21">
        <v>2</v>
      </c>
      <c r="W4" s="20">
        <v>1</v>
      </c>
      <c r="X4" s="11">
        <v>0.25</v>
      </c>
      <c r="Y4" s="43">
        <v>0.4249</v>
      </c>
      <c r="Z4" s="1">
        <f t="shared" si="0"/>
        <v>1</v>
      </c>
    </row>
    <row r="5" spans="1:26" s="1" customFormat="1" x14ac:dyDescent="0.25">
      <c r="A5" s="18">
        <v>6101</v>
      </c>
      <c r="B5" s="24">
        <v>1</v>
      </c>
      <c r="C5" s="24">
        <v>0</v>
      </c>
      <c r="D5" s="23">
        <v>0</v>
      </c>
      <c r="E5" s="22">
        <v>0</v>
      </c>
      <c r="F5" s="21">
        <v>0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0</v>
      </c>
      <c r="S5" s="22">
        <v>0</v>
      </c>
      <c r="T5" s="21">
        <v>0</v>
      </c>
      <c r="U5" s="22">
        <v>0</v>
      </c>
      <c r="V5" s="21">
        <v>0</v>
      </c>
      <c r="W5" s="20">
        <v>0</v>
      </c>
      <c r="X5" s="11">
        <v>0</v>
      </c>
      <c r="Y5" s="43">
        <v>0</v>
      </c>
      <c r="Z5" s="1">
        <f t="shared" si="0"/>
        <v>0</v>
      </c>
    </row>
    <row r="6" spans="1:26" s="1" customFormat="1" x14ac:dyDescent="0.25">
      <c r="A6" s="18">
        <v>5300</v>
      </c>
      <c r="B6" s="24">
        <v>2</v>
      </c>
      <c r="C6" s="24">
        <v>0</v>
      </c>
      <c r="D6" s="23">
        <v>0</v>
      </c>
      <c r="E6" s="22">
        <v>0</v>
      </c>
      <c r="F6" s="21">
        <v>0</v>
      </c>
      <c r="G6" s="22">
        <v>0</v>
      </c>
      <c r="H6" s="21">
        <v>1</v>
      </c>
      <c r="I6" s="22">
        <v>0</v>
      </c>
      <c r="J6" s="21">
        <v>2</v>
      </c>
      <c r="K6" s="22">
        <v>0</v>
      </c>
      <c r="L6" s="21">
        <v>0</v>
      </c>
      <c r="M6" s="22">
        <v>0</v>
      </c>
      <c r="N6" s="21">
        <v>2</v>
      </c>
      <c r="O6" s="22">
        <v>0</v>
      </c>
      <c r="P6" s="21">
        <v>2</v>
      </c>
      <c r="Q6" s="22">
        <v>0</v>
      </c>
      <c r="R6" s="21">
        <v>2</v>
      </c>
      <c r="S6" s="22">
        <v>0</v>
      </c>
      <c r="T6" s="21">
        <v>2</v>
      </c>
      <c r="U6" s="22">
        <v>0</v>
      </c>
      <c r="V6" s="21">
        <v>2</v>
      </c>
      <c r="W6" s="20">
        <v>0</v>
      </c>
      <c r="X6" s="11">
        <v>0</v>
      </c>
      <c r="Y6" s="43">
        <v>0</v>
      </c>
      <c r="Z6" s="1">
        <f t="shared" si="0"/>
        <v>0</v>
      </c>
    </row>
    <row r="7" spans="1:26" s="1" customFormat="1" x14ac:dyDescent="0.25">
      <c r="A7" s="18">
        <v>5201</v>
      </c>
      <c r="B7" s="24">
        <v>2</v>
      </c>
      <c r="C7" s="24">
        <v>1</v>
      </c>
      <c r="D7" s="23">
        <v>2</v>
      </c>
      <c r="E7" s="22">
        <v>0</v>
      </c>
      <c r="F7" s="21">
        <v>2</v>
      </c>
      <c r="G7" s="22">
        <v>0</v>
      </c>
      <c r="H7" s="21">
        <v>2</v>
      </c>
      <c r="I7" s="22">
        <v>0</v>
      </c>
      <c r="J7" s="21">
        <v>2</v>
      </c>
      <c r="K7" s="22">
        <v>0</v>
      </c>
      <c r="L7" s="21">
        <v>0</v>
      </c>
      <c r="M7" s="22">
        <v>0</v>
      </c>
      <c r="N7" s="21">
        <v>1</v>
      </c>
      <c r="O7" s="22">
        <v>0</v>
      </c>
      <c r="P7" s="21">
        <v>1</v>
      </c>
      <c r="Q7" s="22">
        <v>0</v>
      </c>
      <c r="R7" s="21">
        <v>1</v>
      </c>
      <c r="S7" s="22">
        <v>0</v>
      </c>
      <c r="T7" s="21">
        <v>1</v>
      </c>
      <c r="U7" s="22">
        <v>0</v>
      </c>
      <c r="V7" s="21">
        <v>1</v>
      </c>
      <c r="W7" s="20">
        <v>0</v>
      </c>
      <c r="X7" s="11">
        <v>0</v>
      </c>
      <c r="Y7" s="43">
        <v>0</v>
      </c>
      <c r="Z7" s="1">
        <f t="shared" si="0"/>
        <v>0</v>
      </c>
    </row>
    <row r="8" spans="1:26" s="1" customFormat="1" x14ac:dyDescent="0.25">
      <c r="A8" s="18">
        <v>5200</v>
      </c>
      <c r="B8" s="24">
        <v>4</v>
      </c>
      <c r="C8" s="24">
        <v>2</v>
      </c>
      <c r="D8" s="23">
        <v>0</v>
      </c>
      <c r="E8" s="22">
        <v>0</v>
      </c>
      <c r="F8" s="21">
        <v>1</v>
      </c>
      <c r="G8" s="22">
        <v>0</v>
      </c>
      <c r="H8" s="21">
        <v>4</v>
      </c>
      <c r="I8" s="22">
        <v>0</v>
      </c>
      <c r="J8" s="21">
        <v>3</v>
      </c>
      <c r="K8" s="22">
        <v>1</v>
      </c>
      <c r="L8" s="21">
        <v>5</v>
      </c>
      <c r="M8" s="22">
        <v>1</v>
      </c>
      <c r="N8" s="21">
        <v>2</v>
      </c>
      <c r="O8" s="22">
        <v>0</v>
      </c>
      <c r="P8" s="21">
        <v>3</v>
      </c>
      <c r="Q8" s="22">
        <v>1</v>
      </c>
      <c r="R8" s="21">
        <v>3</v>
      </c>
      <c r="S8" s="22">
        <v>1</v>
      </c>
      <c r="T8" s="21">
        <v>3</v>
      </c>
      <c r="U8" s="22">
        <v>1</v>
      </c>
      <c r="V8" s="21">
        <v>1</v>
      </c>
      <c r="W8" s="20">
        <v>0</v>
      </c>
      <c r="X8" s="11">
        <v>0.61329999999999996</v>
      </c>
      <c r="Y8" s="43">
        <v>0.66579999999999995</v>
      </c>
      <c r="Z8" s="1">
        <f t="shared" si="0"/>
        <v>1</v>
      </c>
    </row>
    <row r="9" spans="1:26" s="1" customFormat="1" x14ac:dyDescent="0.25">
      <c r="A9" s="18">
        <v>5101</v>
      </c>
      <c r="B9" s="17">
        <v>4</v>
      </c>
      <c r="C9" s="17">
        <v>0</v>
      </c>
      <c r="D9" s="16">
        <v>2</v>
      </c>
      <c r="E9" s="15">
        <v>0</v>
      </c>
      <c r="F9" s="14">
        <v>1</v>
      </c>
      <c r="G9" s="15">
        <v>0</v>
      </c>
      <c r="H9" s="14">
        <v>0</v>
      </c>
      <c r="I9" s="15">
        <v>0</v>
      </c>
      <c r="J9" s="14">
        <v>0</v>
      </c>
      <c r="K9" s="15">
        <v>0</v>
      </c>
      <c r="L9" s="14">
        <v>1</v>
      </c>
      <c r="M9" s="15">
        <v>0</v>
      </c>
      <c r="N9" s="14">
        <v>1</v>
      </c>
      <c r="O9" s="15">
        <v>0</v>
      </c>
      <c r="P9" s="14">
        <v>1</v>
      </c>
      <c r="Q9" s="15">
        <v>0</v>
      </c>
      <c r="R9" s="14">
        <v>0</v>
      </c>
      <c r="S9" s="15">
        <v>0</v>
      </c>
      <c r="T9" s="14">
        <v>1</v>
      </c>
      <c r="U9" s="15">
        <v>0</v>
      </c>
      <c r="V9" s="14">
        <v>0</v>
      </c>
      <c r="W9" s="13">
        <v>0</v>
      </c>
      <c r="X9" s="11">
        <v>0</v>
      </c>
      <c r="Y9" s="43">
        <v>0</v>
      </c>
      <c r="Z9" s="1">
        <f t="shared" si="0"/>
        <v>0</v>
      </c>
    </row>
    <row r="10" spans="1:26" s="1" customFormat="1" x14ac:dyDescent="0.25">
      <c r="A10" s="18">
        <v>5006</v>
      </c>
      <c r="B10" s="17">
        <v>1</v>
      </c>
      <c r="C10" s="17">
        <v>0</v>
      </c>
      <c r="D10" s="16">
        <v>0</v>
      </c>
      <c r="E10" s="15">
        <v>0</v>
      </c>
      <c r="F10" s="14">
        <v>1</v>
      </c>
      <c r="G10" s="15">
        <v>0</v>
      </c>
      <c r="H10" s="14">
        <v>0</v>
      </c>
      <c r="I10" s="15">
        <v>0</v>
      </c>
      <c r="J10" s="14">
        <v>0</v>
      </c>
      <c r="K10" s="15">
        <v>0</v>
      </c>
      <c r="L10" s="14">
        <v>0</v>
      </c>
      <c r="M10" s="15">
        <v>0</v>
      </c>
      <c r="N10" s="14">
        <v>2</v>
      </c>
      <c r="O10" s="15">
        <v>0</v>
      </c>
      <c r="P10" s="14">
        <v>0</v>
      </c>
      <c r="Q10" s="15">
        <v>0</v>
      </c>
      <c r="R10" s="14">
        <v>0</v>
      </c>
      <c r="S10" s="15">
        <v>0</v>
      </c>
      <c r="T10" s="14">
        <v>0</v>
      </c>
      <c r="U10" s="15">
        <v>0</v>
      </c>
      <c r="V10" s="14">
        <v>1</v>
      </c>
      <c r="W10" s="13">
        <v>0</v>
      </c>
      <c r="X10" s="11">
        <v>0</v>
      </c>
      <c r="Y10" s="43">
        <v>0</v>
      </c>
      <c r="Z10" s="1">
        <f t="shared" si="0"/>
        <v>0</v>
      </c>
    </row>
    <row r="11" spans="1:26" s="1" customFormat="1" x14ac:dyDescent="0.25">
      <c r="A11" s="18">
        <v>4400</v>
      </c>
      <c r="B11" s="17">
        <v>1</v>
      </c>
      <c r="C11" s="17">
        <v>0</v>
      </c>
      <c r="D11" s="16">
        <v>0</v>
      </c>
      <c r="E11" s="15">
        <v>0</v>
      </c>
      <c r="F11" s="14">
        <v>1</v>
      </c>
      <c r="G11" s="15">
        <v>0</v>
      </c>
      <c r="H11" s="14">
        <v>0</v>
      </c>
      <c r="I11" s="15">
        <v>0</v>
      </c>
      <c r="J11" s="14">
        <v>0</v>
      </c>
      <c r="K11" s="15">
        <v>0</v>
      </c>
      <c r="L11" s="14">
        <v>1</v>
      </c>
      <c r="M11" s="15">
        <v>1</v>
      </c>
      <c r="N11" s="14">
        <v>0</v>
      </c>
      <c r="O11" s="15">
        <v>0</v>
      </c>
      <c r="P11" s="14">
        <v>0</v>
      </c>
      <c r="Q11" s="15">
        <v>0</v>
      </c>
      <c r="R11" s="14">
        <v>0</v>
      </c>
      <c r="S11" s="15">
        <v>0</v>
      </c>
      <c r="T11" s="14">
        <v>0</v>
      </c>
      <c r="U11" s="15">
        <v>0</v>
      </c>
      <c r="V11" s="14">
        <v>0</v>
      </c>
      <c r="W11" s="13">
        <v>0</v>
      </c>
      <c r="X11" s="11">
        <v>0.1</v>
      </c>
      <c r="Y11" s="43">
        <v>0.31619999999999998</v>
      </c>
      <c r="Z11" s="1">
        <f t="shared" si="0"/>
        <v>0</v>
      </c>
    </row>
    <row r="12" spans="1:26" s="1" customFormat="1" x14ac:dyDescent="0.25">
      <c r="A12" s="18">
        <v>4302</v>
      </c>
      <c r="B12" s="17">
        <v>3</v>
      </c>
      <c r="C12" s="17">
        <v>1</v>
      </c>
      <c r="D12" s="16">
        <v>0</v>
      </c>
      <c r="E12" s="15">
        <v>0</v>
      </c>
      <c r="F12" s="14">
        <v>0</v>
      </c>
      <c r="G12" s="15">
        <v>0</v>
      </c>
      <c r="H12" s="14">
        <v>0</v>
      </c>
      <c r="I12" s="15">
        <v>0</v>
      </c>
      <c r="J12" s="14">
        <v>1</v>
      </c>
      <c r="K12" s="15">
        <v>0</v>
      </c>
      <c r="L12" s="14">
        <v>0</v>
      </c>
      <c r="M12" s="15">
        <v>0</v>
      </c>
      <c r="N12" s="14">
        <v>0</v>
      </c>
      <c r="O12" s="15">
        <v>0</v>
      </c>
      <c r="P12" s="14">
        <v>0</v>
      </c>
      <c r="Q12" s="15">
        <v>0</v>
      </c>
      <c r="R12" s="14">
        <v>0</v>
      </c>
      <c r="S12" s="15">
        <v>0</v>
      </c>
      <c r="T12" s="14">
        <v>0</v>
      </c>
      <c r="U12" s="15">
        <v>0</v>
      </c>
      <c r="V12" s="14">
        <v>0</v>
      </c>
      <c r="W12" s="13">
        <v>0</v>
      </c>
      <c r="X12" s="11">
        <v>0</v>
      </c>
      <c r="Y12" s="43">
        <v>0</v>
      </c>
      <c r="Z12" s="1">
        <f t="shared" si="0"/>
        <v>0</v>
      </c>
    </row>
    <row r="13" spans="1:26" s="1" customFormat="1" x14ac:dyDescent="0.25">
      <c r="A13" s="18">
        <v>4301</v>
      </c>
      <c r="B13" s="17">
        <v>1</v>
      </c>
      <c r="C13" s="17">
        <v>0</v>
      </c>
      <c r="D13" s="16">
        <v>0</v>
      </c>
      <c r="E13" s="15">
        <v>0</v>
      </c>
      <c r="F13" s="14">
        <v>0</v>
      </c>
      <c r="G13" s="15">
        <v>0</v>
      </c>
      <c r="H13" s="14">
        <v>1</v>
      </c>
      <c r="I13" s="15">
        <v>0</v>
      </c>
      <c r="J13" s="14">
        <v>2</v>
      </c>
      <c r="K13" s="15">
        <v>0</v>
      </c>
      <c r="L13" s="14">
        <v>0</v>
      </c>
      <c r="M13" s="15">
        <v>0</v>
      </c>
      <c r="N13" s="14">
        <v>0</v>
      </c>
      <c r="O13" s="15">
        <v>0</v>
      </c>
      <c r="P13" s="14">
        <v>1</v>
      </c>
      <c r="Q13" s="15">
        <v>0</v>
      </c>
      <c r="R13" s="14">
        <v>4</v>
      </c>
      <c r="S13" s="15">
        <v>0</v>
      </c>
      <c r="T13" s="14">
        <v>3</v>
      </c>
      <c r="U13" s="15">
        <v>1</v>
      </c>
      <c r="V13" s="14">
        <v>1</v>
      </c>
      <c r="W13" s="13">
        <v>0</v>
      </c>
      <c r="X13" s="11">
        <v>3.3300000000000003E-2</v>
      </c>
      <c r="Y13" s="43">
        <v>0.10539999999999999</v>
      </c>
      <c r="Z13" s="1">
        <f t="shared" si="0"/>
        <v>0</v>
      </c>
    </row>
    <row r="14" spans="1:26" s="1" customFormat="1" x14ac:dyDescent="0.25">
      <c r="A14" s="18">
        <v>4300</v>
      </c>
      <c r="B14" s="17">
        <v>2</v>
      </c>
      <c r="C14" s="17">
        <v>0</v>
      </c>
      <c r="D14" s="16">
        <v>0</v>
      </c>
      <c r="E14" s="15">
        <v>0</v>
      </c>
      <c r="F14" s="14">
        <v>4</v>
      </c>
      <c r="G14" s="15">
        <v>0</v>
      </c>
      <c r="H14" s="14">
        <v>1</v>
      </c>
      <c r="I14" s="15">
        <v>0</v>
      </c>
      <c r="J14" s="14">
        <v>2</v>
      </c>
      <c r="K14" s="15">
        <v>0</v>
      </c>
      <c r="L14" s="14">
        <v>2</v>
      </c>
      <c r="M14" s="15">
        <v>0</v>
      </c>
      <c r="N14" s="14">
        <v>0</v>
      </c>
      <c r="O14" s="15">
        <v>0</v>
      </c>
      <c r="P14" s="14">
        <v>5</v>
      </c>
      <c r="Q14" s="15">
        <v>0</v>
      </c>
      <c r="R14" s="14">
        <v>2</v>
      </c>
      <c r="S14" s="15">
        <v>0</v>
      </c>
      <c r="T14" s="14">
        <v>2</v>
      </c>
      <c r="U14" s="15">
        <v>0</v>
      </c>
      <c r="V14" s="14">
        <v>3</v>
      </c>
      <c r="W14" s="13">
        <v>0</v>
      </c>
      <c r="X14" s="11">
        <v>0</v>
      </c>
      <c r="Y14" s="43">
        <v>0</v>
      </c>
      <c r="Z14" s="1">
        <f t="shared" si="0"/>
        <v>0</v>
      </c>
    </row>
    <row r="15" spans="1:26" s="1" customFormat="1" x14ac:dyDescent="0.25">
      <c r="A15" s="18">
        <v>4203</v>
      </c>
      <c r="B15" s="24">
        <v>1</v>
      </c>
      <c r="C15" s="24">
        <v>0</v>
      </c>
      <c r="D15" s="23">
        <v>0</v>
      </c>
      <c r="E15" s="22">
        <v>0</v>
      </c>
      <c r="F15" s="21">
        <v>4</v>
      </c>
      <c r="G15" s="22">
        <v>0</v>
      </c>
      <c r="H15" s="21">
        <v>2</v>
      </c>
      <c r="I15" s="22">
        <v>1</v>
      </c>
      <c r="J15" s="21">
        <v>0</v>
      </c>
      <c r="K15" s="22">
        <v>0</v>
      </c>
      <c r="L15" s="21">
        <v>2</v>
      </c>
      <c r="M15" s="22">
        <v>0</v>
      </c>
      <c r="N15" s="21">
        <v>5</v>
      </c>
      <c r="O15" s="22">
        <v>1</v>
      </c>
      <c r="P15" s="21">
        <v>5</v>
      </c>
      <c r="Q15" s="22">
        <v>0</v>
      </c>
      <c r="R15" s="21">
        <v>4</v>
      </c>
      <c r="S15" s="22">
        <v>1</v>
      </c>
      <c r="T15" s="21">
        <v>3</v>
      </c>
      <c r="U15" s="22">
        <v>2</v>
      </c>
      <c r="V15" s="21">
        <v>2</v>
      </c>
      <c r="W15" s="20">
        <v>0</v>
      </c>
      <c r="X15" s="11">
        <v>0.16170000000000001</v>
      </c>
      <c r="Y15" s="43">
        <v>0.24390000000000001</v>
      </c>
      <c r="Z15" s="1">
        <f t="shared" si="0"/>
        <v>0</v>
      </c>
    </row>
    <row r="16" spans="1:26" s="1" customFormat="1" x14ac:dyDescent="0.25">
      <c r="A16" s="18">
        <v>4202</v>
      </c>
      <c r="B16" s="24">
        <v>2</v>
      </c>
      <c r="C16" s="24">
        <v>0</v>
      </c>
      <c r="D16" s="23">
        <v>5</v>
      </c>
      <c r="E16" s="22">
        <v>0</v>
      </c>
      <c r="F16" s="21">
        <v>1</v>
      </c>
      <c r="G16" s="22">
        <v>0</v>
      </c>
      <c r="H16" s="21">
        <v>2</v>
      </c>
      <c r="I16" s="22">
        <v>0</v>
      </c>
      <c r="J16" s="21">
        <v>5</v>
      </c>
      <c r="K16" s="22">
        <v>2</v>
      </c>
      <c r="L16" s="21">
        <v>0</v>
      </c>
      <c r="M16" s="22">
        <v>0</v>
      </c>
      <c r="N16" s="21">
        <v>7</v>
      </c>
      <c r="O16" s="22">
        <v>1</v>
      </c>
      <c r="P16" s="21">
        <v>4</v>
      </c>
      <c r="Q16" s="22">
        <v>0</v>
      </c>
      <c r="R16" s="21">
        <v>2</v>
      </c>
      <c r="S16" s="22">
        <v>0</v>
      </c>
      <c r="T16" s="21">
        <v>2</v>
      </c>
      <c r="U16" s="22">
        <v>0</v>
      </c>
      <c r="V16" s="21">
        <v>5</v>
      </c>
      <c r="W16" s="20">
        <v>0</v>
      </c>
      <c r="X16" s="11">
        <v>0.1086</v>
      </c>
      <c r="Y16" s="43">
        <v>0.25900000000000001</v>
      </c>
      <c r="Z16" s="1">
        <f t="shared" si="0"/>
        <v>0</v>
      </c>
    </row>
    <row r="17" spans="1:26" s="1" customFormat="1" x14ac:dyDescent="0.25">
      <c r="A17" s="18">
        <v>4201</v>
      </c>
      <c r="B17" s="24">
        <v>3</v>
      </c>
      <c r="C17" s="24">
        <v>0</v>
      </c>
      <c r="D17" s="23">
        <v>3</v>
      </c>
      <c r="E17" s="22">
        <v>0</v>
      </c>
      <c r="F17" s="21">
        <v>3</v>
      </c>
      <c r="G17" s="22">
        <v>0</v>
      </c>
      <c r="H17" s="21">
        <v>9</v>
      </c>
      <c r="I17" s="22">
        <v>3</v>
      </c>
      <c r="J17" s="21">
        <v>5</v>
      </c>
      <c r="K17" s="22">
        <v>3</v>
      </c>
      <c r="L17" s="21">
        <v>4</v>
      </c>
      <c r="M17" s="22">
        <v>0</v>
      </c>
      <c r="N17" s="21">
        <v>8</v>
      </c>
      <c r="O17" s="22">
        <v>3</v>
      </c>
      <c r="P17" s="21">
        <v>5</v>
      </c>
      <c r="Q17" s="22">
        <v>0</v>
      </c>
      <c r="R17" s="21">
        <v>3</v>
      </c>
      <c r="S17" s="22">
        <v>0</v>
      </c>
      <c r="T17" s="21">
        <v>3</v>
      </c>
      <c r="U17" s="22">
        <v>0</v>
      </c>
      <c r="V17" s="21">
        <v>5</v>
      </c>
      <c r="W17" s="20">
        <v>2</v>
      </c>
      <c r="X17" s="11">
        <v>0.51249999999999996</v>
      </c>
      <c r="Y17" s="43">
        <v>0.69269999999999998</v>
      </c>
      <c r="Z17" s="1">
        <f t="shared" si="0"/>
        <v>1</v>
      </c>
    </row>
    <row r="18" spans="1:26" s="1" customFormat="1" x14ac:dyDescent="0.25">
      <c r="A18" s="18">
        <v>4200</v>
      </c>
      <c r="B18" s="24">
        <v>3</v>
      </c>
      <c r="C18" s="24">
        <v>1</v>
      </c>
      <c r="D18" s="23">
        <v>4</v>
      </c>
      <c r="E18" s="22">
        <v>3</v>
      </c>
      <c r="F18" s="21">
        <v>5</v>
      </c>
      <c r="G18" s="22">
        <v>0</v>
      </c>
      <c r="H18" s="21">
        <v>3</v>
      </c>
      <c r="I18" s="22">
        <v>0</v>
      </c>
      <c r="J18" s="21">
        <v>4</v>
      </c>
      <c r="K18" s="22">
        <v>0</v>
      </c>
      <c r="L18" s="21">
        <v>1</v>
      </c>
      <c r="M18" s="22">
        <v>0</v>
      </c>
      <c r="N18" s="21">
        <v>4</v>
      </c>
      <c r="O18" s="22">
        <v>1</v>
      </c>
      <c r="P18" s="21">
        <v>6</v>
      </c>
      <c r="Q18" s="22">
        <v>0</v>
      </c>
      <c r="R18" s="21">
        <v>5</v>
      </c>
      <c r="S18" s="22">
        <v>0</v>
      </c>
      <c r="T18" s="21">
        <v>4</v>
      </c>
      <c r="U18" s="22">
        <v>1</v>
      </c>
      <c r="V18" s="21">
        <v>4</v>
      </c>
      <c r="W18" s="20">
        <v>0</v>
      </c>
      <c r="X18" s="11">
        <v>0.375</v>
      </c>
      <c r="Y18" s="43">
        <v>0.72889999999999999</v>
      </c>
      <c r="Z18" s="1">
        <f t="shared" si="0"/>
        <v>1</v>
      </c>
    </row>
    <row r="19" spans="1:26" s="1" customFormat="1" x14ac:dyDescent="0.25">
      <c r="A19" s="18">
        <v>4104</v>
      </c>
      <c r="B19" s="24">
        <v>2</v>
      </c>
      <c r="C19" s="24">
        <v>0</v>
      </c>
      <c r="D19" s="23">
        <v>5</v>
      </c>
      <c r="E19" s="22">
        <v>0</v>
      </c>
      <c r="F19" s="21">
        <v>3</v>
      </c>
      <c r="G19" s="22">
        <v>2</v>
      </c>
      <c r="H19" s="21">
        <v>3</v>
      </c>
      <c r="I19" s="22">
        <v>0</v>
      </c>
      <c r="J19" s="21">
        <v>4</v>
      </c>
      <c r="K19" s="22">
        <v>1</v>
      </c>
      <c r="L19" s="21">
        <v>2</v>
      </c>
      <c r="M19" s="22">
        <v>0</v>
      </c>
      <c r="N19" s="21">
        <v>2</v>
      </c>
      <c r="O19" s="22">
        <v>0</v>
      </c>
      <c r="P19" s="21">
        <v>3</v>
      </c>
      <c r="Q19" s="22">
        <v>0</v>
      </c>
      <c r="R19" s="21">
        <v>5</v>
      </c>
      <c r="S19" s="22">
        <v>2</v>
      </c>
      <c r="T19" s="21">
        <v>5</v>
      </c>
      <c r="U19" s="22">
        <v>0</v>
      </c>
      <c r="V19" s="21">
        <v>7</v>
      </c>
      <c r="W19" s="20">
        <v>0</v>
      </c>
      <c r="X19" s="11">
        <v>0.26329999999999998</v>
      </c>
      <c r="Y19" s="43">
        <v>0.46839999999999998</v>
      </c>
      <c r="Z19" s="1">
        <f t="shared" si="0"/>
        <v>1</v>
      </c>
    </row>
    <row r="20" spans="1:26" s="1" customFormat="1" x14ac:dyDescent="0.25">
      <c r="A20" s="18">
        <v>4103</v>
      </c>
      <c r="B20" s="17">
        <v>6</v>
      </c>
      <c r="C20" s="17">
        <v>1</v>
      </c>
      <c r="D20" s="16">
        <v>3</v>
      </c>
      <c r="E20" s="15">
        <v>1</v>
      </c>
      <c r="F20" s="14">
        <v>2</v>
      </c>
      <c r="G20" s="15">
        <v>0</v>
      </c>
      <c r="H20" s="14">
        <v>3</v>
      </c>
      <c r="I20" s="15">
        <v>2</v>
      </c>
      <c r="J20" s="14">
        <v>3</v>
      </c>
      <c r="K20" s="15">
        <v>0</v>
      </c>
      <c r="L20" s="14">
        <v>2</v>
      </c>
      <c r="M20" s="15">
        <v>2</v>
      </c>
      <c r="N20" s="14">
        <v>4</v>
      </c>
      <c r="O20" s="15">
        <v>4</v>
      </c>
      <c r="P20" s="14">
        <v>2</v>
      </c>
      <c r="Q20" s="15">
        <v>0</v>
      </c>
      <c r="R20" s="14">
        <v>3</v>
      </c>
      <c r="S20" s="15">
        <v>0</v>
      </c>
      <c r="T20" s="14">
        <v>3</v>
      </c>
      <c r="U20" s="15">
        <v>0</v>
      </c>
      <c r="V20" s="14">
        <v>3</v>
      </c>
      <c r="W20" s="13">
        <v>0</v>
      </c>
      <c r="X20" s="11">
        <v>1.8</v>
      </c>
      <c r="Y20" s="43">
        <v>2.5733999999999999</v>
      </c>
      <c r="Z20" s="1">
        <f t="shared" si="0"/>
        <v>4</v>
      </c>
    </row>
    <row r="21" spans="1:26" s="1" customFormat="1" x14ac:dyDescent="0.25">
      <c r="A21" s="18">
        <v>4102</v>
      </c>
      <c r="B21" s="17">
        <v>5</v>
      </c>
      <c r="C21" s="17">
        <v>2</v>
      </c>
      <c r="D21" s="16">
        <v>2</v>
      </c>
      <c r="E21" s="15">
        <v>2</v>
      </c>
      <c r="F21" s="14">
        <v>0</v>
      </c>
      <c r="G21" s="15">
        <v>0</v>
      </c>
      <c r="H21" s="14">
        <v>2</v>
      </c>
      <c r="I21" s="15">
        <v>0</v>
      </c>
      <c r="J21" s="14">
        <v>7</v>
      </c>
      <c r="K21" s="15">
        <v>0</v>
      </c>
      <c r="L21" s="14">
        <v>5</v>
      </c>
      <c r="M21" s="15">
        <v>0</v>
      </c>
      <c r="N21" s="14">
        <v>3</v>
      </c>
      <c r="O21" s="15">
        <v>1</v>
      </c>
      <c r="P21" s="14">
        <v>2</v>
      </c>
      <c r="Q21" s="15">
        <v>0</v>
      </c>
      <c r="R21" s="14">
        <v>5</v>
      </c>
      <c r="S21" s="15">
        <v>0</v>
      </c>
      <c r="T21" s="14">
        <v>4</v>
      </c>
      <c r="U21" s="15">
        <v>1</v>
      </c>
      <c r="V21" s="14">
        <v>4</v>
      </c>
      <c r="W21" s="13">
        <v>1</v>
      </c>
      <c r="X21" s="11">
        <v>0.91669999999999996</v>
      </c>
      <c r="Y21" s="43">
        <v>1.5810999999999999</v>
      </c>
      <c r="Z21" s="1">
        <f t="shared" si="0"/>
        <v>2</v>
      </c>
    </row>
    <row r="22" spans="1:26" s="1" customFormat="1" x14ac:dyDescent="0.25">
      <c r="A22" s="18">
        <v>4101</v>
      </c>
      <c r="B22" s="17">
        <v>3</v>
      </c>
      <c r="C22" s="17">
        <v>1</v>
      </c>
      <c r="D22" s="16">
        <v>3</v>
      </c>
      <c r="E22" s="15">
        <v>0</v>
      </c>
      <c r="F22" s="14">
        <v>0</v>
      </c>
      <c r="G22" s="15">
        <v>0</v>
      </c>
      <c r="H22" s="14">
        <v>1</v>
      </c>
      <c r="I22" s="15">
        <v>0</v>
      </c>
      <c r="J22" s="14">
        <v>4</v>
      </c>
      <c r="K22" s="15">
        <v>0</v>
      </c>
      <c r="L22" s="14">
        <v>3</v>
      </c>
      <c r="M22" s="15">
        <v>1</v>
      </c>
      <c r="N22" s="14">
        <v>3</v>
      </c>
      <c r="O22" s="15">
        <v>0</v>
      </c>
      <c r="P22" s="14">
        <v>1</v>
      </c>
      <c r="Q22" s="15">
        <v>0</v>
      </c>
      <c r="R22" s="14">
        <v>7</v>
      </c>
      <c r="S22" s="15">
        <v>0</v>
      </c>
      <c r="T22" s="14">
        <v>4</v>
      </c>
      <c r="U22" s="15">
        <v>1</v>
      </c>
      <c r="V22" s="14">
        <v>4</v>
      </c>
      <c r="W22" s="13">
        <v>0</v>
      </c>
      <c r="X22" s="11">
        <v>0.17499999999999999</v>
      </c>
      <c r="Y22" s="43">
        <v>0.37359999999999999</v>
      </c>
      <c r="Z22" s="1">
        <f t="shared" si="0"/>
        <v>1</v>
      </c>
    </row>
    <row r="23" spans="1:26" s="1" customFormat="1" x14ac:dyDescent="0.25">
      <c r="A23" s="18">
        <v>4100</v>
      </c>
      <c r="B23" s="24">
        <v>5</v>
      </c>
      <c r="C23" s="24">
        <v>0</v>
      </c>
      <c r="D23" s="23">
        <v>2</v>
      </c>
      <c r="E23" s="22">
        <v>0</v>
      </c>
      <c r="F23" s="21">
        <v>3</v>
      </c>
      <c r="G23" s="22">
        <v>0</v>
      </c>
      <c r="H23" s="21">
        <v>6</v>
      </c>
      <c r="I23" s="22">
        <v>0</v>
      </c>
      <c r="J23" s="21">
        <v>4</v>
      </c>
      <c r="K23" s="22">
        <v>0</v>
      </c>
      <c r="L23" s="21">
        <v>4</v>
      </c>
      <c r="M23" s="22">
        <v>0</v>
      </c>
      <c r="N23" s="21">
        <v>1</v>
      </c>
      <c r="O23" s="22">
        <v>1</v>
      </c>
      <c r="P23" s="21">
        <v>3</v>
      </c>
      <c r="Q23" s="22">
        <v>1</v>
      </c>
      <c r="R23" s="21">
        <v>2</v>
      </c>
      <c r="S23" s="22">
        <v>0</v>
      </c>
      <c r="T23" s="21">
        <v>6</v>
      </c>
      <c r="U23" s="22">
        <v>1</v>
      </c>
      <c r="V23" s="21">
        <v>6</v>
      </c>
      <c r="W23" s="20">
        <v>0</v>
      </c>
      <c r="X23" s="11">
        <v>0.75</v>
      </c>
      <c r="Y23" s="43">
        <v>1.5932999999999999</v>
      </c>
      <c r="Z23" s="1">
        <f t="shared" si="0"/>
        <v>2</v>
      </c>
    </row>
    <row r="24" spans="1:26" s="1" customFormat="1" x14ac:dyDescent="0.25">
      <c r="A24" s="18">
        <v>4007</v>
      </c>
      <c r="B24" s="24">
        <v>2</v>
      </c>
      <c r="C24" s="24">
        <v>1</v>
      </c>
      <c r="D24" s="23">
        <v>1</v>
      </c>
      <c r="E24" s="22">
        <v>0</v>
      </c>
      <c r="F24" s="21">
        <v>1</v>
      </c>
      <c r="G24" s="22">
        <v>1</v>
      </c>
      <c r="H24" s="21">
        <v>4</v>
      </c>
      <c r="I24" s="22">
        <v>1</v>
      </c>
      <c r="J24" s="21">
        <v>1</v>
      </c>
      <c r="K24" s="22">
        <v>0</v>
      </c>
      <c r="L24" s="21">
        <v>0</v>
      </c>
      <c r="M24" s="22">
        <v>0</v>
      </c>
      <c r="N24" s="21">
        <v>3</v>
      </c>
      <c r="O24" s="22">
        <v>0</v>
      </c>
      <c r="P24" s="21">
        <v>1</v>
      </c>
      <c r="Q24" s="22">
        <v>0</v>
      </c>
      <c r="R24" s="21">
        <v>2</v>
      </c>
      <c r="S24" s="22">
        <v>0</v>
      </c>
      <c r="T24" s="21">
        <v>1</v>
      </c>
      <c r="U24" s="22">
        <v>0</v>
      </c>
      <c r="V24" s="21">
        <v>0</v>
      </c>
      <c r="W24" s="20">
        <v>0</v>
      </c>
      <c r="X24" s="11">
        <v>0.25</v>
      </c>
      <c r="Y24" s="43">
        <v>0.63460000000000005</v>
      </c>
      <c r="Z24" s="1">
        <f t="shared" si="0"/>
        <v>1</v>
      </c>
    </row>
    <row r="25" spans="1:26" s="1" customFormat="1" x14ac:dyDescent="0.25">
      <c r="A25" s="18">
        <v>4006</v>
      </c>
      <c r="B25" s="17">
        <v>1</v>
      </c>
      <c r="C25" s="17">
        <v>0</v>
      </c>
      <c r="D25" s="16">
        <v>3</v>
      </c>
      <c r="E25" s="15">
        <v>0</v>
      </c>
      <c r="F25" s="14">
        <v>2</v>
      </c>
      <c r="G25" s="15">
        <v>0</v>
      </c>
      <c r="H25" s="14">
        <v>2</v>
      </c>
      <c r="I25" s="15">
        <v>0</v>
      </c>
      <c r="J25" s="14">
        <v>4</v>
      </c>
      <c r="K25" s="15">
        <v>0</v>
      </c>
      <c r="L25" s="14">
        <v>2</v>
      </c>
      <c r="M25" s="15">
        <v>0</v>
      </c>
      <c r="N25" s="14">
        <v>3</v>
      </c>
      <c r="O25" s="15">
        <v>0</v>
      </c>
      <c r="P25" s="14">
        <v>3</v>
      </c>
      <c r="Q25" s="15">
        <v>1</v>
      </c>
      <c r="R25" s="14">
        <v>2</v>
      </c>
      <c r="S25" s="15">
        <v>0</v>
      </c>
      <c r="T25" s="14">
        <v>0</v>
      </c>
      <c r="U25" s="15">
        <v>0</v>
      </c>
      <c r="V25" s="14">
        <v>0</v>
      </c>
      <c r="W25" s="13">
        <v>0</v>
      </c>
      <c r="X25" s="11">
        <v>3.3300000000000003E-2</v>
      </c>
      <c r="Y25" s="43">
        <v>0.10539999999999999</v>
      </c>
      <c r="Z25" s="1">
        <f t="shared" si="0"/>
        <v>0</v>
      </c>
    </row>
    <row r="26" spans="1:26" s="1" customFormat="1" x14ac:dyDescent="0.25">
      <c r="A26" s="18">
        <v>4005</v>
      </c>
      <c r="B26" s="24">
        <v>3</v>
      </c>
      <c r="C26" s="24">
        <v>0</v>
      </c>
      <c r="D26" s="23">
        <v>2</v>
      </c>
      <c r="E26" s="22">
        <v>0</v>
      </c>
      <c r="F26" s="21">
        <v>3</v>
      </c>
      <c r="G26" s="22">
        <v>0</v>
      </c>
      <c r="H26" s="21">
        <v>2</v>
      </c>
      <c r="I26" s="22">
        <v>0</v>
      </c>
      <c r="J26" s="21">
        <v>4</v>
      </c>
      <c r="K26" s="22">
        <v>0</v>
      </c>
      <c r="L26" s="21">
        <v>1</v>
      </c>
      <c r="M26" s="22">
        <v>0</v>
      </c>
      <c r="N26" s="21">
        <v>2</v>
      </c>
      <c r="O26" s="22">
        <v>0</v>
      </c>
      <c r="P26" s="21">
        <v>3</v>
      </c>
      <c r="Q26" s="22">
        <v>0</v>
      </c>
      <c r="R26" s="21">
        <v>1</v>
      </c>
      <c r="S26" s="22">
        <v>0</v>
      </c>
      <c r="T26" s="21">
        <v>1</v>
      </c>
      <c r="U26" s="22">
        <v>0</v>
      </c>
      <c r="V26" s="21">
        <v>4</v>
      </c>
      <c r="W26" s="20">
        <v>0</v>
      </c>
      <c r="X26" s="11">
        <v>0</v>
      </c>
      <c r="Y26" s="43">
        <v>0</v>
      </c>
      <c r="Z26" s="1">
        <f t="shared" si="0"/>
        <v>0</v>
      </c>
    </row>
    <row r="27" spans="1:26" s="1" customFormat="1" x14ac:dyDescent="0.25">
      <c r="A27" s="18">
        <v>3300</v>
      </c>
      <c r="B27" s="17">
        <v>1</v>
      </c>
      <c r="C27" s="17">
        <v>1</v>
      </c>
      <c r="D27" s="16">
        <v>0</v>
      </c>
      <c r="E27" s="15">
        <v>0</v>
      </c>
      <c r="F27" s="14">
        <v>1</v>
      </c>
      <c r="G27" s="15">
        <v>0</v>
      </c>
      <c r="H27" s="14">
        <v>1</v>
      </c>
      <c r="I27" s="15">
        <v>0</v>
      </c>
      <c r="J27" s="14">
        <v>1</v>
      </c>
      <c r="K27" s="15">
        <v>0</v>
      </c>
      <c r="L27" s="14">
        <v>0</v>
      </c>
      <c r="M27" s="15">
        <v>0</v>
      </c>
      <c r="N27" s="14">
        <v>1</v>
      </c>
      <c r="O27" s="15">
        <v>1</v>
      </c>
      <c r="P27" s="14">
        <v>1</v>
      </c>
      <c r="Q27" s="15">
        <v>0</v>
      </c>
      <c r="R27" s="14">
        <v>1</v>
      </c>
      <c r="S27" s="15">
        <v>1</v>
      </c>
      <c r="T27" s="14">
        <v>1</v>
      </c>
      <c r="U27" s="15">
        <v>1</v>
      </c>
      <c r="V27" s="14">
        <v>0</v>
      </c>
      <c r="W27" s="13">
        <v>0</v>
      </c>
      <c r="X27" s="11">
        <v>0.3</v>
      </c>
      <c r="Y27" s="43">
        <v>0.48299999999999998</v>
      </c>
      <c r="Z27" s="1">
        <f t="shared" si="0"/>
        <v>1</v>
      </c>
    </row>
    <row r="28" spans="1:26" s="1" customFormat="1" x14ac:dyDescent="0.25">
      <c r="A28" s="18">
        <v>3203</v>
      </c>
      <c r="B28" s="17">
        <v>3</v>
      </c>
      <c r="C28" s="17">
        <v>0</v>
      </c>
      <c r="D28" s="16">
        <v>0</v>
      </c>
      <c r="E28" s="15">
        <v>0</v>
      </c>
      <c r="F28" s="14">
        <v>1</v>
      </c>
      <c r="G28" s="15">
        <v>1</v>
      </c>
      <c r="H28" s="14">
        <v>3</v>
      </c>
      <c r="I28" s="15">
        <v>0</v>
      </c>
      <c r="J28" s="14">
        <v>2</v>
      </c>
      <c r="K28" s="15">
        <v>0</v>
      </c>
      <c r="L28" s="14">
        <v>2</v>
      </c>
      <c r="M28" s="15">
        <v>0</v>
      </c>
      <c r="N28" s="14">
        <v>1</v>
      </c>
      <c r="O28" s="15">
        <v>1</v>
      </c>
      <c r="P28" s="14">
        <v>0</v>
      </c>
      <c r="Q28" s="15">
        <v>0</v>
      </c>
      <c r="R28" s="14">
        <v>1</v>
      </c>
      <c r="S28" s="15">
        <v>0</v>
      </c>
      <c r="T28" s="14">
        <v>1</v>
      </c>
      <c r="U28" s="15">
        <v>0</v>
      </c>
      <c r="V28" s="14">
        <v>1</v>
      </c>
      <c r="W28" s="13">
        <v>1</v>
      </c>
      <c r="X28" s="11">
        <v>0.9</v>
      </c>
      <c r="Y28" s="43">
        <v>1.4491000000000001</v>
      </c>
      <c r="Z28" s="1">
        <f t="shared" si="0"/>
        <v>2</v>
      </c>
    </row>
    <row r="29" spans="1:26" s="1" customFormat="1" x14ac:dyDescent="0.25">
      <c r="A29" s="18">
        <v>3202</v>
      </c>
      <c r="B29" s="17">
        <v>4</v>
      </c>
      <c r="C29" s="17">
        <v>0</v>
      </c>
      <c r="D29" s="16">
        <v>0</v>
      </c>
      <c r="E29" s="15">
        <v>0</v>
      </c>
      <c r="F29" s="14">
        <v>3</v>
      </c>
      <c r="G29" s="15">
        <v>1</v>
      </c>
      <c r="H29" s="14">
        <v>1</v>
      </c>
      <c r="I29" s="15">
        <v>0</v>
      </c>
      <c r="J29" s="14">
        <v>3</v>
      </c>
      <c r="K29" s="15">
        <v>0</v>
      </c>
      <c r="L29" s="14">
        <v>3</v>
      </c>
      <c r="M29" s="15">
        <v>0</v>
      </c>
      <c r="N29" s="14">
        <v>5</v>
      </c>
      <c r="O29" s="15">
        <v>1</v>
      </c>
      <c r="P29" s="14">
        <v>2</v>
      </c>
      <c r="Q29" s="15">
        <v>0</v>
      </c>
      <c r="R29" s="14">
        <v>3</v>
      </c>
      <c r="S29" s="15">
        <v>1</v>
      </c>
      <c r="T29" s="14">
        <v>3</v>
      </c>
      <c r="U29" s="15">
        <v>0</v>
      </c>
      <c r="V29" s="14">
        <v>3</v>
      </c>
      <c r="W29" s="13">
        <v>0</v>
      </c>
      <c r="X29" s="11">
        <v>0.34670000000000001</v>
      </c>
      <c r="Y29" s="43">
        <v>0.57679999999999998</v>
      </c>
      <c r="Z29" s="1">
        <f t="shared" si="0"/>
        <v>1</v>
      </c>
    </row>
    <row r="30" spans="1:26" s="1" customFormat="1" x14ac:dyDescent="0.25">
      <c r="A30" s="18">
        <v>3201</v>
      </c>
      <c r="B30" s="24">
        <v>5</v>
      </c>
      <c r="C30" s="24">
        <v>1</v>
      </c>
      <c r="D30" s="23">
        <v>6</v>
      </c>
      <c r="E30" s="22">
        <v>1</v>
      </c>
      <c r="F30" s="21">
        <v>2</v>
      </c>
      <c r="G30" s="22">
        <v>1</v>
      </c>
      <c r="H30" s="21">
        <v>4</v>
      </c>
      <c r="I30" s="22">
        <v>0</v>
      </c>
      <c r="J30" s="21">
        <v>7</v>
      </c>
      <c r="K30" s="22">
        <v>1</v>
      </c>
      <c r="L30" s="21">
        <v>5</v>
      </c>
      <c r="M30" s="22">
        <v>0</v>
      </c>
      <c r="N30" s="21">
        <v>6</v>
      </c>
      <c r="O30" s="22">
        <v>1</v>
      </c>
      <c r="P30" s="21">
        <v>5</v>
      </c>
      <c r="Q30" s="22">
        <v>1</v>
      </c>
      <c r="R30" s="21">
        <v>6</v>
      </c>
      <c r="S30" s="22">
        <v>1</v>
      </c>
      <c r="T30" s="21">
        <v>3</v>
      </c>
      <c r="U30" s="22">
        <v>1</v>
      </c>
      <c r="V30" s="21">
        <v>4</v>
      </c>
      <c r="W30" s="20">
        <v>1</v>
      </c>
      <c r="X30" s="11">
        <v>0.96309999999999996</v>
      </c>
      <c r="Y30" s="43">
        <v>0.73850000000000005</v>
      </c>
      <c r="Z30" s="1">
        <f t="shared" si="0"/>
        <v>2</v>
      </c>
    </row>
    <row r="31" spans="1:26" s="1" customFormat="1" x14ac:dyDescent="0.25">
      <c r="A31" s="18">
        <v>3200</v>
      </c>
      <c r="B31" s="17">
        <v>9</v>
      </c>
      <c r="C31" s="17">
        <v>1</v>
      </c>
      <c r="D31" s="16">
        <v>10</v>
      </c>
      <c r="E31" s="15">
        <v>0</v>
      </c>
      <c r="F31" s="14">
        <v>8</v>
      </c>
      <c r="G31" s="15">
        <v>0</v>
      </c>
      <c r="H31" s="14">
        <v>7</v>
      </c>
      <c r="I31" s="15">
        <v>1</v>
      </c>
      <c r="J31" s="14">
        <v>9</v>
      </c>
      <c r="K31" s="15">
        <v>3</v>
      </c>
      <c r="L31" s="14">
        <v>6</v>
      </c>
      <c r="M31" s="15">
        <v>1</v>
      </c>
      <c r="N31" s="14">
        <v>8</v>
      </c>
      <c r="O31" s="15">
        <v>2</v>
      </c>
      <c r="P31" s="14">
        <v>4</v>
      </c>
      <c r="Q31" s="15">
        <v>0</v>
      </c>
      <c r="R31" s="14">
        <v>9</v>
      </c>
      <c r="S31" s="15">
        <v>2</v>
      </c>
      <c r="T31" s="14">
        <v>3</v>
      </c>
      <c r="U31" s="15">
        <v>2</v>
      </c>
      <c r="V31" s="14">
        <v>8</v>
      </c>
      <c r="W31" s="13">
        <v>1</v>
      </c>
      <c r="X31" s="11">
        <v>1.7161</v>
      </c>
      <c r="Y31" s="43">
        <v>1.8190999999999999</v>
      </c>
      <c r="Z31" s="1">
        <f t="shared" si="0"/>
        <v>4</v>
      </c>
    </row>
    <row r="32" spans="1:26" s="1" customFormat="1" x14ac:dyDescent="0.25">
      <c r="A32" s="18">
        <v>3104</v>
      </c>
      <c r="B32" s="24">
        <v>12</v>
      </c>
      <c r="C32" s="24">
        <v>0</v>
      </c>
      <c r="D32" s="23">
        <v>8</v>
      </c>
      <c r="E32" s="22">
        <v>1</v>
      </c>
      <c r="F32" s="21">
        <v>5</v>
      </c>
      <c r="G32" s="22">
        <v>0</v>
      </c>
      <c r="H32" s="21">
        <v>10</v>
      </c>
      <c r="I32" s="22">
        <v>2</v>
      </c>
      <c r="J32" s="21">
        <v>10</v>
      </c>
      <c r="K32" s="22">
        <v>1</v>
      </c>
      <c r="L32" s="21">
        <v>8</v>
      </c>
      <c r="M32" s="22">
        <v>2</v>
      </c>
      <c r="N32" s="21">
        <v>4</v>
      </c>
      <c r="O32" s="22">
        <v>2</v>
      </c>
      <c r="P32" s="21">
        <v>13</v>
      </c>
      <c r="Q32" s="22">
        <v>0</v>
      </c>
      <c r="R32" s="21">
        <v>7</v>
      </c>
      <c r="S32" s="22">
        <v>0</v>
      </c>
      <c r="T32" s="21">
        <v>9</v>
      </c>
      <c r="U32" s="22">
        <v>0</v>
      </c>
      <c r="V32" s="21">
        <v>8</v>
      </c>
      <c r="W32" s="20">
        <v>2</v>
      </c>
      <c r="X32" s="11">
        <v>1.71</v>
      </c>
      <c r="Y32" s="43">
        <v>1.9496</v>
      </c>
      <c r="Z32" s="1">
        <f t="shared" si="0"/>
        <v>4</v>
      </c>
    </row>
    <row r="33" spans="1:26" s="1" customFormat="1" x14ac:dyDescent="0.25">
      <c r="A33" s="18">
        <v>3103</v>
      </c>
      <c r="B33" s="24">
        <v>8</v>
      </c>
      <c r="C33" s="24">
        <v>3</v>
      </c>
      <c r="D33" s="23">
        <v>11</v>
      </c>
      <c r="E33" s="22">
        <v>1</v>
      </c>
      <c r="F33" s="21">
        <v>8</v>
      </c>
      <c r="G33" s="22">
        <v>1</v>
      </c>
      <c r="H33" s="21">
        <v>8</v>
      </c>
      <c r="I33" s="22">
        <v>2</v>
      </c>
      <c r="J33" s="21">
        <v>13</v>
      </c>
      <c r="K33" s="22">
        <v>1</v>
      </c>
      <c r="L33" s="21">
        <v>2</v>
      </c>
      <c r="M33" s="22">
        <v>1</v>
      </c>
      <c r="N33" s="21">
        <v>8</v>
      </c>
      <c r="O33" s="22">
        <v>1</v>
      </c>
      <c r="P33" s="21">
        <v>8</v>
      </c>
      <c r="Q33" s="22">
        <v>0</v>
      </c>
      <c r="R33" s="21">
        <v>10</v>
      </c>
      <c r="S33" s="22">
        <v>1</v>
      </c>
      <c r="T33" s="21">
        <v>10</v>
      </c>
      <c r="U33" s="22">
        <v>1</v>
      </c>
      <c r="V33" s="21">
        <v>10</v>
      </c>
      <c r="W33" s="20">
        <v>3</v>
      </c>
      <c r="X33" s="11">
        <v>1.3343</v>
      </c>
      <c r="Y33" s="43">
        <v>1.1617</v>
      </c>
      <c r="Z33" s="1">
        <f t="shared" si="0"/>
        <v>2</v>
      </c>
    </row>
    <row r="34" spans="1:26" s="1" customFormat="1" x14ac:dyDescent="0.25">
      <c r="A34" s="18">
        <v>3102</v>
      </c>
      <c r="B34" s="17">
        <v>9</v>
      </c>
      <c r="C34" s="17">
        <v>2</v>
      </c>
      <c r="D34" s="16">
        <v>9</v>
      </c>
      <c r="E34" s="15">
        <v>1</v>
      </c>
      <c r="F34" s="14">
        <v>15</v>
      </c>
      <c r="G34" s="15">
        <v>0</v>
      </c>
      <c r="H34" s="14">
        <v>8</v>
      </c>
      <c r="I34" s="15">
        <v>0</v>
      </c>
      <c r="J34" s="14">
        <v>12</v>
      </c>
      <c r="K34" s="15">
        <v>1</v>
      </c>
      <c r="L34" s="14">
        <v>9</v>
      </c>
      <c r="M34" s="15">
        <v>1</v>
      </c>
      <c r="N34" s="14">
        <v>7</v>
      </c>
      <c r="O34" s="15">
        <v>2</v>
      </c>
      <c r="P34" s="14">
        <v>9</v>
      </c>
      <c r="Q34" s="15">
        <v>2</v>
      </c>
      <c r="R34" s="14">
        <v>15</v>
      </c>
      <c r="S34" s="15">
        <v>1</v>
      </c>
      <c r="T34" s="14">
        <v>13</v>
      </c>
      <c r="U34" s="15">
        <v>3</v>
      </c>
      <c r="V34" s="14">
        <v>9</v>
      </c>
      <c r="W34" s="13">
        <v>0</v>
      </c>
      <c r="X34" s="11">
        <v>0.99980000000000002</v>
      </c>
      <c r="Y34" s="43">
        <v>0.93400000000000005</v>
      </c>
      <c r="Z34" s="1">
        <f t="shared" ref="Z34:Z65" si="1">ROUND(SUM(X34:Y34),0)</f>
        <v>2</v>
      </c>
    </row>
    <row r="35" spans="1:26" s="1" customFormat="1" x14ac:dyDescent="0.25">
      <c r="A35" s="18">
        <v>3101</v>
      </c>
      <c r="B35" s="17">
        <v>6</v>
      </c>
      <c r="C35" s="17">
        <v>0</v>
      </c>
      <c r="D35" s="16">
        <v>6</v>
      </c>
      <c r="E35" s="15">
        <v>1</v>
      </c>
      <c r="F35" s="14">
        <v>15</v>
      </c>
      <c r="G35" s="15">
        <v>1</v>
      </c>
      <c r="H35" s="14">
        <v>12</v>
      </c>
      <c r="I35" s="15">
        <v>2</v>
      </c>
      <c r="J35" s="14">
        <v>10</v>
      </c>
      <c r="K35" s="15">
        <v>2</v>
      </c>
      <c r="L35" s="14">
        <v>5</v>
      </c>
      <c r="M35" s="15">
        <v>0</v>
      </c>
      <c r="N35" s="14">
        <v>6</v>
      </c>
      <c r="O35" s="15">
        <v>0</v>
      </c>
      <c r="P35" s="14">
        <v>11</v>
      </c>
      <c r="Q35" s="15">
        <v>3</v>
      </c>
      <c r="R35" s="14">
        <v>3</v>
      </c>
      <c r="S35" s="15">
        <v>0</v>
      </c>
      <c r="T35" s="14">
        <v>9</v>
      </c>
      <c r="U35" s="15">
        <v>1</v>
      </c>
      <c r="V35" s="14">
        <v>12</v>
      </c>
      <c r="W35" s="13">
        <v>0</v>
      </c>
      <c r="X35" s="11">
        <v>0.59030000000000005</v>
      </c>
      <c r="Y35" s="43">
        <v>0.5998</v>
      </c>
      <c r="Z35" s="1">
        <f t="shared" si="1"/>
        <v>1</v>
      </c>
    </row>
    <row r="36" spans="1:26" s="1" customFormat="1" x14ac:dyDescent="0.25">
      <c r="A36" s="18">
        <v>3100</v>
      </c>
      <c r="B36" s="24">
        <v>8</v>
      </c>
      <c r="C36" s="24">
        <v>0</v>
      </c>
      <c r="D36" s="23">
        <v>9</v>
      </c>
      <c r="E36" s="22">
        <v>0</v>
      </c>
      <c r="F36" s="21">
        <v>7</v>
      </c>
      <c r="G36" s="22">
        <v>0</v>
      </c>
      <c r="H36" s="21">
        <v>12</v>
      </c>
      <c r="I36" s="22">
        <v>2</v>
      </c>
      <c r="J36" s="21">
        <v>8</v>
      </c>
      <c r="K36" s="22">
        <v>2</v>
      </c>
      <c r="L36" s="21">
        <v>7</v>
      </c>
      <c r="M36" s="22">
        <v>0</v>
      </c>
      <c r="N36" s="21">
        <v>9</v>
      </c>
      <c r="O36" s="22">
        <v>0</v>
      </c>
      <c r="P36" s="21">
        <v>12</v>
      </c>
      <c r="Q36" s="22">
        <v>1</v>
      </c>
      <c r="R36" s="21">
        <v>15</v>
      </c>
      <c r="S36" s="22">
        <v>0</v>
      </c>
      <c r="T36" s="21">
        <v>11</v>
      </c>
      <c r="U36" s="22">
        <v>3</v>
      </c>
      <c r="V36" s="21">
        <v>5</v>
      </c>
      <c r="W36" s="20">
        <v>2</v>
      </c>
      <c r="X36" s="11">
        <v>0.93820000000000003</v>
      </c>
      <c r="Y36" s="43">
        <v>1.1748000000000001</v>
      </c>
      <c r="Z36" s="1">
        <f t="shared" si="1"/>
        <v>2</v>
      </c>
    </row>
    <row r="37" spans="1:26" s="1" customFormat="1" x14ac:dyDescent="0.25">
      <c r="A37" s="18">
        <v>3010</v>
      </c>
      <c r="B37" s="24">
        <v>1</v>
      </c>
      <c r="C37" s="24">
        <v>0</v>
      </c>
      <c r="D37" s="23">
        <v>0</v>
      </c>
      <c r="E37" s="22">
        <v>0</v>
      </c>
      <c r="F37" s="21">
        <v>1</v>
      </c>
      <c r="G37" s="22">
        <v>0</v>
      </c>
      <c r="H37" s="21">
        <v>1</v>
      </c>
      <c r="I37" s="22">
        <v>1</v>
      </c>
      <c r="J37" s="21">
        <v>2</v>
      </c>
      <c r="K37" s="22">
        <v>0</v>
      </c>
      <c r="L37" s="21">
        <v>0</v>
      </c>
      <c r="M37" s="22">
        <v>0</v>
      </c>
      <c r="N37" s="21">
        <v>0</v>
      </c>
      <c r="O37" s="22">
        <v>0</v>
      </c>
      <c r="P37" s="21">
        <v>0</v>
      </c>
      <c r="Q37" s="22">
        <v>0</v>
      </c>
      <c r="R37" s="21">
        <v>2</v>
      </c>
      <c r="S37" s="22">
        <v>0</v>
      </c>
      <c r="T37" s="21">
        <v>4</v>
      </c>
      <c r="U37" s="22">
        <v>0</v>
      </c>
      <c r="V37" s="21">
        <v>0</v>
      </c>
      <c r="W37" s="20">
        <v>0</v>
      </c>
      <c r="X37" s="11">
        <v>0.1</v>
      </c>
      <c r="Y37" s="43">
        <v>0.31619999999999998</v>
      </c>
      <c r="Z37" s="1">
        <f t="shared" si="1"/>
        <v>0</v>
      </c>
    </row>
    <row r="38" spans="1:26" s="1" customFormat="1" x14ac:dyDescent="0.25">
      <c r="A38" s="18">
        <v>3009</v>
      </c>
      <c r="B38" s="24">
        <v>1</v>
      </c>
      <c r="C38" s="24">
        <v>0</v>
      </c>
      <c r="D38" s="23">
        <v>1</v>
      </c>
      <c r="E38" s="22">
        <v>0</v>
      </c>
      <c r="F38" s="21">
        <v>3</v>
      </c>
      <c r="G38" s="22">
        <v>0</v>
      </c>
      <c r="H38" s="21">
        <v>2</v>
      </c>
      <c r="I38" s="22">
        <v>0</v>
      </c>
      <c r="J38" s="21">
        <v>2</v>
      </c>
      <c r="K38" s="22">
        <v>0</v>
      </c>
      <c r="L38" s="21">
        <v>2</v>
      </c>
      <c r="M38" s="22">
        <v>1</v>
      </c>
      <c r="N38" s="21">
        <v>5</v>
      </c>
      <c r="O38" s="22">
        <v>0</v>
      </c>
      <c r="P38" s="21">
        <v>0</v>
      </c>
      <c r="Q38" s="22">
        <v>0</v>
      </c>
      <c r="R38" s="21">
        <v>0</v>
      </c>
      <c r="S38" s="22">
        <v>0</v>
      </c>
      <c r="T38" s="21">
        <v>0</v>
      </c>
      <c r="U38" s="22">
        <v>0</v>
      </c>
      <c r="V38" s="21">
        <v>0</v>
      </c>
      <c r="W38" s="20">
        <v>0</v>
      </c>
      <c r="X38" s="11">
        <v>0.05</v>
      </c>
      <c r="Y38" s="43">
        <v>0.15809999999999999</v>
      </c>
      <c r="Z38" s="1">
        <f t="shared" si="1"/>
        <v>0</v>
      </c>
    </row>
    <row r="39" spans="1:26" s="1" customFormat="1" x14ac:dyDescent="0.25">
      <c r="A39" s="18">
        <v>3008</v>
      </c>
      <c r="B39" s="24">
        <v>6</v>
      </c>
      <c r="C39" s="24">
        <v>0</v>
      </c>
      <c r="D39" s="23">
        <v>1</v>
      </c>
      <c r="E39" s="22">
        <v>1</v>
      </c>
      <c r="F39" s="21">
        <v>1</v>
      </c>
      <c r="G39" s="22">
        <v>0</v>
      </c>
      <c r="H39" s="21">
        <v>4</v>
      </c>
      <c r="I39" s="22">
        <v>0</v>
      </c>
      <c r="J39" s="21">
        <v>5</v>
      </c>
      <c r="K39" s="22">
        <v>0</v>
      </c>
      <c r="L39" s="21">
        <v>2</v>
      </c>
      <c r="M39" s="22">
        <v>1</v>
      </c>
      <c r="N39" s="21">
        <v>1</v>
      </c>
      <c r="O39" s="22">
        <v>0</v>
      </c>
      <c r="P39" s="21">
        <v>3</v>
      </c>
      <c r="Q39" s="22">
        <v>1</v>
      </c>
      <c r="R39" s="21">
        <v>1</v>
      </c>
      <c r="S39" s="22">
        <v>0</v>
      </c>
      <c r="T39" s="21">
        <v>3</v>
      </c>
      <c r="U39" s="22">
        <v>0</v>
      </c>
      <c r="V39" s="21">
        <v>0</v>
      </c>
      <c r="W39" s="20">
        <v>0</v>
      </c>
      <c r="X39" s="11">
        <v>1.1000000000000001</v>
      </c>
      <c r="Y39" s="43">
        <v>2.0247999999999999</v>
      </c>
      <c r="Z39" s="1">
        <f t="shared" si="1"/>
        <v>3</v>
      </c>
    </row>
    <row r="40" spans="1:26" s="1" customFormat="1" x14ac:dyDescent="0.25">
      <c r="A40" s="18">
        <v>3007</v>
      </c>
      <c r="B40" s="24">
        <v>6</v>
      </c>
      <c r="C40" s="24">
        <v>0</v>
      </c>
      <c r="D40" s="23">
        <v>5</v>
      </c>
      <c r="E40" s="22">
        <v>0</v>
      </c>
      <c r="F40" s="21">
        <v>3</v>
      </c>
      <c r="G40" s="22">
        <v>0</v>
      </c>
      <c r="H40" s="21">
        <v>3</v>
      </c>
      <c r="I40" s="22">
        <v>1</v>
      </c>
      <c r="J40" s="21">
        <v>7</v>
      </c>
      <c r="K40" s="22">
        <v>1</v>
      </c>
      <c r="L40" s="21">
        <v>5</v>
      </c>
      <c r="M40" s="22">
        <v>0</v>
      </c>
      <c r="N40" s="21">
        <v>4</v>
      </c>
      <c r="O40" s="22">
        <v>0</v>
      </c>
      <c r="P40" s="21">
        <v>2</v>
      </c>
      <c r="Q40" s="22">
        <v>0</v>
      </c>
      <c r="R40" s="21">
        <v>1</v>
      </c>
      <c r="S40" s="22">
        <v>0</v>
      </c>
      <c r="T40" s="21">
        <v>1</v>
      </c>
      <c r="U40" s="22">
        <v>0</v>
      </c>
      <c r="V40" s="21">
        <v>2</v>
      </c>
      <c r="W40" s="20">
        <v>0</v>
      </c>
      <c r="X40" s="11">
        <v>0.28570000000000001</v>
      </c>
      <c r="Y40" s="43">
        <v>0.65980000000000005</v>
      </c>
      <c r="Z40" s="1">
        <f t="shared" si="1"/>
        <v>1</v>
      </c>
    </row>
    <row r="41" spans="1:26" s="1" customFormat="1" x14ac:dyDescent="0.25">
      <c r="A41" s="18">
        <v>3006</v>
      </c>
      <c r="B41" s="24">
        <v>5</v>
      </c>
      <c r="C41" s="24">
        <v>1</v>
      </c>
      <c r="D41" s="23">
        <v>6</v>
      </c>
      <c r="E41" s="22">
        <v>0</v>
      </c>
      <c r="F41" s="21">
        <v>1</v>
      </c>
      <c r="G41" s="22">
        <v>0</v>
      </c>
      <c r="H41" s="21">
        <v>7</v>
      </c>
      <c r="I41" s="22">
        <v>2</v>
      </c>
      <c r="J41" s="21">
        <v>5</v>
      </c>
      <c r="K41" s="22">
        <v>2</v>
      </c>
      <c r="L41" s="21">
        <v>6</v>
      </c>
      <c r="M41" s="22">
        <v>0</v>
      </c>
      <c r="N41" s="21">
        <v>7</v>
      </c>
      <c r="O41" s="22">
        <v>1</v>
      </c>
      <c r="P41" s="21">
        <v>7</v>
      </c>
      <c r="Q41" s="22">
        <v>2</v>
      </c>
      <c r="R41" s="21">
        <v>10</v>
      </c>
      <c r="S41" s="22">
        <v>0</v>
      </c>
      <c r="T41" s="21">
        <v>4</v>
      </c>
      <c r="U41" s="22">
        <v>0</v>
      </c>
      <c r="V41" s="21">
        <v>5</v>
      </c>
      <c r="W41" s="20">
        <v>0</v>
      </c>
      <c r="X41" s="11">
        <v>0.55710000000000004</v>
      </c>
      <c r="Y41" s="43">
        <v>0.78090000000000004</v>
      </c>
      <c r="Z41" s="1">
        <f t="shared" si="1"/>
        <v>1</v>
      </c>
    </row>
    <row r="42" spans="1:26" s="1" customFormat="1" x14ac:dyDescent="0.25">
      <c r="A42" s="18">
        <v>3005</v>
      </c>
      <c r="B42" s="24">
        <v>5</v>
      </c>
      <c r="C42" s="24">
        <v>1</v>
      </c>
      <c r="D42" s="23">
        <v>5</v>
      </c>
      <c r="E42" s="22">
        <v>1</v>
      </c>
      <c r="F42" s="21">
        <v>9</v>
      </c>
      <c r="G42" s="22">
        <v>2</v>
      </c>
      <c r="H42" s="21">
        <v>7</v>
      </c>
      <c r="I42" s="22">
        <v>0</v>
      </c>
      <c r="J42" s="21">
        <v>4</v>
      </c>
      <c r="K42" s="22">
        <v>0</v>
      </c>
      <c r="L42" s="21">
        <v>5</v>
      </c>
      <c r="M42" s="22">
        <v>1</v>
      </c>
      <c r="N42" s="21">
        <v>7</v>
      </c>
      <c r="O42" s="22">
        <v>1</v>
      </c>
      <c r="P42" s="21">
        <v>4</v>
      </c>
      <c r="Q42" s="22">
        <v>3</v>
      </c>
      <c r="R42" s="21">
        <v>8</v>
      </c>
      <c r="S42" s="22">
        <v>3</v>
      </c>
      <c r="T42" s="21">
        <v>8</v>
      </c>
      <c r="U42" s="22">
        <v>2</v>
      </c>
      <c r="V42" s="21">
        <v>1</v>
      </c>
      <c r="W42" s="20">
        <v>0</v>
      </c>
      <c r="X42" s="11">
        <v>1.07</v>
      </c>
      <c r="Y42" s="43">
        <v>1.1272</v>
      </c>
      <c r="Z42" s="1">
        <f t="shared" si="1"/>
        <v>2</v>
      </c>
    </row>
    <row r="43" spans="1:26" s="1" customFormat="1" x14ac:dyDescent="0.25">
      <c r="A43" s="18">
        <v>2203</v>
      </c>
      <c r="B43" s="24">
        <v>1</v>
      </c>
      <c r="C43" s="24">
        <v>0</v>
      </c>
      <c r="D43" s="23">
        <v>1</v>
      </c>
      <c r="E43" s="22">
        <v>0</v>
      </c>
      <c r="F43" s="21">
        <v>2</v>
      </c>
      <c r="G43" s="22">
        <v>0</v>
      </c>
      <c r="H43" s="21">
        <v>0</v>
      </c>
      <c r="I43" s="22">
        <v>0</v>
      </c>
      <c r="J43" s="21">
        <v>3</v>
      </c>
      <c r="K43" s="22">
        <v>1</v>
      </c>
      <c r="L43" s="21">
        <v>1</v>
      </c>
      <c r="M43" s="22">
        <v>0</v>
      </c>
      <c r="N43" s="21">
        <v>0</v>
      </c>
      <c r="O43" s="22">
        <v>0</v>
      </c>
      <c r="P43" s="21">
        <v>1</v>
      </c>
      <c r="Q43" s="22">
        <v>0</v>
      </c>
      <c r="R43" s="21">
        <v>1</v>
      </c>
      <c r="S43" s="22">
        <v>0</v>
      </c>
      <c r="T43" s="21">
        <v>3</v>
      </c>
      <c r="U43" s="22">
        <v>1</v>
      </c>
      <c r="V43" s="21">
        <v>1</v>
      </c>
      <c r="W43" s="20">
        <v>0</v>
      </c>
      <c r="X43" s="11">
        <v>6.6699999999999995E-2</v>
      </c>
      <c r="Y43" s="43">
        <v>0.14050000000000001</v>
      </c>
      <c r="Z43" s="1">
        <f t="shared" si="1"/>
        <v>0</v>
      </c>
    </row>
    <row r="44" spans="1:26" s="1" customFormat="1" x14ac:dyDescent="0.25">
      <c r="A44" s="18">
        <v>2201</v>
      </c>
      <c r="B44" s="24">
        <v>5</v>
      </c>
      <c r="C44" s="24">
        <v>0</v>
      </c>
      <c r="D44" s="23">
        <v>3</v>
      </c>
      <c r="E44" s="22">
        <v>1</v>
      </c>
      <c r="F44" s="21">
        <v>7</v>
      </c>
      <c r="G44" s="22">
        <v>2</v>
      </c>
      <c r="H44" s="21">
        <v>6</v>
      </c>
      <c r="I44" s="22">
        <v>0</v>
      </c>
      <c r="J44" s="21">
        <v>3</v>
      </c>
      <c r="K44" s="22">
        <v>1</v>
      </c>
      <c r="L44" s="21">
        <v>1</v>
      </c>
      <c r="M44" s="22">
        <v>1</v>
      </c>
      <c r="N44" s="21">
        <v>3</v>
      </c>
      <c r="O44" s="22">
        <v>1</v>
      </c>
      <c r="P44" s="21">
        <v>3</v>
      </c>
      <c r="Q44" s="22">
        <v>0</v>
      </c>
      <c r="R44" s="21">
        <v>3</v>
      </c>
      <c r="S44" s="22">
        <v>0</v>
      </c>
      <c r="T44" s="21">
        <v>4</v>
      </c>
      <c r="U44" s="22">
        <v>0</v>
      </c>
      <c r="V44" s="21">
        <v>4</v>
      </c>
      <c r="W44" s="20">
        <v>1</v>
      </c>
      <c r="X44" s="11">
        <v>1.2679</v>
      </c>
      <c r="Y44" s="43">
        <v>1.5225</v>
      </c>
      <c r="Z44" s="1">
        <f t="shared" si="1"/>
        <v>3</v>
      </c>
    </row>
    <row r="45" spans="1:26" s="1" customFormat="1" x14ac:dyDescent="0.25">
      <c r="A45" s="18">
        <v>2200</v>
      </c>
      <c r="B45" s="24">
        <v>5</v>
      </c>
      <c r="C45" s="24">
        <v>0</v>
      </c>
      <c r="D45" s="23">
        <v>4</v>
      </c>
      <c r="E45" s="22">
        <v>0</v>
      </c>
      <c r="F45" s="21">
        <v>6</v>
      </c>
      <c r="G45" s="22">
        <v>0</v>
      </c>
      <c r="H45" s="21">
        <v>2</v>
      </c>
      <c r="I45" s="22">
        <v>0</v>
      </c>
      <c r="J45" s="21">
        <v>7</v>
      </c>
      <c r="K45" s="22">
        <v>2</v>
      </c>
      <c r="L45" s="21">
        <v>6</v>
      </c>
      <c r="M45" s="22">
        <v>0</v>
      </c>
      <c r="N45" s="21">
        <v>5</v>
      </c>
      <c r="O45" s="22">
        <v>0</v>
      </c>
      <c r="P45" s="21">
        <v>4</v>
      </c>
      <c r="Q45" s="22">
        <v>0</v>
      </c>
      <c r="R45" s="21">
        <v>9</v>
      </c>
      <c r="S45" s="22">
        <v>4</v>
      </c>
      <c r="T45" s="21">
        <v>2</v>
      </c>
      <c r="U45" s="22">
        <v>0</v>
      </c>
      <c r="V45" s="21">
        <v>6</v>
      </c>
      <c r="W45" s="20">
        <v>2</v>
      </c>
      <c r="X45" s="11">
        <v>0.53169999999999995</v>
      </c>
      <c r="Y45" s="43">
        <v>0.87749999999999995</v>
      </c>
      <c r="Z45" s="1">
        <f t="shared" si="1"/>
        <v>1</v>
      </c>
    </row>
    <row r="46" spans="1:26" s="1" customFormat="1" x14ac:dyDescent="0.25">
      <c r="A46" s="18">
        <v>2104</v>
      </c>
      <c r="B46" s="24">
        <v>13</v>
      </c>
      <c r="C46" s="24">
        <v>5</v>
      </c>
      <c r="D46" s="23">
        <v>21</v>
      </c>
      <c r="E46" s="22">
        <v>3</v>
      </c>
      <c r="F46" s="21">
        <v>14</v>
      </c>
      <c r="G46" s="22">
        <v>1</v>
      </c>
      <c r="H46" s="21">
        <v>14</v>
      </c>
      <c r="I46" s="22">
        <v>2</v>
      </c>
      <c r="J46" s="21">
        <v>15</v>
      </c>
      <c r="K46" s="22">
        <v>1</v>
      </c>
      <c r="L46" s="21">
        <v>11</v>
      </c>
      <c r="M46" s="22">
        <v>4</v>
      </c>
      <c r="N46" s="21">
        <v>11</v>
      </c>
      <c r="O46" s="22">
        <v>1</v>
      </c>
      <c r="P46" s="21">
        <v>8</v>
      </c>
      <c r="Q46" s="22">
        <v>0</v>
      </c>
      <c r="R46" s="21">
        <v>11</v>
      </c>
      <c r="S46" s="22">
        <v>2</v>
      </c>
      <c r="T46" s="21">
        <v>18</v>
      </c>
      <c r="U46" s="22">
        <v>3</v>
      </c>
      <c r="V46" s="21">
        <v>18</v>
      </c>
      <c r="W46" s="20">
        <v>1</v>
      </c>
      <c r="X46" s="11">
        <v>1.6671</v>
      </c>
      <c r="Y46" s="43">
        <v>1.3024</v>
      </c>
      <c r="Z46" s="1">
        <f t="shared" si="1"/>
        <v>3</v>
      </c>
    </row>
    <row r="47" spans="1:26" s="1" customFormat="1" x14ac:dyDescent="0.25">
      <c r="A47" s="18">
        <v>2103</v>
      </c>
      <c r="B47" s="17">
        <v>15</v>
      </c>
      <c r="C47" s="17">
        <v>4</v>
      </c>
      <c r="D47" s="16">
        <v>14</v>
      </c>
      <c r="E47" s="15">
        <v>2</v>
      </c>
      <c r="F47" s="14">
        <v>16</v>
      </c>
      <c r="G47" s="15">
        <v>4</v>
      </c>
      <c r="H47" s="14">
        <v>14</v>
      </c>
      <c r="I47" s="15">
        <v>1</v>
      </c>
      <c r="J47" s="14">
        <v>14</v>
      </c>
      <c r="K47" s="15">
        <v>3</v>
      </c>
      <c r="L47" s="14">
        <v>11</v>
      </c>
      <c r="M47" s="15">
        <v>3</v>
      </c>
      <c r="N47" s="14">
        <v>16</v>
      </c>
      <c r="O47" s="15">
        <v>1</v>
      </c>
      <c r="P47" s="14">
        <v>12</v>
      </c>
      <c r="Q47" s="15">
        <v>3</v>
      </c>
      <c r="R47" s="14">
        <v>12</v>
      </c>
      <c r="S47" s="15">
        <v>2</v>
      </c>
      <c r="T47" s="14">
        <v>14</v>
      </c>
      <c r="U47" s="15">
        <v>0</v>
      </c>
      <c r="V47" s="14">
        <v>16</v>
      </c>
      <c r="W47" s="13">
        <v>3</v>
      </c>
      <c r="X47" s="11">
        <v>2.4268999999999998</v>
      </c>
      <c r="Y47" s="43">
        <v>1.3772</v>
      </c>
      <c r="Z47" s="1">
        <f t="shared" si="1"/>
        <v>4</v>
      </c>
    </row>
    <row r="48" spans="1:26" s="1" customFormat="1" x14ac:dyDescent="0.25">
      <c r="A48" s="18">
        <v>2102</v>
      </c>
      <c r="B48" s="24">
        <v>13</v>
      </c>
      <c r="C48" s="24">
        <v>3</v>
      </c>
      <c r="D48" s="23">
        <v>10</v>
      </c>
      <c r="E48" s="22">
        <v>3</v>
      </c>
      <c r="F48" s="21">
        <v>13</v>
      </c>
      <c r="G48" s="22">
        <v>2</v>
      </c>
      <c r="H48" s="21">
        <v>16</v>
      </c>
      <c r="I48" s="22">
        <v>2</v>
      </c>
      <c r="J48" s="21">
        <v>11</v>
      </c>
      <c r="K48" s="22">
        <v>1</v>
      </c>
      <c r="L48" s="21">
        <v>12</v>
      </c>
      <c r="M48" s="22">
        <v>2</v>
      </c>
      <c r="N48" s="21">
        <v>15</v>
      </c>
      <c r="O48" s="22">
        <v>3</v>
      </c>
      <c r="P48" s="21">
        <v>12</v>
      </c>
      <c r="Q48" s="22">
        <v>3</v>
      </c>
      <c r="R48" s="21">
        <v>8</v>
      </c>
      <c r="S48" s="22">
        <v>1</v>
      </c>
      <c r="T48" s="21">
        <v>14</v>
      </c>
      <c r="U48" s="22">
        <v>3</v>
      </c>
      <c r="V48" s="21">
        <v>13</v>
      </c>
      <c r="W48" s="20">
        <v>1</v>
      </c>
      <c r="X48" s="11">
        <v>2.2134</v>
      </c>
      <c r="Y48" s="43">
        <v>0.92330000000000001</v>
      </c>
      <c r="Z48" s="1">
        <f t="shared" si="1"/>
        <v>3</v>
      </c>
    </row>
    <row r="49" spans="1:26" s="1" customFormat="1" x14ac:dyDescent="0.25">
      <c r="A49" s="18">
        <v>2101</v>
      </c>
      <c r="B49" s="17">
        <v>18</v>
      </c>
      <c r="C49" s="17">
        <v>1</v>
      </c>
      <c r="D49" s="16">
        <v>12</v>
      </c>
      <c r="E49" s="15">
        <v>1</v>
      </c>
      <c r="F49" s="14">
        <v>10</v>
      </c>
      <c r="G49" s="15">
        <v>2</v>
      </c>
      <c r="H49" s="14">
        <v>14</v>
      </c>
      <c r="I49" s="15">
        <v>2</v>
      </c>
      <c r="J49" s="14">
        <v>16</v>
      </c>
      <c r="K49" s="15">
        <v>3</v>
      </c>
      <c r="L49" s="14">
        <v>8</v>
      </c>
      <c r="M49" s="15">
        <v>2</v>
      </c>
      <c r="N49" s="14">
        <v>18</v>
      </c>
      <c r="O49" s="15">
        <v>3</v>
      </c>
      <c r="P49" s="14">
        <v>14</v>
      </c>
      <c r="Q49" s="15">
        <v>4</v>
      </c>
      <c r="R49" s="14">
        <v>18</v>
      </c>
      <c r="S49" s="15">
        <v>2</v>
      </c>
      <c r="T49" s="14">
        <v>8</v>
      </c>
      <c r="U49" s="15">
        <v>2</v>
      </c>
      <c r="V49" s="14">
        <v>7</v>
      </c>
      <c r="W49" s="13">
        <v>0</v>
      </c>
      <c r="X49" s="11">
        <v>3.0188999999999999</v>
      </c>
      <c r="Y49" s="43">
        <v>1.5643</v>
      </c>
      <c r="Z49" s="1">
        <f t="shared" si="1"/>
        <v>5</v>
      </c>
    </row>
    <row r="50" spans="1:26" s="1" customFormat="1" x14ac:dyDescent="0.25">
      <c r="A50" s="18">
        <v>2100</v>
      </c>
      <c r="B50" s="17">
        <v>12</v>
      </c>
      <c r="C50" s="17">
        <v>2</v>
      </c>
      <c r="D50" s="16">
        <v>19</v>
      </c>
      <c r="E50" s="15">
        <v>3</v>
      </c>
      <c r="F50" s="14">
        <v>11</v>
      </c>
      <c r="G50" s="15">
        <v>4</v>
      </c>
      <c r="H50" s="14">
        <v>13</v>
      </c>
      <c r="I50" s="15">
        <v>3</v>
      </c>
      <c r="J50" s="14">
        <v>16</v>
      </c>
      <c r="K50" s="15">
        <v>1</v>
      </c>
      <c r="L50" s="14">
        <v>8</v>
      </c>
      <c r="M50" s="15">
        <v>2</v>
      </c>
      <c r="N50" s="14">
        <v>15</v>
      </c>
      <c r="O50" s="15">
        <v>2</v>
      </c>
      <c r="P50" s="14">
        <v>10</v>
      </c>
      <c r="Q50" s="15">
        <v>0</v>
      </c>
      <c r="R50" s="14">
        <v>10</v>
      </c>
      <c r="S50" s="15">
        <v>2</v>
      </c>
      <c r="T50" s="14">
        <v>18</v>
      </c>
      <c r="U50" s="15">
        <v>3</v>
      </c>
      <c r="V50" s="14">
        <v>16</v>
      </c>
      <c r="W50" s="13">
        <v>5</v>
      </c>
      <c r="X50" s="11">
        <v>2.2528000000000001</v>
      </c>
      <c r="Y50" s="43">
        <v>1.3122</v>
      </c>
      <c r="Z50" s="1">
        <f t="shared" si="1"/>
        <v>4</v>
      </c>
    </row>
    <row r="51" spans="1:26" s="1" customFormat="1" x14ac:dyDescent="0.25">
      <c r="A51" s="18">
        <v>2012</v>
      </c>
      <c r="B51" s="24">
        <v>2</v>
      </c>
      <c r="C51" s="24">
        <v>0</v>
      </c>
      <c r="D51" s="23">
        <v>0</v>
      </c>
      <c r="E51" s="22">
        <v>0</v>
      </c>
      <c r="F51" s="21">
        <v>1</v>
      </c>
      <c r="G51" s="22">
        <v>0</v>
      </c>
      <c r="H51" s="21">
        <v>4</v>
      </c>
      <c r="I51" s="22">
        <v>0</v>
      </c>
      <c r="J51" s="21">
        <v>4</v>
      </c>
      <c r="K51" s="22">
        <v>0</v>
      </c>
      <c r="L51" s="21">
        <v>2</v>
      </c>
      <c r="M51" s="22">
        <v>1</v>
      </c>
      <c r="N51" s="21">
        <v>3</v>
      </c>
      <c r="O51" s="22">
        <v>0</v>
      </c>
      <c r="P51" s="21">
        <v>0</v>
      </c>
      <c r="Q51" s="22">
        <v>0</v>
      </c>
      <c r="R51" s="21">
        <v>4</v>
      </c>
      <c r="S51" s="22">
        <v>0</v>
      </c>
      <c r="T51" s="21">
        <v>6</v>
      </c>
      <c r="U51" s="22">
        <v>1</v>
      </c>
      <c r="V51" s="21">
        <v>3</v>
      </c>
      <c r="W51" s="20">
        <v>0</v>
      </c>
      <c r="X51" s="11">
        <v>0.1333</v>
      </c>
      <c r="Y51" s="43">
        <v>0.32200000000000001</v>
      </c>
      <c r="Z51" s="1">
        <f t="shared" si="1"/>
        <v>0</v>
      </c>
    </row>
    <row r="52" spans="1:26" s="1" customFormat="1" x14ac:dyDescent="0.25">
      <c r="A52" s="18">
        <v>2011</v>
      </c>
      <c r="B52" s="17">
        <v>1</v>
      </c>
      <c r="C52" s="17">
        <v>0</v>
      </c>
      <c r="D52" s="16">
        <v>6</v>
      </c>
      <c r="E52" s="15">
        <v>0</v>
      </c>
      <c r="F52" s="14">
        <v>2</v>
      </c>
      <c r="G52" s="15">
        <v>1</v>
      </c>
      <c r="H52" s="14">
        <v>4</v>
      </c>
      <c r="I52" s="15">
        <v>1</v>
      </c>
      <c r="J52" s="14">
        <v>5</v>
      </c>
      <c r="K52" s="15">
        <v>2</v>
      </c>
      <c r="L52" s="14">
        <v>1</v>
      </c>
      <c r="M52" s="15">
        <v>0</v>
      </c>
      <c r="N52" s="14">
        <v>4</v>
      </c>
      <c r="O52" s="15">
        <v>1</v>
      </c>
      <c r="P52" s="14">
        <v>4</v>
      </c>
      <c r="Q52" s="15">
        <v>1</v>
      </c>
      <c r="R52" s="14">
        <v>3</v>
      </c>
      <c r="S52" s="15">
        <v>0</v>
      </c>
      <c r="T52" s="14">
        <v>5</v>
      </c>
      <c r="U52" s="15">
        <v>0</v>
      </c>
      <c r="V52" s="14">
        <v>6</v>
      </c>
      <c r="W52" s="13">
        <v>0</v>
      </c>
      <c r="X52" s="11">
        <v>0.16500000000000001</v>
      </c>
      <c r="Y52" s="43">
        <v>0.19009999999999999</v>
      </c>
      <c r="Z52" s="1">
        <f t="shared" si="1"/>
        <v>0</v>
      </c>
    </row>
    <row r="53" spans="1:26" s="1" customFormat="1" x14ac:dyDescent="0.25">
      <c r="A53" s="18">
        <v>2010</v>
      </c>
      <c r="B53" s="24">
        <v>8</v>
      </c>
      <c r="C53" s="24">
        <v>1</v>
      </c>
      <c r="D53" s="23">
        <v>5</v>
      </c>
      <c r="E53" s="22">
        <v>1</v>
      </c>
      <c r="F53" s="21">
        <v>9</v>
      </c>
      <c r="G53" s="22">
        <v>1</v>
      </c>
      <c r="H53" s="21">
        <v>4</v>
      </c>
      <c r="I53" s="22">
        <v>1</v>
      </c>
      <c r="J53" s="21">
        <v>6</v>
      </c>
      <c r="K53" s="22">
        <v>0</v>
      </c>
      <c r="L53" s="21">
        <v>4</v>
      </c>
      <c r="M53" s="22">
        <v>1</v>
      </c>
      <c r="N53" s="21">
        <v>5</v>
      </c>
      <c r="O53" s="22">
        <v>0</v>
      </c>
      <c r="P53" s="21">
        <v>12</v>
      </c>
      <c r="Q53" s="22">
        <v>0</v>
      </c>
      <c r="R53" s="21">
        <v>4</v>
      </c>
      <c r="S53" s="22">
        <v>0</v>
      </c>
      <c r="T53" s="21">
        <v>7</v>
      </c>
      <c r="U53" s="22">
        <v>0</v>
      </c>
      <c r="V53" s="21">
        <v>3</v>
      </c>
      <c r="W53" s="20">
        <v>0</v>
      </c>
      <c r="X53" s="11">
        <v>0.64890000000000003</v>
      </c>
      <c r="Y53" s="43">
        <v>0.89070000000000005</v>
      </c>
      <c r="Z53" s="1">
        <f t="shared" si="1"/>
        <v>2</v>
      </c>
    </row>
    <row r="54" spans="1:26" s="1" customFormat="1" x14ac:dyDescent="0.25">
      <c r="A54" s="18">
        <v>2009</v>
      </c>
      <c r="B54" s="24">
        <v>7</v>
      </c>
      <c r="C54" s="24">
        <v>1</v>
      </c>
      <c r="D54" s="23">
        <v>7</v>
      </c>
      <c r="E54" s="22">
        <v>0</v>
      </c>
      <c r="F54" s="21">
        <v>6</v>
      </c>
      <c r="G54" s="22">
        <v>1</v>
      </c>
      <c r="H54" s="21">
        <v>7</v>
      </c>
      <c r="I54" s="22">
        <v>1</v>
      </c>
      <c r="J54" s="21">
        <v>4</v>
      </c>
      <c r="K54" s="22">
        <v>0</v>
      </c>
      <c r="L54" s="21">
        <v>8</v>
      </c>
      <c r="M54" s="22">
        <v>0</v>
      </c>
      <c r="N54" s="21">
        <v>8</v>
      </c>
      <c r="O54" s="22">
        <v>1</v>
      </c>
      <c r="P54" s="21">
        <v>9</v>
      </c>
      <c r="Q54" s="22">
        <v>1</v>
      </c>
      <c r="R54" s="21">
        <v>12</v>
      </c>
      <c r="S54" s="22">
        <v>1</v>
      </c>
      <c r="T54" s="21">
        <v>5</v>
      </c>
      <c r="U54" s="22">
        <v>1</v>
      </c>
      <c r="V54" s="21">
        <v>4</v>
      </c>
      <c r="W54" s="20">
        <v>0</v>
      </c>
      <c r="X54" s="11">
        <v>0.58030000000000004</v>
      </c>
      <c r="Y54" s="43">
        <v>0.54410000000000003</v>
      </c>
      <c r="Z54" s="1">
        <f t="shared" si="1"/>
        <v>1</v>
      </c>
    </row>
    <row r="55" spans="1:26" s="1" customFormat="1" x14ac:dyDescent="0.25">
      <c r="A55" s="18">
        <v>2008</v>
      </c>
      <c r="B55" s="17">
        <v>7</v>
      </c>
      <c r="C55" s="17">
        <v>0</v>
      </c>
      <c r="D55" s="16">
        <v>10</v>
      </c>
      <c r="E55" s="15">
        <v>3</v>
      </c>
      <c r="F55" s="14">
        <v>3</v>
      </c>
      <c r="G55" s="15">
        <v>0</v>
      </c>
      <c r="H55" s="14">
        <v>9</v>
      </c>
      <c r="I55" s="15">
        <v>3</v>
      </c>
      <c r="J55" s="14">
        <v>6</v>
      </c>
      <c r="K55" s="15">
        <v>0</v>
      </c>
      <c r="L55" s="14">
        <v>4</v>
      </c>
      <c r="M55" s="15">
        <v>0</v>
      </c>
      <c r="N55" s="14">
        <v>12</v>
      </c>
      <c r="O55" s="15">
        <v>1</v>
      </c>
      <c r="P55" s="14">
        <v>5</v>
      </c>
      <c r="Q55" s="15">
        <v>1</v>
      </c>
      <c r="R55" s="14">
        <v>8</v>
      </c>
      <c r="S55" s="15">
        <v>2</v>
      </c>
      <c r="T55" s="14">
        <v>6</v>
      </c>
      <c r="U55" s="15">
        <v>0</v>
      </c>
      <c r="V55" s="14">
        <v>13</v>
      </c>
      <c r="W55" s="13">
        <v>2</v>
      </c>
      <c r="X55" s="11">
        <v>0.9244</v>
      </c>
      <c r="Y55" s="43">
        <v>0.93289999999999995</v>
      </c>
      <c r="Z55" s="1">
        <f t="shared" si="1"/>
        <v>2</v>
      </c>
    </row>
    <row r="56" spans="1:26" s="1" customFormat="1" x14ac:dyDescent="0.25">
      <c r="A56" s="18">
        <v>2007</v>
      </c>
      <c r="B56" s="24">
        <v>12</v>
      </c>
      <c r="C56" s="24">
        <v>0</v>
      </c>
      <c r="D56" s="23">
        <v>7</v>
      </c>
      <c r="E56" s="22">
        <v>1</v>
      </c>
      <c r="F56" s="21">
        <v>10</v>
      </c>
      <c r="G56" s="22">
        <v>1</v>
      </c>
      <c r="H56" s="21">
        <v>12</v>
      </c>
      <c r="I56" s="22">
        <v>0</v>
      </c>
      <c r="J56" s="21">
        <v>12</v>
      </c>
      <c r="K56" s="22">
        <v>1</v>
      </c>
      <c r="L56" s="21">
        <v>5</v>
      </c>
      <c r="M56" s="22">
        <v>0</v>
      </c>
      <c r="N56" s="21">
        <v>8</v>
      </c>
      <c r="O56" s="22">
        <v>0</v>
      </c>
      <c r="P56" s="21">
        <v>14</v>
      </c>
      <c r="Q56" s="22">
        <v>1</v>
      </c>
      <c r="R56" s="21">
        <v>6</v>
      </c>
      <c r="S56" s="22">
        <v>1</v>
      </c>
      <c r="T56" s="21">
        <v>7</v>
      </c>
      <c r="U56" s="22">
        <v>0</v>
      </c>
      <c r="V56" s="21">
        <v>5</v>
      </c>
      <c r="W56" s="20">
        <v>1</v>
      </c>
      <c r="X56" s="11">
        <v>0.91710000000000003</v>
      </c>
      <c r="Y56" s="43">
        <v>0.91059999999999997</v>
      </c>
      <c r="Z56" s="1">
        <f t="shared" si="1"/>
        <v>2</v>
      </c>
    </row>
    <row r="57" spans="1:26" s="1" customFormat="1" x14ac:dyDescent="0.25">
      <c r="A57" s="18">
        <v>2006</v>
      </c>
      <c r="B57" s="24">
        <v>12</v>
      </c>
      <c r="C57" s="24">
        <v>0</v>
      </c>
      <c r="D57" s="23">
        <v>12</v>
      </c>
      <c r="E57" s="22">
        <v>1</v>
      </c>
      <c r="F57" s="21">
        <v>14</v>
      </c>
      <c r="G57" s="22">
        <v>0</v>
      </c>
      <c r="H57" s="21">
        <v>8</v>
      </c>
      <c r="I57" s="22">
        <v>0</v>
      </c>
      <c r="J57" s="21">
        <v>9</v>
      </c>
      <c r="K57" s="22">
        <v>2</v>
      </c>
      <c r="L57" s="21">
        <v>8</v>
      </c>
      <c r="M57" s="22">
        <v>1</v>
      </c>
      <c r="N57" s="21">
        <v>8</v>
      </c>
      <c r="O57" s="22">
        <v>2</v>
      </c>
      <c r="P57" s="21">
        <v>5</v>
      </c>
      <c r="Q57" s="22">
        <v>1</v>
      </c>
      <c r="R57" s="21">
        <v>16</v>
      </c>
      <c r="S57" s="22">
        <v>3</v>
      </c>
      <c r="T57" s="21">
        <v>12</v>
      </c>
      <c r="U57" s="22">
        <v>1</v>
      </c>
      <c r="V57" s="21">
        <v>15</v>
      </c>
      <c r="W57" s="20">
        <v>4</v>
      </c>
      <c r="X57" s="11">
        <v>1.7017</v>
      </c>
      <c r="Y57" s="43">
        <v>1.177</v>
      </c>
      <c r="Z57" s="1">
        <f t="shared" si="1"/>
        <v>3</v>
      </c>
    </row>
    <row r="58" spans="1:26" s="1" customFormat="1" x14ac:dyDescent="0.25">
      <c r="A58" s="18">
        <v>2005</v>
      </c>
      <c r="B58" s="24">
        <v>17</v>
      </c>
      <c r="C58" s="24">
        <v>3</v>
      </c>
      <c r="D58" s="23">
        <v>13</v>
      </c>
      <c r="E58" s="22">
        <v>0</v>
      </c>
      <c r="F58" s="21">
        <v>11</v>
      </c>
      <c r="G58" s="22">
        <v>0</v>
      </c>
      <c r="H58" s="21">
        <v>12</v>
      </c>
      <c r="I58" s="22">
        <v>0</v>
      </c>
      <c r="J58" s="21">
        <v>10</v>
      </c>
      <c r="K58" s="22">
        <v>2</v>
      </c>
      <c r="L58" s="21">
        <v>9</v>
      </c>
      <c r="M58" s="22">
        <v>1</v>
      </c>
      <c r="N58" s="21">
        <v>19</v>
      </c>
      <c r="O58" s="22">
        <v>0</v>
      </c>
      <c r="P58" s="21">
        <v>13</v>
      </c>
      <c r="Q58" s="22">
        <v>0</v>
      </c>
      <c r="R58" s="21">
        <v>12</v>
      </c>
      <c r="S58" s="22">
        <v>4</v>
      </c>
      <c r="T58" s="21">
        <v>13</v>
      </c>
      <c r="U58" s="22">
        <v>1</v>
      </c>
      <c r="V58" s="21">
        <v>13</v>
      </c>
      <c r="W58" s="20">
        <v>1</v>
      </c>
      <c r="X58" s="11">
        <v>1.3571</v>
      </c>
      <c r="Y58" s="43">
        <v>1.8927</v>
      </c>
      <c r="Z58" s="1">
        <f t="shared" si="1"/>
        <v>3</v>
      </c>
    </row>
    <row r="59" spans="1:26" s="1" customFormat="1" x14ac:dyDescent="0.25">
      <c r="A59" s="18">
        <v>1104</v>
      </c>
      <c r="B59" s="24">
        <v>10</v>
      </c>
      <c r="C59" s="24">
        <v>1</v>
      </c>
      <c r="D59" s="23">
        <v>8</v>
      </c>
      <c r="E59" s="22">
        <v>2</v>
      </c>
      <c r="F59" s="21">
        <v>5</v>
      </c>
      <c r="G59" s="22">
        <v>2</v>
      </c>
      <c r="H59" s="21">
        <v>3</v>
      </c>
      <c r="I59" s="22">
        <v>1</v>
      </c>
      <c r="J59" s="21">
        <v>8</v>
      </c>
      <c r="K59" s="22">
        <v>2</v>
      </c>
      <c r="L59" s="21">
        <v>7</v>
      </c>
      <c r="M59" s="22">
        <v>1</v>
      </c>
      <c r="N59" s="21">
        <v>17</v>
      </c>
      <c r="O59" s="22">
        <v>1</v>
      </c>
      <c r="P59" s="21">
        <v>4</v>
      </c>
      <c r="Q59" s="22">
        <v>0</v>
      </c>
      <c r="R59" s="21">
        <v>10</v>
      </c>
      <c r="S59" s="22">
        <v>2</v>
      </c>
      <c r="T59" s="21">
        <v>7</v>
      </c>
      <c r="U59" s="22">
        <v>2</v>
      </c>
      <c r="V59" s="21">
        <v>11</v>
      </c>
      <c r="W59" s="20">
        <v>4</v>
      </c>
      <c r="X59" s="11">
        <v>2.2844000000000002</v>
      </c>
      <c r="Y59" s="43">
        <v>1.2996000000000001</v>
      </c>
      <c r="Z59" s="1">
        <f t="shared" si="1"/>
        <v>4</v>
      </c>
    </row>
    <row r="60" spans="1:26" s="1" customFormat="1" x14ac:dyDescent="0.25">
      <c r="A60" s="18">
        <v>1103</v>
      </c>
      <c r="B60" s="17">
        <v>8</v>
      </c>
      <c r="C60" s="17">
        <v>1</v>
      </c>
      <c r="D60" s="16">
        <v>10</v>
      </c>
      <c r="E60" s="15">
        <v>3</v>
      </c>
      <c r="F60" s="14">
        <v>9</v>
      </c>
      <c r="G60" s="15">
        <v>0</v>
      </c>
      <c r="H60" s="14">
        <v>7</v>
      </c>
      <c r="I60" s="15">
        <v>1</v>
      </c>
      <c r="J60" s="14">
        <v>10</v>
      </c>
      <c r="K60" s="15">
        <v>2</v>
      </c>
      <c r="L60" s="14">
        <v>6</v>
      </c>
      <c r="M60" s="15">
        <v>1</v>
      </c>
      <c r="N60" s="14">
        <v>9</v>
      </c>
      <c r="O60" s="15">
        <v>2</v>
      </c>
      <c r="P60" s="14">
        <v>10</v>
      </c>
      <c r="Q60" s="15">
        <v>1</v>
      </c>
      <c r="R60" s="14">
        <v>9</v>
      </c>
      <c r="S60" s="15">
        <v>1</v>
      </c>
      <c r="T60" s="14">
        <v>7</v>
      </c>
      <c r="U60" s="15">
        <v>1</v>
      </c>
      <c r="V60" s="14">
        <v>4</v>
      </c>
      <c r="W60" s="13">
        <v>0</v>
      </c>
      <c r="X60" s="11">
        <v>1.1086</v>
      </c>
      <c r="Y60" s="43">
        <v>0.74619999999999997</v>
      </c>
      <c r="Z60" s="1">
        <f t="shared" si="1"/>
        <v>2</v>
      </c>
    </row>
    <row r="61" spans="1:26" s="1" customFormat="1" x14ac:dyDescent="0.25">
      <c r="A61" s="18">
        <v>1102</v>
      </c>
      <c r="B61" s="24">
        <v>13</v>
      </c>
      <c r="C61" s="24">
        <v>4</v>
      </c>
      <c r="D61" s="23">
        <v>12</v>
      </c>
      <c r="E61" s="22">
        <v>4</v>
      </c>
      <c r="F61" s="21">
        <v>10</v>
      </c>
      <c r="G61" s="22">
        <v>1</v>
      </c>
      <c r="H61" s="21">
        <v>16</v>
      </c>
      <c r="I61" s="22">
        <v>2</v>
      </c>
      <c r="J61" s="21">
        <v>6</v>
      </c>
      <c r="K61" s="22">
        <v>0</v>
      </c>
      <c r="L61" s="21">
        <v>5</v>
      </c>
      <c r="M61" s="22">
        <v>0</v>
      </c>
      <c r="N61" s="21">
        <v>11</v>
      </c>
      <c r="O61" s="22">
        <v>0</v>
      </c>
      <c r="P61" s="21">
        <v>10</v>
      </c>
      <c r="Q61" s="22">
        <v>0</v>
      </c>
      <c r="R61" s="21">
        <v>10</v>
      </c>
      <c r="S61" s="22">
        <v>1</v>
      </c>
      <c r="T61" s="21">
        <v>9</v>
      </c>
      <c r="U61" s="22">
        <v>1</v>
      </c>
      <c r="V61" s="21">
        <v>9</v>
      </c>
      <c r="W61" s="20">
        <v>1</v>
      </c>
      <c r="X61" s="11">
        <v>1.1447000000000001</v>
      </c>
      <c r="Y61" s="43">
        <v>1.3278000000000001</v>
      </c>
      <c r="Z61" s="1">
        <f t="shared" si="1"/>
        <v>2</v>
      </c>
    </row>
    <row r="62" spans="1:26" s="1" customFormat="1" x14ac:dyDescent="0.25">
      <c r="A62" s="18">
        <v>1101</v>
      </c>
      <c r="B62" s="17">
        <v>7</v>
      </c>
      <c r="C62" s="17">
        <v>0</v>
      </c>
      <c r="D62" s="16">
        <v>16</v>
      </c>
      <c r="E62" s="15">
        <v>1</v>
      </c>
      <c r="F62" s="14">
        <v>5</v>
      </c>
      <c r="G62" s="15">
        <v>1</v>
      </c>
      <c r="H62" s="14">
        <v>7</v>
      </c>
      <c r="I62" s="15">
        <v>0</v>
      </c>
      <c r="J62" s="14">
        <v>5</v>
      </c>
      <c r="K62" s="15">
        <v>0</v>
      </c>
      <c r="L62" s="14">
        <v>8</v>
      </c>
      <c r="M62" s="15">
        <v>1</v>
      </c>
      <c r="N62" s="14">
        <v>6</v>
      </c>
      <c r="O62" s="15">
        <v>1</v>
      </c>
      <c r="P62" s="14">
        <v>10</v>
      </c>
      <c r="Q62" s="15">
        <v>0</v>
      </c>
      <c r="R62" s="14">
        <v>13</v>
      </c>
      <c r="S62" s="15">
        <v>1</v>
      </c>
      <c r="T62" s="14">
        <v>17</v>
      </c>
      <c r="U62" s="15">
        <v>1</v>
      </c>
      <c r="V62" s="14">
        <v>10</v>
      </c>
      <c r="W62" s="13">
        <v>1</v>
      </c>
      <c r="X62" s="11">
        <v>0.55289999999999995</v>
      </c>
      <c r="Y62" s="43">
        <v>0.49109999999999998</v>
      </c>
      <c r="Z62" s="1">
        <f t="shared" si="1"/>
        <v>1</v>
      </c>
    </row>
    <row r="63" spans="1:26" s="1" customFormat="1" x14ac:dyDescent="0.25">
      <c r="A63" s="18">
        <v>1100</v>
      </c>
      <c r="B63" s="24">
        <v>12</v>
      </c>
      <c r="C63" s="24">
        <v>2</v>
      </c>
      <c r="D63" s="23">
        <v>8</v>
      </c>
      <c r="E63" s="22">
        <v>1</v>
      </c>
      <c r="F63" s="21">
        <v>10</v>
      </c>
      <c r="G63" s="22">
        <v>4</v>
      </c>
      <c r="H63" s="21">
        <v>9</v>
      </c>
      <c r="I63" s="22">
        <v>0</v>
      </c>
      <c r="J63" s="21">
        <v>8</v>
      </c>
      <c r="K63" s="22">
        <v>0</v>
      </c>
      <c r="L63" s="21">
        <v>4</v>
      </c>
      <c r="M63" s="22">
        <v>0</v>
      </c>
      <c r="N63" s="21">
        <v>14</v>
      </c>
      <c r="O63" s="22">
        <v>0</v>
      </c>
      <c r="P63" s="21">
        <v>10</v>
      </c>
      <c r="Q63" s="22">
        <v>0</v>
      </c>
      <c r="R63" s="21">
        <v>4</v>
      </c>
      <c r="S63" s="22">
        <v>0</v>
      </c>
      <c r="T63" s="21">
        <v>6</v>
      </c>
      <c r="U63" s="22">
        <v>0</v>
      </c>
      <c r="V63" s="21">
        <v>8</v>
      </c>
      <c r="W63" s="20">
        <v>0</v>
      </c>
      <c r="X63" s="11">
        <v>0.63</v>
      </c>
      <c r="Y63" s="43">
        <v>1.5391999999999999</v>
      </c>
      <c r="Z63" s="1">
        <f t="shared" si="1"/>
        <v>2</v>
      </c>
    </row>
    <row r="64" spans="1:26" s="1" customFormat="1" x14ac:dyDescent="0.25">
      <c r="A64" s="18">
        <v>1014</v>
      </c>
      <c r="B64" s="24">
        <v>7</v>
      </c>
      <c r="C64" s="24">
        <v>0</v>
      </c>
      <c r="D64" s="23">
        <v>4</v>
      </c>
      <c r="E64" s="22">
        <v>1</v>
      </c>
      <c r="F64" s="21">
        <v>9</v>
      </c>
      <c r="G64" s="22">
        <v>1</v>
      </c>
      <c r="H64" s="21">
        <v>7</v>
      </c>
      <c r="I64" s="22">
        <v>1</v>
      </c>
      <c r="J64" s="21">
        <v>10</v>
      </c>
      <c r="K64" s="22">
        <v>0</v>
      </c>
      <c r="L64" s="21">
        <v>7</v>
      </c>
      <c r="M64" s="22">
        <v>1</v>
      </c>
      <c r="N64" s="21">
        <v>5</v>
      </c>
      <c r="O64" s="22">
        <v>0</v>
      </c>
      <c r="P64" s="21">
        <v>10</v>
      </c>
      <c r="Q64" s="22">
        <v>1</v>
      </c>
      <c r="R64" s="21">
        <v>9</v>
      </c>
      <c r="S64" s="22">
        <v>0</v>
      </c>
      <c r="T64" s="21">
        <v>13</v>
      </c>
      <c r="U64" s="22">
        <v>1</v>
      </c>
      <c r="V64" s="21">
        <v>11</v>
      </c>
      <c r="W64" s="20">
        <v>0</v>
      </c>
      <c r="X64" s="11">
        <v>0.5766</v>
      </c>
      <c r="Y64" s="43">
        <v>0.58899999999999997</v>
      </c>
      <c r="Z64" s="1">
        <f t="shared" si="1"/>
        <v>1</v>
      </c>
    </row>
    <row r="65" spans="1:26" s="1" customFormat="1" x14ac:dyDescent="0.25">
      <c r="A65" s="18">
        <v>1013</v>
      </c>
      <c r="B65" s="24">
        <v>6</v>
      </c>
      <c r="C65" s="24">
        <v>2</v>
      </c>
      <c r="D65" s="23">
        <v>10</v>
      </c>
      <c r="E65" s="22">
        <v>2</v>
      </c>
      <c r="F65" s="21">
        <v>1</v>
      </c>
      <c r="G65" s="22">
        <v>0</v>
      </c>
      <c r="H65" s="21">
        <v>9</v>
      </c>
      <c r="I65" s="22">
        <v>0</v>
      </c>
      <c r="J65" s="21">
        <v>9</v>
      </c>
      <c r="K65" s="22">
        <v>0</v>
      </c>
      <c r="L65" s="21">
        <v>9</v>
      </c>
      <c r="M65" s="22">
        <v>2</v>
      </c>
      <c r="N65" s="21">
        <v>7</v>
      </c>
      <c r="O65" s="22">
        <v>0</v>
      </c>
      <c r="P65" s="21">
        <v>6</v>
      </c>
      <c r="Q65" s="22">
        <v>2</v>
      </c>
      <c r="R65" s="21">
        <v>7</v>
      </c>
      <c r="S65" s="22">
        <v>1</v>
      </c>
      <c r="T65" s="21">
        <v>8</v>
      </c>
      <c r="U65" s="22">
        <v>1</v>
      </c>
      <c r="V65" s="21">
        <v>8</v>
      </c>
      <c r="W65" s="20">
        <v>2</v>
      </c>
      <c r="X65" s="11">
        <v>0.76400000000000001</v>
      </c>
      <c r="Y65" s="43">
        <v>0.7399</v>
      </c>
      <c r="Z65" s="1">
        <f t="shared" si="1"/>
        <v>2</v>
      </c>
    </row>
    <row r="66" spans="1:26" s="1" customFormat="1" x14ac:dyDescent="0.25">
      <c r="A66" s="18">
        <v>1012</v>
      </c>
      <c r="B66" s="17">
        <v>9</v>
      </c>
      <c r="C66" s="17">
        <v>0</v>
      </c>
      <c r="D66" s="16">
        <v>10</v>
      </c>
      <c r="E66" s="15">
        <v>2</v>
      </c>
      <c r="F66" s="14">
        <v>10</v>
      </c>
      <c r="G66" s="15">
        <v>1</v>
      </c>
      <c r="H66" s="14">
        <v>8</v>
      </c>
      <c r="I66" s="15">
        <v>2</v>
      </c>
      <c r="J66" s="14">
        <v>12</v>
      </c>
      <c r="K66" s="15">
        <v>5</v>
      </c>
      <c r="L66" s="14">
        <v>6</v>
      </c>
      <c r="M66" s="15">
        <v>1</v>
      </c>
      <c r="N66" s="14">
        <v>11</v>
      </c>
      <c r="O66" s="15">
        <v>2</v>
      </c>
      <c r="P66" s="14">
        <v>10</v>
      </c>
      <c r="Q66" s="15">
        <v>1</v>
      </c>
      <c r="R66" s="14">
        <v>12</v>
      </c>
      <c r="S66" s="15">
        <v>3</v>
      </c>
      <c r="T66" s="14">
        <v>4</v>
      </c>
      <c r="U66" s="15">
        <v>0</v>
      </c>
      <c r="V66" s="14">
        <v>10</v>
      </c>
      <c r="W66" s="13">
        <v>4</v>
      </c>
      <c r="X66" s="11">
        <v>1.8586</v>
      </c>
      <c r="Y66" s="43">
        <v>1.1733</v>
      </c>
      <c r="Z66" s="1">
        <f t="shared" ref="Z66:Z94" si="2">ROUND(SUM(X66:Y66),0)</f>
        <v>3</v>
      </c>
    </row>
    <row r="67" spans="1:26" s="1" customFormat="1" x14ac:dyDescent="0.25">
      <c r="A67" s="18">
        <v>1011</v>
      </c>
      <c r="B67" s="24">
        <v>9</v>
      </c>
      <c r="C67" s="24">
        <v>2</v>
      </c>
      <c r="D67" s="23">
        <v>9</v>
      </c>
      <c r="E67" s="22">
        <v>0</v>
      </c>
      <c r="F67" s="21">
        <v>12</v>
      </c>
      <c r="G67" s="22">
        <v>2</v>
      </c>
      <c r="H67" s="21">
        <v>9</v>
      </c>
      <c r="I67" s="22">
        <v>1</v>
      </c>
      <c r="J67" s="21">
        <v>7</v>
      </c>
      <c r="K67" s="22">
        <v>1</v>
      </c>
      <c r="L67" s="21">
        <v>7</v>
      </c>
      <c r="M67" s="22">
        <v>1</v>
      </c>
      <c r="N67" s="21">
        <v>14</v>
      </c>
      <c r="O67" s="22">
        <v>1</v>
      </c>
      <c r="P67" s="21">
        <v>7</v>
      </c>
      <c r="Q67" s="22">
        <v>3</v>
      </c>
      <c r="R67" s="21">
        <v>9</v>
      </c>
      <c r="S67" s="22">
        <v>2</v>
      </c>
      <c r="T67" s="21">
        <v>10</v>
      </c>
      <c r="U67" s="22">
        <v>0</v>
      </c>
      <c r="V67" s="21">
        <v>8</v>
      </c>
      <c r="W67" s="20">
        <v>0</v>
      </c>
      <c r="X67" s="11">
        <v>1.1571</v>
      </c>
      <c r="Y67" s="43">
        <v>1.1765000000000001</v>
      </c>
      <c r="Z67" s="1">
        <f t="shared" si="2"/>
        <v>2</v>
      </c>
    </row>
    <row r="68" spans="1:26" s="1" customFormat="1" x14ac:dyDescent="0.25">
      <c r="A68" s="18">
        <v>1010</v>
      </c>
      <c r="B68" s="17">
        <v>11</v>
      </c>
      <c r="C68" s="17">
        <v>2</v>
      </c>
      <c r="D68" s="16">
        <v>9</v>
      </c>
      <c r="E68" s="15">
        <v>0</v>
      </c>
      <c r="F68" s="14">
        <v>13</v>
      </c>
      <c r="G68" s="15">
        <v>3</v>
      </c>
      <c r="H68" s="14">
        <v>10</v>
      </c>
      <c r="I68" s="15">
        <v>2</v>
      </c>
      <c r="J68" s="14">
        <v>13</v>
      </c>
      <c r="K68" s="15">
        <v>3</v>
      </c>
      <c r="L68" s="14">
        <v>9</v>
      </c>
      <c r="M68" s="15">
        <v>1</v>
      </c>
      <c r="N68" s="14">
        <v>8</v>
      </c>
      <c r="O68" s="15">
        <v>2</v>
      </c>
      <c r="P68" s="14">
        <v>11</v>
      </c>
      <c r="Q68" s="15">
        <v>2</v>
      </c>
      <c r="R68" s="14">
        <v>14</v>
      </c>
      <c r="S68" s="15">
        <v>3</v>
      </c>
      <c r="T68" s="14">
        <v>10</v>
      </c>
      <c r="U68" s="15">
        <v>0</v>
      </c>
      <c r="V68" s="14">
        <v>9</v>
      </c>
      <c r="W68" s="13">
        <v>0</v>
      </c>
      <c r="X68" s="11">
        <v>1.5606</v>
      </c>
      <c r="Y68" s="43">
        <v>1.1538999999999999</v>
      </c>
      <c r="Z68" s="1">
        <f t="shared" si="2"/>
        <v>3</v>
      </c>
    </row>
    <row r="69" spans="1:26" s="1" customFormat="1" x14ac:dyDescent="0.25">
      <c r="A69" s="18">
        <v>1009</v>
      </c>
      <c r="B69" s="24">
        <v>11</v>
      </c>
      <c r="C69" s="24">
        <v>2</v>
      </c>
      <c r="D69" s="23">
        <v>6</v>
      </c>
      <c r="E69" s="22">
        <v>0</v>
      </c>
      <c r="F69" s="21">
        <v>14</v>
      </c>
      <c r="G69" s="22">
        <v>2</v>
      </c>
      <c r="H69" s="21">
        <v>5</v>
      </c>
      <c r="I69" s="22">
        <v>0</v>
      </c>
      <c r="J69" s="21">
        <v>5</v>
      </c>
      <c r="K69" s="22">
        <v>2</v>
      </c>
      <c r="L69" s="21">
        <v>3</v>
      </c>
      <c r="M69" s="22">
        <v>1</v>
      </c>
      <c r="N69" s="21">
        <v>7</v>
      </c>
      <c r="O69" s="22">
        <v>2</v>
      </c>
      <c r="P69" s="21">
        <v>8</v>
      </c>
      <c r="Q69" s="22">
        <v>2</v>
      </c>
      <c r="R69" s="21">
        <v>9</v>
      </c>
      <c r="S69" s="22">
        <v>0</v>
      </c>
      <c r="T69" s="21">
        <v>12</v>
      </c>
      <c r="U69" s="22">
        <v>2</v>
      </c>
      <c r="V69" s="21">
        <v>15</v>
      </c>
      <c r="W69" s="20">
        <v>2</v>
      </c>
      <c r="X69" s="11">
        <v>1.8831</v>
      </c>
      <c r="Y69" s="43">
        <v>1.5904</v>
      </c>
      <c r="Z69" s="1">
        <f t="shared" si="2"/>
        <v>3</v>
      </c>
    </row>
    <row r="70" spans="1:26" s="1" customFormat="1" x14ac:dyDescent="0.25">
      <c r="A70" s="18">
        <v>1008</v>
      </c>
      <c r="B70" s="24">
        <v>10</v>
      </c>
      <c r="C70" s="24">
        <v>1</v>
      </c>
      <c r="D70" s="23">
        <v>7</v>
      </c>
      <c r="E70" s="22">
        <v>0</v>
      </c>
      <c r="F70" s="21">
        <v>9</v>
      </c>
      <c r="G70" s="22">
        <v>1</v>
      </c>
      <c r="H70" s="21">
        <v>7</v>
      </c>
      <c r="I70" s="22">
        <v>1</v>
      </c>
      <c r="J70" s="21">
        <v>11</v>
      </c>
      <c r="K70" s="22">
        <v>0</v>
      </c>
      <c r="L70" s="21">
        <v>4</v>
      </c>
      <c r="M70" s="22">
        <v>1</v>
      </c>
      <c r="N70" s="21">
        <v>10</v>
      </c>
      <c r="O70" s="22">
        <v>4</v>
      </c>
      <c r="P70" s="21">
        <v>6</v>
      </c>
      <c r="Q70" s="22">
        <v>0</v>
      </c>
      <c r="R70" s="21">
        <v>12</v>
      </c>
      <c r="S70" s="22">
        <v>1</v>
      </c>
      <c r="T70" s="21">
        <v>6</v>
      </c>
      <c r="U70" s="22">
        <v>1</v>
      </c>
      <c r="V70" s="21">
        <v>11</v>
      </c>
      <c r="W70" s="20">
        <v>5</v>
      </c>
      <c r="X70" s="11">
        <v>1.6085</v>
      </c>
      <c r="Y70" s="43">
        <v>1.6256999999999999</v>
      </c>
      <c r="Z70" s="1">
        <f t="shared" si="2"/>
        <v>3</v>
      </c>
    </row>
    <row r="71" spans="1:26" s="1" customFormat="1" x14ac:dyDescent="0.25">
      <c r="A71" s="18">
        <v>1007</v>
      </c>
      <c r="B71" s="24">
        <v>13</v>
      </c>
      <c r="C71" s="24">
        <v>2</v>
      </c>
      <c r="D71" s="23">
        <v>7</v>
      </c>
      <c r="E71" s="22">
        <v>1</v>
      </c>
      <c r="F71" s="21">
        <v>9</v>
      </c>
      <c r="G71" s="22">
        <v>1</v>
      </c>
      <c r="H71" s="21">
        <v>6</v>
      </c>
      <c r="I71" s="22">
        <v>0</v>
      </c>
      <c r="J71" s="21">
        <v>9</v>
      </c>
      <c r="K71" s="22">
        <v>0</v>
      </c>
      <c r="L71" s="21">
        <v>9</v>
      </c>
      <c r="M71" s="22">
        <v>0</v>
      </c>
      <c r="N71" s="21">
        <v>6</v>
      </c>
      <c r="O71" s="22">
        <v>0</v>
      </c>
      <c r="P71" s="21">
        <v>9</v>
      </c>
      <c r="Q71" s="22">
        <v>1</v>
      </c>
      <c r="R71" s="21">
        <v>9</v>
      </c>
      <c r="S71" s="22">
        <v>1</v>
      </c>
      <c r="T71" s="21">
        <v>5</v>
      </c>
      <c r="U71" s="22">
        <v>1</v>
      </c>
      <c r="V71" s="21">
        <v>12</v>
      </c>
      <c r="W71" s="20">
        <v>2</v>
      </c>
      <c r="X71" s="11">
        <v>1.0956999999999999</v>
      </c>
      <c r="Y71" s="43">
        <v>1.0086999999999999</v>
      </c>
      <c r="Z71" s="1">
        <f t="shared" si="2"/>
        <v>2</v>
      </c>
    </row>
    <row r="72" spans="1:26" s="1" customFormat="1" x14ac:dyDescent="0.25">
      <c r="A72" s="18">
        <v>1006</v>
      </c>
      <c r="B72" s="17">
        <v>7</v>
      </c>
      <c r="C72" s="17">
        <v>1</v>
      </c>
      <c r="D72" s="16">
        <v>4</v>
      </c>
      <c r="E72" s="15">
        <v>0</v>
      </c>
      <c r="F72" s="14">
        <v>11</v>
      </c>
      <c r="G72" s="15">
        <v>3</v>
      </c>
      <c r="H72" s="14">
        <v>9</v>
      </c>
      <c r="I72" s="15">
        <v>1</v>
      </c>
      <c r="J72" s="14">
        <v>8</v>
      </c>
      <c r="K72" s="15">
        <v>0</v>
      </c>
      <c r="L72" s="14">
        <v>7</v>
      </c>
      <c r="M72" s="15">
        <v>0</v>
      </c>
      <c r="N72" s="14">
        <v>11</v>
      </c>
      <c r="O72" s="15">
        <v>0</v>
      </c>
      <c r="P72" s="14">
        <v>13</v>
      </c>
      <c r="Q72" s="15">
        <v>3</v>
      </c>
      <c r="R72" s="14">
        <v>5</v>
      </c>
      <c r="S72" s="15">
        <v>1</v>
      </c>
      <c r="T72" s="14">
        <v>6</v>
      </c>
      <c r="U72" s="15">
        <v>1</v>
      </c>
      <c r="V72" s="14">
        <v>6</v>
      </c>
      <c r="W72" s="13">
        <v>1</v>
      </c>
      <c r="X72" s="11">
        <v>0.80359999999999998</v>
      </c>
      <c r="Y72" s="43">
        <v>0.75160000000000005</v>
      </c>
      <c r="Z72" s="1">
        <f t="shared" si="2"/>
        <v>2</v>
      </c>
    </row>
    <row r="73" spans="1:26" s="1" customFormat="1" x14ac:dyDescent="0.25">
      <c r="A73" s="18">
        <v>1005</v>
      </c>
      <c r="B73" s="17">
        <v>11</v>
      </c>
      <c r="C73" s="17">
        <v>2</v>
      </c>
      <c r="D73" s="16">
        <v>3</v>
      </c>
      <c r="E73" s="15">
        <v>0</v>
      </c>
      <c r="F73" s="14">
        <v>8</v>
      </c>
      <c r="G73" s="15">
        <v>1</v>
      </c>
      <c r="H73" s="14">
        <v>7</v>
      </c>
      <c r="I73" s="15">
        <v>0</v>
      </c>
      <c r="J73" s="14">
        <v>10</v>
      </c>
      <c r="K73" s="15">
        <v>2</v>
      </c>
      <c r="L73" s="14">
        <v>4</v>
      </c>
      <c r="M73" s="15">
        <v>0</v>
      </c>
      <c r="N73" s="14">
        <v>4</v>
      </c>
      <c r="O73" s="15">
        <v>0</v>
      </c>
      <c r="P73" s="14">
        <v>7</v>
      </c>
      <c r="Q73" s="15">
        <v>1</v>
      </c>
      <c r="R73" s="14">
        <v>8</v>
      </c>
      <c r="S73" s="15">
        <v>0</v>
      </c>
      <c r="T73" s="14">
        <v>7</v>
      </c>
      <c r="U73" s="15">
        <v>1</v>
      </c>
      <c r="V73" s="14">
        <v>7</v>
      </c>
      <c r="W73" s="13">
        <v>0</v>
      </c>
      <c r="X73" s="11">
        <v>0.67179999999999995</v>
      </c>
      <c r="Y73" s="43">
        <v>0.89170000000000005</v>
      </c>
      <c r="Z73" s="1">
        <f t="shared" si="2"/>
        <v>2</v>
      </c>
    </row>
    <row r="74" spans="1:26" s="1" customFormat="1" x14ac:dyDescent="0.25">
      <c r="A74" s="18">
        <v>39</v>
      </c>
      <c r="B74" s="17">
        <v>1</v>
      </c>
      <c r="C74" s="17">
        <v>0</v>
      </c>
      <c r="D74" s="16">
        <v>0</v>
      </c>
      <c r="E74" s="15">
        <v>0</v>
      </c>
      <c r="F74" s="14">
        <v>1</v>
      </c>
      <c r="G74" s="15">
        <v>0</v>
      </c>
      <c r="H74" s="14">
        <v>1</v>
      </c>
      <c r="I74" s="15">
        <v>0</v>
      </c>
      <c r="J74" s="14">
        <v>0</v>
      </c>
      <c r="K74" s="15">
        <v>0</v>
      </c>
      <c r="L74" s="14">
        <v>0</v>
      </c>
      <c r="M74" s="15">
        <v>0</v>
      </c>
      <c r="N74" s="14">
        <v>0</v>
      </c>
      <c r="O74" s="15">
        <v>0</v>
      </c>
      <c r="P74" s="14">
        <v>2</v>
      </c>
      <c r="Q74" s="15">
        <v>0</v>
      </c>
      <c r="R74" s="14">
        <v>0</v>
      </c>
      <c r="S74" s="15">
        <v>0</v>
      </c>
      <c r="T74" s="14">
        <v>0</v>
      </c>
      <c r="U74" s="15">
        <v>0</v>
      </c>
      <c r="V74" s="14">
        <v>1</v>
      </c>
      <c r="W74" s="13">
        <v>1</v>
      </c>
      <c r="X74" s="11">
        <v>0.1</v>
      </c>
      <c r="Y74" s="43">
        <v>0.31619999999999998</v>
      </c>
      <c r="Z74" s="1">
        <f t="shared" si="2"/>
        <v>0</v>
      </c>
    </row>
    <row r="75" spans="1:26" s="1" customFormat="1" x14ac:dyDescent="0.25">
      <c r="A75" s="18">
        <v>37</v>
      </c>
      <c r="B75" s="17">
        <v>3</v>
      </c>
      <c r="C75" s="17">
        <v>0</v>
      </c>
      <c r="D75" s="16">
        <v>0</v>
      </c>
      <c r="E75" s="15">
        <v>0</v>
      </c>
      <c r="F75" s="14">
        <v>1</v>
      </c>
      <c r="G75" s="15">
        <v>0</v>
      </c>
      <c r="H75" s="14">
        <v>1</v>
      </c>
      <c r="I75" s="15">
        <v>1</v>
      </c>
      <c r="J75" s="14">
        <v>1</v>
      </c>
      <c r="K75" s="15">
        <v>0</v>
      </c>
      <c r="L75" s="14">
        <v>0</v>
      </c>
      <c r="M75" s="15">
        <v>0</v>
      </c>
      <c r="N75" s="14">
        <v>0</v>
      </c>
      <c r="O75" s="15">
        <v>0</v>
      </c>
      <c r="P75" s="14">
        <v>1</v>
      </c>
      <c r="Q75" s="15">
        <v>0</v>
      </c>
      <c r="R75" s="14">
        <v>0</v>
      </c>
      <c r="S75" s="15">
        <v>0</v>
      </c>
      <c r="T75" s="14">
        <v>0</v>
      </c>
      <c r="U75" s="15">
        <v>0</v>
      </c>
      <c r="V75" s="14">
        <v>0</v>
      </c>
      <c r="W75" s="13">
        <v>0</v>
      </c>
      <c r="X75" s="11">
        <v>0.3</v>
      </c>
      <c r="Y75" s="43">
        <v>0.94869999999999999</v>
      </c>
      <c r="Z75" s="1">
        <f t="shared" si="2"/>
        <v>1</v>
      </c>
    </row>
    <row r="76" spans="1:26" s="1" customFormat="1" x14ac:dyDescent="0.25">
      <c r="A76" s="18">
        <v>36</v>
      </c>
      <c r="B76" s="17">
        <v>1</v>
      </c>
      <c r="C76" s="17">
        <v>0</v>
      </c>
      <c r="D76" s="16">
        <v>1</v>
      </c>
      <c r="E76" s="15">
        <v>0</v>
      </c>
      <c r="F76" s="14">
        <v>0</v>
      </c>
      <c r="G76" s="15">
        <v>0</v>
      </c>
      <c r="H76" s="14">
        <v>0</v>
      </c>
      <c r="I76" s="15">
        <v>0</v>
      </c>
      <c r="J76" s="14">
        <v>0</v>
      </c>
      <c r="K76" s="15">
        <v>0</v>
      </c>
      <c r="L76" s="14">
        <v>0</v>
      </c>
      <c r="M76" s="15">
        <v>0</v>
      </c>
      <c r="N76" s="14">
        <v>1</v>
      </c>
      <c r="O76" s="15">
        <v>0</v>
      </c>
      <c r="P76" s="14">
        <v>2</v>
      </c>
      <c r="Q76" s="15">
        <v>0</v>
      </c>
      <c r="R76" s="14">
        <v>0</v>
      </c>
      <c r="S76" s="15">
        <v>0</v>
      </c>
      <c r="T76" s="14">
        <v>0</v>
      </c>
      <c r="U76" s="15">
        <v>0</v>
      </c>
      <c r="V76" s="14">
        <v>0</v>
      </c>
      <c r="W76" s="13">
        <v>0</v>
      </c>
      <c r="X76" s="11">
        <v>0</v>
      </c>
      <c r="Y76" s="43">
        <v>0</v>
      </c>
      <c r="Z76" s="1">
        <f t="shared" si="2"/>
        <v>0</v>
      </c>
    </row>
    <row r="77" spans="1:26" s="1" customFormat="1" x14ac:dyDescent="0.25">
      <c r="A77" s="18">
        <v>35</v>
      </c>
      <c r="B77" s="24">
        <v>1</v>
      </c>
      <c r="C77" s="24">
        <v>0</v>
      </c>
      <c r="D77" s="23">
        <v>0</v>
      </c>
      <c r="E77" s="22">
        <v>0</v>
      </c>
      <c r="F77" s="21">
        <v>0</v>
      </c>
      <c r="G77" s="22">
        <v>0</v>
      </c>
      <c r="H77" s="21">
        <v>3</v>
      </c>
      <c r="I77" s="22">
        <v>1</v>
      </c>
      <c r="J77" s="21">
        <v>0</v>
      </c>
      <c r="K77" s="22">
        <v>0</v>
      </c>
      <c r="L77" s="21">
        <v>0</v>
      </c>
      <c r="M77" s="22">
        <v>0</v>
      </c>
      <c r="N77" s="21">
        <v>1</v>
      </c>
      <c r="O77" s="22">
        <v>0</v>
      </c>
      <c r="P77" s="21">
        <v>1</v>
      </c>
      <c r="Q77" s="22">
        <v>0</v>
      </c>
      <c r="R77" s="21">
        <v>2</v>
      </c>
      <c r="S77" s="22">
        <v>0</v>
      </c>
      <c r="T77" s="21">
        <v>0</v>
      </c>
      <c r="U77" s="22">
        <v>0</v>
      </c>
      <c r="V77" s="21">
        <v>0</v>
      </c>
      <c r="W77" s="20">
        <v>0</v>
      </c>
      <c r="X77" s="11">
        <v>3.3300000000000003E-2</v>
      </c>
      <c r="Y77" s="43">
        <v>0.10539999999999999</v>
      </c>
      <c r="Z77" s="1">
        <f t="shared" si="2"/>
        <v>0</v>
      </c>
    </row>
    <row r="78" spans="1:26" s="1" customFormat="1" x14ac:dyDescent="0.25">
      <c r="A78" s="18">
        <v>33</v>
      </c>
      <c r="B78" s="24">
        <v>2</v>
      </c>
      <c r="C78" s="24">
        <v>0</v>
      </c>
      <c r="D78" s="23">
        <v>2</v>
      </c>
      <c r="E78" s="22">
        <v>0</v>
      </c>
      <c r="F78" s="21">
        <v>0</v>
      </c>
      <c r="G78" s="22">
        <v>0</v>
      </c>
      <c r="H78" s="21">
        <v>0</v>
      </c>
      <c r="I78" s="22">
        <v>0</v>
      </c>
      <c r="J78" s="21">
        <v>0</v>
      </c>
      <c r="K78" s="22">
        <v>0</v>
      </c>
      <c r="L78" s="21">
        <v>0</v>
      </c>
      <c r="M78" s="22">
        <v>0</v>
      </c>
      <c r="N78" s="21">
        <v>2</v>
      </c>
      <c r="O78" s="22">
        <v>0</v>
      </c>
      <c r="P78" s="21">
        <v>0</v>
      </c>
      <c r="Q78" s="22">
        <v>0</v>
      </c>
      <c r="R78" s="21">
        <v>0</v>
      </c>
      <c r="S78" s="22">
        <v>0</v>
      </c>
      <c r="T78" s="21">
        <v>1</v>
      </c>
      <c r="U78" s="22">
        <v>0</v>
      </c>
      <c r="V78" s="21">
        <v>1</v>
      </c>
      <c r="W78" s="20">
        <v>0</v>
      </c>
      <c r="X78" s="11">
        <v>0</v>
      </c>
      <c r="Y78" s="43">
        <v>0</v>
      </c>
      <c r="Z78" s="1">
        <f t="shared" si="2"/>
        <v>0</v>
      </c>
    </row>
    <row r="79" spans="1:26" s="1" customFormat="1" x14ac:dyDescent="0.25">
      <c r="A79" s="18">
        <v>31</v>
      </c>
      <c r="B79" s="24">
        <v>2</v>
      </c>
      <c r="C79" s="24">
        <v>0</v>
      </c>
      <c r="D79" s="23">
        <v>2</v>
      </c>
      <c r="E79" s="22">
        <v>1</v>
      </c>
      <c r="F79" s="21">
        <v>0</v>
      </c>
      <c r="G79" s="22">
        <v>0</v>
      </c>
      <c r="H79" s="21">
        <v>0</v>
      </c>
      <c r="I79" s="22">
        <v>0</v>
      </c>
      <c r="J79" s="21">
        <v>1</v>
      </c>
      <c r="K79" s="22">
        <v>0</v>
      </c>
      <c r="L79" s="21">
        <v>0</v>
      </c>
      <c r="M79" s="22">
        <v>0</v>
      </c>
      <c r="N79" s="21">
        <v>2</v>
      </c>
      <c r="O79" s="22">
        <v>1</v>
      </c>
      <c r="P79" s="21">
        <v>0</v>
      </c>
      <c r="Q79" s="22">
        <v>0</v>
      </c>
      <c r="R79" s="21">
        <v>1</v>
      </c>
      <c r="S79" s="22">
        <v>0</v>
      </c>
      <c r="T79" s="21">
        <v>0</v>
      </c>
      <c r="U79" s="22">
        <v>0</v>
      </c>
      <c r="V79" s="21">
        <v>2</v>
      </c>
      <c r="W79" s="20">
        <v>0</v>
      </c>
      <c r="X79" s="11">
        <v>0.2</v>
      </c>
      <c r="Y79" s="43">
        <v>0.42159999999999997</v>
      </c>
      <c r="Z79" s="1">
        <f t="shared" si="2"/>
        <v>1</v>
      </c>
    </row>
    <row r="80" spans="1:26" s="1" customFormat="1" x14ac:dyDescent="0.25">
      <c r="A80" s="18">
        <v>30</v>
      </c>
      <c r="B80" s="24">
        <v>2</v>
      </c>
      <c r="C80" s="24">
        <v>0</v>
      </c>
      <c r="D80" s="23">
        <v>4</v>
      </c>
      <c r="E80" s="22">
        <v>0</v>
      </c>
      <c r="F80" s="21">
        <v>1</v>
      </c>
      <c r="G80" s="22">
        <v>1</v>
      </c>
      <c r="H80" s="21">
        <v>2</v>
      </c>
      <c r="I80" s="22">
        <v>1</v>
      </c>
      <c r="J80" s="21">
        <v>0</v>
      </c>
      <c r="K80" s="22">
        <v>0</v>
      </c>
      <c r="L80" s="21">
        <v>1</v>
      </c>
      <c r="M80" s="22">
        <v>0</v>
      </c>
      <c r="N80" s="21">
        <v>2</v>
      </c>
      <c r="O80" s="22">
        <v>0</v>
      </c>
      <c r="P80" s="21">
        <v>2</v>
      </c>
      <c r="Q80" s="22">
        <v>0</v>
      </c>
      <c r="R80" s="21">
        <v>1</v>
      </c>
      <c r="S80" s="22">
        <v>1</v>
      </c>
      <c r="T80" s="21">
        <v>1</v>
      </c>
      <c r="U80" s="22">
        <v>0</v>
      </c>
      <c r="V80" s="21">
        <v>0</v>
      </c>
      <c r="W80" s="20">
        <v>0</v>
      </c>
      <c r="X80" s="11">
        <v>0.5</v>
      </c>
      <c r="Y80" s="43">
        <v>0.8498</v>
      </c>
      <c r="Z80" s="1">
        <f t="shared" si="2"/>
        <v>1</v>
      </c>
    </row>
    <row r="81" spans="1:26" s="1" customFormat="1" x14ac:dyDescent="0.25">
      <c r="A81" s="18">
        <v>29</v>
      </c>
      <c r="B81" s="17">
        <v>2</v>
      </c>
      <c r="C81" s="17">
        <v>0</v>
      </c>
      <c r="D81" s="16">
        <v>2</v>
      </c>
      <c r="E81" s="15">
        <v>0</v>
      </c>
      <c r="F81" s="14">
        <v>1</v>
      </c>
      <c r="G81" s="15">
        <v>0</v>
      </c>
      <c r="H81" s="14">
        <v>1</v>
      </c>
      <c r="I81" s="15">
        <v>0</v>
      </c>
      <c r="J81" s="14">
        <v>3</v>
      </c>
      <c r="K81" s="15">
        <v>0</v>
      </c>
      <c r="L81" s="14">
        <v>0</v>
      </c>
      <c r="M81" s="15">
        <v>0</v>
      </c>
      <c r="N81" s="14">
        <v>0</v>
      </c>
      <c r="O81" s="15">
        <v>0</v>
      </c>
      <c r="P81" s="14">
        <v>1</v>
      </c>
      <c r="Q81" s="15">
        <v>0</v>
      </c>
      <c r="R81" s="14">
        <v>5</v>
      </c>
      <c r="S81" s="15">
        <v>0</v>
      </c>
      <c r="T81" s="14">
        <v>0</v>
      </c>
      <c r="U81" s="15">
        <v>0</v>
      </c>
      <c r="V81" s="14">
        <v>3</v>
      </c>
      <c r="W81" s="13">
        <v>0</v>
      </c>
      <c r="X81" s="11">
        <v>0</v>
      </c>
      <c r="Y81" s="43">
        <v>0</v>
      </c>
      <c r="Z81" s="1">
        <f t="shared" si="2"/>
        <v>0</v>
      </c>
    </row>
    <row r="82" spans="1:26" s="1" customFormat="1" x14ac:dyDescent="0.25">
      <c r="A82" s="18">
        <v>28</v>
      </c>
      <c r="B82" s="17">
        <v>2</v>
      </c>
      <c r="C82" s="17">
        <v>1</v>
      </c>
      <c r="D82" s="16">
        <v>2</v>
      </c>
      <c r="E82" s="15">
        <v>0</v>
      </c>
      <c r="F82" s="14">
        <v>3</v>
      </c>
      <c r="G82" s="15">
        <v>0</v>
      </c>
      <c r="H82" s="14">
        <v>2</v>
      </c>
      <c r="I82" s="15">
        <v>0</v>
      </c>
      <c r="J82" s="14">
        <v>1</v>
      </c>
      <c r="K82" s="15">
        <v>0</v>
      </c>
      <c r="L82" s="14">
        <v>2</v>
      </c>
      <c r="M82" s="15">
        <v>0</v>
      </c>
      <c r="N82" s="14">
        <v>2</v>
      </c>
      <c r="O82" s="15">
        <v>0</v>
      </c>
      <c r="P82" s="14">
        <v>2</v>
      </c>
      <c r="Q82" s="15">
        <v>1</v>
      </c>
      <c r="R82" s="14">
        <v>1</v>
      </c>
      <c r="S82" s="15">
        <v>0</v>
      </c>
      <c r="T82" s="14">
        <v>1</v>
      </c>
      <c r="U82" s="15">
        <v>0</v>
      </c>
      <c r="V82" s="14">
        <v>0</v>
      </c>
      <c r="W82" s="13">
        <v>0</v>
      </c>
      <c r="X82" s="11">
        <v>0.1</v>
      </c>
      <c r="Y82" s="43">
        <v>0.31619999999999998</v>
      </c>
      <c r="Z82" s="1">
        <f t="shared" si="2"/>
        <v>0</v>
      </c>
    </row>
    <row r="83" spans="1:26" s="1" customFormat="1" x14ac:dyDescent="0.25">
      <c r="A83" s="18">
        <v>26</v>
      </c>
      <c r="B83" s="24">
        <v>2</v>
      </c>
      <c r="C83" s="24">
        <v>0</v>
      </c>
      <c r="D83" s="23">
        <v>2</v>
      </c>
      <c r="E83" s="22">
        <v>0</v>
      </c>
      <c r="F83" s="21">
        <v>1</v>
      </c>
      <c r="G83" s="22">
        <v>0</v>
      </c>
      <c r="H83" s="21">
        <v>2</v>
      </c>
      <c r="I83" s="22">
        <v>0</v>
      </c>
      <c r="J83" s="21">
        <v>3</v>
      </c>
      <c r="K83" s="22">
        <v>0</v>
      </c>
      <c r="L83" s="21">
        <v>1</v>
      </c>
      <c r="M83" s="22">
        <v>0</v>
      </c>
      <c r="N83" s="21">
        <v>1</v>
      </c>
      <c r="O83" s="22">
        <v>0</v>
      </c>
      <c r="P83" s="21">
        <v>0</v>
      </c>
      <c r="Q83" s="22">
        <v>0</v>
      </c>
      <c r="R83" s="21">
        <v>2</v>
      </c>
      <c r="S83" s="22">
        <v>1</v>
      </c>
      <c r="T83" s="21">
        <v>2</v>
      </c>
      <c r="U83" s="22">
        <v>0</v>
      </c>
      <c r="V83" s="21">
        <v>0</v>
      </c>
      <c r="W83" s="20">
        <v>0</v>
      </c>
      <c r="X83" s="11">
        <v>0.1</v>
      </c>
      <c r="Y83" s="43">
        <v>0.31619999999999998</v>
      </c>
      <c r="Z83" s="1">
        <f t="shared" si="2"/>
        <v>0</v>
      </c>
    </row>
    <row r="84" spans="1:26" s="1" customFormat="1" x14ac:dyDescent="0.25">
      <c r="A84" s="18">
        <v>25</v>
      </c>
      <c r="B84" s="17">
        <v>1</v>
      </c>
      <c r="C84" s="17">
        <v>0</v>
      </c>
      <c r="D84" s="16">
        <v>0</v>
      </c>
      <c r="E84" s="15">
        <v>0</v>
      </c>
      <c r="F84" s="14">
        <v>2</v>
      </c>
      <c r="G84" s="15">
        <v>1</v>
      </c>
      <c r="H84" s="14">
        <v>4</v>
      </c>
      <c r="I84" s="15">
        <v>1</v>
      </c>
      <c r="J84" s="14">
        <v>3</v>
      </c>
      <c r="K84" s="15">
        <v>0</v>
      </c>
      <c r="L84" s="14">
        <v>4</v>
      </c>
      <c r="M84" s="15">
        <v>1</v>
      </c>
      <c r="N84" s="14">
        <v>4</v>
      </c>
      <c r="O84" s="15">
        <v>0</v>
      </c>
      <c r="P84" s="14">
        <v>3</v>
      </c>
      <c r="Q84" s="15">
        <v>0</v>
      </c>
      <c r="R84" s="14">
        <v>0</v>
      </c>
      <c r="S84" s="15">
        <v>0</v>
      </c>
      <c r="T84" s="14">
        <v>3</v>
      </c>
      <c r="U84" s="15">
        <v>1</v>
      </c>
      <c r="V84" s="14">
        <v>1</v>
      </c>
      <c r="W84" s="13">
        <v>0</v>
      </c>
      <c r="X84" s="11">
        <v>0.1333</v>
      </c>
      <c r="Y84" s="43">
        <v>0.18509999999999999</v>
      </c>
      <c r="Z84" s="1">
        <f t="shared" si="2"/>
        <v>0</v>
      </c>
    </row>
    <row r="85" spans="1:26" s="1" customFormat="1" x14ac:dyDescent="0.25">
      <c r="A85" s="18">
        <v>24</v>
      </c>
      <c r="B85" s="24">
        <v>3</v>
      </c>
      <c r="C85" s="24">
        <v>0</v>
      </c>
      <c r="D85" s="23">
        <v>0</v>
      </c>
      <c r="E85" s="22">
        <v>0</v>
      </c>
      <c r="F85" s="21">
        <v>2</v>
      </c>
      <c r="G85" s="22">
        <v>1</v>
      </c>
      <c r="H85" s="21">
        <v>1</v>
      </c>
      <c r="I85" s="22">
        <v>0</v>
      </c>
      <c r="J85" s="21">
        <v>2</v>
      </c>
      <c r="K85" s="22">
        <v>0</v>
      </c>
      <c r="L85" s="21">
        <v>2</v>
      </c>
      <c r="M85" s="22">
        <v>0</v>
      </c>
      <c r="N85" s="21">
        <v>3</v>
      </c>
      <c r="O85" s="22">
        <v>0</v>
      </c>
      <c r="P85" s="21">
        <v>2</v>
      </c>
      <c r="Q85" s="22">
        <v>0</v>
      </c>
      <c r="R85" s="21">
        <v>3</v>
      </c>
      <c r="S85" s="22">
        <v>0</v>
      </c>
      <c r="T85" s="21">
        <v>5</v>
      </c>
      <c r="U85" s="22">
        <v>0</v>
      </c>
      <c r="V85" s="21">
        <v>2</v>
      </c>
      <c r="W85" s="20">
        <v>0</v>
      </c>
      <c r="X85" s="11">
        <v>0.15</v>
      </c>
      <c r="Y85" s="43">
        <v>0.4743</v>
      </c>
      <c r="Z85" s="1">
        <f t="shared" si="2"/>
        <v>1</v>
      </c>
    </row>
    <row r="86" spans="1:26" s="1" customFormat="1" x14ac:dyDescent="0.25">
      <c r="A86" s="18">
        <v>23</v>
      </c>
      <c r="B86" s="24">
        <v>3</v>
      </c>
      <c r="C86" s="24">
        <v>0</v>
      </c>
      <c r="D86" s="23">
        <v>3</v>
      </c>
      <c r="E86" s="22">
        <v>1</v>
      </c>
      <c r="F86" s="21">
        <v>2</v>
      </c>
      <c r="G86" s="22">
        <v>0</v>
      </c>
      <c r="H86" s="21">
        <v>5</v>
      </c>
      <c r="I86" s="22">
        <v>1</v>
      </c>
      <c r="J86" s="21">
        <v>4</v>
      </c>
      <c r="K86" s="22">
        <v>0</v>
      </c>
      <c r="L86" s="21">
        <v>2</v>
      </c>
      <c r="M86" s="22">
        <v>0</v>
      </c>
      <c r="N86" s="21">
        <v>4</v>
      </c>
      <c r="O86" s="22">
        <v>2</v>
      </c>
      <c r="P86" s="21">
        <v>3</v>
      </c>
      <c r="Q86" s="22">
        <v>2</v>
      </c>
      <c r="R86" s="21">
        <v>3</v>
      </c>
      <c r="S86" s="22">
        <v>0</v>
      </c>
      <c r="T86" s="21">
        <v>3</v>
      </c>
      <c r="U86" s="22">
        <v>2</v>
      </c>
      <c r="V86" s="21">
        <v>1</v>
      </c>
      <c r="W86" s="20">
        <v>0</v>
      </c>
      <c r="X86" s="11">
        <v>0.71</v>
      </c>
      <c r="Y86" s="43">
        <v>0.85429999999999995</v>
      </c>
      <c r="Z86" s="1">
        <f t="shared" si="2"/>
        <v>2</v>
      </c>
    </row>
    <row r="87" spans="1:26" s="1" customFormat="1" x14ac:dyDescent="0.25">
      <c r="A87" s="18">
        <v>22</v>
      </c>
      <c r="B87" s="24">
        <v>4</v>
      </c>
      <c r="C87" s="24">
        <v>0</v>
      </c>
      <c r="D87" s="23">
        <v>3</v>
      </c>
      <c r="E87" s="22">
        <v>0</v>
      </c>
      <c r="F87" s="21">
        <v>4</v>
      </c>
      <c r="G87" s="22">
        <v>1</v>
      </c>
      <c r="H87" s="21">
        <v>2</v>
      </c>
      <c r="I87" s="22">
        <v>1</v>
      </c>
      <c r="J87" s="21">
        <v>2</v>
      </c>
      <c r="K87" s="22">
        <v>0</v>
      </c>
      <c r="L87" s="21">
        <v>2</v>
      </c>
      <c r="M87" s="22">
        <v>0</v>
      </c>
      <c r="N87" s="21">
        <v>6</v>
      </c>
      <c r="O87" s="22">
        <v>1</v>
      </c>
      <c r="P87" s="21">
        <v>4</v>
      </c>
      <c r="Q87" s="22">
        <v>0</v>
      </c>
      <c r="R87" s="21">
        <v>3</v>
      </c>
      <c r="S87" s="22">
        <v>1</v>
      </c>
      <c r="T87" s="21">
        <v>3</v>
      </c>
      <c r="U87" s="22">
        <v>0</v>
      </c>
      <c r="V87" s="21">
        <v>1</v>
      </c>
      <c r="W87" s="20">
        <v>0</v>
      </c>
      <c r="X87" s="11">
        <v>0.5</v>
      </c>
      <c r="Y87" s="43">
        <v>0.72440000000000004</v>
      </c>
      <c r="Z87" s="1">
        <f t="shared" si="2"/>
        <v>1</v>
      </c>
    </row>
    <row r="88" spans="1:26" s="1" customFormat="1" x14ac:dyDescent="0.25">
      <c r="A88" s="18">
        <v>21</v>
      </c>
      <c r="B88" s="24">
        <v>3</v>
      </c>
      <c r="C88" s="24">
        <v>0</v>
      </c>
      <c r="D88" s="23">
        <v>3</v>
      </c>
      <c r="E88" s="22">
        <v>0</v>
      </c>
      <c r="F88" s="21">
        <v>2</v>
      </c>
      <c r="G88" s="22">
        <v>0</v>
      </c>
      <c r="H88" s="21">
        <v>5</v>
      </c>
      <c r="I88" s="22">
        <v>0</v>
      </c>
      <c r="J88" s="21">
        <v>3</v>
      </c>
      <c r="K88" s="22">
        <v>0</v>
      </c>
      <c r="L88" s="21">
        <v>5</v>
      </c>
      <c r="M88" s="22">
        <v>0</v>
      </c>
      <c r="N88" s="21">
        <v>3</v>
      </c>
      <c r="O88" s="22">
        <v>0</v>
      </c>
      <c r="P88" s="21">
        <v>3</v>
      </c>
      <c r="Q88" s="22">
        <v>3</v>
      </c>
      <c r="R88" s="21">
        <v>5</v>
      </c>
      <c r="S88" s="22">
        <v>1</v>
      </c>
      <c r="T88" s="21">
        <v>4</v>
      </c>
      <c r="U88" s="22">
        <v>1</v>
      </c>
      <c r="V88" s="21">
        <v>2</v>
      </c>
      <c r="W88" s="20">
        <v>0</v>
      </c>
      <c r="X88" s="11">
        <v>0.435</v>
      </c>
      <c r="Y88" s="43">
        <v>0.9446</v>
      </c>
      <c r="Z88" s="1">
        <f t="shared" si="2"/>
        <v>1</v>
      </c>
    </row>
    <row r="89" spans="1:26" s="1" customFormat="1" x14ac:dyDescent="0.25">
      <c r="A89" s="18">
        <v>20</v>
      </c>
      <c r="B89" s="24">
        <v>6</v>
      </c>
      <c r="C89" s="24">
        <v>0</v>
      </c>
      <c r="D89" s="23">
        <v>2</v>
      </c>
      <c r="E89" s="22">
        <v>0</v>
      </c>
      <c r="F89" s="21">
        <v>2</v>
      </c>
      <c r="G89" s="22">
        <v>0</v>
      </c>
      <c r="H89" s="21">
        <v>4</v>
      </c>
      <c r="I89" s="22">
        <v>0</v>
      </c>
      <c r="J89" s="21">
        <v>10</v>
      </c>
      <c r="K89" s="22">
        <v>1</v>
      </c>
      <c r="L89" s="21">
        <v>3</v>
      </c>
      <c r="M89" s="22">
        <v>0</v>
      </c>
      <c r="N89" s="21">
        <v>4</v>
      </c>
      <c r="O89" s="22">
        <v>1</v>
      </c>
      <c r="P89" s="21">
        <v>2</v>
      </c>
      <c r="Q89" s="22">
        <v>0</v>
      </c>
      <c r="R89" s="21">
        <v>4</v>
      </c>
      <c r="S89" s="22">
        <v>0</v>
      </c>
      <c r="T89" s="21">
        <v>3</v>
      </c>
      <c r="U89" s="22">
        <v>0</v>
      </c>
      <c r="V89" s="21">
        <v>4</v>
      </c>
      <c r="W89" s="20">
        <v>0</v>
      </c>
      <c r="X89" s="11">
        <v>0.21</v>
      </c>
      <c r="Y89" s="43">
        <v>0.4909</v>
      </c>
      <c r="Z89" s="1">
        <f t="shared" si="2"/>
        <v>1</v>
      </c>
    </row>
    <row r="90" spans="1:26" s="1" customFormat="1" x14ac:dyDescent="0.25">
      <c r="A90" s="18">
        <v>19</v>
      </c>
      <c r="B90" s="24">
        <v>7</v>
      </c>
      <c r="C90" s="24">
        <v>0</v>
      </c>
      <c r="D90" s="23">
        <v>7</v>
      </c>
      <c r="E90" s="22">
        <v>0</v>
      </c>
      <c r="F90" s="21">
        <v>6</v>
      </c>
      <c r="G90" s="22">
        <v>1</v>
      </c>
      <c r="H90" s="21">
        <v>4</v>
      </c>
      <c r="I90" s="22">
        <v>0</v>
      </c>
      <c r="J90" s="21">
        <v>3</v>
      </c>
      <c r="K90" s="22">
        <v>1</v>
      </c>
      <c r="L90" s="21">
        <v>2</v>
      </c>
      <c r="M90" s="22">
        <v>0</v>
      </c>
      <c r="N90" s="21">
        <v>5</v>
      </c>
      <c r="O90" s="22">
        <v>1</v>
      </c>
      <c r="P90" s="21">
        <v>2</v>
      </c>
      <c r="Q90" s="22">
        <v>0</v>
      </c>
      <c r="R90" s="21">
        <v>7</v>
      </c>
      <c r="S90" s="22">
        <v>2</v>
      </c>
      <c r="T90" s="21">
        <v>2</v>
      </c>
      <c r="U90" s="22">
        <v>0</v>
      </c>
      <c r="V90" s="21">
        <v>7</v>
      </c>
      <c r="W90" s="20">
        <v>0</v>
      </c>
      <c r="X90" s="11">
        <v>0.69</v>
      </c>
      <c r="Y90" s="43">
        <v>0.94310000000000005</v>
      </c>
      <c r="Z90" s="1">
        <f t="shared" si="2"/>
        <v>2</v>
      </c>
    </row>
    <row r="91" spans="1:26" s="1" customFormat="1" x14ac:dyDescent="0.25">
      <c r="A91" s="18">
        <v>18</v>
      </c>
      <c r="B91" s="17">
        <v>2</v>
      </c>
      <c r="C91" s="17">
        <v>0</v>
      </c>
      <c r="D91" s="16">
        <v>3</v>
      </c>
      <c r="E91" s="15">
        <v>1</v>
      </c>
      <c r="F91" s="14">
        <v>10</v>
      </c>
      <c r="G91" s="15">
        <v>1</v>
      </c>
      <c r="H91" s="14">
        <v>8</v>
      </c>
      <c r="I91" s="15">
        <v>1</v>
      </c>
      <c r="J91" s="14">
        <v>6</v>
      </c>
      <c r="K91" s="15">
        <v>1</v>
      </c>
      <c r="L91" s="14">
        <v>2</v>
      </c>
      <c r="M91" s="15">
        <v>0</v>
      </c>
      <c r="N91" s="14">
        <v>2</v>
      </c>
      <c r="O91" s="15">
        <v>0</v>
      </c>
      <c r="P91" s="14">
        <v>8</v>
      </c>
      <c r="Q91" s="15">
        <v>2</v>
      </c>
      <c r="R91" s="14">
        <v>7</v>
      </c>
      <c r="S91" s="15">
        <v>0</v>
      </c>
      <c r="T91" s="14">
        <v>4</v>
      </c>
      <c r="U91" s="15">
        <v>0</v>
      </c>
      <c r="V91" s="14">
        <v>2</v>
      </c>
      <c r="W91" s="13">
        <v>0</v>
      </c>
      <c r="X91" s="11">
        <v>0.19500000000000001</v>
      </c>
      <c r="Y91" s="43">
        <v>0.2422</v>
      </c>
      <c r="Z91" s="1">
        <f t="shared" si="2"/>
        <v>0</v>
      </c>
    </row>
    <row r="92" spans="1:26" s="1" customFormat="1" x14ac:dyDescent="0.25">
      <c r="A92" s="18">
        <v>17</v>
      </c>
      <c r="B92" s="17">
        <v>5</v>
      </c>
      <c r="C92" s="17">
        <v>1</v>
      </c>
      <c r="D92" s="16">
        <v>9</v>
      </c>
      <c r="E92" s="15">
        <v>2</v>
      </c>
      <c r="F92" s="14">
        <v>6</v>
      </c>
      <c r="G92" s="15">
        <v>0</v>
      </c>
      <c r="H92" s="14">
        <v>11</v>
      </c>
      <c r="I92" s="15">
        <v>3</v>
      </c>
      <c r="J92" s="14">
        <v>5</v>
      </c>
      <c r="K92" s="15">
        <v>2</v>
      </c>
      <c r="L92" s="14">
        <v>3</v>
      </c>
      <c r="M92" s="15">
        <v>0</v>
      </c>
      <c r="N92" s="14">
        <v>8</v>
      </c>
      <c r="O92" s="15">
        <v>0</v>
      </c>
      <c r="P92" s="14">
        <v>6</v>
      </c>
      <c r="Q92" s="15">
        <v>1</v>
      </c>
      <c r="R92" s="14">
        <v>8</v>
      </c>
      <c r="S92" s="15">
        <v>0</v>
      </c>
      <c r="T92" s="14">
        <v>5</v>
      </c>
      <c r="U92" s="15">
        <v>1</v>
      </c>
      <c r="V92" s="14">
        <v>5</v>
      </c>
      <c r="W92" s="13">
        <v>1</v>
      </c>
      <c r="X92" s="11">
        <v>0.73080000000000001</v>
      </c>
      <c r="Y92" s="43">
        <v>0.70299999999999996</v>
      </c>
      <c r="Z92" s="1">
        <f t="shared" si="2"/>
        <v>1</v>
      </c>
    </row>
    <row r="93" spans="1:26" x14ac:dyDescent="0.25">
      <c r="A93" s="18">
        <v>16</v>
      </c>
      <c r="B93" s="17">
        <v>4</v>
      </c>
      <c r="C93" s="17">
        <v>0</v>
      </c>
      <c r="D93" s="16">
        <v>10</v>
      </c>
      <c r="E93" s="15">
        <v>1</v>
      </c>
      <c r="F93" s="14">
        <v>6</v>
      </c>
      <c r="G93" s="15">
        <v>0</v>
      </c>
      <c r="H93" s="14">
        <v>7</v>
      </c>
      <c r="I93" s="15">
        <v>1</v>
      </c>
      <c r="J93" s="14">
        <v>5</v>
      </c>
      <c r="K93" s="15">
        <v>0</v>
      </c>
      <c r="L93" s="14">
        <v>3</v>
      </c>
      <c r="M93" s="15">
        <v>0</v>
      </c>
      <c r="N93" s="14">
        <v>4</v>
      </c>
      <c r="O93" s="15">
        <v>0</v>
      </c>
      <c r="P93" s="14">
        <v>7</v>
      </c>
      <c r="Q93" s="15">
        <v>1</v>
      </c>
      <c r="R93" s="14">
        <v>5</v>
      </c>
      <c r="S93" s="15">
        <v>1</v>
      </c>
      <c r="T93" s="14">
        <v>8</v>
      </c>
      <c r="U93" s="15">
        <v>0</v>
      </c>
      <c r="V93" s="14">
        <v>8</v>
      </c>
      <c r="W93" s="13">
        <v>1</v>
      </c>
      <c r="X93" s="43">
        <v>0.2843</v>
      </c>
      <c r="Y93" s="43">
        <v>0.31530000000000002</v>
      </c>
      <c r="Z93" s="1">
        <f t="shared" si="2"/>
        <v>1</v>
      </c>
    </row>
    <row r="94" spans="1:26" x14ac:dyDescent="0.25">
      <c r="A94" s="18">
        <v>15</v>
      </c>
      <c r="B94" s="17">
        <v>9</v>
      </c>
      <c r="C94" s="17">
        <v>0</v>
      </c>
      <c r="D94" s="16">
        <v>4</v>
      </c>
      <c r="E94" s="15">
        <v>0</v>
      </c>
      <c r="F94" s="14">
        <v>3</v>
      </c>
      <c r="G94" s="15">
        <v>0</v>
      </c>
      <c r="H94" s="14">
        <v>17</v>
      </c>
      <c r="I94" s="15">
        <v>2</v>
      </c>
      <c r="J94" s="14">
        <v>13</v>
      </c>
      <c r="K94" s="15">
        <v>0</v>
      </c>
      <c r="L94" s="14">
        <v>10</v>
      </c>
      <c r="M94" s="15">
        <v>0</v>
      </c>
      <c r="N94" s="14">
        <v>10</v>
      </c>
      <c r="O94" s="15">
        <v>1</v>
      </c>
      <c r="P94" s="14">
        <v>7</v>
      </c>
      <c r="Q94" s="15">
        <v>0</v>
      </c>
      <c r="R94" s="14">
        <v>7</v>
      </c>
      <c r="S94" s="15">
        <v>0</v>
      </c>
      <c r="T94" s="14">
        <v>9</v>
      </c>
      <c r="U94" s="15">
        <v>1</v>
      </c>
      <c r="V94" s="14">
        <v>8</v>
      </c>
      <c r="W94" s="13">
        <v>0</v>
      </c>
      <c r="X94" s="43">
        <v>0.2959</v>
      </c>
      <c r="Y94" s="43">
        <v>0.47789999999999999</v>
      </c>
      <c r="Z94" s="1">
        <f t="shared" si="2"/>
        <v>1</v>
      </c>
    </row>
  </sheetData>
  <sortState ref="A2:Z96">
    <sortCondition descending="1" ref="A2:A96"/>
    <sortCondition descending="1" ref="X2:X96"/>
    <sortCondition descending="1" ref="Z2:Z96"/>
  </sortState>
  <phoneticPr fontId="2" type="noConversion"/>
  <conditionalFormatting sqref="C2:C92">
    <cfRule type="cellIs" dxfId="9" priority="16" operator="equal">
      <formula>1</formula>
    </cfRule>
    <cfRule type="cellIs" dxfId="8" priority="17" operator="equal">
      <formula>2</formula>
    </cfRule>
    <cfRule type="cellIs" dxfId="7" priority="18" operator="equal">
      <formula>3</formula>
    </cfRule>
    <cfRule type="cellIs" dxfId="6" priority="19" operator="equal">
      <formula>4</formula>
    </cfRule>
    <cfRule type="cellIs" dxfId="5" priority="20" operator="greaterThanOrEqual">
      <formula>5</formula>
    </cfRule>
  </conditionalFormatting>
  <conditionalFormatting sqref="C93:C94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4"/>
  <sheetViews>
    <sheetView zoomScale="84" zoomScaleNormal="84" workbookViewId="0">
      <selection activeCell="B25" sqref="B25:J26"/>
    </sheetView>
  </sheetViews>
  <sheetFormatPr defaultRowHeight="16.5" x14ac:dyDescent="0.25"/>
  <cols>
    <col min="1" max="1" width="2.625" customWidth="1"/>
    <col min="2" max="22" width="3.875" bestFit="1" customWidth="1"/>
    <col min="23" max="23" width="3.5" bestFit="1" customWidth="1"/>
    <col min="24" max="27" width="3.5" customWidth="1"/>
    <col min="28" max="28" width="4.5" bestFit="1" customWidth="1"/>
  </cols>
  <sheetData>
    <row r="1" spans="2:28" x14ac:dyDescent="0.25">
      <c r="B1" s="47">
        <v>18</v>
      </c>
      <c r="C1" s="47">
        <v>2</v>
      </c>
      <c r="D1" s="47">
        <v>4</v>
      </c>
      <c r="E1" s="47">
        <v>30</v>
      </c>
      <c r="F1" s="47">
        <v>7</v>
      </c>
      <c r="G1" s="47">
        <v>16</v>
      </c>
      <c r="H1" s="47">
        <v>17</v>
      </c>
      <c r="I1" s="47">
        <v>21</v>
      </c>
      <c r="J1" s="47">
        <v>22</v>
      </c>
      <c r="K1" s="47">
        <v>3</v>
      </c>
      <c r="L1" s="47">
        <v>5</v>
      </c>
      <c r="M1" s="47">
        <v>8</v>
      </c>
      <c r="N1" s="47">
        <v>10</v>
      </c>
      <c r="O1" s="47">
        <v>15</v>
      </c>
      <c r="P1" s="47">
        <v>28</v>
      </c>
      <c r="Q1" s="47">
        <v>31</v>
      </c>
      <c r="AA1">
        <v>7</v>
      </c>
      <c r="AB1">
        <v>50</v>
      </c>
    </row>
    <row r="2" spans="2:28" ht="17.25" thickBot="1" x14ac:dyDescent="0.3">
      <c r="B2" s="48">
        <v>5</v>
      </c>
      <c r="C2" s="48">
        <v>4</v>
      </c>
      <c r="D2" s="48">
        <v>3</v>
      </c>
      <c r="E2" s="48">
        <v>3</v>
      </c>
      <c r="F2" s="48">
        <v>2</v>
      </c>
      <c r="G2" s="48">
        <v>2</v>
      </c>
      <c r="H2" s="48">
        <v>2</v>
      </c>
      <c r="I2" s="48">
        <v>2</v>
      </c>
      <c r="J2" s="48">
        <v>2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</row>
    <row r="3" spans="2:28" ht="17.25" thickBot="1" x14ac:dyDescent="0.3"/>
    <row r="4" spans="2:28" x14ac:dyDescent="0.25">
      <c r="B4" s="49">
        <v>18</v>
      </c>
      <c r="C4" s="49">
        <v>4</v>
      </c>
      <c r="D4" s="49">
        <v>17</v>
      </c>
      <c r="E4" s="49">
        <v>22</v>
      </c>
      <c r="F4" s="49">
        <v>2</v>
      </c>
      <c r="G4" s="49">
        <v>7</v>
      </c>
      <c r="H4" s="49">
        <v>16</v>
      </c>
      <c r="I4" s="49">
        <v>21</v>
      </c>
      <c r="J4" s="49">
        <v>30</v>
      </c>
      <c r="K4" s="49">
        <v>31</v>
      </c>
      <c r="AA4">
        <v>8</v>
      </c>
      <c r="AB4">
        <v>50</v>
      </c>
    </row>
    <row r="5" spans="2:28" ht="17.25" thickBot="1" x14ac:dyDescent="0.3">
      <c r="B5" s="48">
        <v>3</v>
      </c>
      <c r="C5" s="48">
        <v>2</v>
      </c>
      <c r="D5" s="48">
        <v>2</v>
      </c>
      <c r="E5" s="48">
        <v>2</v>
      </c>
      <c r="F5" s="48">
        <v>1</v>
      </c>
      <c r="G5" s="48">
        <v>1</v>
      </c>
      <c r="H5" s="48">
        <v>1</v>
      </c>
      <c r="I5" s="48">
        <v>1</v>
      </c>
      <c r="J5" s="48">
        <v>1</v>
      </c>
      <c r="K5" s="48">
        <v>1</v>
      </c>
    </row>
    <row r="6" spans="2:28" ht="17.25" thickBot="1" x14ac:dyDescent="0.3"/>
    <row r="7" spans="2:28" x14ac:dyDescent="0.25">
      <c r="B7" s="47">
        <v>4</v>
      </c>
      <c r="C7" s="47">
        <v>17</v>
      </c>
      <c r="D7" s="47">
        <v>18</v>
      </c>
      <c r="E7" s="47">
        <v>22</v>
      </c>
      <c r="AA7">
        <v>9</v>
      </c>
      <c r="AB7">
        <v>50</v>
      </c>
    </row>
    <row r="8" spans="2:28" ht="17.25" thickBot="1" x14ac:dyDescent="0.3">
      <c r="B8" s="48">
        <v>2</v>
      </c>
      <c r="C8" s="48">
        <v>1</v>
      </c>
      <c r="D8" s="48">
        <v>1</v>
      </c>
      <c r="E8" s="48">
        <v>1</v>
      </c>
    </row>
    <row r="10" spans="2:28" x14ac:dyDescent="0.25">
      <c r="AA10">
        <v>10</v>
      </c>
      <c r="AB10">
        <v>50</v>
      </c>
    </row>
    <row r="12" spans="2:28" ht="17.25" thickBot="1" x14ac:dyDescent="0.3"/>
    <row r="13" spans="2:28" x14ac:dyDescent="0.25">
      <c r="B13" s="47">
        <v>2</v>
      </c>
      <c r="C13" s="47">
        <v>16</v>
      </c>
      <c r="D13" s="47">
        <v>18</v>
      </c>
      <c r="E13" s="47">
        <v>3</v>
      </c>
      <c r="F13" s="47">
        <v>4</v>
      </c>
      <c r="G13" s="47">
        <v>5</v>
      </c>
      <c r="H13" s="47">
        <v>7</v>
      </c>
      <c r="I13" s="47">
        <v>10</v>
      </c>
      <c r="J13" s="47">
        <v>15</v>
      </c>
      <c r="K13" s="47">
        <v>17</v>
      </c>
      <c r="L13" s="47">
        <v>21</v>
      </c>
      <c r="M13" s="47">
        <v>22</v>
      </c>
      <c r="N13" s="47">
        <v>28</v>
      </c>
      <c r="AA13">
        <v>7</v>
      </c>
      <c r="AB13">
        <v>100</v>
      </c>
    </row>
    <row r="14" spans="2:28" ht="17.25" thickBot="1" x14ac:dyDescent="0.3">
      <c r="B14" s="48">
        <v>2</v>
      </c>
      <c r="C14" s="48">
        <v>2</v>
      </c>
      <c r="D14" s="48">
        <v>2</v>
      </c>
      <c r="E14" s="48">
        <v>1</v>
      </c>
      <c r="F14" s="48">
        <v>1</v>
      </c>
      <c r="G14" s="48">
        <v>1</v>
      </c>
      <c r="H14" s="48">
        <v>1</v>
      </c>
      <c r="I14" s="48">
        <v>1</v>
      </c>
      <c r="J14" s="48">
        <v>1</v>
      </c>
      <c r="K14" s="48">
        <v>1</v>
      </c>
      <c r="L14" s="48">
        <v>1</v>
      </c>
      <c r="M14" s="48">
        <v>1</v>
      </c>
      <c r="N14" s="48">
        <v>1</v>
      </c>
    </row>
    <row r="16" spans="2:28" x14ac:dyDescent="0.25">
      <c r="AA16">
        <v>8</v>
      </c>
      <c r="AB16">
        <v>100</v>
      </c>
    </row>
    <row r="19" spans="2:28" x14ac:dyDescent="0.25">
      <c r="AA19">
        <v>9</v>
      </c>
      <c r="AB19">
        <v>100</v>
      </c>
    </row>
    <row r="22" spans="2:28" x14ac:dyDescent="0.25">
      <c r="AA22">
        <v>10</v>
      </c>
      <c r="AB22">
        <v>100</v>
      </c>
    </row>
    <row r="24" spans="2:28" ht="17.25" thickBot="1" x14ac:dyDescent="0.3"/>
    <row r="25" spans="2:28" x14ac:dyDescent="0.25">
      <c r="B25" s="47">
        <v>2</v>
      </c>
      <c r="C25" s="47">
        <v>18</v>
      </c>
      <c r="D25" s="47">
        <v>4</v>
      </c>
      <c r="E25" s="47">
        <v>5</v>
      </c>
      <c r="F25" s="47">
        <v>7</v>
      </c>
      <c r="G25" s="47">
        <v>10</v>
      </c>
      <c r="H25" s="47">
        <v>16</v>
      </c>
      <c r="I25" s="47">
        <v>21</v>
      </c>
      <c r="J25" s="47">
        <v>28</v>
      </c>
      <c r="AA25">
        <v>7</v>
      </c>
      <c r="AB25">
        <v>200</v>
      </c>
    </row>
    <row r="26" spans="2:28" ht="17.25" thickBot="1" x14ac:dyDescent="0.3">
      <c r="B26" s="48">
        <v>2</v>
      </c>
      <c r="C26" s="48">
        <v>2</v>
      </c>
      <c r="D26" s="48">
        <v>1</v>
      </c>
      <c r="E26" s="48">
        <v>1</v>
      </c>
      <c r="F26" s="48">
        <v>1</v>
      </c>
      <c r="G26" s="48">
        <v>1</v>
      </c>
      <c r="H26" s="48">
        <v>1</v>
      </c>
      <c r="I26" s="48">
        <v>1</v>
      </c>
      <c r="J26" s="48">
        <v>1</v>
      </c>
    </row>
    <row r="28" spans="2:28" x14ac:dyDescent="0.25">
      <c r="AA28">
        <v>8</v>
      </c>
      <c r="AB28">
        <v>200</v>
      </c>
    </row>
    <row r="31" spans="2:28" x14ac:dyDescent="0.25">
      <c r="AA31">
        <v>9</v>
      </c>
      <c r="AB31">
        <v>200</v>
      </c>
    </row>
    <row r="34" spans="27:28" x14ac:dyDescent="0.25">
      <c r="AA34">
        <v>10</v>
      </c>
      <c r="AB34">
        <v>200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workbookViewId="0">
      <selection activeCell="AL29" sqref="AL29"/>
    </sheetView>
  </sheetViews>
  <sheetFormatPr defaultRowHeight="16.5" x14ac:dyDescent="0.25"/>
  <cols>
    <col min="1" max="1" width="9.5" style="56" bestFit="1" customWidth="1"/>
    <col min="2" max="16" width="4.5" bestFit="1" customWidth="1"/>
    <col min="17" max="40" width="3.5" bestFit="1" customWidth="1"/>
  </cols>
  <sheetData>
    <row r="1" spans="1:40" x14ac:dyDescent="0.25">
      <c r="A1" s="56">
        <v>43105</v>
      </c>
      <c r="B1" s="47">
        <v>18</v>
      </c>
      <c r="C1" s="47">
        <v>10</v>
      </c>
      <c r="D1" s="47">
        <v>30</v>
      </c>
      <c r="E1" s="47">
        <v>34</v>
      </c>
      <c r="F1" s="47">
        <v>7</v>
      </c>
      <c r="G1" s="47">
        <v>14</v>
      </c>
      <c r="H1" s="47">
        <v>19</v>
      </c>
      <c r="I1" s="47">
        <v>21</v>
      </c>
      <c r="J1" s="47">
        <v>3</v>
      </c>
      <c r="K1" s="47">
        <v>6</v>
      </c>
      <c r="L1" s="47">
        <v>8</v>
      </c>
      <c r="M1" s="47">
        <v>11</v>
      </c>
      <c r="N1" s="47">
        <v>35</v>
      </c>
      <c r="O1" s="47">
        <v>38</v>
      </c>
      <c r="P1" s="47">
        <v>39</v>
      </c>
      <c r="Q1" s="47">
        <v>1</v>
      </c>
      <c r="R1" s="47">
        <v>4</v>
      </c>
      <c r="S1" s="47">
        <v>5</v>
      </c>
      <c r="T1" s="47">
        <v>9</v>
      </c>
      <c r="U1" s="47">
        <v>17</v>
      </c>
      <c r="V1" s="47">
        <v>24</v>
      </c>
      <c r="W1" s="47">
        <v>25</v>
      </c>
      <c r="X1" s="47">
        <v>33</v>
      </c>
      <c r="Y1" s="47">
        <v>37</v>
      </c>
      <c r="Z1" s="47">
        <v>2</v>
      </c>
      <c r="AA1" s="47">
        <v>12</v>
      </c>
      <c r="AB1" s="47">
        <v>15</v>
      </c>
      <c r="AC1" s="47">
        <v>20</v>
      </c>
      <c r="AD1" s="47">
        <v>22</v>
      </c>
      <c r="AE1" s="47">
        <v>26</v>
      </c>
      <c r="AF1" s="47">
        <v>27</v>
      </c>
      <c r="AG1" s="47">
        <v>28</v>
      </c>
      <c r="AH1" s="47">
        <v>29</v>
      </c>
      <c r="AI1" s="47">
        <v>36</v>
      </c>
      <c r="AJ1" s="47">
        <v>16</v>
      </c>
      <c r="AK1" s="47">
        <v>23</v>
      </c>
      <c r="AL1" s="47">
        <v>32</v>
      </c>
      <c r="AM1" s="47">
        <v>13</v>
      </c>
      <c r="AN1" s="47">
        <v>31</v>
      </c>
    </row>
    <row r="2" spans="1:40" ht="17.25" thickBot="1" x14ac:dyDescent="0.3">
      <c r="B2" s="48">
        <v>8</v>
      </c>
      <c r="C2" s="48">
        <v>7</v>
      </c>
      <c r="D2" s="48">
        <v>6</v>
      </c>
      <c r="E2" s="48">
        <v>6</v>
      </c>
      <c r="F2" s="48">
        <v>5</v>
      </c>
      <c r="G2" s="48">
        <v>5</v>
      </c>
      <c r="H2" s="48">
        <v>5</v>
      </c>
      <c r="I2" s="48">
        <v>5</v>
      </c>
      <c r="J2" s="48">
        <v>4</v>
      </c>
      <c r="K2" s="48">
        <v>4</v>
      </c>
      <c r="L2" s="48">
        <v>4</v>
      </c>
      <c r="M2" s="48">
        <v>4</v>
      </c>
      <c r="N2" s="48">
        <v>4</v>
      </c>
      <c r="O2" s="48">
        <v>4</v>
      </c>
      <c r="P2" s="48">
        <v>4</v>
      </c>
      <c r="Q2" s="48">
        <v>3</v>
      </c>
      <c r="R2" s="48">
        <v>3</v>
      </c>
      <c r="S2" s="48">
        <v>3</v>
      </c>
      <c r="T2" s="48">
        <v>3</v>
      </c>
      <c r="U2" s="48">
        <v>3</v>
      </c>
      <c r="V2" s="48">
        <v>3</v>
      </c>
      <c r="W2" s="48">
        <v>3</v>
      </c>
      <c r="X2" s="48">
        <v>3</v>
      </c>
      <c r="Y2" s="48">
        <v>3</v>
      </c>
      <c r="Z2" s="48">
        <v>2</v>
      </c>
      <c r="AA2" s="48">
        <v>2</v>
      </c>
      <c r="AB2" s="48">
        <v>2</v>
      </c>
      <c r="AC2" s="48">
        <v>2</v>
      </c>
      <c r="AD2" s="48">
        <v>2</v>
      </c>
      <c r="AE2" s="48">
        <v>2</v>
      </c>
      <c r="AF2" s="48">
        <v>2</v>
      </c>
      <c r="AG2" s="48">
        <v>2</v>
      </c>
      <c r="AH2" s="48">
        <v>2</v>
      </c>
      <c r="AI2" s="48">
        <v>2</v>
      </c>
      <c r="AJ2" s="48">
        <v>1</v>
      </c>
      <c r="AK2" s="48">
        <v>1</v>
      </c>
      <c r="AL2" s="48">
        <v>1</v>
      </c>
      <c r="AM2" s="48">
        <v>0</v>
      </c>
      <c r="AN2" s="48">
        <v>0</v>
      </c>
    </row>
    <row r="3" spans="1:40" ht="17.25" thickBot="1" x14ac:dyDescent="0.3"/>
    <row r="4" spans="1:40" x14ac:dyDescent="0.25">
      <c r="A4" s="56">
        <v>43104</v>
      </c>
      <c r="B4" s="49">
        <v>18</v>
      </c>
      <c r="C4" s="49">
        <v>34</v>
      </c>
      <c r="D4" s="55">
        <v>10</v>
      </c>
      <c r="E4" s="49">
        <v>19</v>
      </c>
      <c r="F4" s="49">
        <v>30</v>
      </c>
      <c r="G4" s="49">
        <v>7</v>
      </c>
      <c r="H4" s="49">
        <v>3</v>
      </c>
      <c r="I4" s="49">
        <v>4</v>
      </c>
      <c r="J4" s="49">
        <v>6</v>
      </c>
      <c r="K4" s="49">
        <v>8</v>
      </c>
      <c r="L4" s="49">
        <v>11</v>
      </c>
      <c r="M4" s="54">
        <v>14</v>
      </c>
      <c r="N4" s="52">
        <v>21</v>
      </c>
      <c r="O4" s="49">
        <v>35</v>
      </c>
      <c r="P4" s="49">
        <v>38</v>
      </c>
      <c r="Q4" s="49">
        <v>39</v>
      </c>
      <c r="R4" s="49">
        <v>1</v>
      </c>
      <c r="S4" s="49">
        <v>5</v>
      </c>
      <c r="T4" s="49">
        <v>9</v>
      </c>
      <c r="U4" s="49">
        <v>17</v>
      </c>
      <c r="V4" s="49">
        <v>20</v>
      </c>
      <c r="W4" s="49">
        <v>24</v>
      </c>
      <c r="X4" s="49">
        <v>28</v>
      </c>
      <c r="Y4" s="49">
        <v>33</v>
      </c>
      <c r="Z4" s="49">
        <v>37</v>
      </c>
      <c r="AA4" s="49">
        <v>2</v>
      </c>
      <c r="AB4" s="49">
        <v>12</v>
      </c>
      <c r="AC4" s="49">
        <v>15</v>
      </c>
      <c r="AD4" s="49">
        <v>22</v>
      </c>
      <c r="AE4" s="53">
        <v>25</v>
      </c>
      <c r="AF4" s="49">
        <v>27</v>
      </c>
      <c r="AG4" s="49">
        <v>29</v>
      </c>
      <c r="AH4" s="49">
        <v>36</v>
      </c>
      <c r="AI4" s="49">
        <v>16</v>
      </c>
      <c r="AJ4" s="49">
        <v>23</v>
      </c>
      <c r="AK4" s="51">
        <v>26</v>
      </c>
      <c r="AL4" s="49">
        <v>32</v>
      </c>
      <c r="AM4" s="49">
        <v>13</v>
      </c>
      <c r="AN4" s="49">
        <v>31</v>
      </c>
    </row>
    <row r="5" spans="1:40" ht="17.25" thickBot="1" x14ac:dyDescent="0.3">
      <c r="B5" s="48">
        <v>8</v>
      </c>
      <c r="C5" s="48">
        <v>7</v>
      </c>
      <c r="D5" s="48">
        <v>6</v>
      </c>
      <c r="E5" s="48">
        <v>6</v>
      </c>
      <c r="F5" s="48">
        <v>6</v>
      </c>
      <c r="G5" s="48">
        <v>5</v>
      </c>
      <c r="H5" s="48">
        <v>4</v>
      </c>
      <c r="I5" s="48">
        <v>4</v>
      </c>
      <c r="J5" s="48">
        <v>4</v>
      </c>
      <c r="K5" s="48">
        <v>4</v>
      </c>
      <c r="L5" s="48">
        <v>4</v>
      </c>
      <c r="M5" s="48">
        <v>4</v>
      </c>
      <c r="N5" s="48">
        <v>4</v>
      </c>
      <c r="O5" s="48">
        <v>4</v>
      </c>
      <c r="P5" s="48">
        <v>4</v>
      </c>
      <c r="Q5" s="48">
        <v>4</v>
      </c>
      <c r="R5" s="48">
        <v>3</v>
      </c>
      <c r="S5" s="48">
        <v>3</v>
      </c>
      <c r="T5" s="48">
        <v>3</v>
      </c>
      <c r="U5" s="48">
        <v>3</v>
      </c>
      <c r="V5" s="48">
        <v>3</v>
      </c>
      <c r="W5" s="48">
        <v>3</v>
      </c>
      <c r="X5" s="48">
        <v>3</v>
      </c>
      <c r="Y5" s="48">
        <v>3</v>
      </c>
      <c r="Z5" s="48">
        <v>3</v>
      </c>
      <c r="AA5" s="48">
        <v>2</v>
      </c>
      <c r="AB5" s="48">
        <v>2</v>
      </c>
      <c r="AC5" s="48">
        <v>2</v>
      </c>
      <c r="AD5" s="48">
        <v>2</v>
      </c>
      <c r="AE5" s="48">
        <v>2</v>
      </c>
      <c r="AF5" s="48">
        <v>2</v>
      </c>
      <c r="AG5" s="48">
        <v>2</v>
      </c>
      <c r="AH5" s="48">
        <v>2</v>
      </c>
      <c r="AI5" s="48">
        <v>1</v>
      </c>
      <c r="AJ5" s="48">
        <v>1</v>
      </c>
      <c r="AK5" s="48">
        <v>1</v>
      </c>
      <c r="AL5" s="48">
        <v>1</v>
      </c>
      <c r="AM5" s="48">
        <v>0</v>
      </c>
      <c r="AN5" s="48">
        <v>0</v>
      </c>
    </row>
    <row r="6" spans="1:40" ht="17.25" thickBot="1" x14ac:dyDescent="0.3"/>
    <row r="7" spans="1:40" x14ac:dyDescent="0.25">
      <c r="A7" s="56">
        <v>43103</v>
      </c>
      <c r="B7" s="47">
        <v>34</v>
      </c>
      <c r="C7" s="51">
        <v>18</v>
      </c>
      <c r="D7" s="47">
        <v>19</v>
      </c>
      <c r="E7" s="47">
        <v>30</v>
      </c>
      <c r="F7" s="47">
        <v>7</v>
      </c>
      <c r="G7" s="52">
        <v>10</v>
      </c>
      <c r="H7" s="47">
        <v>21</v>
      </c>
      <c r="I7" s="47">
        <v>4</v>
      </c>
      <c r="J7" s="47">
        <v>8</v>
      </c>
      <c r="K7" s="47">
        <v>11</v>
      </c>
      <c r="L7" s="47">
        <v>14</v>
      </c>
      <c r="M7" s="47">
        <v>20</v>
      </c>
      <c r="N7" s="47">
        <v>35</v>
      </c>
      <c r="O7" s="47">
        <v>38</v>
      </c>
      <c r="P7" s="47">
        <v>39</v>
      </c>
      <c r="Q7" s="47">
        <v>1</v>
      </c>
      <c r="R7" s="53">
        <v>3</v>
      </c>
      <c r="S7" s="47">
        <v>5</v>
      </c>
      <c r="T7" s="54">
        <v>6</v>
      </c>
      <c r="U7" s="47">
        <v>9</v>
      </c>
      <c r="V7" s="47">
        <v>17</v>
      </c>
      <c r="W7" s="47">
        <v>24</v>
      </c>
      <c r="X7" s="47">
        <v>28</v>
      </c>
      <c r="Y7" s="47">
        <v>29</v>
      </c>
      <c r="Z7" s="47">
        <v>33</v>
      </c>
      <c r="AA7" s="47">
        <v>37</v>
      </c>
      <c r="AB7" s="55">
        <v>2</v>
      </c>
      <c r="AC7" s="47">
        <v>12</v>
      </c>
      <c r="AD7" s="47">
        <v>15</v>
      </c>
      <c r="AE7" s="47">
        <v>22</v>
      </c>
      <c r="AF7" s="47">
        <v>25</v>
      </c>
      <c r="AG7" s="47">
        <v>27</v>
      </c>
      <c r="AH7" s="47">
        <v>36</v>
      </c>
      <c r="AI7" s="47">
        <v>16</v>
      </c>
      <c r="AJ7" s="47">
        <v>23</v>
      </c>
      <c r="AK7" s="47">
        <v>26</v>
      </c>
      <c r="AL7" s="47">
        <v>32</v>
      </c>
      <c r="AM7" s="47">
        <v>13</v>
      </c>
      <c r="AN7" s="47">
        <v>31</v>
      </c>
    </row>
    <row r="8" spans="1:40" ht="17.25" thickBot="1" x14ac:dyDescent="0.3">
      <c r="B8" s="48">
        <v>8</v>
      </c>
      <c r="C8" s="48">
        <v>7</v>
      </c>
      <c r="D8" s="48">
        <v>6</v>
      </c>
      <c r="E8" s="48">
        <v>6</v>
      </c>
      <c r="F8" s="48">
        <v>5</v>
      </c>
      <c r="G8" s="48">
        <v>5</v>
      </c>
      <c r="H8" s="48">
        <v>5</v>
      </c>
      <c r="I8" s="48">
        <v>4</v>
      </c>
      <c r="J8" s="48">
        <v>4</v>
      </c>
      <c r="K8" s="48">
        <v>4</v>
      </c>
      <c r="L8" s="48">
        <v>4</v>
      </c>
      <c r="M8" s="48">
        <v>4</v>
      </c>
      <c r="N8" s="48">
        <v>4</v>
      </c>
      <c r="O8" s="48">
        <v>4</v>
      </c>
      <c r="P8" s="48">
        <v>4</v>
      </c>
      <c r="Q8" s="48">
        <v>3</v>
      </c>
      <c r="R8" s="48">
        <v>3</v>
      </c>
      <c r="S8" s="48">
        <v>3</v>
      </c>
      <c r="T8" s="48">
        <v>3</v>
      </c>
      <c r="U8" s="48">
        <v>3</v>
      </c>
      <c r="V8" s="48">
        <v>3</v>
      </c>
      <c r="W8" s="48">
        <v>3</v>
      </c>
      <c r="X8" s="48">
        <v>3</v>
      </c>
      <c r="Y8" s="48">
        <v>3</v>
      </c>
      <c r="Z8" s="48">
        <v>3</v>
      </c>
      <c r="AA8" s="48">
        <v>3</v>
      </c>
      <c r="AB8" s="48">
        <v>2</v>
      </c>
      <c r="AC8" s="48">
        <v>2</v>
      </c>
      <c r="AD8" s="48">
        <v>2</v>
      </c>
      <c r="AE8" s="48">
        <v>2</v>
      </c>
      <c r="AF8" s="48">
        <v>2</v>
      </c>
      <c r="AG8" s="48">
        <v>2</v>
      </c>
      <c r="AH8" s="48">
        <v>2</v>
      </c>
      <c r="AI8" s="48">
        <v>1</v>
      </c>
      <c r="AJ8" s="48">
        <v>1</v>
      </c>
      <c r="AK8" s="48">
        <v>1</v>
      </c>
      <c r="AL8" s="48">
        <v>1</v>
      </c>
      <c r="AM8" s="48">
        <v>0</v>
      </c>
      <c r="AN8" s="48">
        <v>0</v>
      </c>
    </row>
    <row r="9" spans="1:40" ht="17.25" thickBot="1" x14ac:dyDescent="0.3"/>
    <row r="10" spans="1:40" x14ac:dyDescent="0.25">
      <c r="A10" s="56">
        <v>43102</v>
      </c>
      <c r="B10" s="47">
        <v>18</v>
      </c>
      <c r="C10" s="47">
        <v>34</v>
      </c>
      <c r="D10" s="47">
        <v>19</v>
      </c>
      <c r="E10" s="47">
        <v>30</v>
      </c>
      <c r="F10" s="47">
        <v>8</v>
      </c>
      <c r="G10" s="47">
        <v>10</v>
      </c>
      <c r="H10" s="47">
        <v>21</v>
      </c>
      <c r="I10" s="47">
        <v>4</v>
      </c>
      <c r="J10" s="52">
        <v>7</v>
      </c>
      <c r="K10" s="47">
        <v>11</v>
      </c>
      <c r="L10" s="47">
        <v>14</v>
      </c>
      <c r="M10" s="47">
        <v>17</v>
      </c>
      <c r="N10" s="47">
        <v>20</v>
      </c>
      <c r="O10" s="47">
        <v>24</v>
      </c>
      <c r="P10" s="47">
        <v>35</v>
      </c>
      <c r="Q10" s="47">
        <v>38</v>
      </c>
      <c r="R10" s="55">
        <v>39</v>
      </c>
      <c r="S10" s="47">
        <v>1</v>
      </c>
      <c r="T10" s="47">
        <v>3</v>
      </c>
      <c r="U10" s="47">
        <v>5</v>
      </c>
      <c r="V10" s="47">
        <v>6</v>
      </c>
      <c r="W10" s="47">
        <v>28</v>
      </c>
      <c r="X10" s="47">
        <v>29</v>
      </c>
      <c r="Y10" s="47">
        <v>33</v>
      </c>
      <c r="Z10" s="47">
        <v>37</v>
      </c>
      <c r="AA10" s="54">
        <v>9</v>
      </c>
      <c r="AB10" s="47">
        <v>15</v>
      </c>
      <c r="AC10" s="47">
        <v>22</v>
      </c>
      <c r="AD10" s="47">
        <v>25</v>
      </c>
      <c r="AE10" s="47">
        <v>27</v>
      </c>
      <c r="AF10" s="47">
        <v>36</v>
      </c>
      <c r="AG10" s="53">
        <v>2</v>
      </c>
      <c r="AH10" s="51">
        <v>12</v>
      </c>
      <c r="AI10" s="47">
        <v>16</v>
      </c>
      <c r="AJ10" s="47">
        <v>23</v>
      </c>
      <c r="AK10" s="47">
        <v>26</v>
      </c>
      <c r="AL10" s="47">
        <v>32</v>
      </c>
      <c r="AM10" s="47">
        <v>13</v>
      </c>
      <c r="AN10" s="47">
        <v>31</v>
      </c>
    </row>
    <row r="11" spans="1:40" ht="17.25" thickBot="1" x14ac:dyDescent="0.3">
      <c r="B11" s="48">
        <v>8</v>
      </c>
      <c r="C11" s="48">
        <v>8</v>
      </c>
      <c r="D11" s="48">
        <v>6</v>
      </c>
      <c r="E11" s="48">
        <v>6</v>
      </c>
      <c r="F11" s="48">
        <v>5</v>
      </c>
      <c r="G11" s="48">
        <v>5</v>
      </c>
      <c r="H11" s="48">
        <v>5</v>
      </c>
      <c r="I11" s="48">
        <v>4</v>
      </c>
      <c r="J11" s="48">
        <v>4</v>
      </c>
      <c r="K11" s="48">
        <v>4</v>
      </c>
      <c r="L11" s="48">
        <v>4</v>
      </c>
      <c r="M11" s="48">
        <v>4</v>
      </c>
      <c r="N11" s="48">
        <v>4</v>
      </c>
      <c r="O11" s="48">
        <v>4</v>
      </c>
      <c r="P11" s="48">
        <v>4</v>
      </c>
      <c r="Q11" s="48">
        <v>4</v>
      </c>
      <c r="R11" s="48">
        <v>4</v>
      </c>
      <c r="S11" s="48">
        <v>3</v>
      </c>
      <c r="T11" s="48">
        <v>3</v>
      </c>
      <c r="U11" s="48">
        <v>3</v>
      </c>
      <c r="V11" s="48">
        <v>3</v>
      </c>
      <c r="W11" s="48">
        <v>3</v>
      </c>
      <c r="X11" s="48">
        <v>3</v>
      </c>
      <c r="Y11" s="48">
        <v>3</v>
      </c>
      <c r="Z11" s="48">
        <v>3</v>
      </c>
      <c r="AA11" s="48">
        <v>2</v>
      </c>
      <c r="AB11" s="48">
        <v>2</v>
      </c>
      <c r="AC11" s="48">
        <v>2</v>
      </c>
      <c r="AD11" s="48">
        <v>2</v>
      </c>
      <c r="AE11" s="48">
        <v>2</v>
      </c>
      <c r="AF11" s="48">
        <v>2</v>
      </c>
      <c r="AG11" s="48">
        <v>1</v>
      </c>
      <c r="AH11" s="48">
        <v>1</v>
      </c>
      <c r="AI11" s="48">
        <v>1</v>
      </c>
      <c r="AJ11" s="48">
        <v>1</v>
      </c>
      <c r="AK11" s="48">
        <v>1</v>
      </c>
      <c r="AL11" s="48">
        <v>1</v>
      </c>
      <c r="AM11" s="48">
        <v>0</v>
      </c>
      <c r="AN11" s="48">
        <v>0</v>
      </c>
    </row>
    <row r="12" spans="1:40" ht="17.25" thickBot="1" x14ac:dyDescent="0.3"/>
    <row r="13" spans="1:40" x14ac:dyDescent="0.25">
      <c r="A13" s="56">
        <v>43101</v>
      </c>
      <c r="B13" s="47">
        <v>34</v>
      </c>
      <c r="C13" s="51">
        <v>18</v>
      </c>
      <c r="D13" s="47">
        <v>30</v>
      </c>
      <c r="E13" s="47">
        <v>8</v>
      </c>
      <c r="F13" s="47">
        <v>10</v>
      </c>
      <c r="G13" s="47">
        <v>17</v>
      </c>
      <c r="H13" s="54">
        <v>19</v>
      </c>
      <c r="I13" s="47">
        <v>21</v>
      </c>
      <c r="J13" s="47">
        <v>3</v>
      </c>
      <c r="K13" s="47">
        <v>4</v>
      </c>
      <c r="L13" s="47">
        <v>5</v>
      </c>
      <c r="M13" s="47">
        <v>7</v>
      </c>
      <c r="N13" s="47">
        <v>11</v>
      </c>
      <c r="O13" s="47">
        <v>20</v>
      </c>
      <c r="P13" s="47">
        <v>35</v>
      </c>
      <c r="Q13" s="47">
        <v>37</v>
      </c>
      <c r="R13" s="47">
        <v>38</v>
      </c>
      <c r="S13" s="47">
        <v>39</v>
      </c>
      <c r="T13" s="47">
        <v>6</v>
      </c>
      <c r="U13" s="52">
        <v>14</v>
      </c>
      <c r="V13" s="53">
        <v>24</v>
      </c>
      <c r="W13" s="47">
        <v>28</v>
      </c>
      <c r="X13" s="47">
        <v>29</v>
      </c>
      <c r="Y13" s="47">
        <v>33</v>
      </c>
      <c r="Z13" s="55">
        <v>1</v>
      </c>
      <c r="AA13" s="47">
        <v>9</v>
      </c>
      <c r="AB13" s="47">
        <v>15</v>
      </c>
      <c r="AC13" s="47">
        <v>22</v>
      </c>
      <c r="AD13" s="47">
        <v>23</v>
      </c>
      <c r="AE13" s="47">
        <v>25</v>
      </c>
      <c r="AF13" s="47">
        <v>27</v>
      </c>
      <c r="AG13" s="47">
        <v>36</v>
      </c>
      <c r="AH13" s="47">
        <v>2</v>
      </c>
      <c r="AI13" s="47">
        <v>12</v>
      </c>
      <c r="AJ13" s="47">
        <v>16</v>
      </c>
      <c r="AK13" s="47">
        <v>26</v>
      </c>
      <c r="AL13" s="47">
        <v>32</v>
      </c>
      <c r="AM13" s="47">
        <v>13</v>
      </c>
      <c r="AN13" s="47">
        <v>31</v>
      </c>
    </row>
    <row r="14" spans="1:40" ht="17.25" thickBot="1" x14ac:dyDescent="0.3">
      <c r="B14" s="48">
        <v>8</v>
      </c>
      <c r="C14" s="48">
        <v>7</v>
      </c>
      <c r="D14" s="48">
        <v>6</v>
      </c>
      <c r="E14" s="48">
        <v>5</v>
      </c>
      <c r="F14" s="48">
        <v>5</v>
      </c>
      <c r="G14" s="48">
        <v>5</v>
      </c>
      <c r="H14" s="48">
        <v>5</v>
      </c>
      <c r="I14" s="48">
        <v>5</v>
      </c>
      <c r="J14" s="48">
        <v>4</v>
      </c>
      <c r="K14" s="48">
        <v>4</v>
      </c>
      <c r="L14" s="48">
        <v>4</v>
      </c>
      <c r="M14" s="48">
        <v>4</v>
      </c>
      <c r="N14" s="48">
        <v>4</v>
      </c>
      <c r="O14" s="48">
        <v>4</v>
      </c>
      <c r="P14" s="48">
        <v>4</v>
      </c>
      <c r="Q14" s="48">
        <v>4</v>
      </c>
      <c r="R14" s="48">
        <v>4</v>
      </c>
      <c r="S14" s="48">
        <v>4</v>
      </c>
      <c r="T14" s="48">
        <v>3</v>
      </c>
      <c r="U14" s="48">
        <v>3</v>
      </c>
      <c r="V14" s="48">
        <v>3</v>
      </c>
      <c r="W14" s="48">
        <v>3</v>
      </c>
      <c r="X14" s="48">
        <v>3</v>
      </c>
      <c r="Y14" s="48">
        <v>3</v>
      </c>
      <c r="Z14" s="48">
        <v>2</v>
      </c>
      <c r="AA14" s="48">
        <v>2</v>
      </c>
      <c r="AB14" s="48">
        <v>2</v>
      </c>
      <c r="AC14" s="48">
        <v>2</v>
      </c>
      <c r="AD14" s="48">
        <v>2</v>
      </c>
      <c r="AE14" s="48">
        <v>2</v>
      </c>
      <c r="AF14" s="48">
        <v>2</v>
      </c>
      <c r="AG14" s="48">
        <v>2</v>
      </c>
      <c r="AH14" s="48">
        <v>1</v>
      </c>
      <c r="AI14" s="48">
        <v>1</v>
      </c>
      <c r="AJ14" s="48">
        <v>1</v>
      </c>
      <c r="AK14" s="48">
        <v>1</v>
      </c>
      <c r="AL14" s="48">
        <v>1</v>
      </c>
      <c r="AM14" s="48">
        <v>0</v>
      </c>
      <c r="AN14" s="48">
        <v>0</v>
      </c>
    </row>
    <row r="15" spans="1:40" ht="17.25" thickBot="1" x14ac:dyDescent="0.3"/>
    <row r="16" spans="1:40" x14ac:dyDescent="0.25">
      <c r="A16" s="56">
        <v>43099</v>
      </c>
      <c r="B16" s="47">
        <v>34</v>
      </c>
      <c r="C16" s="54">
        <v>18</v>
      </c>
      <c r="D16" s="47">
        <v>21</v>
      </c>
      <c r="E16" s="47">
        <v>30</v>
      </c>
      <c r="F16" s="47">
        <v>8</v>
      </c>
      <c r="G16" s="47">
        <v>10</v>
      </c>
      <c r="H16" s="47">
        <v>11</v>
      </c>
      <c r="I16" s="47">
        <v>17</v>
      </c>
      <c r="J16" s="47">
        <v>19</v>
      </c>
      <c r="K16" s="47">
        <v>3</v>
      </c>
      <c r="L16" s="47">
        <v>4</v>
      </c>
      <c r="M16" s="47">
        <v>7</v>
      </c>
      <c r="N16" s="47">
        <v>24</v>
      </c>
      <c r="O16" s="47">
        <v>37</v>
      </c>
      <c r="P16" s="47">
        <v>38</v>
      </c>
      <c r="Q16" s="47">
        <v>39</v>
      </c>
      <c r="R16" s="55">
        <v>5</v>
      </c>
      <c r="S16" s="47">
        <v>6</v>
      </c>
      <c r="T16" s="47">
        <v>14</v>
      </c>
      <c r="U16" s="52">
        <v>20</v>
      </c>
      <c r="V16" s="47">
        <v>23</v>
      </c>
      <c r="W16" s="47">
        <v>25</v>
      </c>
      <c r="X16" s="47">
        <v>28</v>
      </c>
      <c r="Y16" s="47">
        <v>29</v>
      </c>
      <c r="Z16" s="47">
        <v>33</v>
      </c>
      <c r="AA16" s="53">
        <v>35</v>
      </c>
      <c r="AB16" s="47">
        <v>1</v>
      </c>
      <c r="AC16" s="47">
        <v>9</v>
      </c>
      <c r="AD16" s="47">
        <v>15</v>
      </c>
      <c r="AE16" s="47">
        <v>22</v>
      </c>
      <c r="AF16" s="47">
        <v>27</v>
      </c>
      <c r="AG16" s="47">
        <v>2</v>
      </c>
      <c r="AH16" s="47">
        <v>12</v>
      </c>
      <c r="AI16" s="47">
        <v>16</v>
      </c>
      <c r="AJ16" s="47">
        <v>26</v>
      </c>
      <c r="AK16" s="47">
        <v>32</v>
      </c>
      <c r="AL16" s="51">
        <v>36</v>
      </c>
      <c r="AM16" s="47">
        <v>13</v>
      </c>
      <c r="AN16" s="47">
        <v>31</v>
      </c>
    </row>
    <row r="17" spans="1:40" ht="17.25" thickBot="1" x14ac:dyDescent="0.3">
      <c r="B17" s="48">
        <v>8</v>
      </c>
      <c r="C17" s="48">
        <v>6</v>
      </c>
      <c r="D17" s="48">
        <v>6</v>
      </c>
      <c r="E17" s="48">
        <v>6</v>
      </c>
      <c r="F17" s="48">
        <v>5</v>
      </c>
      <c r="G17" s="48">
        <v>5</v>
      </c>
      <c r="H17" s="48">
        <v>5</v>
      </c>
      <c r="I17" s="48">
        <v>5</v>
      </c>
      <c r="J17" s="48">
        <v>5</v>
      </c>
      <c r="K17" s="48">
        <v>4</v>
      </c>
      <c r="L17" s="48">
        <v>4</v>
      </c>
      <c r="M17" s="48">
        <v>4</v>
      </c>
      <c r="N17" s="48">
        <v>4</v>
      </c>
      <c r="O17" s="48">
        <v>4</v>
      </c>
      <c r="P17" s="48">
        <v>4</v>
      </c>
      <c r="Q17" s="48">
        <v>4</v>
      </c>
      <c r="R17" s="48">
        <v>3</v>
      </c>
      <c r="S17" s="48">
        <v>3</v>
      </c>
      <c r="T17" s="48">
        <v>3</v>
      </c>
      <c r="U17" s="48">
        <v>3</v>
      </c>
      <c r="V17" s="48">
        <v>3</v>
      </c>
      <c r="W17" s="48">
        <v>3</v>
      </c>
      <c r="X17" s="48">
        <v>3</v>
      </c>
      <c r="Y17" s="48">
        <v>3</v>
      </c>
      <c r="Z17" s="48">
        <v>3</v>
      </c>
      <c r="AA17" s="48">
        <v>3</v>
      </c>
      <c r="AB17" s="48">
        <v>2</v>
      </c>
      <c r="AC17" s="48">
        <v>2</v>
      </c>
      <c r="AD17" s="48">
        <v>2</v>
      </c>
      <c r="AE17" s="48">
        <v>2</v>
      </c>
      <c r="AF17" s="48">
        <v>2</v>
      </c>
      <c r="AG17" s="48">
        <v>1</v>
      </c>
      <c r="AH17" s="48">
        <v>1</v>
      </c>
      <c r="AI17" s="48">
        <v>1</v>
      </c>
      <c r="AJ17" s="48">
        <v>1</v>
      </c>
      <c r="AK17" s="48">
        <v>1</v>
      </c>
      <c r="AL17" s="48">
        <v>1</v>
      </c>
      <c r="AM17" s="48">
        <v>0</v>
      </c>
      <c r="AN17" s="48">
        <v>0</v>
      </c>
    </row>
    <row r="18" spans="1:40" ht="17.25" thickBot="1" x14ac:dyDescent="0.3"/>
    <row r="19" spans="1:40" x14ac:dyDescent="0.25">
      <c r="A19" s="56">
        <v>43098</v>
      </c>
      <c r="B19" s="47">
        <v>34</v>
      </c>
      <c r="C19" s="47">
        <v>18</v>
      </c>
      <c r="D19" s="47">
        <v>21</v>
      </c>
      <c r="E19" s="55">
        <v>30</v>
      </c>
      <c r="F19" s="47">
        <v>11</v>
      </c>
      <c r="G19" s="47">
        <v>17</v>
      </c>
      <c r="H19" s="47">
        <v>19</v>
      </c>
      <c r="I19" s="47">
        <v>39</v>
      </c>
      <c r="J19" s="47">
        <v>3</v>
      </c>
      <c r="K19" s="47">
        <v>7</v>
      </c>
      <c r="L19" s="53">
        <v>8</v>
      </c>
      <c r="M19" s="54">
        <v>10</v>
      </c>
      <c r="N19" s="47">
        <v>24</v>
      </c>
      <c r="O19" s="47">
        <v>37</v>
      </c>
      <c r="P19" s="47">
        <v>38</v>
      </c>
      <c r="Q19" s="47">
        <v>1</v>
      </c>
      <c r="R19" s="52">
        <v>4</v>
      </c>
      <c r="S19" s="47">
        <v>5</v>
      </c>
      <c r="T19" s="47">
        <v>6</v>
      </c>
      <c r="U19" s="47">
        <v>14</v>
      </c>
      <c r="V19" s="47">
        <v>20</v>
      </c>
      <c r="W19" s="47">
        <v>22</v>
      </c>
      <c r="X19" s="47">
        <v>23</v>
      </c>
      <c r="Y19" s="47">
        <v>25</v>
      </c>
      <c r="Z19" s="47">
        <v>28</v>
      </c>
      <c r="AA19" s="47">
        <v>29</v>
      </c>
      <c r="AB19" s="47">
        <v>33</v>
      </c>
      <c r="AC19" s="47">
        <v>35</v>
      </c>
      <c r="AD19" s="47">
        <v>9</v>
      </c>
      <c r="AE19" s="47">
        <v>27</v>
      </c>
      <c r="AF19" s="47">
        <v>2</v>
      </c>
      <c r="AG19" s="47">
        <v>12</v>
      </c>
      <c r="AH19" s="51">
        <v>15</v>
      </c>
      <c r="AI19" s="47">
        <v>16</v>
      </c>
      <c r="AJ19" s="47">
        <v>26</v>
      </c>
      <c r="AK19" s="47">
        <v>31</v>
      </c>
      <c r="AL19" s="47">
        <v>32</v>
      </c>
      <c r="AM19" s="47">
        <v>36</v>
      </c>
      <c r="AN19" s="47">
        <v>13</v>
      </c>
    </row>
    <row r="20" spans="1:40" ht="17.25" thickBot="1" x14ac:dyDescent="0.3">
      <c r="B20" s="48">
        <v>8</v>
      </c>
      <c r="C20" s="48">
        <v>6</v>
      </c>
      <c r="D20" s="48">
        <v>6</v>
      </c>
      <c r="E20" s="48">
        <v>6</v>
      </c>
      <c r="F20" s="48">
        <v>5</v>
      </c>
      <c r="G20" s="48">
        <v>5</v>
      </c>
      <c r="H20" s="48">
        <v>5</v>
      </c>
      <c r="I20" s="48">
        <v>5</v>
      </c>
      <c r="J20" s="48">
        <v>4</v>
      </c>
      <c r="K20" s="48">
        <v>4</v>
      </c>
      <c r="L20" s="48">
        <v>4</v>
      </c>
      <c r="M20" s="48">
        <v>4</v>
      </c>
      <c r="N20" s="48">
        <v>4</v>
      </c>
      <c r="O20" s="48">
        <v>4</v>
      </c>
      <c r="P20" s="48">
        <v>4</v>
      </c>
      <c r="Q20" s="48">
        <v>3</v>
      </c>
      <c r="R20" s="48">
        <v>3</v>
      </c>
      <c r="S20" s="48">
        <v>3</v>
      </c>
      <c r="T20" s="48">
        <v>3</v>
      </c>
      <c r="U20" s="48">
        <v>3</v>
      </c>
      <c r="V20" s="48">
        <v>3</v>
      </c>
      <c r="W20" s="48">
        <v>3</v>
      </c>
      <c r="X20" s="48">
        <v>3</v>
      </c>
      <c r="Y20" s="48">
        <v>3</v>
      </c>
      <c r="Z20" s="48">
        <v>3</v>
      </c>
      <c r="AA20" s="48">
        <v>3</v>
      </c>
      <c r="AB20" s="48">
        <v>3</v>
      </c>
      <c r="AC20" s="48">
        <v>3</v>
      </c>
      <c r="AD20" s="48">
        <v>2</v>
      </c>
      <c r="AE20" s="48">
        <v>2</v>
      </c>
      <c r="AF20" s="48">
        <v>1</v>
      </c>
      <c r="AG20" s="48">
        <v>1</v>
      </c>
      <c r="AH20" s="48">
        <v>1</v>
      </c>
      <c r="AI20" s="48">
        <v>1</v>
      </c>
      <c r="AJ20" s="48">
        <v>1</v>
      </c>
      <c r="AK20" s="48">
        <v>1</v>
      </c>
      <c r="AL20" s="48">
        <v>1</v>
      </c>
      <c r="AM20" s="48">
        <v>1</v>
      </c>
      <c r="AN20" s="48">
        <v>0</v>
      </c>
    </row>
    <row r="21" spans="1:40" ht="17.25" thickBot="1" x14ac:dyDescent="0.3"/>
    <row r="22" spans="1:40" x14ac:dyDescent="0.25">
      <c r="A22" s="56">
        <v>43097</v>
      </c>
      <c r="B22" s="47">
        <v>34</v>
      </c>
      <c r="C22" s="47">
        <v>18</v>
      </c>
      <c r="D22" s="47">
        <v>21</v>
      </c>
      <c r="E22" s="47">
        <v>30</v>
      </c>
      <c r="F22" s="47">
        <v>11</v>
      </c>
      <c r="G22" s="47">
        <v>17</v>
      </c>
      <c r="H22" s="47">
        <v>19</v>
      </c>
      <c r="I22" s="47">
        <v>3</v>
      </c>
      <c r="J22" s="47">
        <v>4</v>
      </c>
      <c r="K22" s="47">
        <v>8</v>
      </c>
      <c r="L22" s="47">
        <v>14</v>
      </c>
      <c r="M22" s="47">
        <v>24</v>
      </c>
      <c r="N22" s="47">
        <v>29</v>
      </c>
      <c r="O22" s="47">
        <v>37</v>
      </c>
      <c r="P22" s="47">
        <v>38</v>
      </c>
      <c r="Q22" s="53">
        <v>39</v>
      </c>
      <c r="R22" s="47">
        <v>1</v>
      </c>
      <c r="S22" s="47">
        <v>5</v>
      </c>
      <c r="T22" s="47">
        <v>6</v>
      </c>
      <c r="U22" s="55">
        <v>7</v>
      </c>
      <c r="V22" s="52">
        <v>10</v>
      </c>
      <c r="W22" s="47">
        <v>22</v>
      </c>
      <c r="X22" s="47">
        <v>23</v>
      </c>
      <c r="Y22" s="47">
        <v>25</v>
      </c>
      <c r="Z22" s="47">
        <v>28</v>
      </c>
      <c r="AA22" s="47">
        <v>35</v>
      </c>
      <c r="AB22" s="47">
        <v>9</v>
      </c>
      <c r="AC22" s="47">
        <v>16</v>
      </c>
      <c r="AD22" s="54">
        <v>20</v>
      </c>
      <c r="AE22" s="47">
        <v>27</v>
      </c>
      <c r="AF22" s="51">
        <v>33</v>
      </c>
      <c r="AG22" s="47">
        <v>2</v>
      </c>
      <c r="AH22" s="47">
        <v>12</v>
      </c>
      <c r="AI22" s="47">
        <v>13</v>
      </c>
      <c r="AJ22" s="47">
        <v>15</v>
      </c>
      <c r="AK22" s="47">
        <v>26</v>
      </c>
      <c r="AL22" s="47">
        <v>31</v>
      </c>
      <c r="AM22" s="47">
        <v>32</v>
      </c>
      <c r="AN22" s="47">
        <v>36</v>
      </c>
    </row>
    <row r="23" spans="1:40" ht="17.25" thickBot="1" x14ac:dyDescent="0.3">
      <c r="B23" s="48">
        <v>8</v>
      </c>
      <c r="C23" s="48">
        <v>6</v>
      </c>
      <c r="D23" s="48">
        <v>6</v>
      </c>
      <c r="E23" s="48">
        <v>6</v>
      </c>
      <c r="F23" s="48">
        <v>5</v>
      </c>
      <c r="G23" s="48">
        <v>5</v>
      </c>
      <c r="H23" s="48">
        <v>5</v>
      </c>
      <c r="I23" s="48">
        <v>4</v>
      </c>
      <c r="J23" s="48">
        <v>4</v>
      </c>
      <c r="K23" s="48">
        <v>4</v>
      </c>
      <c r="L23" s="48">
        <v>4</v>
      </c>
      <c r="M23" s="48">
        <v>4</v>
      </c>
      <c r="N23" s="48">
        <v>4</v>
      </c>
      <c r="O23" s="48">
        <v>4</v>
      </c>
      <c r="P23" s="48">
        <v>4</v>
      </c>
      <c r="Q23" s="48">
        <v>4</v>
      </c>
      <c r="R23" s="48">
        <v>3</v>
      </c>
      <c r="S23" s="48">
        <v>3</v>
      </c>
      <c r="T23" s="48">
        <v>3</v>
      </c>
      <c r="U23" s="48">
        <v>3</v>
      </c>
      <c r="V23" s="48">
        <v>3</v>
      </c>
      <c r="W23" s="48">
        <v>3</v>
      </c>
      <c r="X23" s="48">
        <v>3</v>
      </c>
      <c r="Y23" s="48">
        <v>3</v>
      </c>
      <c r="Z23" s="48">
        <v>3</v>
      </c>
      <c r="AA23" s="48">
        <v>3</v>
      </c>
      <c r="AB23" s="48">
        <v>2</v>
      </c>
      <c r="AC23" s="48">
        <v>2</v>
      </c>
      <c r="AD23" s="48">
        <v>2</v>
      </c>
      <c r="AE23" s="48">
        <v>2</v>
      </c>
      <c r="AF23" s="48">
        <v>2</v>
      </c>
      <c r="AG23" s="48">
        <v>1</v>
      </c>
      <c r="AH23" s="48">
        <v>1</v>
      </c>
      <c r="AI23" s="48">
        <v>1</v>
      </c>
      <c r="AJ23" s="48">
        <v>1</v>
      </c>
      <c r="AK23" s="48">
        <v>1</v>
      </c>
      <c r="AL23" s="48">
        <v>1</v>
      </c>
      <c r="AM23" s="48">
        <v>1</v>
      </c>
      <c r="AN23" s="48">
        <v>1</v>
      </c>
    </row>
    <row r="24" spans="1:40" ht="17.25" thickBot="1" x14ac:dyDescent="0.3"/>
    <row r="25" spans="1:40" x14ac:dyDescent="0.25">
      <c r="A25" s="56">
        <v>43096</v>
      </c>
      <c r="B25" s="47">
        <v>21</v>
      </c>
      <c r="C25" s="55">
        <v>34</v>
      </c>
      <c r="D25" s="47">
        <v>18</v>
      </c>
      <c r="E25" s="47">
        <v>11</v>
      </c>
      <c r="F25" s="47">
        <v>17</v>
      </c>
      <c r="G25" s="47">
        <v>19</v>
      </c>
      <c r="H25" s="47">
        <v>24</v>
      </c>
      <c r="I25" s="54">
        <v>30</v>
      </c>
      <c r="J25" s="47">
        <v>4</v>
      </c>
      <c r="K25" s="47">
        <v>5</v>
      </c>
      <c r="L25" s="47">
        <v>8</v>
      </c>
      <c r="M25" s="47">
        <v>14</v>
      </c>
      <c r="N25" s="47">
        <v>25</v>
      </c>
      <c r="O25" s="47">
        <v>29</v>
      </c>
      <c r="P25" s="47">
        <v>38</v>
      </c>
      <c r="Q25" s="47">
        <v>39</v>
      </c>
      <c r="R25" s="47">
        <v>1</v>
      </c>
      <c r="S25" s="53">
        <v>3</v>
      </c>
      <c r="T25" s="47">
        <v>6</v>
      </c>
      <c r="U25" s="47">
        <v>7</v>
      </c>
      <c r="V25" s="47">
        <v>10</v>
      </c>
      <c r="W25" s="47">
        <v>16</v>
      </c>
      <c r="X25" s="47">
        <v>22</v>
      </c>
      <c r="Y25" s="47">
        <v>23</v>
      </c>
      <c r="Z25" s="47">
        <v>28</v>
      </c>
      <c r="AA25" s="52">
        <v>37</v>
      </c>
      <c r="AB25" s="47">
        <v>9</v>
      </c>
      <c r="AC25" s="47">
        <v>20</v>
      </c>
      <c r="AD25" s="47">
        <v>27</v>
      </c>
      <c r="AE25" s="47">
        <v>33</v>
      </c>
      <c r="AF25" s="51">
        <v>35</v>
      </c>
      <c r="AG25" s="47">
        <v>2</v>
      </c>
      <c r="AH25" s="47">
        <v>12</v>
      </c>
      <c r="AI25" s="47">
        <v>13</v>
      </c>
      <c r="AJ25" s="47">
        <v>15</v>
      </c>
      <c r="AK25" s="47">
        <v>26</v>
      </c>
      <c r="AL25" s="47">
        <v>31</v>
      </c>
      <c r="AM25" s="47">
        <v>32</v>
      </c>
      <c r="AN25" s="47">
        <v>36</v>
      </c>
    </row>
    <row r="26" spans="1:40" ht="17.25" thickBot="1" x14ac:dyDescent="0.3">
      <c r="B26" s="48">
        <v>7</v>
      </c>
      <c r="C26" s="48">
        <v>7</v>
      </c>
      <c r="D26" s="48">
        <v>6</v>
      </c>
      <c r="E26" s="48">
        <v>5</v>
      </c>
      <c r="F26" s="48">
        <v>5</v>
      </c>
      <c r="G26" s="48">
        <v>5</v>
      </c>
      <c r="H26" s="48">
        <v>5</v>
      </c>
      <c r="I26" s="48">
        <v>5</v>
      </c>
      <c r="J26" s="48">
        <v>4</v>
      </c>
      <c r="K26" s="48">
        <v>4</v>
      </c>
      <c r="L26" s="48">
        <v>4</v>
      </c>
      <c r="M26" s="48">
        <v>4</v>
      </c>
      <c r="N26" s="48">
        <v>4</v>
      </c>
      <c r="O26" s="48">
        <v>4</v>
      </c>
      <c r="P26" s="48">
        <v>4</v>
      </c>
      <c r="Q26" s="48">
        <v>4</v>
      </c>
      <c r="R26" s="48">
        <v>3</v>
      </c>
      <c r="S26" s="48">
        <v>3</v>
      </c>
      <c r="T26" s="48">
        <v>3</v>
      </c>
      <c r="U26" s="48">
        <v>3</v>
      </c>
      <c r="V26" s="48">
        <v>3</v>
      </c>
      <c r="W26" s="48">
        <v>3</v>
      </c>
      <c r="X26" s="48">
        <v>3</v>
      </c>
      <c r="Y26" s="48">
        <v>3</v>
      </c>
      <c r="Z26" s="48">
        <v>3</v>
      </c>
      <c r="AA26" s="48">
        <v>3</v>
      </c>
      <c r="AB26" s="48">
        <v>2</v>
      </c>
      <c r="AC26" s="48">
        <v>2</v>
      </c>
      <c r="AD26" s="48">
        <v>2</v>
      </c>
      <c r="AE26" s="48">
        <v>2</v>
      </c>
      <c r="AF26" s="48">
        <v>2</v>
      </c>
      <c r="AG26" s="48">
        <v>1</v>
      </c>
      <c r="AH26" s="48">
        <v>1</v>
      </c>
      <c r="AI26" s="48">
        <v>1</v>
      </c>
      <c r="AJ26" s="48">
        <v>1</v>
      </c>
      <c r="AK26" s="48">
        <v>1</v>
      </c>
      <c r="AL26" s="48">
        <v>1</v>
      </c>
      <c r="AM26" s="48">
        <v>1</v>
      </c>
      <c r="AN26" s="48">
        <v>1</v>
      </c>
    </row>
    <row r="27" spans="1:40" ht="17.25" thickBot="1" x14ac:dyDescent="0.3"/>
    <row r="28" spans="1:40" x14ac:dyDescent="0.25">
      <c r="A28" s="56">
        <v>43095</v>
      </c>
      <c r="B28" s="47">
        <v>21</v>
      </c>
      <c r="C28" s="47">
        <v>34</v>
      </c>
      <c r="D28" s="47">
        <v>5</v>
      </c>
      <c r="E28" s="52">
        <v>18</v>
      </c>
      <c r="F28" s="47">
        <v>19</v>
      </c>
      <c r="G28" s="47">
        <v>24</v>
      </c>
      <c r="H28" s="47">
        <v>30</v>
      </c>
      <c r="I28" s="47">
        <v>38</v>
      </c>
      <c r="J28" s="47">
        <v>1</v>
      </c>
      <c r="K28" s="47">
        <v>4</v>
      </c>
      <c r="L28" s="47">
        <v>8</v>
      </c>
      <c r="M28" s="55">
        <v>11</v>
      </c>
      <c r="N28" s="47">
        <v>14</v>
      </c>
      <c r="O28" s="53">
        <v>17</v>
      </c>
      <c r="P28" s="47">
        <v>23</v>
      </c>
      <c r="Q28" s="47">
        <v>25</v>
      </c>
      <c r="R28" s="47">
        <v>29</v>
      </c>
      <c r="S28" s="47">
        <v>39</v>
      </c>
      <c r="T28" s="47">
        <v>3</v>
      </c>
      <c r="U28" s="47">
        <v>6</v>
      </c>
      <c r="V28" s="47">
        <v>10</v>
      </c>
      <c r="W28" s="47">
        <v>16</v>
      </c>
      <c r="X28" s="47">
        <v>22</v>
      </c>
      <c r="Y28" s="47">
        <v>28</v>
      </c>
      <c r="Z28" s="47">
        <v>37</v>
      </c>
      <c r="AA28" s="54">
        <v>7</v>
      </c>
      <c r="AB28" s="47">
        <v>9</v>
      </c>
      <c r="AC28" s="47">
        <v>20</v>
      </c>
      <c r="AD28" s="47">
        <v>27</v>
      </c>
      <c r="AE28" s="47">
        <v>33</v>
      </c>
      <c r="AF28" s="51">
        <v>35</v>
      </c>
      <c r="AG28" s="47">
        <v>2</v>
      </c>
      <c r="AH28" s="47">
        <v>12</v>
      </c>
      <c r="AI28" s="47">
        <v>13</v>
      </c>
      <c r="AJ28" s="47">
        <v>15</v>
      </c>
      <c r="AK28" s="47">
        <v>26</v>
      </c>
      <c r="AL28" s="47">
        <v>31</v>
      </c>
      <c r="AM28" s="47">
        <v>32</v>
      </c>
      <c r="AN28" s="47">
        <v>36</v>
      </c>
    </row>
    <row r="29" spans="1:40" ht="17.25" thickBot="1" x14ac:dyDescent="0.3">
      <c r="B29" s="48">
        <v>7</v>
      </c>
      <c r="C29" s="48">
        <v>7</v>
      </c>
      <c r="D29" s="48">
        <v>5</v>
      </c>
      <c r="E29" s="48">
        <v>5</v>
      </c>
      <c r="F29" s="48">
        <v>5</v>
      </c>
      <c r="G29" s="48">
        <v>5</v>
      </c>
      <c r="H29" s="48">
        <v>5</v>
      </c>
      <c r="I29" s="48">
        <v>5</v>
      </c>
      <c r="J29" s="48">
        <v>4</v>
      </c>
      <c r="K29" s="48">
        <v>4</v>
      </c>
      <c r="L29" s="48">
        <v>4</v>
      </c>
      <c r="M29" s="48">
        <v>4</v>
      </c>
      <c r="N29" s="48">
        <v>4</v>
      </c>
      <c r="O29" s="48">
        <v>4</v>
      </c>
      <c r="P29" s="48">
        <v>4</v>
      </c>
      <c r="Q29" s="48">
        <v>4</v>
      </c>
      <c r="R29" s="48">
        <v>4</v>
      </c>
      <c r="S29" s="48">
        <v>4</v>
      </c>
      <c r="T29" s="48">
        <v>3</v>
      </c>
      <c r="U29" s="48">
        <v>3</v>
      </c>
      <c r="V29" s="48">
        <v>3</v>
      </c>
      <c r="W29" s="48">
        <v>3</v>
      </c>
      <c r="X29" s="48">
        <v>3</v>
      </c>
      <c r="Y29" s="48">
        <v>3</v>
      </c>
      <c r="Z29" s="48">
        <v>3</v>
      </c>
      <c r="AA29" s="48">
        <v>2</v>
      </c>
      <c r="AB29" s="48">
        <v>2</v>
      </c>
      <c r="AC29" s="48">
        <v>2</v>
      </c>
      <c r="AD29" s="48">
        <v>2</v>
      </c>
      <c r="AE29" s="48">
        <v>2</v>
      </c>
      <c r="AF29" s="48">
        <v>2</v>
      </c>
      <c r="AG29" s="48">
        <v>1</v>
      </c>
      <c r="AH29" s="48">
        <v>1</v>
      </c>
      <c r="AI29" s="48">
        <v>1</v>
      </c>
      <c r="AJ29" s="48">
        <v>1</v>
      </c>
      <c r="AK29" s="48">
        <v>1</v>
      </c>
      <c r="AL29" s="48">
        <v>1</v>
      </c>
      <c r="AM29" s="48">
        <v>1</v>
      </c>
      <c r="AN29" s="48">
        <v>1</v>
      </c>
    </row>
    <row r="30" spans="1:40" ht="17.25" thickBot="1" x14ac:dyDescent="0.3"/>
    <row r="31" spans="1:40" x14ac:dyDescent="0.25">
      <c r="A31" s="56">
        <v>43094</v>
      </c>
      <c r="B31" s="47">
        <v>34</v>
      </c>
      <c r="C31" s="51">
        <v>21</v>
      </c>
      <c r="D31" s="47">
        <v>8</v>
      </c>
      <c r="E31" s="47">
        <v>18</v>
      </c>
      <c r="F31" s="47">
        <v>19</v>
      </c>
      <c r="G31" s="47">
        <v>24</v>
      </c>
      <c r="H31" s="47">
        <v>30</v>
      </c>
      <c r="I31" s="47">
        <v>1</v>
      </c>
      <c r="J31" s="47">
        <v>4</v>
      </c>
      <c r="K31" s="55">
        <v>5</v>
      </c>
      <c r="L31" s="47">
        <v>14</v>
      </c>
      <c r="M31" s="47">
        <v>17</v>
      </c>
      <c r="N31" s="47">
        <v>22</v>
      </c>
      <c r="O31" s="47">
        <v>23</v>
      </c>
      <c r="P31" s="47">
        <v>25</v>
      </c>
      <c r="Q31" s="47">
        <v>29</v>
      </c>
      <c r="R31" s="53">
        <v>38</v>
      </c>
      <c r="S31" s="47">
        <v>39</v>
      </c>
      <c r="T31" s="47">
        <v>3</v>
      </c>
      <c r="U31" s="47">
        <v>6</v>
      </c>
      <c r="V31" s="47">
        <v>9</v>
      </c>
      <c r="W31" s="47">
        <v>10</v>
      </c>
      <c r="X31" s="52">
        <v>11</v>
      </c>
      <c r="Y31" s="47">
        <v>16</v>
      </c>
      <c r="Z31" s="47">
        <v>28</v>
      </c>
      <c r="AA31" s="47">
        <v>37</v>
      </c>
      <c r="AB31" s="47">
        <v>7</v>
      </c>
      <c r="AC31" s="47">
        <v>20</v>
      </c>
      <c r="AD31" s="47">
        <v>27</v>
      </c>
      <c r="AE31" s="47">
        <v>31</v>
      </c>
      <c r="AF31" s="47">
        <v>35</v>
      </c>
      <c r="AG31" s="47">
        <v>36</v>
      </c>
      <c r="AH31" s="47">
        <v>2</v>
      </c>
      <c r="AI31" s="47">
        <v>12</v>
      </c>
      <c r="AJ31" s="47">
        <v>13</v>
      </c>
      <c r="AK31" s="47">
        <v>15</v>
      </c>
      <c r="AL31" s="47">
        <v>26</v>
      </c>
      <c r="AM31" s="47">
        <v>32</v>
      </c>
      <c r="AN31" s="54">
        <v>33</v>
      </c>
    </row>
    <row r="32" spans="1:40" ht="17.25" thickBot="1" x14ac:dyDescent="0.3">
      <c r="B32" s="48">
        <v>7</v>
      </c>
      <c r="C32" s="48">
        <v>6</v>
      </c>
      <c r="D32" s="48">
        <v>5</v>
      </c>
      <c r="E32" s="48">
        <v>5</v>
      </c>
      <c r="F32" s="48">
        <v>5</v>
      </c>
      <c r="G32" s="48">
        <v>5</v>
      </c>
      <c r="H32" s="48">
        <v>5</v>
      </c>
      <c r="I32" s="48">
        <v>4</v>
      </c>
      <c r="J32" s="48">
        <v>4</v>
      </c>
      <c r="K32" s="48">
        <v>4</v>
      </c>
      <c r="L32" s="48">
        <v>4</v>
      </c>
      <c r="M32" s="48">
        <v>4</v>
      </c>
      <c r="N32" s="48">
        <v>4</v>
      </c>
      <c r="O32" s="48">
        <v>4</v>
      </c>
      <c r="P32" s="48">
        <v>4</v>
      </c>
      <c r="Q32" s="48">
        <v>4</v>
      </c>
      <c r="R32" s="48">
        <v>4</v>
      </c>
      <c r="S32" s="48">
        <v>4</v>
      </c>
      <c r="T32" s="48">
        <v>3</v>
      </c>
      <c r="U32" s="48">
        <v>3</v>
      </c>
      <c r="V32" s="48">
        <v>3</v>
      </c>
      <c r="W32" s="48">
        <v>3</v>
      </c>
      <c r="X32" s="48">
        <v>3</v>
      </c>
      <c r="Y32" s="48">
        <v>3</v>
      </c>
      <c r="Z32" s="48">
        <v>3</v>
      </c>
      <c r="AA32" s="48">
        <v>3</v>
      </c>
      <c r="AB32" s="48">
        <v>2</v>
      </c>
      <c r="AC32" s="48">
        <v>2</v>
      </c>
      <c r="AD32" s="48">
        <v>2</v>
      </c>
      <c r="AE32" s="48">
        <v>2</v>
      </c>
      <c r="AF32" s="48">
        <v>2</v>
      </c>
      <c r="AG32" s="48">
        <v>2</v>
      </c>
      <c r="AH32" s="48">
        <v>1</v>
      </c>
      <c r="AI32" s="48">
        <v>1</v>
      </c>
      <c r="AJ32" s="48">
        <v>1</v>
      </c>
      <c r="AK32" s="48">
        <v>1</v>
      </c>
      <c r="AL32" s="48">
        <v>1</v>
      </c>
      <c r="AM32" s="48">
        <v>1</v>
      </c>
      <c r="AN32" s="48">
        <v>1</v>
      </c>
    </row>
    <row r="33" spans="1:40" ht="17.25" thickBot="1" x14ac:dyDescent="0.3"/>
    <row r="34" spans="1:40" x14ac:dyDescent="0.25">
      <c r="A34" s="56">
        <v>43092</v>
      </c>
      <c r="B34" s="47">
        <v>34</v>
      </c>
      <c r="C34" s="47">
        <v>8</v>
      </c>
      <c r="D34" s="47">
        <v>18</v>
      </c>
      <c r="E34" s="54">
        <v>21</v>
      </c>
      <c r="F34" s="47">
        <v>22</v>
      </c>
      <c r="G34" s="47">
        <v>1</v>
      </c>
      <c r="H34" s="47">
        <v>4</v>
      </c>
      <c r="I34" s="47">
        <v>5</v>
      </c>
      <c r="J34" s="47">
        <v>11</v>
      </c>
      <c r="K34" s="47">
        <v>14</v>
      </c>
      <c r="L34" s="47">
        <v>17</v>
      </c>
      <c r="M34" s="51">
        <v>19</v>
      </c>
      <c r="N34" s="47">
        <v>23</v>
      </c>
      <c r="O34" s="55">
        <v>24</v>
      </c>
      <c r="P34" s="47">
        <v>25</v>
      </c>
      <c r="Q34" s="47">
        <v>29</v>
      </c>
      <c r="R34" s="53">
        <v>30</v>
      </c>
      <c r="S34" s="47">
        <v>37</v>
      </c>
      <c r="T34" s="47">
        <v>38</v>
      </c>
      <c r="U34" s="47">
        <v>39</v>
      </c>
      <c r="V34" s="47">
        <v>3</v>
      </c>
      <c r="W34" s="47">
        <v>6</v>
      </c>
      <c r="X34" s="47">
        <v>7</v>
      </c>
      <c r="Y34" s="47">
        <v>9</v>
      </c>
      <c r="Z34" s="47">
        <v>10</v>
      </c>
      <c r="AA34" s="47">
        <v>16</v>
      </c>
      <c r="AB34" s="47">
        <v>28</v>
      </c>
      <c r="AC34" s="47">
        <v>20</v>
      </c>
      <c r="AD34" s="47">
        <v>26</v>
      </c>
      <c r="AE34" s="47">
        <v>27</v>
      </c>
      <c r="AF34" s="47">
        <v>31</v>
      </c>
      <c r="AG34" s="47">
        <v>35</v>
      </c>
      <c r="AH34" s="47">
        <v>36</v>
      </c>
      <c r="AI34" s="47">
        <v>2</v>
      </c>
      <c r="AJ34" s="47">
        <v>12</v>
      </c>
      <c r="AK34" s="47">
        <v>13</v>
      </c>
      <c r="AL34" s="47">
        <v>32</v>
      </c>
      <c r="AM34" s="47">
        <v>33</v>
      </c>
      <c r="AN34" s="52">
        <v>15</v>
      </c>
    </row>
    <row r="35" spans="1:40" ht="17.25" thickBot="1" x14ac:dyDescent="0.3">
      <c r="B35" s="48">
        <v>7</v>
      </c>
      <c r="C35" s="48">
        <v>5</v>
      </c>
      <c r="D35" s="48">
        <v>5</v>
      </c>
      <c r="E35" s="48">
        <v>5</v>
      </c>
      <c r="F35" s="48">
        <v>5</v>
      </c>
      <c r="G35" s="48">
        <v>4</v>
      </c>
      <c r="H35" s="48">
        <v>4</v>
      </c>
      <c r="I35" s="48">
        <v>4</v>
      </c>
      <c r="J35" s="48">
        <v>4</v>
      </c>
      <c r="K35" s="48">
        <v>4</v>
      </c>
      <c r="L35" s="48">
        <v>4</v>
      </c>
      <c r="M35" s="48">
        <v>4</v>
      </c>
      <c r="N35" s="48">
        <v>4</v>
      </c>
      <c r="O35" s="48">
        <v>4</v>
      </c>
      <c r="P35" s="48">
        <v>4</v>
      </c>
      <c r="Q35" s="48">
        <v>4</v>
      </c>
      <c r="R35" s="48">
        <v>4</v>
      </c>
      <c r="S35" s="48">
        <v>4</v>
      </c>
      <c r="T35" s="48">
        <v>4</v>
      </c>
      <c r="U35" s="48">
        <v>4</v>
      </c>
      <c r="V35" s="48">
        <v>3</v>
      </c>
      <c r="W35" s="48">
        <v>3</v>
      </c>
      <c r="X35" s="48">
        <v>3</v>
      </c>
      <c r="Y35" s="48">
        <v>3</v>
      </c>
      <c r="Z35" s="48">
        <v>3</v>
      </c>
      <c r="AA35" s="48">
        <v>3</v>
      </c>
      <c r="AB35" s="48">
        <v>3</v>
      </c>
      <c r="AC35" s="48">
        <v>2</v>
      </c>
      <c r="AD35" s="48">
        <v>2</v>
      </c>
      <c r="AE35" s="48">
        <v>2</v>
      </c>
      <c r="AF35" s="48">
        <v>2</v>
      </c>
      <c r="AG35" s="48">
        <v>2</v>
      </c>
      <c r="AH35" s="48">
        <v>2</v>
      </c>
      <c r="AI35" s="48">
        <v>1</v>
      </c>
      <c r="AJ35" s="48">
        <v>1</v>
      </c>
      <c r="AK35" s="48">
        <v>1</v>
      </c>
      <c r="AL35" s="48">
        <v>1</v>
      </c>
      <c r="AM35" s="48">
        <v>1</v>
      </c>
      <c r="AN35" s="48">
        <v>0</v>
      </c>
    </row>
    <row r="36" spans="1:40" ht="17.25" thickBot="1" x14ac:dyDescent="0.3"/>
    <row r="37" spans="1:40" x14ac:dyDescent="0.25">
      <c r="A37" s="56">
        <v>43091</v>
      </c>
      <c r="B37" s="47">
        <v>22</v>
      </c>
      <c r="C37" s="53">
        <v>34</v>
      </c>
      <c r="D37" s="47">
        <v>4</v>
      </c>
      <c r="E37" s="47">
        <v>8</v>
      </c>
      <c r="F37" s="47">
        <v>17</v>
      </c>
      <c r="G37" s="47">
        <v>18</v>
      </c>
      <c r="H37" s="47">
        <v>21</v>
      </c>
      <c r="I37" s="47">
        <v>5</v>
      </c>
      <c r="J37" s="47">
        <v>11</v>
      </c>
      <c r="K37" s="47">
        <v>19</v>
      </c>
      <c r="L37" s="47">
        <v>23</v>
      </c>
      <c r="M37" s="47">
        <v>24</v>
      </c>
      <c r="N37" s="47">
        <v>25</v>
      </c>
      <c r="O37" s="47">
        <v>30</v>
      </c>
      <c r="P37" s="47">
        <v>37</v>
      </c>
      <c r="Q37" s="47">
        <v>38</v>
      </c>
      <c r="R37" s="47">
        <v>39</v>
      </c>
      <c r="S37" s="55">
        <v>1</v>
      </c>
      <c r="T37" s="47">
        <v>3</v>
      </c>
      <c r="U37" s="47">
        <v>7</v>
      </c>
      <c r="V37" s="47">
        <v>9</v>
      </c>
      <c r="W37" s="47">
        <v>10</v>
      </c>
      <c r="X37" s="51">
        <v>14</v>
      </c>
      <c r="Y37" s="47">
        <v>16</v>
      </c>
      <c r="Z37" s="47">
        <v>26</v>
      </c>
      <c r="AA37" s="47">
        <v>27</v>
      </c>
      <c r="AB37" s="47">
        <v>28</v>
      </c>
      <c r="AC37" s="52">
        <v>29</v>
      </c>
      <c r="AD37" s="54">
        <v>6</v>
      </c>
      <c r="AE37" s="47">
        <v>20</v>
      </c>
      <c r="AF37" s="47">
        <v>31</v>
      </c>
      <c r="AG37" s="47">
        <v>35</v>
      </c>
      <c r="AH37" s="47">
        <v>36</v>
      </c>
      <c r="AI37" s="47">
        <v>2</v>
      </c>
      <c r="AJ37" s="47">
        <v>12</v>
      </c>
      <c r="AK37" s="47">
        <v>13</v>
      </c>
      <c r="AL37" s="47">
        <v>32</v>
      </c>
      <c r="AM37" s="47">
        <v>33</v>
      </c>
      <c r="AN37" s="47">
        <v>15</v>
      </c>
    </row>
    <row r="38" spans="1:40" ht="17.25" thickBot="1" x14ac:dyDescent="0.3">
      <c r="B38" s="48">
        <v>6</v>
      </c>
      <c r="C38" s="48">
        <v>6</v>
      </c>
      <c r="D38" s="48">
        <v>5</v>
      </c>
      <c r="E38" s="48">
        <v>5</v>
      </c>
      <c r="F38" s="48">
        <v>5</v>
      </c>
      <c r="G38" s="48">
        <v>5</v>
      </c>
      <c r="H38" s="48">
        <v>5</v>
      </c>
      <c r="I38" s="48">
        <v>4</v>
      </c>
      <c r="J38" s="48">
        <v>4</v>
      </c>
      <c r="K38" s="48">
        <v>4</v>
      </c>
      <c r="L38" s="48">
        <v>4</v>
      </c>
      <c r="M38" s="48">
        <v>4</v>
      </c>
      <c r="N38" s="48">
        <v>4</v>
      </c>
      <c r="O38" s="48">
        <v>4</v>
      </c>
      <c r="P38" s="48">
        <v>4</v>
      </c>
      <c r="Q38" s="48">
        <v>4</v>
      </c>
      <c r="R38" s="48">
        <v>4</v>
      </c>
      <c r="S38" s="48">
        <v>3</v>
      </c>
      <c r="T38" s="48">
        <v>3</v>
      </c>
      <c r="U38" s="48">
        <v>3</v>
      </c>
      <c r="V38" s="48">
        <v>3</v>
      </c>
      <c r="W38" s="48">
        <v>3</v>
      </c>
      <c r="X38" s="48">
        <v>3</v>
      </c>
      <c r="Y38" s="48">
        <v>3</v>
      </c>
      <c r="Z38" s="48">
        <v>3</v>
      </c>
      <c r="AA38" s="48">
        <v>3</v>
      </c>
      <c r="AB38" s="48">
        <v>3</v>
      </c>
      <c r="AC38" s="48">
        <v>3</v>
      </c>
      <c r="AD38" s="48">
        <v>2</v>
      </c>
      <c r="AE38" s="48">
        <v>2</v>
      </c>
      <c r="AF38" s="48">
        <v>2</v>
      </c>
      <c r="AG38" s="48">
        <v>2</v>
      </c>
      <c r="AH38" s="48">
        <v>2</v>
      </c>
      <c r="AI38" s="48">
        <v>1</v>
      </c>
      <c r="AJ38" s="48">
        <v>1</v>
      </c>
      <c r="AK38" s="48">
        <v>1</v>
      </c>
      <c r="AL38" s="48">
        <v>1</v>
      </c>
      <c r="AM38" s="48">
        <v>1</v>
      </c>
      <c r="AN38" s="48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DRL50</vt:lpstr>
      <vt:lpstr>DRL50 (2)</vt:lpstr>
      <vt:lpstr>DRL100</vt:lpstr>
      <vt:lpstr>DRL100 (2)</vt:lpstr>
      <vt:lpstr>DH0125</vt:lpstr>
      <vt:lpstr>0125</vt:lpstr>
      <vt:lpstr>0110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2018-01-06T00:52:04Z</dcterms:modified>
</cp:coreProperties>
</file>