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enrafferty/Desktop/Analysis Projects/Crowdfunding Analysis/"/>
    </mc:Choice>
  </mc:AlternateContent>
  <xr:revisionPtr revIDLastSave="0" documentId="13_ncr:1_{5E804BFD-73A7-DA4E-90AC-63576B7D78F4}" xr6:coauthVersionLast="45" xr6:coauthVersionMax="45" xr10:uidLastSave="{00000000-0000-0000-0000-000000000000}"/>
  <bookViews>
    <workbookView xWindow="53880" yWindow="7860" windowWidth="19960" windowHeight="13740" activeTab="1" xr2:uid="{00000000-000D-0000-FFFF-FFFF00000000}"/>
  </bookViews>
  <sheets>
    <sheet name="Kickstarter" sheetId="1" r:id="rId1"/>
    <sheet name="GB Musical Box Plot" sheetId="12" r:id="rId2"/>
    <sheet name="Kickstarter2" sheetId="8" r:id="rId3"/>
    <sheet name="Failed US Kickstarters" sheetId="10" r:id="rId4"/>
    <sheet name="Successful US Kickstarters" sheetId="9" r:id="rId5"/>
    <sheet name="Descriptive Statistics" sheetId="11" r:id="rId6"/>
    <sheet name="Category and Statistics" sheetId="3" r:id="rId7"/>
    <sheet name="Subcategory Statistics" sheetId="4" r:id="rId8"/>
    <sheet name="Outcome Based on Launch Date" sheetId="5" r:id="rId9"/>
    <sheet name="Edinburgh Research" sheetId="6" r:id="rId10"/>
  </sheets>
  <definedNames>
    <definedName name="_xlnm._FilterDatabase" localSheetId="0" hidden="1">Kickstarter!$A$1:$T$4115</definedName>
    <definedName name="_xlnm._FilterDatabase" localSheetId="2" hidden="1">Kickstarter2!$A$1:$T$4115</definedName>
    <definedName name="_xlchart.v1.0" hidden="1">Kickstarter2!$D$1</definedName>
    <definedName name="_xlchart.v1.1" hidden="1">Kickstarter2!$D$2:$D$4115</definedName>
    <definedName name="_xlchart.v1.2" hidden="1">Kickstarter2!$E$1</definedName>
    <definedName name="_xlchart.v1.3" hidden="1">Kickstarter2!$E$2:$E$4115</definedName>
    <definedName name="_xlchart.v1.4" hidden="1">Kickstarter2!$D$1</definedName>
    <definedName name="_xlchart.v1.5" hidden="1">Kickstarter2!$D$2:$D$4115</definedName>
    <definedName name="_xlchart.v1.6" hidden="1">Kickstarter2!$E$1</definedName>
    <definedName name="_xlchart.v1.7" hidden="1">Kickstarter2!$E$2:$E$4115</definedName>
  </definedNames>
  <calcPr calcId="191029"/>
  <pivotCaches>
    <pivotCache cacheId="15" r:id="rId11"/>
    <pivotCache cacheId="16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C6" i="11"/>
  <c r="C12" i="11"/>
  <c r="C5" i="11"/>
  <c r="C7" i="11" s="1"/>
  <c r="C11" i="11"/>
  <c r="C4" i="11"/>
  <c r="B14" i="11"/>
  <c r="B13" i="11"/>
  <c r="B12" i="11"/>
  <c r="B5" i="11"/>
  <c r="B7" i="11" s="1"/>
  <c r="B11" i="11"/>
  <c r="B4" i="11"/>
  <c r="B6" i="11"/>
  <c r="C10" i="11"/>
  <c r="C3" i="11"/>
  <c r="C9" i="11"/>
  <c r="C2" i="11"/>
  <c r="B10" i="11"/>
  <c r="B3" i="11"/>
  <c r="B9" i="11"/>
  <c r="B2" i="11"/>
  <c r="T4115" i="8"/>
  <c r="S4115" i="8"/>
  <c r="P4115" i="8"/>
  <c r="O4115" i="8"/>
  <c r="T4114" i="8"/>
  <c r="S4114" i="8"/>
  <c r="P4114" i="8"/>
  <c r="O4114" i="8"/>
  <c r="T4113" i="8"/>
  <c r="S4113" i="8"/>
  <c r="P4113" i="8"/>
  <c r="O4113" i="8"/>
  <c r="T4112" i="8"/>
  <c r="S4112" i="8"/>
  <c r="P4112" i="8"/>
  <c r="O4112" i="8"/>
  <c r="T4111" i="8"/>
  <c r="S4111" i="8"/>
  <c r="P4111" i="8"/>
  <c r="O4111" i="8"/>
  <c r="T4110" i="8"/>
  <c r="S4110" i="8"/>
  <c r="P4110" i="8"/>
  <c r="O4110" i="8"/>
  <c r="T4109" i="8"/>
  <c r="S4109" i="8"/>
  <c r="P4109" i="8"/>
  <c r="O4109" i="8"/>
  <c r="T4108" i="8"/>
  <c r="S4108" i="8"/>
  <c r="P4108" i="8"/>
  <c r="O4108" i="8"/>
  <c r="T4107" i="8"/>
  <c r="S4107" i="8"/>
  <c r="P4107" i="8"/>
  <c r="O4107" i="8"/>
  <c r="T4106" i="8"/>
  <c r="S4106" i="8"/>
  <c r="P4106" i="8"/>
  <c r="O4106" i="8"/>
  <c r="T4105" i="8"/>
  <c r="S4105" i="8"/>
  <c r="P4105" i="8"/>
  <c r="O4105" i="8"/>
  <c r="T4104" i="8"/>
  <c r="S4104" i="8"/>
  <c r="P4104" i="8"/>
  <c r="O4104" i="8"/>
  <c r="T4103" i="8"/>
  <c r="S4103" i="8"/>
  <c r="P4103" i="8"/>
  <c r="O4103" i="8"/>
  <c r="T4102" i="8"/>
  <c r="S4102" i="8"/>
  <c r="P4102" i="8"/>
  <c r="O4102" i="8"/>
  <c r="T4101" i="8"/>
  <c r="S4101" i="8"/>
  <c r="P4101" i="8"/>
  <c r="O4101" i="8"/>
  <c r="T4100" i="8"/>
  <c r="S4100" i="8"/>
  <c r="P4100" i="8"/>
  <c r="O4100" i="8"/>
  <c r="T4099" i="8"/>
  <c r="S4099" i="8"/>
  <c r="P4099" i="8"/>
  <c r="O4099" i="8"/>
  <c r="T4098" i="8"/>
  <c r="S4098" i="8"/>
  <c r="P4098" i="8"/>
  <c r="O4098" i="8"/>
  <c r="T4097" i="8"/>
  <c r="S4097" i="8"/>
  <c r="P4097" i="8"/>
  <c r="O4097" i="8"/>
  <c r="T4096" i="8"/>
  <c r="S4096" i="8"/>
  <c r="P4096" i="8"/>
  <c r="O4096" i="8"/>
  <c r="T4095" i="8"/>
  <c r="S4095" i="8"/>
  <c r="P4095" i="8"/>
  <c r="O4095" i="8"/>
  <c r="T4094" i="8"/>
  <c r="S4094" i="8"/>
  <c r="P4094" i="8"/>
  <c r="O4094" i="8"/>
  <c r="T4093" i="8"/>
  <c r="S4093" i="8"/>
  <c r="P4093" i="8"/>
  <c r="O4093" i="8"/>
  <c r="T4092" i="8"/>
  <c r="S4092" i="8"/>
  <c r="P4092" i="8"/>
  <c r="O4092" i="8"/>
  <c r="T4091" i="8"/>
  <c r="S4091" i="8"/>
  <c r="P4091" i="8"/>
  <c r="O4091" i="8"/>
  <c r="T4090" i="8"/>
  <c r="S4090" i="8"/>
  <c r="P4090" i="8"/>
  <c r="O4090" i="8"/>
  <c r="T4089" i="8"/>
  <c r="S4089" i="8"/>
  <c r="P4089" i="8"/>
  <c r="O4089" i="8"/>
  <c r="T4088" i="8"/>
  <c r="S4088" i="8"/>
  <c r="P4088" i="8"/>
  <c r="O4088" i="8"/>
  <c r="T4087" i="8"/>
  <c r="S4087" i="8"/>
  <c r="P4087" i="8"/>
  <c r="O4087" i="8"/>
  <c r="T4086" i="8"/>
  <c r="S4086" i="8"/>
  <c r="P4086" i="8"/>
  <c r="O4086" i="8"/>
  <c r="T4085" i="8"/>
  <c r="S4085" i="8"/>
  <c r="P4085" i="8"/>
  <c r="O4085" i="8"/>
  <c r="T4084" i="8"/>
  <c r="S4084" i="8"/>
  <c r="P4084" i="8"/>
  <c r="O4084" i="8"/>
  <c r="T4083" i="8"/>
  <c r="S4083" i="8"/>
  <c r="P4083" i="8"/>
  <c r="O4083" i="8"/>
  <c r="T4082" i="8"/>
  <c r="S4082" i="8"/>
  <c r="P4082" i="8"/>
  <c r="O4082" i="8"/>
  <c r="T4081" i="8"/>
  <c r="S4081" i="8"/>
  <c r="P4081" i="8"/>
  <c r="O4081" i="8"/>
  <c r="T4080" i="8"/>
  <c r="S4080" i="8"/>
  <c r="P4080" i="8"/>
  <c r="O4080" i="8"/>
  <c r="T4079" i="8"/>
  <c r="S4079" i="8"/>
  <c r="P4079" i="8"/>
  <c r="O4079" i="8"/>
  <c r="T4078" i="8"/>
  <c r="S4078" i="8"/>
  <c r="P4078" i="8"/>
  <c r="O4078" i="8"/>
  <c r="T4077" i="8"/>
  <c r="S4077" i="8"/>
  <c r="P4077" i="8"/>
  <c r="O4077" i="8"/>
  <c r="T4076" i="8"/>
  <c r="S4076" i="8"/>
  <c r="P4076" i="8"/>
  <c r="O4076" i="8"/>
  <c r="T4075" i="8"/>
  <c r="S4075" i="8"/>
  <c r="P4075" i="8"/>
  <c r="O4075" i="8"/>
  <c r="T4074" i="8"/>
  <c r="S4074" i="8"/>
  <c r="P4074" i="8"/>
  <c r="O4074" i="8"/>
  <c r="T4073" i="8"/>
  <c r="S4073" i="8"/>
  <c r="P4073" i="8"/>
  <c r="O4073" i="8"/>
  <c r="T4072" i="8"/>
  <c r="S4072" i="8"/>
  <c r="P4072" i="8"/>
  <c r="O4072" i="8"/>
  <c r="T4071" i="8"/>
  <c r="S4071" i="8"/>
  <c r="P4071" i="8"/>
  <c r="O4071" i="8"/>
  <c r="T4070" i="8"/>
  <c r="S4070" i="8"/>
  <c r="P4070" i="8"/>
  <c r="O4070" i="8"/>
  <c r="T4069" i="8"/>
  <c r="S4069" i="8"/>
  <c r="P4069" i="8"/>
  <c r="O4069" i="8"/>
  <c r="T4068" i="8"/>
  <c r="S4068" i="8"/>
  <c r="P4068" i="8"/>
  <c r="O4068" i="8"/>
  <c r="T4067" i="8"/>
  <c r="S4067" i="8"/>
  <c r="P4067" i="8"/>
  <c r="O4067" i="8"/>
  <c r="T4066" i="8"/>
  <c r="S4066" i="8"/>
  <c r="P4066" i="8"/>
  <c r="O4066" i="8"/>
  <c r="T4065" i="8"/>
  <c r="S4065" i="8"/>
  <c r="P4065" i="8"/>
  <c r="O4065" i="8"/>
  <c r="T4064" i="8"/>
  <c r="S4064" i="8"/>
  <c r="P4064" i="8"/>
  <c r="O4064" i="8"/>
  <c r="T4063" i="8"/>
  <c r="S4063" i="8"/>
  <c r="P4063" i="8"/>
  <c r="O4063" i="8"/>
  <c r="T4062" i="8"/>
  <c r="S4062" i="8"/>
  <c r="P4062" i="8"/>
  <c r="O4062" i="8"/>
  <c r="T4061" i="8"/>
  <c r="S4061" i="8"/>
  <c r="P4061" i="8"/>
  <c r="O4061" i="8"/>
  <c r="T4060" i="8"/>
  <c r="S4060" i="8"/>
  <c r="P4060" i="8"/>
  <c r="O4060" i="8"/>
  <c r="T4059" i="8"/>
  <c r="S4059" i="8"/>
  <c r="P4059" i="8"/>
  <c r="O4059" i="8"/>
  <c r="T4058" i="8"/>
  <c r="S4058" i="8"/>
  <c r="P4058" i="8"/>
  <c r="O4058" i="8"/>
  <c r="T4057" i="8"/>
  <c r="S4057" i="8"/>
  <c r="P4057" i="8"/>
  <c r="O4057" i="8"/>
  <c r="T4056" i="8"/>
  <c r="S4056" i="8"/>
  <c r="P4056" i="8"/>
  <c r="O4056" i="8"/>
  <c r="T4055" i="8"/>
  <c r="S4055" i="8"/>
  <c r="P4055" i="8"/>
  <c r="O4055" i="8"/>
  <c r="T4054" i="8"/>
  <c r="S4054" i="8"/>
  <c r="P4054" i="8"/>
  <c r="O4054" i="8"/>
  <c r="T4053" i="8"/>
  <c r="S4053" i="8"/>
  <c r="P4053" i="8"/>
  <c r="O4053" i="8"/>
  <c r="T4052" i="8"/>
  <c r="S4052" i="8"/>
  <c r="P4052" i="8"/>
  <c r="O4052" i="8"/>
  <c r="T4051" i="8"/>
  <c r="S4051" i="8"/>
  <c r="P4051" i="8"/>
  <c r="O4051" i="8"/>
  <c r="T4050" i="8"/>
  <c r="S4050" i="8"/>
  <c r="P4050" i="8"/>
  <c r="O4050" i="8"/>
  <c r="T4049" i="8"/>
  <c r="S4049" i="8"/>
  <c r="P4049" i="8"/>
  <c r="O4049" i="8"/>
  <c r="T4048" i="8"/>
  <c r="S4048" i="8"/>
  <c r="P4048" i="8"/>
  <c r="O4048" i="8"/>
  <c r="T4047" i="8"/>
  <c r="S4047" i="8"/>
  <c r="P4047" i="8"/>
  <c r="O4047" i="8"/>
  <c r="T4046" i="8"/>
  <c r="S4046" i="8"/>
  <c r="P4046" i="8"/>
  <c r="O4046" i="8"/>
  <c r="T4045" i="8"/>
  <c r="S4045" i="8"/>
  <c r="P4045" i="8"/>
  <c r="O4045" i="8"/>
  <c r="T4044" i="8"/>
  <c r="S4044" i="8"/>
  <c r="P4044" i="8"/>
  <c r="O4044" i="8"/>
  <c r="T4043" i="8"/>
  <c r="S4043" i="8"/>
  <c r="P4043" i="8"/>
  <c r="O4043" i="8"/>
  <c r="T4042" i="8"/>
  <c r="S4042" i="8"/>
  <c r="P4042" i="8"/>
  <c r="O4042" i="8"/>
  <c r="T4041" i="8"/>
  <c r="S4041" i="8"/>
  <c r="P4041" i="8"/>
  <c r="O4041" i="8"/>
  <c r="T4040" i="8"/>
  <c r="S4040" i="8"/>
  <c r="P4040" i="8"/>
  <c r="O4040" i="8"/>
  <c r="T4039" i="8"/>
  <c r="S4039" i="8"/>
  <c r="P4039" i="8"/>
  <c r="O4039" i="8"/>
  <c r="T4038" i="8"/>
  <c r="S4038" i="8"/>
  <c r="P4038" i="8"/>
  <c r="O4038" i="8"/>
  <c r="T4037" i="8"/>
  <c r="S4037" i="8"/>
  <c r="P4037" i="8"/>
  <c r="O4037" i="8"/>
  <c r="T4036" i="8"/>
  <c r="S4036" i="8"/>
  <c r="P4036" i="8"/>
  <c r="O4036" i="8"/>
  <c r="T4035" i="8"/>
  <c r="S4035" i="8"/>
  <c r="P4035" i="8"/>
  <c r="O4035" i="8"/>
  <c r="T4034" i="8"/>
  <c r="S4034" i="8"/>
  <c r="P4034" i="8"/>
  <c r="O4034" i="8"/>
  <c r="T4033" i="8"/>
  <c r="S4033" i="8"/>
  <c r="P4033" i="8"/>
  <c r="O4033" i="8"/>
  <c r="T4032" i="8"/>
  <c r="S4032" i="8"/>
  <c r="P4032" i="8"/>
  <c r="O4032" i="8"/>
  <c r="T4031" i="8"/>
  <c r="S4031" i="8"/>
  <c r="P4031" i="8"/>
  <c r="O4031" i="8"/>
  <c r="T4030" i="8"/>
  <c r="S4030" i="8"/>
  <c r="P4030" i="8"/>
  <c r="O4030" i="8"/>
  <c r="T4029" i="8"/>
  <c r="S4029" i="8"/>
  <c r="P4029" i="8"/>
  <c r="O4029" i="8"/>
  <c r="T4028" i="8"/>
  <c r="S4028" i="8"/>
  <c r="P4028" i="8"/>
  <c r="O4028" i="8"/>
  <c r="T4027" i="8"/>
  <c r="S4027" i="8"/>
  <c r="P4027" i="8"/>
  <c r="O4027" i="8"/>
  <c r="T4026" i="8"/>
  <c r="S4026" i="8"/>
  <c r="P4026" i="8"/>
  <c r="O4026" i="8"/>
  <c r="T4025" i="8"/>
  <c r="S4025" i="8"/>
  <c r="P4025" i="8"/>
  <c r="O4025" i="8"/>
  <c r="T4024" i="8"/>
  <c r="S4024" i="8"/>
  <c r="P4024" i="8"/>
  <c r="O4024" i="8"/>
  <c r="T4023" i="8"/>
  <c r="S4023" i="8"/>
  <c r="P4023" i="8"/>
  <c r="O4023" i="8"/>
  <c r="T4022" i="8"/>
  <c r="S4022" i="8"/>
  <c r="P4022" i="8"/>
  <c r="O4022" i="8"/>
  <c r="T4021" i="8"/>
  <c r="S4021" i="8"/>
  <c r="P4021" i="8"/>
  <c r="O4021" i="8"/>
  <c r="T4020" i="8"/>
  <c r="S4020" i="8"/>
  <c r="P4020" i="8"/>
  <c r="O4020" i="8"/>
  <c r="T4019" i="8"/>
  <c r="S4019" i="8"/>
  <c r="P4019" i="8"/>
  <c r="O4019" i="8"/>
  <c r="T4018" i="8"/>
  <c r="S4018" i="8"/>
  <c r="P4018" i="8"/>
  <c r="O4018" i="8"/>
  <c r="T4017" i="8"/>
  <c r="S4017" i="8"/>
  <c r="P4017" i="8"/>
  <c r="O4017" i="8"/>
  <c r="T4016" i="8"/>
  <c r="S4016" i="8"/>
  <c r="P4016" i="8"/>
  <c r="O4016" i="8"/>
  <c r="T4015" i="8"/>
  <c r="S4015" i="8"/>
  <c r="P4015" i="8"/>
  <c r="O4015" i="8"/>
  <c r="T4014" i="8"/>
  <c r="S4014" i="8"/>
  <c r="P4014" i="8"/>
  <c r="O4014" i="8"/>
  <c r="T4013" i="8"/>
  <c r="S4013" i="8"/>
  <c r="P4013" i="8"/>
  <c r="O4013" i="8"/>
  <c r="T4012" i="8"/>
  <c r="S4012" i="8"/>
  <c r="P4012" i="8"/>
  <c r="O4012" i="8"/>
  <c r="T4011" i="8"/>
  <c r="S4011" i="8"/>
  <c r="P4011" i="8"/>
  <c r="O4011" i="8"/>
  <c r="T4010" i="8"/>
  <c r="S4010" i="8"/>
  <c r="P4010" i="8"/>
  <c r="O4010" i="8"/>
  <c r="T4009" i="8"/>
  <c r="S4009" i="8"/>
  <c r="P4009" i="8"/>
  <c r="O4009" i="8"/>
  <c r="T4008" i="8"/>
  <c r="S4008" i="8"/>
  <c r="P4008" i="8"/>
  <c r="O4008" i="8"/>
  <c r="T4007" i="8"/>
  <c r="S4007" i="8"/>
  <c r="P4007" i="8"/>
  <c r="O4007" i="8"/>
  <c r="T4006" i="8"/>
  <c r="S4006" i="8"/>
  <c r="P4006" i="8"/>
  <c r="O4006" i="8"/>
  <c r="T4005" i="8"/>
  <c r="S4005" i="8"/>
  <c r="P4005" i="8"/>
  <c r="O4005" i="8"/>
  <c r="T4004" i="8"/>
  <c r="S4004" i="8"/>
  <c r="P4004" i="8"/>
  <c r="O4004" i="8"/>
  <c r="T4003" i="8"/>
  <c r="S4003" i="8"/>
  <c r="P4003" i="8"/>
  <c r="O4003" i="8"/>
  <c r="T4002" i="8"/>
  <c r="S4002" i="8"/>
  <c r="P4002" i="8"/>
  <c r="O4002" i="8"/>
  <c r="T4001" i="8"/>
  <c r="S4001" i="8"/>
  <c r="P4001" i="8"/>
  <c r="O4001" i="8"/>
  <c r="T4000" i="8"/>
  <c r="S4000" i="8"/>
  <c r="P4000" i="8"/>
  <c r="O4000" i="8"/>
  <c r="T3999" i="8"/>
  <c r="S3999" i="8"/>
  <c r="P3999" i="8"/>
  <c r="O3999" i="8"/>
  <c r="T3998" i="8"/>
  <c r="S3998" i="8"/>
  <c r="P3998" i="8"/>
  <c r="O3998" i="8"/>
  <c r="T3997" i="8"/>
  <c r="S3997" i="8"/>
  <c r="P3997" i="8"/>
  <c r="O3997" i="8"/>
  <c r="T3996" i="8"/>
  <c r="S3996" i="8"/>
  <c r="P3996" i="8"/>
  <c r="O3996" i="8"/>
  <c r="T3995" i="8"/>
  <c r="S3995" i="8"/>
  <c r="P3995" i="8"/>
  <c r="O3995" i="8"/>
  <c r="T3994" i="8"/>
  <c r="S3994" i="8"/>
  <c r="P3994" i="8"/>
  <c r="O3994" i="8"/>
  <c r="T3993" i="8"/>
  <c r="S3993" i="8"/>
  <c r="P3993" i="8"/>
  <c r="O3993" i="8"/>
  <c r="T3992" i="8"/>
  <c r="S3992" i="8"/>
  <c r="P3992" i="8"/>
  <c r="O3992" i="8"/>
  <c r="T3991" i="8"/>
  <c r="S3991" i="8"/>
  <c r="P3991" i="8"/>
  <c r="O3991" i="8"/>
  <c r="T3990" i="8"/>
  <c r="S3990" i="8"/>
  <c r="P3990" i="8"/>
  <c r="O3990" i="8"/>
  <c r="T3989" i="8"/>
  <c r="S3989" i="8"/>
  <c r="P3989" i="8"/>
  <c r="O3989" i="8"/>
  <c r="T3988" i="8"/>
  <c r="S3988" i="8"/>
  <c r="P3988" i="8"/>
  <c r="O3988" i="8"/>
  <c r="T3987" i="8"/>
  <c r="S3987" i="8"/>
  <c r="P3987" i="8"/>
  <c r="O3987" i="8"/>
  <c r="T3986" i="8"/>
  <c r="S3986" i="8"/>
  <c r="P3986" i="8"/>
  <c r="O3986" i="8"/>
  <c r="T3985" i="8"/>
  <c r="S3985" i="8"/>
  <c r="P3985" i="8"/>
  <c r="O3985" i="8"/>
  <c r="T3984" i="8"/>
  <c r="S3984" i="8"/>
  <c r="P3984" i="8"/>
  <c r="O3984" i="8"/>
  <c r="T3983" i="8"/>
  <c r="S3983" i="8"/>
  <c r="P3983" i="8"/>
  <c r="O3983" i="8"/>
  <c r="T3982" i="8"/>
  <c r="S3982" i="8"/>
  <c r="P3982" i="8"/>
  <c r="O3982" i="8"/>
  <c r="T3981" i="8"/>
  <c r="S3981" i="8"/>
  <c r="P3981" i="8"/>
  <c r="O3981" i="8"/>
  <c r="T3980" i="8"/>
  <c r="S3980" i="8"/>
  <c r="P3980" i="8"/>
  <c r="O3980" i="8"/>
  <c r="T3979" i="8"/>
  <c r="S3979" i="8"/>
  <c r="P3979" i="8"/>
  <c r="O3979" i="8"/>
  <c r="T3978" i="8"/>
  <c r="S3978" i="8"/>
  <c r="P3978" i="8"/>
  <c r="O3978" i="8"/>
  <c r="T3977" i="8"/>
  <c r="S3977" i="8"/>
  <c r="P3977" i="8"/>
  <c r="O3977" i="8"/>
  <c r="T3976" i="8"/>
  <c r="S3976" i="8"/>
  <c r="P3976" i="8"/>
  <c r="O3976" i="8"/>
  <c r="T3975" i="8"/>
  <c r="S3975" i="8"/>
  <c r="P3975" i="8"/>
  <c r="O3975" i="8"/>
  <c r="T3974" i="8"/>
  <c r="S3974" i="8"/>
  <c r="P3974" i="8"/>
  <c r="O3974" i="8"/>
  <c r="T3973" i="8"/>
  <c r="S3973" i="8"/>
  <c r="P3973" i="8"/>
  <c r="O3973" i="8"/>
  <c r="T3972" i="8"/>
  <c r="S3972" i="8"/>
  <c r="P3972" i="8"/>
  <c r="O3972" i="8"/>
  <c r="T3971" i="8"/>
  <c r="S3971" i="8"/>
  <c r="P3971" i="8"/>
  <c r="O3971" i="8"/>
  <c r="T3970" i="8"/>
  <c r="S3970" i="8"/>
  <c r="P3970" i="8"/>
  <c r="O3970" i="8"/>
  <c r="T3969" i="8"/>
  <c r="S3969" i="8"/>
  <c r="P3969" i="8"/>
  <c r="O3969" i="8"/>
  <c r="T3968" i="8"/>
  <c r="S3968" i="8"/>
  <c r="P3968" i="8"/>
  <c r="O3968" i="8"/>
  <c r="T3967" i="8"/>
  <c r="S3967" i="8"/>
  <c r="P3967" i="8"/>
  <c r="O3967" i="8"/>
  <c r="T3966" i="8"/>
  <c r="S3966" i="8"/>
  <c r="P3966" i="8"/>
  <c r="O3966" i="8"/>
  <c r="T3965" i="8"/>
  <c r="S3965" i="8"/>
  <c r="P3965" i="8"/>
  <c r="O3965" i="8"/>
  <c r="T3964" i="8"/>
  <c r="S3964" i="8"/>
  <c r="P3964" i="8"/>
  <c r="O3964" i="8"/>
  <c r="T3963" i="8"/>
  <c r="S3963" i="8"/>
  <c r="P3963" i="8"/>
  <c r="O3963" i="8"/>
  <c r="T3962" i="8"/>
  <c r="S3962" i="8"/>
  <c r="P3962" i="8"/>
  <c r="O3962" i="8"/>
  <c r="T3961" i="8"/>
  <c r="S3961" i="8"/>
  <c r="P3961" i="8"/>
  <c r="O3961" i="8"/>
  <c r="T3960" i="8"/>
  <c r="S3960" i="8"/>
  <c r="P3960" i="8"/>
  <c r="O3960" i="8"/>
  <c r="T3959" i="8"/>
  <c r="S3959" i="8"/>
  <c r="P3959" i="8"/>
  <c r="O3959" i="8"/>
  <c r="T3958" i="8"/>
  <c r="S3958" i="8"/>
  <c r="P3958" i="8"/>
  <c r="O3958" i="8"/>
  <c r="T3957" i="8"/>
  <c r="S3957" i="8"/>
  <c r="P3957" i="8"/>
  <c r="O3957" i="8"/>
  <c r="T3956" i="8"/>
  <c r="S3956" i="8"/>
  <c r="P3956" i="8"/>
  <c r="O3956" i="8"/>
  <c r="T3955" i="8"/>
  <c r="S3955" i="8"/>
  <c r="P3955" i="8"/>
  <c r="O3955" i="8"/>
  <c r="T3954" i="8"/>
  <c r="S3954" i="8"/>
  <c r="P3954" i="8"/>
  <c r="O3954" i="8"/>
  <c r="T3953" i="8"/>
  <c r="S3953" i="8"/>
  <c r="P3953" i="8"/>
  <c r="O3953" i="8"/>
  <c r="T3952" i="8"/>
  <c r="S3952" i="8"/>
  <c r="P3952" i="8"/>
  <c r="O3952" i="8"/>
  <c r="T3951" i="8"/>
  <c r="S3951" i="8"/>
  <c r="P3951" i="8"/>
  <c r="O3951" i="8"/>
  <c r="T3950" i="8"/>
  <c r="S3950" i="8"/>
  <c r="P3950" i="8"/>
  <c r="O3950" i="8"/>
  <c r="T3949" i="8"/>
  <c r="S3949" i="8"/>
  <c r="P3949" i="8"/>
  <c r="O3949" i="8"/>
  <c r="T3948" i="8"/>
  <c r="S3948" i="8"/>
  <c r="P3948" i="8"/>
  <c r="O3948" i="8"/>
  <c r="T3947" i="8"/>
  <c r="S3947" i="8"/>
  <c r="P3947" i="8"/>
  <c r="O3947" i="8"/>
  <c r="T3946" i="8"/>
  <c r="S3946" i="8"/>
  <c r="P3946" i="8"/>
  <c r="O3946" i="8"/>
  <c r="T3945" i="8"/>
  <c r="S3945" i="8"/>
  <c r="P3945" i="8"/>
  <c r="O3945" i="8"/>
  <c r="T3944" i="8"/>
  <c r="S3944" i="8"/>
  <c r="P3944" i="8"/>
  <c r="O3944" i="8"/>
  <c r="T3943" i="8"/>
  <c r="S3943" i="8"/>
  <c r="P3943" i="8"/>
  <c r="O3943" i="8"/>
  <c r="T3942" i="8"/>
  <c r="S3942" i="8"/>
  <c r="P3942" i="8"/>
  <c r="O3942" i="8"/>
  <c r="T3941" i="8"/>
  <c r="S3941" i="8"/>
  <c r="P3941" i="8"/>
  <c r="O3941" i="8"/>
  <c r="T3940" i="8"/>
  <c r="S3940" i="8"/>
  <c r="P3940" i="8"/>
  <c r="O3940" i="8"/>
  <c r="T3939" i="8"/>
  <c r="S3939" i="8"/>
  <c r="P3939" i="8"/>
  <c r="O3939" i="8"/>
  <c r="T3938" i="8"/>
  <c r="S3938" i="8"/>
  <c r="P3938" i="8"/>
  <c r="O3938" i="8"/>
  <c r="T3937" i="8"/>
  <c r="S3937" i="8"/>
  <c r="P3937" i="8"/>
  <c r="O3937" i="8"/>
  <c r="T3936" i="8"/>
  <c r="S3936" i="8"/>
  <c r="P3936" i="8"/>
  <c r="O3936" i="8"/>
  <c r="T3935" i="8"/>
  <c r="S3935" i="8"/>
  <c r="P3935" i="8"/>
  <c r="O3935" i="8"/>
  <c r="T3934" i="8"/>
  <c r="S3934" i="8"/>
  <c r="P3934" i="8"/>
  <c r="O3934" i="8"/>
  <c r="T3933" i="8"/>
  <c r="S3933" i="8"/>
  <c r="P3933" i="8"/>
  <c r="O3933" i="8"/>
  <c r="T3932" i="8"/>
  <c r="S3932" i="8"/>
  <c r="P3932" i="8"/>
  <c r="O3932" i="8"/>
  <c r="T3931" i="8"/>
  <c r="S3931" i="8"/>
  <c r="P3931" i="8"/>
  <c r="O3931" i="8"/>
  <c r="T3930" i="8"/>
  <c r="S3930" i="8"/>
  <c r="P3930" i="8"/>
  <c r="O3930" i="8"/>
  <c r="T3929" i="8"/>
  <c r="S3929" i="8"/>
  <c r="P3929" i="8"/>
  <c r="O3929" i="8"/>
  <c r="T3928" i="8"/>
  <c r="S3928" i="8"/>
  <c r="P3928" i="8"/>
  <c r="O3928" i="8"/>
  <c r="T3927" i="8"/>
  <c r="S3927" i="8"/>
  <c r="P3927" i="8"/>
  <c r="O3927" i="8"/>
  <c r="T3926" i="8"/>
  <c r="S3926" i="8"/>
  <c r="P3926" i="8"/>
  <c r="O3926" i="8"/>
  <c r="T3925" i="8"/>
  <c r="S3925" i="8"/>
  <c r="P3925" i="8"/>
  <c r="O3925" i="8"/>
  <c r="T3924" i="8"/>
  <c r="S3924" i="8"/>
  <c r="P3924" i="8"/>
  <c r="O3924" i="8"/>
  <c r="T3923" i="8"/>
  <c r="S3923" i="8"/>
  <c r="P3923" i="8"/>
  <c r="O3923" i="8"/>
  <c r="T3922" i="8"/>
  <c r="S3922" i="8"/>
  <c r="P3922" i="8"/>
  <c r="O3922" i="8"/>
  <c r="T3921" i="8"/>
  <c r="S3921" i="8"/>
  <c r="P3921" i="8"/>
  <c r="O3921" i="8"/>
  <c r="T3920" i="8"/>
  <c r="S3920" i="8"/>
  <c r="P3920" i="8"/>
  <c r="O3920" i="8"/>
  <c r="T3919" i="8"/>
  <c r="S3919" i="8"/>
  <c r="P3919" i="8"/>
  <c r="O3919" i="8"/>
  <c r="T3918" i="8"/>
  <c r="S3918" i="8"/>
  <c r="P3918" i="8"/>
  <c r="O3918" i="8"/>
  <c r="T3917" i="8"/>
  <c r="S3917" i="8"/>
  <c r="P3917" i="8"/>
  <c r="O3917" i="8"/>
  <c r="T3916" i="8"/>
  <c r="S3916" i="8"/>
  <c r="P3916" i="8"/>
  <c r="O3916" i="8"/>
  <c r="T3915" i="8"/>
  <c r="S3915" i="8"/>
  <c r="P3915" i="8"/>
  <c r="O3915" i="8"/>
  <c r="T3914" i="8"/>
  <c r="S3914" i="8"/>
  <c r="P3914" i="8"/>
  <c r="O3914" i="8"/>
  <c r="T3913" i="8"/>
  <c r="S3913" i="8"/>
  <c r="P3913" i="8"/>
  <c r="O3913" i="8"/>
  <c r="T3912" i="8"/>
  <c r="S3912" i="8"/>
  <c r="P3912" i="8"/>
  <c r="O3912" i="8"/>
  <c r="T3911" i="8"/>
  <c r="S3911" i="8"/>
  <c r="P3911" i="8"/>
  <c r="O3911" i="8"/>
  <c r="T3910" i="8"/>
  <c r="S3910" i="8"/>
  <c r="P3910" i="8"/>
  <c r="O3910" i="8"/>
  <c r="T3909" i="8"/>
  <c r="S3909" i="8"/>
  <c r="P3909" i="8"/>
  <c r="O3909" i="8"/>
  <c r="T3908" i="8"/>
  <c r="S3908" i="8"/>
  <c r="P3908" i="8"/>
  <c r="O3908" i="8"/>
  <c r="T3907" i="8"/>
  <c r="S3907" i="8"/>
  <c r="P3907" i="8"/>
  <c r="O3907" i="8"/>
  <c r="T3906" i="8"/>
  <c r="S3906" i="8"/>
  <c r="P3906" i="8"/>
  <c r="O3906" i="8"/>
  <c r="T3905" i="8"/>
  <c r="S3905" i="8"/>
  <c r="P3905" i="8"/>
  <c r="O3905" i="8"/>
  <c r="T3904" i="8"/>
  <c r="S3904" i="8"/>
  <c r="P3904" i="8"/>
  <c r="O3904" i="8"/>
  <c r="T3903" i="8"/>
  <c r="S3903" i="8"/>
  <c r="P3903" i="8"/>
  <c r="O3903" i="8"/>
  <c r="T3902" i="8"/>
  <c r="S3902" i="8"/>
  <c r="P3902" i="8"/>
  <c r="O3902" i="8"/>
  <c r="T3901" i="8"/>
  <c r="S3901" i="8"/>
  <c r="P3901" i="8"/>
  <c r="O3901" i="8"/>
  <c r="T3900" i="8"/>
  <c r="S3900" i="8"/>
  <c r="P3900" i="8"/>
  <c r="O3900" i="8"/>
  <c r="T3899" i="8"/>
  <c r="S3899" i="8"/>
  <c r="P3899" i="8"/>
  <c r="O3899" i="8"/>
  <c r="T3898" i="8"/>
  <c r="S3898" i="8"/>
  <c r="P3898" i="8"/>
  <c r="O3898" i="8"/>
  <c r="T3897" i="8"/>
  <c r="S3897" i="8"/>
  <c r="P3897" i="8"/>
  <c r="O3897" i="8"/>
  <c r="T3896" i="8"/>
  <c r="S3896" i="8"/>
  <c r="P3896" i="8"/>
  <c r="O3896" i="8"/>
  <c r="T3895" i="8"/>
  <c r="S3895" i="8"/>
  <c r="P3895" i="8"/>
  <c r="O3895" i="8"/>
  <c r="T3894" i="8"/>
  <c r="S3894" i="8"/>
  <c r="P3894" i="8"/>
  <c r="O3894" i="8"/>
  <c r="T3893" i="8"/>
  <c r="S3893" i="8"/>
  <c r="P3893" i="8"/>
  <c r="O3893" i="8"/>
  <c r="T3892" i="8"/>
  <c r="S3892" i="8"/>
  <c r="P3892" i="8"/>
  <c r="O3892" i="8"/>
  <c r="T3891" i="8"/>
  <c r="S3891" i="8"/>
  <c r="P3891" i="8"/>
  <c r="O3891" i="8"/>
  <c r="T3890" i="8"/>
  <c r="S3890" i="8"/>
  <c r="P3890" i="8"/>
  <c r="O3890" i="8"/>
  <c r="T3889" i="8"/>
  <c r="S3889" i="8"/>
  <c r="P3889" i="8"/>
  <c r="O3889" i="8"/>
  <c r="T3888" i="8"/>
  <c r="S3888" i="8"/>
  <c r="P3888" i="8"/>
  <c r="O3888" i="8"/>
  <c r="T3887" i="8"/>
  <c r="S3887" i="8"/>
  <c r="P3887" i="8"/>
  <c r="O3887" i="8"/>
  <c r="T3886" i="8"/>
  <c r="S3886" i="8"/>
  <c r="P3886" i="8"/>
  <c r="O3886" i="8"/>
  <c r="T3885" i="8"/>
  <c r="S3885" i="8"/>
  <c r="P3885" i="8"/>
  <c r="O3885" i="8"/>
  <c r="T3884" i="8"/>
  <c r="S3884" i="8"/>
  <c r="P3884" i="8"/>
  <c r="O3884" i="8"/>
  <c r="T3883" i="8"/>
  <c r="S3883" i="8"/>
  <c r="P3883" i="8"/>
  <c r="O3883" i="8"/>
  <c r="T3882" i="8"/>
  <c r="S3882" i="8"/>
  <c r="P3882" i="8"/>
  <c r="O3882" i="8"/>
  <c r="T3881" i="8"/>
  <c r="S3881" i="8"/>
  <c r="P3881" i="8"/>
  <c r="O3881" i="8"/>
  <c r="T3880" i="8"/>
  <c r="S3880" i="8"/>
  <c r="P3880" i="8"/>
  <c r="O3880" i="8"/>
  <c r="T3879" i="8"/>
  <c r="S3879" i="8"/>
  <c r="P3879" i="8"/>
  <c r="O3879" i="8"/>
  <c r="T3878" i="8"/>
  <c r="S3878" i="8"/>
  <c r="P3878" i="8"/>
  <c r="O3878" i="8"/>
  <c r="T3877" i="8"/>
  <c r="S3877" i="8"/>
  <c r="P3877" i="8"/>
  <c r="O3877" i="8"/>
  <c r="T3876" i="8"/>
  <c r="S3876" i="8"/>
  <c r="P3876" i="8"/>
  <c r="O3876" i="8"/>
  <c r="T3875" i="8"/>
  <c r="S3875" i="8"/>
  <c r="P3875" i="8"/>
  <c r="O3875" i="8"/>
  <c r="T3874" i="8"/>
  <c r="S3874" i="8"/>
  <c r="P3874" i="8"/>
  <c r="O3874" i="8"/>
  <c r="T3873" i="8"/>
  <c r="S3873" i="8"/>
  <c r="P3873" i="8"/>
  <c r="O3873" i="8"/>
  <c r="T3872" i="8"/>
  <c r="S3872" i="8"/>
  <c r="P3872" i="8"/>
  <c r="O3872" i="8"/>
  <c r="T3871" i="8"/>
  <c r="S3871" i="8"/>
  <c r="P3871" i="8"/>
  <c r="O3871" i="8"/>
  <c r="T3870" i="8"/>
  <c r="S3870" i="8"/>
  <c r="P3870" i="8"/>
  <c r="O3870" i="8"/>
  <c r="T3869" i="8"/>
  <c r="S3869" i="8"/>
  <c r="P3869" i="8"/>
  <c r="O3869" i="8"/>
  <c r="T3868" i="8"/>
  <c r="S3868" i="8"/>
  <c r="P3868" i="8"/>
  <c r="O3868" i="8"/>
  <c r="T3867" i="8"/>
  <c r="S3867" i="8"/>
  <c r="P3867" i="8"/>
  <c r="O3867" i="8"/>
  <c r="T3866" i="8"/>
  <c r="S3866" i="8"/>
  <c r="P3866" i="8"/>
  <c r="O3866" i="8"/>
  <c r="T3865" i="8"/>
  <c r="S3865" i="8"/>
  <c r="P3865" i="8"/>
  <c r="O3865" i="8"/>
  <c r="T3864" i="8"/>
  <c r="S3864" i="8"/>
  <c r="P3864" i="8"/>
  <c r="O3864" i="8"/>
  <c r="T3863" i="8"/>
  <c r="S3863" i="8"/>
  <c r="P3863" i="8"/>
  <c r="O3863" i="8"/>
  <c r="T3862" i="8"/>
  <c r="S3862" i="8"/>
  <c r="P3862" i="8"/>
  <c r="O3862" i="8"/>
  <c r="T3861" i="8"/>
  <c r="S3861" i="8"/>
  <c r="P3861" i="8"/>
  <c r="O3861" i="8"/>
  <c r="T3860" i="8"/>
  <c r="S3860" i="8"/>
  <c r="P3860" i="8"/>
  <c r="O3860" i="8"/>
  <c r="T3859" i="8"/>
  <c r="S3859" i="8"/>
  <c r="P3859" i="8"/>
  <c r="O3859" i="8"/>
  <c r="T3858" i="8"/>
  <c r="S3858" i="8"/>
  <c r="P3858" i="8"/>
  <c r="O3858" i="8"/>
  <c r="T3857" i="8"/>
  <c r="S3857" i="8"/>
  <c r="P3857" i="8"/>
  <c r="O3857" i="8"/>
  <c r="T3856" i="8"/>
  <c r="S3856" i="8"/>
  <c r="P3856" i="8"/>
  <c r="O3856" i="8"/>
  <c r="T3855" i="8"/>
  <c r="S3855" i="8"/>
  <c r="P3855" i="8"/>
  <c r="O3855" i="8"/>
  <c r="T3854" i="8"/>
  <c r="S3854" i="8"/>
  <c r="P3854" i="8"/>
  <c r="O3854" i="8"/>
  <c r="T3853" i="8"/>
  <c r="S3853" i="8"/>
  <c r="P3853" i="8"/>
  <c r="O3853" i="8"/>
  <c r="T3852" i="8"/>
  <c r="S3852" i="8"/>
  <c r="P3852" i="8"/>
  <c r="O3852" i="8"/>
  <c r="T3851" i="8"/>
  <c r="S3851" i="8"/>
  <c r="P3851" i="8"/>
  <c r="O3851" i="8"/>
  <c r="T3850" i="8"/>
  <c r="S3850" i="8"/>
  <c r="P3850" i="8"/>
  <c r="O3850" i="8"/>
  <c r="T3849" i="8"/>
  <c r="S3849" i="8"/>
  <c r="P3849" i="8"/>
  <c r="O3849" i="8"/>
  <c r="T3848" i="8"/>
  <c r="S3848" i="8"/>
  <c r="P3848" i="8"/>
  <c r="O3848" i="8"/>
  <c r="T3847" i="8"/>
  <c r="S3847" i="8"/>
  <c r="P3847" i="8"/>
  <c r="O3847" i="8"/>
  <c r="T3846" i="8"/>
  <c r="S3846" i="8"/>
  <c r="P3846" i="8"/>
  <c r="O3846" i="8"/>
  <c r="T3845" i="8"/>
  <c r="S3845" i="8"/>
  <c r="P3845" i="8"/>
  <c r="O3845" i="8"/>
  <c r="T3844" i="8"/>
  <c r="S3844" i="8"/>
  <c r="P3844" i="8"/>
  <c r="O3844" i="8"/>
  <c r="T3843" i="8"/>
  <c r="S3843" i="8"/>
  <c r="P3843" i="8"/>
  <c r="O3843" i="8"/>
  <c r="T3842" i="8"/>
  <c r="S3842" i="8"/>
  <c r="P3842" i="8"/>
  <c r="O3842" i="8"/>
  <c r="T3841" i="8"/>
  <c r="S3841" i="8"/>
  <c r="P3841" i="8"/>
  <c r="O3841" i="8"/>
  <c r="T3840" i="8"/>
  <c r="S3840" i="8"/>
  <c r="P3840" i="8"/>
  <c r="O3840" i="8"/>
  <c r="T3839" i="8"/>
  <c r="S3839" i="8"/>
  <c r="P3839" i="8"/>
  <c r="O3839" i="8"/>
  <c r="T3838" i="8"/>
  <c r="S3838" i="8"/>
  <c r="P3838" i="8"/>
  <c r="O3838" i="8"/>
  <c r="T3837" i="8"/>
  <c r="S3837" i="8"/>
  <c r="P3837" i="8"/>
  <c r="O3837" i="8"/>
  <c r="T3836" i="8"/>
  <c r="S3836" i="8"/>
  <c r="P3836" i="8"/>
  <c r="O3836" i="8"/>
  <c r="T3835" i="8"/>
  <c r="S3835" i="8"/>
  <c r="P3835" i="8"/>
  <c r="O3835" i="8"/>
  <c r="T3834" i="8"/>
  <c r="S3834" i="8"/>
  <c r="P3834" i="8"/>
  <c r="O3834" i="8"/>
  <c r="T3833" i="8"/>
  <c r="S3833" i="8"/>
  <c r="P3833" i="8"/>
  <c r="O3833" i="8"/>
  <c r="T3832" i="8"/>
  <c r="S3832" i="8"/>
  <c r="P3832" i="8"/>
  <c r="O3832" i="8"/>
  <c r="T3831" i="8"/>
  <c r="S3831" i="8"/>
  <c r="P3831" i="8"/>
  <c r="O3831" i="8"/>
  <c r="T3830" i="8"/>
  <c r="S3830" i="8"/>
  <c r="P3830" i="8"/>
  <c r="O3830" i="8"/>
  <c r="T3829" i="8"/>
  <c r="S3829" i="8"/>
  <c r="P3829" i="8"/>
  <c r="O3829" i="8"/>
  <c r="T3828" i="8"/>
  <c r="S3828" i="8"/>
  <c r="P3828" i="8"/>
  <c r="O3828" i="8"/>
  <c r="T3827" i="8"/>
  <c r="S3827" i="8"/>
  <c r="P3827" i="8"/>
  <c r="O3827" i="8"/>
  <c r="T3826" i="8"/>
  <c r="S3826" i="8"/>
  <c r="P3826" i="8"/>
  <c r="O3826" i="8"/>
  <c r="T3825" i="8"/>
  <c r="S3825" i="8"/>
  <c r="P3825" i="8"/>
  <c r="O3825" i="8"/>
  <c r="T3824" i="8"/>
  <c r="S3824" i="8"/>
  <c r="P3824" i="8"/>
  <c r="O3824" i="8"/>
  <c r="T3823" i="8"/>
  <c r="S3823" i="8"/>
  <c r="P3823" i="8"/>
  <c r="O3823" i="8"/>
  <c r="T3822" i="8"/>
  <c r="S3822" i="8"/>
  <c r="P3822" i="8"/>
  <c r="O3822" i="8"/>
  <c r="T3821" i="8"/>
  <c r="S3821" i="8"/>
  <c r="P3821" i="8"/>
  <c r="O3821" i="8"/>
  <c r="T3820" i="8"/>
  <c r="S3820" i="8"/>
  <c r="P3820" i="8"/>
  <c r="O3820" i="8"/>
  <c r="T3819" i="8"/>
  <c r="S3819" i="8"/>
  <c r="P3819" i="8"/>
  <c r="O3819" i="8"/>
  <c r="T3818" i="8"/>
  <c r="S3818" i="8"/>
  <c r="P3818" i="8"/>
  <c r="O3818" i="8"/>
  <c r="T3817" i="8"/>
  <c r="S3817" i="8"/>
  <c r="P3817" i="8"/>
  <c r="O3817" i="8"/>
  <c r="T3816" i="8"/>
  <c r="S3816" i="8"/>
  <c r="P3816" i="8"/>
  <c r="O3816" i="8"/>
  <c r="T3815" i="8"/>
  <c r="S3815" i="8"/>
  <c r="P3815" i="8"/>
  <c r="O3815" i="8"/>
  <c r="T3814" i="8"/>
  <c r="S3814" i="8"/>
  <c r="P3814" i="8"/>
  <c r="O3814" i="8"/>
  <c r="T3813" i="8"/>
  <c r="S3813" i="8"/>
  <c r="P3813" i="8"/>
  <c r="O3813" i="8"/>
  <c r="T3812" i="8"/>
  <c r="S3812" i="8"/>
  <c r="P3812" i="8"/>
  <c r="O3812" i="8"/>
  <c r="T3811" i="8"/>
  <c r="S3811" i="8"/>
  <c r="P3811" i="8"/>
  <c r="O3811" i="8"/>
  <c r="T3810" i="8"/>
  <c r="S3810" i="8"/>
  <c r="P3810" i="8"/>
  <c r="O3810" i="8"/>
  <c r="T3809" i="8"/>
  <c r="S3809" i="8"/>
  <c r="P3809" i="8"/>
  <c r="O3809" i="8"/>
  <c r="T3808" i="8"/>
  <c r="S3808" i="8"/>
  <c r="P3808" i="8"/>
  <c r="O3808" i="8"/>
  <c r="T3807" i="8"/>
  <c r="S3807" i="8"/>
  <c r="P3807" i="8"/>
  <c r="O3807" i="8"/>
  <c r="T3806" i="8"/>
  <c r="S3806" i="8"/>
  <c r="P3806" i="8"/>
  <c r="O3806" i="8"/>
  <c r="T3805" i="8"/>
  <c r="S3805" i="8"/>
  <c r="P3805" i="8"/>
  <c r="O3805" i="8"/>
  <c r="T3804" i="8"/>
  <c r="S3804" i="8"/>
  <c r="P3804" i="8"/>
  <c r="O3804" i="8"/>
  <c r="T3803" i="8"/>
  <c r="S3803" i="8"/>
  <c r="P3803" i="8"/>
  <c r="O3803" i="8"/>
  <c r="T3802" i="8"/>
  <c r="S3802" i="8"/>
  <c r="P3802" i="8"/>
  <c r="O3802" i="8"/>
  <c r="T3801" i="8"/>
  <c r="S3801" i="8"/>
  <c r="P3801" i="8"/>
  <c r="O3801" i="8"/>
  <c r="T3800" i="8"/>
  <c r="S3800" i="8"/>
  <c r="P3800" i="8"/>
  <c r="O3800" i="8"/>
  <c r="T3799" i="8"/>
  <c r="S3799" i="8"/>
  <c r="P3799" i="8"/>
  <c r="O3799" i="8"/>
  <c r="T3798" i="8"/>
  <c r="S3798" i="8"/>
  <c r="P3798" i="8"/>
  <c r="O3798" i="8"/>
  <c r="T3797" i="8"/>
  <c r="S3797" i="8"/>
  <c r="P3797" i="8"/>
  <c r="O3797" i="8"/>
  <c r="T3796" i="8"/>
  <c r="S3796" i="8"/>
  <c r="P3796" i="8"/>
  <c r="O3796" i="8"/>
  <c r="T3795" i="8"/>
  <c r="S3795" i="8"/>
  <c r="P3795" i="8"/>
  <c r="O3795" i="8"/>
  <c r="T3794" i="8"/>
  <c r="S3794" i="8"/>
  <c r="P3794" i="8"/>
  <c r="O3794" i="8"/>
  <c r="T3793" i="8"/>
  <c r="S3793" i="8"/>
  <c r="P3793" i="8"/>
  <c r="O3793" i="8"/>
  <c r="T3792" i="8"/>
  <c r="S3792" i="8"/>
  <c r="P3792" i="8"/>
  <c r="O3792" i="8"/>
  <c r="T3791" i="8"/>
  <c r="S3791" i="8"/>
  <c r="P3791" i="8"/>
  <c r="O3791" i="8"/>
  <c r="T3790" i="8"/>
  <c r="S3790" i="8"/>
  <c r="P3790" i="8"/>
  <c r="O3790" i="8"/>
  <c r="T3789" i="8"/>
  <c r="S3789" i="8"/>
  <c r="P3789" i="8"/>
  <c r="O3789" i="8"/>
  <c r="T3788" i="8"/>
  <c r="S3788" i="8"/>
  <c r="P3788" i="8"/>
  <c r="O3788" i="8"/>
  <c r="T3787" i="8"/>
  <c r="S3787" i="8"/>
  <c r="P3787" i="8"/>
  <c r="O3787" i="8"/>
  <c r="T3786" i="8"/>
  <c r="S3786" i="8"/>
  <c r="P3786" i="8"/>
  <c r="O3786" i="8"/>
  <c r="T3785" i="8"/>
  <c r="S3785" i="8"/>
  <c r="P3785" i="8"/>
  <c r="O3785" i="8"/>
  <c r="T3784" i="8"/>
  <c r="S3784" i="8"/>
  <c r="P3784" i="8"/>
  <c r="O3784" i="8"/>
  <c r="T3783" i="8"/>
  <c r="S3783" i="8"/>
  <c r="P3783" i="8"/>
  <c r="O3783" i="8"/>
  <c r="T3782" i="8"/>
  <c r="S3782" i="8"/>
  <c r="P3782" i="8"/>
  <c r="O3782" i="8"/>
  <c r="T3781" i="8"/>
  <c r="S3781" i="8"/>
  <c r="P3781" i="8"/>
  <c r="O3781" i="8"/>
  <c r="T3780" i="8"/>
  <c r="S3780" i="8"/>
  <c r="P3780" i="8"/>
  <c r="O3780" i="8"/>
  <c r="T3779" i="8"/>
  <c r="S3779" i="8"/>
  <c r="P3779" i="8"/>
  <c r="O3779" i="8"/>
  <c r="T3778" i="8"/>
  <c r="S3778" i="8"/>
  <c r="P3778" i="8"/>
  <c r="O3778" i="8"/>
  <c r="T3777" i="8"/>
  <c r="S3777" i="8"/>
  <c r="P3777" i="8"/>
  <c r="O3777" i="8"/>
  <c r="T3776" i="8"/>
  <c r="S3776" i="8"/>
  <c r="P3776" i="8"/>
  <c r="O3776" i="8"/>
  <c r="T3775" i="8"/>
  <c r="S3775" i="8"/>
  <c r="P3775" i="8"/>
  <c r="O3775" i="8"/>
  <c r="T3774" i="8"/>
  <c r="S3774" i="8"/>
  <c r="P3774" i="8"/>
  <c r="O3774" i="8"/>
  <c r="T3773" i="8"/>
  <c r="S3773" i="8"/>
  <c r="P3773" i="8"/>
  <c r="O3773" i="8"/>
  <c r="T3772" i="8"/>
  <c r="S3772" i="8"/>
  <c r="P3772" i="8"/>
  <c r="O3772" i="8"/>
  <c r="T3771" i="8"/>
  <c r="S3771" i="8"/>
  <c r="P3771" i="8"/>
  <c r="O3771" i="8"/>
  <c r="T3770" i="8"/>
  <c r="S3770" i="8"/>
  <c r="P3770" i="8"/>
  <c r="O3770" i="8"/>
  <c r="T3769" i="8"/>
  <c r="S3769" i="8"/>
  <c r="P3769" i="8"/>
  <c r="O3769" i="8"/>
  <c r="T3768" i="8"/>
  <c r="S3768" i="8"/>
  <c r="P3768" i="8"/>
  <c r="O3768" i="8"/>
  <c r="T3767" i="8"/>
  <c r="S3767" i="8"/>
  <c r="P3767" i="8"/>
  <c r="O3767" i="8"/>
  <c r="T3766" i="8"/>
  <c r="S3766" i="8"/>
  <c r="P3766" i="8"/>
  <c r="O3766" i="8"/>
  <c r="T3765" i="8"/>
  <c r="S3765" i="8"/>
  <c r="P3765" i="8"/>
  <c r="O3765" i="8"/>
  <c r="T3764" i="8"/>
  <c r="S3764" i="8"/>
  <c r="P3764" i="8"/>
  <c r="O3764" i="8"/>
  <c r="T3763" i="8"/>
  <c r="S3763" i="8"/>
  <c r="P3763" i="8"/>
  <c r="O3763" i="8"/>
  <c r="T3762" i="8"/>
  <c r="S3762" i="8"/>
  <c r="P3762" i="8"/>
  <c r="O3762" i="8"/>
  <c r="T3761" i="8"/>
  <c r="S3761" i="8"/>
  <c r="P3761" i="8"/>
  <c r="O3761" i="8"/>
  <c r="T3760" i="8"/>
  <c r="S3760" i="8"/>
  <c r="P3760" i="8"/>
  <c r="O3760" i="8"/>
  <c r="T3759" i="8"/>
  <c r="S3759" i="8"/>
  <c r="P3759" i="8"/>
  <c r="O3759" i="8"/>
  <c r="T3758" i="8"/>
  <c r="S3758" i="8"/>
  <c r="P3758" i="8"/>
  <c r="O3758" i="8"/>
  <c r="T3757" i="8"/>
  <c r="S3757" i="8"/>
  <c r="P3757" i="8"/>
  <c r="O3757" i="8"/>
  <c r="T3756" i="8"/>
  <c r="S3756" i="8"/>
  <c r="P3756" i="8"/>
  <c r="O3756" i="8"/>
  <c r="T3755" i="8"/>
  <c r="S3755" i="8"/>
  <c r="P3755" i="8"/>
  <c r="O3755" i="8"/>
  <c r="T3754" i="8"/>
  <c r="S3754" i="8"/>
  <c r="P3754" i="8"/>
  <c r="O3754" i="8"/>
  <c r="T3753" i="8"/>
  <c r="S3753" i="8"/>
  <c r="P3753" i="8"/>
  <c r="O3753" i="8"/>
  <c r="T3752" i="8"/>
  <c r="S3752" i="8"/>
  <c r="P3752" i="8"/>
  <c r="O3752" i="8"/>
  <c r="T3751" i="8"/>
  <c r="S3751" i="8"/>
  <c r="P3751" i="8"/>
  <c r="O3751" i="8"/>
  <c r="T3750" i="8"/>
  <c r="S3750" i="8"/>
  <c r="P3750" i="8"/>
  <c r="O3750" i="8"/>
  <c r="T3749" i="8"/>
  <c r="S3749" i="8"/>
  <c r="P3749" i="8"/>
  <c r="O3749" i="8"/>
  <c r="T3748" i="8"/>
  <c r="S3748" i="8"/>
  <c r="P3748" i="8"/>
  <c r="O3748" i="8"/>
  <c r="T3747" i="8"/>
  <c r="S3747" i="8"/>
  <c r="P3747" i="8"/>
  <c r="O3747" i="8"/>
  <c r="T3746" i="8"/>
  <c r="S3746" i="8"/>
  <c r="P3746" i="8"/>
  <c r="O3746" i="8"/>
  <c r="T3745" i="8"/>
  <c r="S3745" i="8"/>
  <c r="P3745" i="8"/>
  <c r="O3745" i="8"/>
  <c r="T3744" i="8"/>
  <c r="S3744" i="8"/>
  <c r="P3744" i="8"/>
  <c r="O3744" i="8"/>
  <c r="T3743" i="8"/>
  <c r="S3743" i="8"/>
  <c r="P3743" i="8"/>
  <c r="O3743" i="8"/>
  <c r="T3742" i="8"/>
  <c r="S3742" i="8"/>
  <c r="P3742" i="8"/>
  <c r="O3742" i="8"/>
  <c r="T3741" i="8"/>
  <c r="S3741" i="8"/>
  <c r="P3741" i="8"/>
  <c r="O3741" i="8"/>
  <c r="T3740" i="8"/>
  <c r="S3740" i="8"/>
  <c r="P3740" i="8"/>
  <c r="O3740" i="8"/>
  <c r="T3739" i="8"/>
  <c r="S3739" i="8"/>
  <c r="P3739" i="8"/>
  <c r="O3739" i="8"/>
  <c r="T3738" i="8"/>
  <c r="S3738" i="8"/>
  <c r="P3738" i="8"/>
  <c r="O3738" i="8"/>
  <c r="T3737" i="8"/>
  <c r="S3737" i="8"/>
  <c r="P3737" i="8"/>
  <c r="O3737" i="8"/>
  <c r="T3736" i="8"/>
  <c r="S3736" i="8"/>
  <c r="P3736" i="8"/>
  <c r="O3736" i="8"/>
  <c r="T3735" i="8"/>
  <c r="S3735" i="8"/>
  <c r="P3735" i="8"/>
  <c r="O3735" i="8"/>
  <c r="T3734" i="8"/>
  <c r="S3734" i="8"/>
  <c r="P3734" i="8"/>
  <c r="O3734" i="8"/>
  <c r="T3733" i="8"/>
  <c r="S3733" i="8"/>
  <c r="P3733" i="8"/>
  <c r="O3733" i="8"/>
  <c r="T3732" i="8"/>
  <c r="S3732" i="8"/>
  <c r="P3732" i="8"/>
  <c r="O3732" i="8"/>
  <c r="T3731" i="8"/>
  <c r="S3731" i="8"/>
  <c r="P3731" i="8"/>
  <c r="O3731" i="8"/>
  <c r="T3730" i="8"/>
  <c r="S3730" i="8"/>
  <c r="P3730" i="8"/>
  <c r="O3730" i="8"/>
  <c r="T3729" i="8"/>
  <c r="S3729" i="8"/>
  <c r="P3729" i="8"/>
  <c r="O3729" i="8"/>
  <c r="T3728" i="8"/>
  <c r="S3728" i="8"/>
  <c r="P3728" i="8"/>
  <c r="O3728" i="8"/>
  <c r="T3727" i="8"/>
  <c r="S3727" i="8"/>
  <c r="P3727" i="8"/>
  <c r="O3727" i="8"/>
  <c r="T3726" i="8"/>
  <c r="S3726" i="8"/>
  <c r="P3726" i="8"/>
  <c r="O3726" i="8"/>
  <c r="T3725" i="8"/>
  <c r="S3725" i="8"/>
  <c r="P3725" i="8"/>
  <c r="O3725" i="8"/>
  <c r="T3724" i="8"/>
  <c r="S3724" i="8"/>
  <c r="P3724" i="8"/>
  <c r="O3724" i="8"/>
  <c r="T3723" i="8"/>
  <c r="S3723" i="8"/>
  <c r="P3723" i="8"/>
  <c r="O3723" i="8"/>
  <c r="T3722" i="8"/>
  <c r="S3722" i="8"/>
  <c r="P3722" i="8"/>
  <c r="O3722" i="8"/>
  <c r="T3721" i="8"/>
  <c r="S3721" i="8"/>
  <c r="P3721" i="8"/>
  <c r="O3721" i="8"/>
  <c r="T3720" i="8"/>
  <c r="S3720" i="8"/>
  <c r="P3720" i="8"/>
  <c r="O3720" i="8"/>
  <c r="T3719" i="8"/>
  <c r="S3719" i="8"/>
  <c r="P3719" i="8"/>
  <c r="O3719" i="8"/>
  <c r="T3718" i="8"/>
  <c r="S3718" i="8"/>
  <c r="P3718" i="8"/>
  <c r="O3718" i="8"/>
  <c r="T3717" i="8"/>
  <c r="S3717" i="8"/>
  <c r="P3717" i="8"/>
  <c r="O3717" i="8"/>
  <c r="T3716" i="8"/>
  <c r="S3716" i="8"/>
  <c r="P3716" i="8"/>
  <c r="O3716" i="8"/>
  <c r="T3715" i="8"/>
  <c r="S3715" i="8"/>
  <c r="P3715" i="8"/>
  <c r="O3715" i="8"/>
  <c r="T3714" i="8"/>
  <c r="S3714" i="8"/>
  <c r="P3714" i="8"/>
  <c r="O3714" i="8"/>
  <c r="T3713" i="8"/>
  <c r="S3713" i="8"/>
  <c r="P3713" i="8"/>
  <c r="O3713" i="8"/>
  <c r="T3712" i="8"/>
  <c r="S3712" i="8"/>
  <c r="P3712" i="8"/>
  <c r="O3712" i="8"/>
  <c r="T3711" i="8"/>
  <c r="S3711" i="8"/>
  <c r="P3711" i="8"/>
  <c r="O3711" i="8"/>
  <c r="T3710" i="8"/>
  <c r="S3710" i="8"/>
  <c r="P3710" i="8"/>
  <c r="O3710" i="8"/>
  <c r="T3709" i="8"/>
  <c r="S3709" i="8"/>
  <c r="P3709" i="8"/>
  <c r="O3709" i="8"/>
  <c r="T3708" i="8"/>
  <c r="S3708" i="8"/>
  <c r="P3708" i="8"/>
  <c r="O3708" i="8"/>
  <c r="T3707" i="8"/>
  <c r="S3707" i="8"/>
  <c r="P3707" i="8"/>
  <c r="O3707" i="8"/>
  <c r="T3706" i="8"/>
  <c r="S3706" i="8"/>
  <c r="P3706" i="8"/>
  <c r="O3706" i="8"/>
  <c r="T3705" i="8"/>
  <c r="S3705" i="8"/>
  <c r="P3705" i="8"/>
  <c r="O3705" i="8"/>
  <c r="T3704" i="8"/>
  <c r="S3704" i="8"/>
  <c r="P3704" i="8"/>
  <c r="O3704" i="8"/>
  <c r="T3703" i="8"/>
  <c r="S3703" i="8"/>
  <c r="P3703" i="8"/>
  <c r="O3703" i="8"/>
  <c r="T3702" i="8"/>
  <c r="S3702" i="8"/>
  <c r="P3702" i="8"/>
  <c r="O3702" i="8"/>
  <c r="T3701" i="8"/>
  <c r="S3701" i="8"/>
  <c r="P3701" i="8"/>
  <c r="O3701" i="8"/>
  <c r="T3700" i="8"/>
  <c r="S3700" i="8"/>
  <c r="P3700" i="8"/>
  <c r="O3700" i="8"/>
  <c r="T3699" i="8"/>
  <c r="S3699" i="8"/>
  <c r="P3699" i="8"/>
  <c r="O3699" i="8"/>
  <c r="T3698" i="8"/>
  <c r="S3698" i="8"/>
  <c r="P3698" i="8"/>
  <c r="O3698" i="8"/>
  <c r="T3697" i="8"/>
  <c r="S3697" i="8"/>
  <c r="P3697" i="8"/>
  <c r="O3697" i="8"/>
  <c r="T3696" i="8"/>
  <c r="S3696" i="8"/>
  <c r="P3696" i="8"/>
  <c r="O3696" i="8"/>
  <c r="T3695" i="8"/>
  <c r="S3695" i="8"/>
  <c r="P3695" i="8"/>
  <c r="O3695" i="8"/>
  <c r="T3694" i="8"/>
  <c r="S3694" i="8"/>
  <c r="P3694" i="8"/>
  <c r="O3694" i="8"/>
  <c r="T3693" i="8"/>
  <c r="S3693" i="8"/>
  <c r="P3693" i="8"/>
  <c r="O3693" i="8"/>
  <c r="T3692" i="8"/>
  <c r="S3692" i="8"/>
  <c r="P3692" i="8"/>
  <c r="O3692" i="8"/>
  <c r="T3691" i="8"/>
  <c r="S3691" i="8"/>
  <c r="P3691" i="8"/>
  <c r="O3691" i="8"/>
  <c r="T3690" i="8"/>
  <c r="S3690" i="8"/>
  <c r="P3690" i="8"/>
  <c r="O3690" i="8"/>
  <c r="T3689" i="8"/>
  <c r="S3689" i="8"/>
  <c r="P3689" i="8"/>
  <c r="O3689" i="8"/>
  <c r="T3688" i="8"/>
  <c r="S3688" i="8"/>
  <c r="P3688" i="8"/>
  <c r="O3688" i="8"/>
  <c r="T3687" i="8"/>
  <c r="S3687" i="8"/>
  <c r="P3687" i="8"/>
  <c r="O3687" i="8"/>
  <c r="T3686" i="8"/>
  <c r="S3686" i="8"/>
  <c r="P3686" i="8"/>
  <c r="O3686" i="8"/>
  <c r="T3685" i="8"/>
  <c r="S3685" i="8"/>
  <c r="P3685" i="8"/>
  <c r="O3685" i="8"/>
  <c r="T3684" i="8"/>
  <c r="S3684" i="8"/>
  <c r="P3684" i="8"/>
  <c r="O3684" i="8"/>
  <c r="T3683" i="8"/>
  <c r="S3683" i="8"/>
  <c r="P3683" i="8"/>
  <c r="O3683" i="8"/>
  <c r="T3682" i="8"/>
  <c r="S3682" i="8"/>
  <c r="P3682" i="8"/>
  <c r="O3682" i="8"/>
  <c r="T3681" i="8"/>
  <c r="S3681" i="8"/>
  <c r="P3681" i="8"/>
  <c r="O3681" i="8"/>
  <c r="T3680" i="8"/>
  <c r="S3680" i="8"/>
  <c r="P3680" i="8"/>
  <c r="O3680" i="8"/>
  <c r="T3679" i="8"/>
  <c r="S3679" i="8"/>
  <c r="P3679" i="8"/>
  <c r="O3679" i="8"/>
  <c r="T3678" i="8"/>
  <c r="S3678" i="8"/>
  <c r="P3678" i="8"/>
  <c r="O3678" i="8"/>
  <c r="T3677" i="8"/>
  <c r="S3677" i="8"/>
  <c r="P3677" i="8"/>
  <c r="O3677" i="8"/>
  <c r="T3676" i="8"/>
  <c r="S3676" i="8"/>
  <c r="P3676" i="8"/>
  <c r="O3676" i="8"/>
  <c r="T3675" i="8"/>
  <c r="S3675" i="8"/>
  <c r="P3675" i="8"/>
  <c r="O3675" i="8"/>
  <c r="T3674" i="8"/>
  <c r="S3674" i="8"/>
  <c r="P3674" i="8"/>
  <c r="O3674" i="8"/>
  <c r="T3673" i="8"/>
  <c r="S3673" i="8"/>
  <c r="P3673" i="8"/>
  <c r="O3673" i="8"/>
  <c r="T3672" i="8"/>
  <c r="S3672" i="8"/>
  <c r="P3672" i="8"/>
  <c r="O3672" i="8"/>
  <c r="T3671" i="8"/>
  <c r="S3671" i="8"/>
  <c r="P3671" i="8"/>
  <c r="O3671" i="8"/>
  <c r="T3670" i="8"/>
  <c r="S3670" i="8"/>
  <c r="P3670" i="8"/>
  <c r="O3670" i="8"/>
  <c r="T3669" i="8"/>
  <c r="S3669" i="8"/>
  <c r="P3669" i="8"/>
  <c r="O3669" i="8"/>
  <c r="T3668" i="8"/>
  <c r="S3668" i="8"/>
  <c r="P3668" i="8"/>
  <c r="O3668" i="8"/>
  <c r="T3667" i="8"/>
  <c r="S3667" i="8"/>
  <c r="P3667" i="8"/>
  <c r="O3667" i="8"/>
  <c r="T3666" i="8"/>
  <c r="S3666" i="8"/>
  <c r="P3666" i="8"/>
  <c r="O3666" i="8"/>
  <c r="T3665" i="8"/>
  <c r="S3665" i="8"/>
  <c r="P3665" i="8"/>
  <c r="O3665" i="8"/>
  <c r="T3664" i="8"/>
  <c r="S3664" i="8"/>
  <c r="P3664" i="8"/>
  <c r="O3664" i="8"/>
  <c r="T3663" i="8"/>
  <c r="S3663" i="8"/>
  <c r="P3663" i="8"/>
  <c r="O3663" i="8"/>
  <c r="T3662" i="8"/>
  <c r="S3662" i="8"/>
  <c r="P3662" i="8"/>
  <c r="O3662" i="8"/>
  <c r="T3661" i="8"/>
  <c r="S3661" i="8"/>
  <c r="P3661" i="8"/>
  <c r="O3661" i="8"/>
  <c r="T3660" i="8"/>
  <c r="S3660" i="8"/>
  <c r="P3660" i="8"/>
  <c r="O3660" i="8"/>
  <c r="T3659" i="8"/>
  <c r="S3659" i="8"/>
  <c r="P3659" i="8"/>
  <c r="O3659" i="8"/>
  <c r="T3658" i="8"/>
  <c r="S3658" i="8"/>
  <c r="P3658" i="8"/>
  <c r="O3658" i="8"/>
  <c r="T3657" i="8"/>
  <c r="S3657" i="8"/>
  <c r="P3657" i="8"/>
  <c r="O3657" i="8"/>
  <c r="T3656" i="8"/>
  <c r="S3656" i="8"/>
  <c r="P3656" i="8"/>
  <c r="O3656" i="8"/>
  <c r="T3655" i="8"/>
  <c r="S3655" i="8"/>
  <c r="P3655" i="8"/>
  <c r="O3655" i="8"/>
  <c r="T3654" i="8"/>
  <c r="S3654" i="8"/>
  <c r="P3654" i="8"/>
  <c r="O3654" i="8"/>
  <c r="T3653" i="8"/>
  <c r="S3653" i="8"/>
  <c r="P3653" i="8"/>
  <c r="O3653" i="8"/>
  <c r="T3652" i="8"/>
  <c r="S3652" i="8"/>
  <c r="P3652" i="8"/>
  <c r="O3652" i="8"/>
  <c r="T3651" i="8"/>
  <c r="S3651" i="8"/>
  <c r="P3651" i="8"/>
  <c r="O3651" i="8"/>
  <c r="T3650" i="8"/>
  <c r="S3650" i="8"/>
  <c r="P3650" i="8"/>
  <c r="O3650" i="8"/>
  <c r="T3649" i="8"/>
  <c r="S3649" i="8"/>
  <c r="P3649" i="8"/>
  <c r="O3649" i="8"/>
  <c r="T3648" i="8"/>
  <c r="S3648" i="8"/>
  <c r="P3648" i="8"/>
  <c r="O3648" i="8"/>
  <c r="T3647" i="8"/>
  <c r="S3647" i="8"/>
  <c r="P3647" i="8"/>
  <c r="O3647" i="8"/>
  <c r="T3646" i="8"/>
  <c r="S3646" i="8"/>
  <c r="P3646" i="8"/>
  <c r="O3646" i="8"/>
  <c r="T3645" i="8"/>
  <c r="S3645" i="8"/>
  <c r="P3645" i="8"/>
  <c r="O3645" i="8"/>
  <c r="T3644" i="8"/>
  <c r="S3644" i="8"/>
  <c r="P3644" i="8"/>
  <c r="O3644" i="8"/>
  <c r="T3643" i="8"/>
  <c r="S3643" i="8"/>
  <c r="P3643" i="8"/>
  <c r="O3643" i="8"/>
  <c r="T3642" i="8"/>
  <c r="S3642" i="8"/>
  <c r="P3642" i="8"/>
  <c r="O3642" i="8"/>
  <c r="T3641" i="8"/>
  <c r="S3641" i="8"/>
  <c r="P3641" i="8"/>
  <c r="O3641" i="8"/>
  <c r="T3640" i="8"/>
  <c r="S3640" i="8"/>
  <c r="P3640" i="8"/>
  <c r="O3640" i="8"/>
  <c r="T3639" i="8"/>
  <c r="S3639" i="8"/>
  <c r="P3639" i="8"/>
  <c r="O3639" i="8"/>
  <c r="T3638" i="8"/>
  <c r="S3638" i="8"/>
  <c r="P3638" i="8"/>
  <c r="O3638" i="8"/>
  <c r="T3637" i="8"/>
  <c r="S3637" i="8"/>
  <c r="P3637" i="8"/>
  <c r="O3637" i="8"/>
  <c r="T3636" i="8"/>
  <c r="S3636" i="8"/>
  <c r="P3636" i="8"/>
  <c r="O3636" i="8"/>
  <c r="T3635" i="8"/>
  <c r="S3635" i="8"/>
  <c r="P3635" i="8"/>
  <c r="O3635" i="8"/>
  <c r="T3634" i="8"/>
  <c r="S3634" i="8"/>
  <c r="P3634" i="8"/>
  <c r="O3634" i="8"/>
  <c r="T3633" i="8"/>
  <c r="S3633" i="8"/>
  <c r="P3633" i="8"/>
  <c r="O3633" i="8"/>
  <c r="T3632" i="8"/>
  <c r="S3632" i="8"/>
  <c r="P3632" i="8"/>
  <c r="O3632" i="8"/>
  <c r="T3631" i="8"/>
  <c r="S3631" i="8"/>
  <c r="P3631" i="8"/>
  <c r="O3631" i="8"/>
  <c r="T3630" i="8"/>
  <c r="S3630" i="8"/>
  <c r="P3630" i="8"/>
  <c r="O3630" i="8"/>
  <c r="T3629" i="8"/>
  <c r="S3629" i="8"/>
  <c r="P3629" i="8"/>
  <c r="O3629" i="8"/>
  <c r="T3628" i="8"/>
  <c r="S3628" i="8"/>
  <c r="P3628" i="8"/>
  <c r="O3628" i="8"/>
  <c r="T3627" i="8"/>
  <c r="S3627" i="8"/>
  <c r="P3627" i="8"/>
  <c r="O3627" i="8"/>
  <c r="T3626" i="8"/>
  <c r="S3626" i="8"/>
  <c r="P3626" i="8"/>
  <c r="O3626" i="8"/>
  <c r="T3625" i="8"/>
  <c r="S3625" i="8"/>
  <c r="P3625" i="8"/>
  <c r="O3625" i="8"/>
  <c r="T3624" i="8"/>
  <c r="S3624" i="8"/>
  <c r="P3624" i="8"/>
  <c r="O3624" i="8"/>
  <c r="T3623" i="8"/>
  <c r="S3623" i="8"/>
  <c r="P3623" i="8"/>
  <c r="O3623" i="8"/>
  <c r="T3622" i="8"/>
  <c r="S3622" i="8"/>
  <c r="P3622" i="8"/>
  <c r="O3622" i="8"/>
  <c r="T3621" i="8"/>
  <c r="S3621" i="8"/>
  <c r="P3621" i="8"/>
  <c r="O3621" i="8"/>
  <c r="T3620" i="8"/>
  <c r="S3620" i="8"/>
  <c r="P3620" i="8"/>
  <c r="O3620" i="8"/>
  <c r="T3619" i="8"/>
  <c r="S3619" i="8"/>
  <c r="P3619" i="8"/>
  <c r="O3619" i="8"/>
  <c r="T3618" i="8"/>
  <c r="S3618" i="8"/>
  <c r="P3618" i="8"/>
  <c r="O3618" i="8"/>
  <c r="T3617" i="8"/>
  <c r="S3617" i="8"/>
  <c r="P3617" i="8"/>
  <c r="O3617" i="8"/>
  <c r="T3616" i="8"/>
  <c r="S3616" i="8"/>
  <c r="P3616" i="8"/>
  <c r="O3616" i="8"/>
  <c r="T3615" i="8"/>
  <c r="S3615" i="8"/>
  <c r="P3615" i="8"/>
  <c r="O3615" i="8"/>
  <c r="T3614" i="8"/>
  <c r="S3614" i="8"/>
  <c r="P3614" i="8"/>
  <c r="O3614" i="8"/>
  <c r="T3613" i="8"/>
  <c r="S3613" i="8"/>
  <c r="P3613" i="8"/>
  <c r="O3613" i="8"/>
  <c r="T3612" i="8"/>
  <c r="S3612" i="8"/>
  <c r="P3612" i="8"/>
  <c r="O3612" i="8"/>
  <c r="T3611" i="8"/>
  <c r="S3611" i="8"/>
  <c r="P3611" i="8"/>
  <c r="O3611" i="8"/>
  <c r="T3610" i="8"/>
  <c r="S3610" i="8"/>
  <c r="P3610" i="8"/>
  <c r="O3610" i="8"/>
  <c r="T3609" i="8"/>
  <c r="S3609" i="8"/>
  <c r="P3609" i="8"/>
  <c r="O3609" i="8"/>
  <c r="T3608" i="8"/>
  <c r="S3608" i="8"/>
  <c r="P3608" i="8"/>
  <c r="O3608" i="8"/>
  <c r="T3607" i="8"/>
  <c r="S3607" i="8"/>
  <c r="P3607" i="8"/>
  <c r="O3607" i="8"/>
  <c r="T3606" i="8"/>
  <c r="S3606" i="8"/>
  <c r="P3606" i="8"/>
  <c r="O3606" i="8"/>
  <c r="T3605" i="8"/>
  <c r="S3605" i="8"/>
  <c r="P3605" i="8"/>
  <c r="O3605" i="8"/>
  <c r="T3604" i="8"/>
  <c r="S3604" i="8"/>
  <c r="P3604" i="8"/>
  <c r="O3604" i="8"/>
  <c r="T3603" i="8"/>
  <c r="S3603" i="8"/>
  <c r="P3603" i="8"/>
  <c r="O3603" i="8"/>
  <c r="T3602" i="8"/>
  <c r="S3602" i="8"/>
  <c r="P3602" i="8"/>
  <c r="O3602" i="8"/>
  <c r="T3601" i="8"/>
  <c r="S3601" i="8"/>
  <c r="P3601" i="8"/>
  <c r="O3601" i="8"/>
  <c r="T3600" i="8"/>
  <c r="S3600" i="8"/>
  <c r="P3600" i="8"/>
  <c r="O3600" i="8"/>
  <c r="T3599" i="8"/>
  <c r="S3599" i="8"/>
  <c r="P3599" i="8"/>
  <c r="O3599" i="8"/>
  <c r="T3598" i="8"/>
  <c r="S3598" i="8"/>
  <c r="P3598" i="8"/>
  <c r="O3598" i="8"/>
  <c r="T3597" i="8"/>
  <c r="S3597" i="8"/>
  <c r="P3597" i="8"/>
  <c r="O3597" i="8"/>
  <c r="T3596" i="8"/>
  <c r="S3596" i="8"/>
  <c r="P3596" i="8"/>
  <c r="O3596" i="8"/>
  <c r="T3595" i="8"/>
  <c r="S3595" i="8"/>
  <c r="P3595" i="8"/>
  <c r="O3595" i="8"/>
  <c r="T3594" i="8"/>
  <c r="S3594" i="8"/>
  <c r="P3594" i="8"/>
  <c r="O3594" i="8"/>
  <c r="T3593" i="8"/>
  <c r="S3593" i="8"/>
  <c r="P3593" i="8"/>
  <c r="O3593" i="8"/>
  <c r="T3592" i="8"/>
  <c r="S3592" i="8"/>
  <c r="P3592" i="8"/>
  <c r="O3592" i="8"/>
  <c r="T3591" i="8"/>
  <c r="S3591" i="8"/>
  <c r="P3591" i="8"/>
  <c r="O3591" i="8"/>
  <c r="T3590" i="8"/>
  <c r="S3590" i="8"/>
  <c r="P3590" i="8"/>
  <c r="O3590" i="8"/>
  <c r="T3589" i="8"/>
  <c r="S3589" i="8"/>
  <c r="P3589" i="8"/>
  <c r="O3589" i="8"/>
  <c r="T3588" i="8"/>
  <c r="S3588" i="8"/>
  <c r="P3588" i="8"/>
  <c r="O3588" i="8"/>
  <c r="T3587" i="8"/>
  <c r="S3587" i="8"/>
  <c r="P3587" i="8"/>
  <c r="O3587" i="8"/>
  <c r="T3586" i="8"/>
  <c r="S3586" i="8"/>
  <c r="P3586" i="8"/>
  <c r="O3586" i="8"/>
  <c r="T3585" i="8"/>
  <c r="S3585" i="8"/>
  <c r="P3585" i="8"/>
  <c r="O3585" i="8"/>
  <c r="T3584" i="8"/>
  <c r="S3584" i="8"/>
  <c r="P3584" i="8"/>
  <c r="O3584" i="8"/>
  <c r="T3583" i="8"/>
  <c r="S3583" i="8"/>
  <c r="P3583" i="8"/>
  <c r="O3583" i="8"/>
  <c r="T3582" i="8"/>
  <c r="S3582" i="8"/>
  <c r="P3582" i="8"/>
  <c r="O3582" i="8"/>
  <c r="T3581" i="8"/>
  <c r="S3581" i="8"/>
  <c r="P3581" i="8"/>
  <c r="O3581" i="8"/>
  <c r="T3580" i="8"/>
  <c r="S3580" i="8"/>
  <c r="P3580" i="8"/>
  <c r="O3580" i="8"/>
  <c r="T3579" i="8"/>
  <c r="S3579" i="8"/>
  <c r="P3579" i="8"/>
  <c r="O3579" i="8"/>
  <c r="T3578" i="8"/>
  <c r="S3578" i="8"/>
  <c r="P3578" i="8"/>
  <c r="O3578" i="8"/>
  <c r="T3577" i="8"/>
  <c r="S3577" i="8"/>
  <c r="P3577" i="8"/>
  <c r="O3577" i="8"/>
  <c r="T3576" i="8"/>
  <c r="S3576" i="8"/>
  <c r="P3576" i="8"/>
  <c r="O3576" i="8"/>
  <c r="T3575" i="8"/>
  <c r="S3575" i="8"/>
  <c r="P3575" i="8"/>
  <c r="O3575" i="8"/>
  <c r="T3574" i="8"/>
  <c r="S3574" i="8"/>
  <c r="P3574" i="8"/>
  <c r="O3574" i="8"/>
  <c r="T3573" i="8"/>
  <c r="S3573" i="8"/>
  <c r="P3573" i="8"/>
  <c r="O3573" i="8"/>
  <c r="T3572" i="8"/>
  <c r="S3572" i="8"/>
  <c r="P3572" i="8"/>
  <c r="O3572" i="8"/>
  <c r="T3571" i="8"/>
  <c r="S3571" i="8"/>
  <c r="P3571" i="8"/>
  <c r="O3571" i="8"/>
  <c r="T3570" i="8"/>
  <c r="S3570" i="8"/>
  <c r="P3570" i="8"/>
  <c r="O3570" i="8"/>
  <c r="T3569" i="8"/>
  <c r="S3569" i="8"/>
  <c r="P3569" i="8"/>
  <c r="O3569" i="8"/>
  <c r="T3568" i="8"/>
  <c r="S3568" i="8"/>
  <c r="P3568" i="8"/>
  <c r="O3568" i="8"/>
  <c r="T3567" i="8"/>
  <c r="S3567" i="8"/>
  <c r="P3567" i="8"/>
  <c r="O3567" i="8"/>
  <c r="T3566" i="8"/>
  <c r="S3566" i="8"/>
  <c r="P3566" i="8"/>
  <c r="O3566" i="8"/>
  <c r="T3565" i="8"/>
  <c r="S3565" i="8"/>
  <c r="P3565" i="8"/>
  <c r="O3565" i="8"/>
  <c r="T3564" i="8"/>
  <c r="S3564" i="8"/>
  <c r="P3564" i="8"/>
  <c r="O3564" i="8"/>
  <c r="T3563" i="8"/>
  <c r="S3563" i="8"/>
  <c r="P3563" i="8"/>
  <c r="O3563" i="8"/>
  <c r="T3562" i="8"/>
  <c r="S3562" i="8"/>
  <c r="P3562" i="8"/>
  <c r="O3562" i="8"/>
  <c r="T3561" i="8"/>
  <c r="S3561" i="8"/>
  <c r="P3561" i="8"/>
  <c r="O3561" i="8"/>
  <c r="T3560" i="8"/>
  <c r="S3560" i="8"/>
  <c r="P3560" i="8"/>
  <c r="O3560" i="8"/>
  <c r="T3559" i="8"/>
  <c r="S3559" i="8"/>
  <c r="P3559" i="8"/>
  <c r="O3559" i="8"/>
  <c r="T3558" i="8"/>
  <c r="S3558" i="8"/>
  <c r="P3558" i="8"/>
  <c r="O3558" i="8"/>
  <c r="T3557" i="8"/>
  <c r="S3557" i="8"/>
  <c r="P3557" i="8"/>
  <c r="O3557" i="8"/>
  <c r="T3556" i="8"/>
  <c r="S3556" i="8"/>
  <c r="P3556" i="8"/>
  <c r="O3556" i="8"/>
  <c r="T3555" i="8"/>
  <c r="S3555" i="8"/>
  <c r="P3555" i="8"/>
  <c r="O3555" i="8"/>
  <c r="T3554" i="8"/>
  <c r="S3554" i="8"/>
  <c r="P3554" i="8"/>
  <c r="O3554" i="8"/>
  <c r="T3553" i="8"/>
  <c r="S3553" i="8"/>
  <c r="P3553" i="8"/>
  <c r="O3553" i="8"/>
  <c r="T3552" i="8"/>
  <c r="S3552" i="8"/>
  <c r="P3552" i="8"/>
  <c r="O3552" i="8"/>
  <c r="T3551" i="8"/>
  <c r="S3551" i="8"/>
  <c r="P3551" i="8"/>
  <c r="O3551" i="8"/>
  <c r="T3550" i="8"/>
  <c r="S3550" i="8"/>
  <c r="P3550" i="8"/>
  <c r="O3550" i="8"/>
  <c r="T3549" i="8"/>
  <c r="S3549" i="8"/>
  <c r="P3549" i="8"/>
  <c r="O3549" i="8"/>
  <c r="T3548" i="8"/>
  <c r="S3548" i="8"/>
  <c r="P3548" i="8"/>
  <c r="O3548" i="8"/>
  <c r="T3547" i="8"/>
  <c r="S3547" i="8"/>
  <c r="P3547" i="8"/>
  <c r="O3547" i="8"/>
  <c r="T3546" i="8"/>
  <c r="S3546" i="8"/>
  <c r="P3546" i="8"/>
  <c r="O3546" i="8"/>
  <c r="T3545" i="8"/>
  <c r="S3545" i="8"/>
  <c r="P3545" i="8"/>
  <c r="O3545" i="8"/>
  <c r="T3544" i="8"/>
  <c r="S3544" i="8"/>
  <c r="P3544" i="8"/>
  <c r="O3544" i="8"/>
  <c r="T3543" i="8"/>
  <c r="S3543" i="8"/>
  <c r="P3543" i="8"/>
  <c r="O3543" i="8"/>
  <c r="T3542" i="8"/>
  <c r="S3542" i="8"/>
  <c r="P3542" i="8"/>
  <c r="O3542" i="8"/>
  <c r="T3541" i="8"/>
  <c r="S3541" i="8"/>
  <c r="P3541" i="8"/>
  <c r="O3541" i="8"/>
  <c r="T3540" i="8"/>
  <c r="S3540" i="8"/>
  <c r="P3540" i="8"/>
  <c r="O3540" i="8"/>
  <c r="T3539" i="8"/>
  <c r="S3539" i="8"/>
  <c r="P3539" i="8"/>
  <c r="O3539" i="8"/>
  <c r="T3538" i="8"/>
  <c r="S3538" i="8"/>
  <c r="P3538" i="8"/>
  <c r="O3538" i="8"/>
  <c r="T3537" i="8"/>
  <c r="S3537" i="8"/>
  <c r="P3537" i="8"/>
  <c r="O3537" i="8"/>
  <c r="T3536" i="8"/>
  <c r="S3536" i="8"/>
  <c r="P3536" i="8"/>
  <c r="O3536" i="8"/>
  <c r="T3535" i="8"/>
  <c r="S3535" i="8"/>
  <c r="P3535" i="8"/>
  <c r="O3535" i="8"/>
  <c r="T3534" i="8"/>
  <c r="S3534" i="8"/>
  <c r="P3534" i="8"/>
  <c r="O3534" i="8"/>
  <c r="T3533" i="8"/>
  <c r="S3533" i="8"/>
  <c r="P3533" i="8"/>
  <c r="O3533" i="8"/>
  <c r="T3532" i="8"/>
  <c r="S3532" i="8"/>
  <c r="P3532" i="8"/>
  <c r="O3532" i="8"/>
  <c r="T3531" i="8"/>
  <c r="S3531" i="8"/>
  <c r="P3531" i="8"/>
  <c r="O3531" i="8"/>
  <c r="T3530" i="8"/>
  <c r="S3530" i="8"/>
  <c r="P3530" i="8"/>
  <c r="O3530" i="8"/>
  <c r="T3529" i="8"/>
  <c r="S3529" i="8"/>
  <c r="P3529" i="8"/>
  <c r="O3529" i="8"/>
  <c r="T3528" i="8"/>
  <c r="S3528" i="8"/>
  <c r="P3528" i="8"/>
  <c r="O3528" i="8"/>
  <c r="T3527" i="8"/>
  <c r="S3527" i="8"/>
  <c r="P3527" i="8"/>
  <c r="O3527" i="8"/>
  <c r="T3526" i="8"/>
  <c r="S3526" i="8"/>
  <c r="P3526" i="8"/>
  <c r="O3526" i="8"/>
  <c r="T3525" i="8"/>
  <c r="S3525" i="8"/>
  <c r="P3525" i="8"/>
  <c r="O3525" i="8"/>
  <c r="T3524" i="8"/>
  <c r="S3524" i="8"/>
  <c r="P3524" i="8"/>
  <c r="O3524" i="8"/>
  <c r="T3523" i="8"/>
  <c r="S3523" i="8"/>
  <c r="P3523" i="8"/>
  <c r="O3523" i="8"/>
  <c r="T3522" i="8"/>
  <c r="S3522" i="8"/>
  <c r="P3522" i="8"/>
  <c r="O3522" i="8"/>
  <c r="T3521" i="8"/>
  <c r="S3521" i="8"/>
  <c r="P3521" i="8"/>
  <c r="O3521" i="8"/>
  <c r="T3520" i="8"/>
  <c r="S3520" i="8"/>
  <c r="P3520" i="8"/>
  <c r="O3520" i="8"/>
  <c r="T3519" i="8"/>
  <c r="S3519" i="8"/>
  <c r="P3519" i="8"/>
  <c r="O3519" i="8"/>
  <c r="T3518" i="8"/>
  <c r="S3518" i="8"/>
  <c r="P3518" i="8"/>
  <c r="O3518" i="8"/>
  <c r="T3517" i="8"/>
  <c r="S3517" i="8"/>
  <c r="P3517" i="8"/>
  <c r="O3517" i="8"/>
  <c r="T3516" i="8"/>
  <c r="S3516" i="8"/>
  <c r="P3516" i="8"/>
  <c r="O3516" i="8"/>
  <c r="T3515" i="8"/>
  <c r="S3515" i="8"/>
  <c r="P3515" i="8"/>
  <c r="O3515" i="8"/>
  <c r="T3514" i="8"/>
  <c r="S3514" i="8"/>
  <c r="P3514" i="8"/>
  <c r="O3514" i="8"/>
  <c r="T3513" i="8"/>
  <c r="S3513" i="8"/>
  <c r="P3513" i="8"/>
  <c r="O3513" i="8"/>
  <c r="T3512" i="8"/>
  <c r="S3512" i="8"/>
  <c r="P3512" i="8"/>
  <c r="O3512" i="8"/>
  <c r="T3511" i="8"/>
  <c r="S3511" i="8"/>
  <c r="P3511" i="8"/>
  <c r="O3511" i="8"/>
  <c r="T3510" i="8"/>
  <c r="S3510" i="8"/>
  <c r="P3510" i="8"/>
  <c r="O3510" i="8"/>
  <c r="T3509" i="8"/>
  <c r="S3509" i="8"/>
  <c r="P3509" i="8"/>
  <c r="O3509" i="8"/>
  <c r="T3508" i="8"/>
  <c r="S3508" i="8"/>
  <c r="P3508" i="8"/>
  <c r="O3508" i="8"/>
  <c r="T3507" i="8"/>
  <c r="S3507" i="8"/>
  <c r="P3507" i="8"/>
  <c r="O3507" i="8"/>
  <c r="T3506" i="8"/>
  <c r="S3506" i="8"/>
  <c r="P3506" i="8"/>
  <c r="O3506" i="8"/>
  <c r="T3505" i="8"/>
  <c r="S3505" i="8"/>
  <c r="P3505" i="8"/>
  <c r="O3505" i="8"/>
  <c r="T3504" i="8"/>
  <c r="S3504" i="8"/>
  <c r="P3504" i="8"/>
  <c r="O3504" i="8"/>
  <c r="T3503" i="8"/>
  <c r="S3503" i="8"/>
  <c r="P3503" i="8"/>
  <c r="O3503" i="8"/>
  <c r="T3502" i="8"/>
  <c r="S3502" i="8"/>
  <c r="P3502" i="8"/>
  <c r="O3502" i="8"/>
  <c r="T3501" i="8"/>
  <c r="S3501" i="8"/>
  <c r="P3501" i="8"/>
  <c r="O3501" i="8"/>
  <c r="T3500" i="8"/>
  <c r="S3500" i="8"/>
  <c r="P3500" i="8"/>
  <c r="O3500" i="8"/>
  <c r="T3499" i="8"/>
  <c r="S3499" i="8"/>
  <c r="P3499" i="8"/>
  <c r="O3499" i="8"/>
  <c r="T3498" i="8"/>
  <c r="S3498" i="8"/>
  <c r="P3498" i="8"/>
  <c r="O3498" i="8"/>
  <c r="T3497" i="8"/>
  <c r="S3497" i="8"/>
  <c r="P3497" i="8"/>
  <c r="O3497" i="8"/>
  <c r="T3496" i="8"/>
  <c r="S3496" i="8"/>
  <c r="P3496" i="8"/>
  <c r="O3496" i="8"/>
  <c r="T3495" i="8"/>
  <c r="S3495" i="8"/>
  <c r="P3495" i="8"/>
  <c r="O3495" i="8"/>
  <c r="T3494" i="8"/>
  <c r="S3494" i="8"/>
  <c r="P3494" i="8"/>
  <c r="O3494" i="8"/>
  <c r="T3493" i="8"/>
  <c r="S3493" i="8"/>
  <c r="P3493" i="8"/>
  <c r="O3493" i="8"/>
  <c r="T3492" i="8"/>
  <c r="S3492" i="8"/>
  <c r="P3492" i="8"/>
  <c r="O3492" i="8"/>
  <c r="T3491" i="8"/>
  <c r="S3491" i="8"/>
  <c r="P3491" i="8"/>
  <c r="O3491" i="8"/>
  <c r="T3490" i="8"/>
  <c r="S3490" i="8"/>
  <c r="P3490" i="8"/>
  <c r="O3490" i="8"/>
  <c r="T3489" i="8"/>
  <c r="S3489" i="8"/>
  <c r="P3489" i="8"/>
  <c r="O3489" i="8"/>
  <c r="T3488" i="8"/>
  <c r="S3488" i="8"/>
  <c r="P3488" i="8"/>
  <c r="O3488" i="8"/>
  <c r="T3487" i="8"/>
  <c r="S3487" i="8"/>
  <c r="P3487" i="8"/>
  <c r="O3487" i="8"/>
  <c r="T3486" i="8"/>
  <c r="S3486" i="8"/>
  <c r="P3486" i="8"/>
  <c r="O3486" i="8"/>
  <c r="T3485" i="8"/>
  <c r="S3485" i="8"/>
  <c r="P3485" i="8"/>
  <c r="O3485" i="8"/>
  <c r="T3484" i="8"/>
  <c r="S3484" i="8"/>
  <c r="P3484" i="8"/>
  <c r="O3484" i="8"/>
  <c r="T3483" i="8"/>
  <c r="S3483" i="8"/>
  <c r="P3483" i="8"/>
  <c r="O3483" i="8"/>
  <c r="T3482" i="8"/>
  <c r="S3482" i="8"/>
  <c r="P3482" i="8"/>
  <c r="O3482" i="8"/>
  <c r="T3481" i="8"/>
  <c r="S3481" i="8"/>
  <c r="P3481" i="8"/>
  <c r="O3481" i="8"/>
  <c r="T3480" i="8"/>
  <c r="S3480" i="8"/>
  <c r="P3480" i="8"/>
  <c r="O3480" i="8"/>
  <c r="T3479" i="8"/>
  <c r="S3479" i="8"/>
  <c r="P3479" i="8"/>
  <c r="O3479" i="8"/>
  <c r="T3478" i="8"/>
  <c r="S3478" i="8"/>
  <c r="P3478" i="8"/>
  <c r="O3478" i="8"/>
  <c r="T3477" i="8"/>
  <c r="S3477" i="8"/>
  <c r="P3477" i="8"/>
  <c r="O3477" i="8"/>
  <c r="T3476" i="8"/>
  <c r="S3476" i="8"/>
  <c r="P3476" i="8"/>
  <c r="O3476" i="8"/>
  <c r="T3475" i="8"/>
  <c r="S3475" i="8"/>
  <c r="P3475" i="8"/>
  <c r="O3475" i="8"/>
  <c r="T3474" i="8"/>
  <c r="S3474" i="8"/>
  <c r="P3474" i="8"/>
  <c r="O3474" i="8"/>
  <c r="T3473" i="8"/>
  <c r="S3473" i="8"/>
  <c r="P3473" i="8"/>
  <c r="O3473" i="8"/>
  <c r="T3472" i="8"/>
  <c r="S3472" i="8"/>
  <c r="P3472" i="8"/>
  <c r="O3472" i="8"/>
  <c r="T3471" i="8"/>
  <c r="S3471" i="8"/>
  <c r="P3471" i="8"/>
  <c r="O3471" i="8"/>
  <c r="T3470" i="8"/>
  <c r="S3470" i="8"/>
  <c r="P3470" i="8"/>
  <c r="O3470" i="8"/>
  <c r="T3469" i="8"/>
  <c r="S3469" i="8"/>
  <c r="P3469" i="8"/>
  <c r="O3469" i="8"/>
  <c r="T3468" i="8"/>
  <c r="S3468" i="8"/>
  <c r="P3468" i="8"/>
  <c r="O3468" i="8"/>
  <c r="T3467" i="8"/>
  <c r="S3467" i="8"/>
  <c r="P3467" i="8"/>
  <c r="O3467" i="8"/>
  <c r="T3466" i="8"/>
  <c r="S3466" i="8"/>
  <c r="P3466" i="8"/>
  <c r="O3466" i="8"/>
  <c r="T3465" i="8"/>
  <c r="S3465" i="8"/>
  <c r="P3465" i="8"/>
  <c r="O3465" i="8"/>
  <c r="T3464" i="8"/>
  <c r="S3464" i="8"/>
  <c r="P3464" i="8"/>
  <c r="O3464" i="8"/>
  <c r="T3463" i="8"/>
  <c r="S3463" i="8"/>
  <c r="P3463" i="8"/>
  <c r="O3463" i="8"/>
  <c r="T3462" i="8"/>
  <c r="S3462" i="8"/>
  <c r="P3462" i="8"/>
  <c r="O3462" i="8"/>
  <c r="T3461" i="8"/>
  <c r="S3461" i="8"/>
  <c r="P3461" i="8"/>
  <c r="O3461" i="8"/>
  <c r="T3460" i="8"/>
  <c r="S3460" i="8"/>
  <c r="P3460" i="8"/>
  <c r="O3460" i="8"/>
  <c r="T3459" i="8"/>
  <c r="S3459" i="8"/>
  <c r="P3459" i="8"/>
  <c r="O3459" i="8"/>
  <c r="T3458" i="8"/>
  <c r="S3458" i="8"/>
  <c r="P3458" i="8"/>
  <c r="O3458" i="8"/>
  <c r="T3457" i="8"/>
  <c r="S3457" i="8"/>
  <c r="P3457" i="8"/>
  <c r="O3457" i="8"/>
  <c r="T3456" i="8"/>
  <c r="S3456" i="8"/>
  <c r="P3456" i="8"/>
  <c r="O3456" i="8"/>
  <c r="T3455" i="8"/>
  <c r="S3455" i="8"/>
  <c r="P3455" i="8"/>
  <c r="O3455" i="8"/>
  <c r="T3454" i="8"/>
  <c r="S3454" i="8"/>
  <c r="P3454" i="8"/>
  <c r="O3454" i="8"/>
  <c r="T3453" i="8"/>
  <c r="S3453" i="8"/>
  <c r="P3453" i="8"/>
  <c r="O3453" i="8"/>
  <c r="T3452" i="8"/>
  <c r="S3452" i="8"/>
  <c r="P3452" i="8"/>
  <c r="O3452" i="8"/>
  <c r="T3451" i="8"/>
  <c r="S3451" i="8"/>
  <c r="P3451" i="8"/>
  <c r="O3451" i="8"/>
  <c r="T3450" i="8"/>
  <c r="S3450" i="8"/>
  <c r="P3450" i="8"/>
  <c r="O3450" i="8"/>
  <c r="T3449" i="8"/>
  <c r="S3449" i="8"/>
  <c r="P3449" i="8"/>
  <c r="O3449" i="8"/>
  <c r="T3448" i="8"/>
  <c r="S3448" i="8"/>
  <c r="P3448" i="8"/>
  <c r="O3448" i="8"/>
  <c r="T3447" i="8"/>
  <c r="S3447" i="8"/>
  <c r="P3447" i="8"/>
  <c r="O3447" i="8"/>
  <c r="T3446" i="8"/>
  <c r="S3446" i="8"/>
  <c r="P3446" i="8"/>
  <c r="O3446" i="8"/>
  <c r="T3445" i="8"/>
  <c r="S3445" i="8"/>
  <c r="P3445" i="8"/>
  <c r="O3445" i="8"/>
  <c r="T3444" i="8"/>
  <c r="S3444" i="8"/>
  <c r="P3444" i="8"/>
  <c r="O3444" i="8"/>
  <c r="T3443" i="8"/>
  <c r="S3443" i="8"/>
  <c r="P3443" i="8"/>
  <c r="O3443" i="8"/>
  <c r="T3442" i="8"/>
  <c r="S3442" i="8"/>
  <c r="P3442" i="8"/>
  <c r="O3442" i="8"/>
  <c r="T3441" i="8"/>
  <c r="S3441" i="8"/>
  <c r="P3441" i="8"/>
  <c r="O3441" i="8"/>
  <c r="T3440" i="8"/>
  <c r="S3440" i="8"/>
  <c r="P3440" i="8"/>
  <c r="O3440" i="8"/>
  <c r="T3439" i="8"/>
  <c r="S3439" i="8"/>
  <c r="P3439" i="8"/>
  <c r="O3439" i="8"/>
  <c r="T3438" i="8"/>
  <c r="S3438" i="8"/>
  <c r="P3438" i="8"/>
  <c r="O3438" i="8"/>
  <c r="T3437" i="8"/>
  <c r="S3437" i="8"/>
  <c r="P3437" i="8"/>
  <c r="O3437" i="8"/>
  <c r="T3436" i="8"/>
  <c r="S3436" i="8"/>
  <c r="P3436" i="8"/>
  <c r="O3436" i="8"/>
  <c r="T3435" i="8"/>
  <c r="S3435" i="8"/>
  <c r="P3435" i="8"/>
  <c r="O3435" i="8"/>
  <c r="T3434" i="8"/>
  <c r="S3434" i="8"/>
  <c r="P3434" i="8"/>
  <c r="O3434" i="8"/>
  <c r="T3433" i="8"/>
  <c r="S3433" i="8"/>
  <c r="P3433" i="8"/>
  <c r="O3433" i="8"/>
  <c r="T3432" i="8"/>
  <c r="S3432" i="8"/>
  <c r="P3432" i="8"/>
  <c r="O3432" i="8"/>
  <c r="T3431" i="8"/>
  <c r="S3431" i="8"/>
  <c r="P3431" i="8"/>
  <c r="O3431" i="8"/>
  <c r="T3430" i="8"/>
  <c r="S3430" i="8"/>
  <c r="P3430" i="8"/>
  <c r="O3430" i="8"/>
  <c r="T3429" i="8"/>
  <c r="S3429" i="8"/>
  <c r="P3429" i="8"/>
  <c r="O3429" i="8"/>
  <c r="T3428" i="8"/>
  <c r="S3428" i="8"/>
  <c r="P3428" i="8"/>
  <c r="O3428" i="8"/>
  <c r="T3427" i="8"/>
  <c r="S3427" i="8"/>
  <c r="P3427" i="8"/>
  <c r="O3427" i="8"/>
  <c r="T3426" i="8"/>
  <c r="S3426" i="8"/>
  <c r="P3426" i="8"/>
  <c r="O3426" i="8"/>
  <c r="T3425" i="8"/>
  <c r="S3425" i="8"/>
  <c r="P3425" i="8"/>
  <c r="O3425" i="8"/>
  <c r="T3424" i="8"/>
  <c r="S3424" i="8"/>
  <c r="P3424" i="8"/>
  <c r="O3424" i="8"/>
  <c r="T3423" i="8"/>
  <c r="S3423" i="8"/>
  <c r="P3423" i="8"/>
  <c r="O3423" i="8"/>
  <c r="T3422" i="8"/>
  <c r="S3422" i="8"/>
  <c r="P3422" i="8"/>
  <c r="O3422" i="8"/>
  <c r="T3421" i="8"/>
  <c r="S3421" i="8"/>
  <c r="P3421" i="8"/>
  <c r="O3421" i="8"/>
  <c r="T3420" i="8"/>
  <c r="S3420" i="8"/>
  <c r="P3420" i="8"/>
  <c r="O3420" i="8"/>
  <c r="T3419" i="8"/>
  <c r="S3419" i="8"/>
  <c r="P3419" i="8"/>
  <c r="O3419" i="8"/>
  <c r="T3418" i="8"/>
  <c r="S3418" i="8"/>
  <c r="P3418" i="8"/>
  <c r="O3418" i="8"/>
  <c r="T3417" i="8"/>
  <c r="S3417" i="8"/>
  <c r="P3417" i="8"/>
  <c r="O3417" i="8"/>
  <c r="T3416" i="8"/>
  <c r="S3416" i="8"/>
  <c r="P3416" i="8"/>
  <c r="O3416" i="8"/>
  <c r="T3415" i="8"/>
  <c r="S3415" i="8"/>
  <c r="P3415" i="8"/>
  <c r="O3415" i="8"/>
  <c r="T3414" i="8"/>
  <c r="S3414" i="8"/>
  <c r="P3414" i="8"/>
  <c r="O3414" i="8"/>
  <c r="T3413" i="8"/>
  <c r="S3413" i="8"/>
  <c r="P3413" i="8"/>
  <c r="O3413" i="8"/>
  <c r="T3412" i="8"/>
  <c r="S3412" i="8"/>
  <c r="P3412" i="8"/>
  <c r="O3412" i="8"/>
  <c r="T3411" i="8"/>
  <c r="S3411" i="8"/>
  <c r="P3411" i="8"/>
  <c r="O3411" i="8"/>
  <c r="T3410" i="8"/>
  <c r="S3410" i="8"/>
  <c r="P3410" i="8"/>
  <c r="O3410" i="8"/>
  <c r="T3409" i="8"/>
  <c r="S3409" i="8"/>
  <c r="P3409" i="8"/>
  <c r="O3409" i="8"/>
  <c r="T3408" i="8"/>
  <c r="S3408" i="8"/>
  <c r="P3408" i="8"/>
  <c r="O3408" i="8"/>
  <c r="T3407" i="8"/>
  <c r="S3407" i="8"/>
  <c r="P3407" i="8"/>
  <c r="O3407" i="8"/>
  <c r="T3406" i="8"/>
  <c r="S3406" i="8"/>
  <c r="P3406" i="8"/>
  <c r="O3406" i="8"/>
  <c r="T3405" i="8"/>
  <c r="S3405" i="8"/>
  <c r="P3405" i="8"/>
  <c r="O3405" i="8"/>
  <c r="T3404" i="8"/>
  <c r="S3404" i="8"/>
  <c r="P3404" i="8"/>
  <c r="O3404" i="8"/>
  <c r="T3403" i="8"/>
  <c r="S3403" i="8"/>
  <c r="P3403" i="8"/>
  <c r="O3403" i="8"/>
  <c r="T3402" i="8"/>
  <c r="S3402" i="8"/>
  <c r="P3402" i="8"/>
  <c r="O3402" i="8"/>
  <c r="T3401" i="8"/>
  <c r="S3401" i="8"/>
  <c r="P3401" i="8"/>
  <c r="O3401" i="8"/>
  <c r="T3400" i="8"/>
  <c r="S3400" i="8"/>
  <c r="P3400" i="8"/>
  <c r="O3400" i="8"/>
  <c r="T3399" i="8"/>
  <c r="S3399" i="8"/>
  <c r="P3399" i="8"/>
  <c r="O3399" i="8"/>
  <c r="T3398" i="8"/>
  <c r="S3398" i="8"/>
  <c r="P3398" i="8"/>
  <c r="O3398" i="8"/>
  <c r="T3397" i="8"/>
  <c r="S3397" i="8"/>
  <c r="P3397" i="8"/>
  <c r="O3397" i="8"/>
  <c r="T3396" i="8"/>
  <c r="S3396" i="8"/>
  <c r="P3396" i="8"/>
  <c r="O3396" i="8"/>
  <c r="T3395" i="8"/>
  <c r="S3395" i="8"/>
  <c r="P3395" i="8"/>
  <c r="O3395" i="8"/>
  <c r="T3394" i="8"/>
  <c r="S3394" i="8"/>
  <c r="P3394" i="8"/>
  <c r="O3394" i="8"/>
  <c r="T3393" i="8"/>
  <c r="S3393" i="8"/>
  <c r="P3393" i="8"/>
  <c r="O3393" i="8"/>
  <c r="T3392" i="8"/>
  <c r="S3392" i="8"/>
  <c r="P3392" i="8"/>
  <c r="O3392" i="8"/>
  <c r="T3391" i="8"/>
  <c r="S3391" i="8"/>
  <c r="P3391" i="8"/>
  <c r="O3391" i="8"/>
  <c r="T3390" i="8"/>
  <c r="S3390" i="8"/>
  <c r="P3390" i="8"/>
  <c r="O3390" i="8"/>
  <c r="T3389" i="8"/>
  <c r="S3389" i="8"/>
  <c r="P3389" i="8"/>
  <c r="O3389" i="8"/>
  <c r="T3388" i="8"/>
  <c r="S3388" i="8"/>
  <c r="P3388" i="8"/>
  <c r="O3388" i="8"/>
  <c r="T3387" i="8"/>
  <c r="S3387" i="8"/>
  <c r="P3387" i="8"/>
  <c r="O3387" i="8"/>
  <c r="T3386" i="8"/>
  <c r="S3386" i="8"/>
  <c r="P3386" i="8"/>
  <c r="O3386" i="8"/>
  <c r="T3385" i="8"/>
  <c r="S3385" i="8"/>
  <c r="P3385" i="8"/>
  <c r="O3385" i="8"/>
  <c r="T3384" i="8"/>
  <c r="S3384" i="8"/>
  <c r="P3384" i="8"/>
  <c r="O3384" i="8"/>
  <c r="T3383" i="8"/>
  <c r="S3383" i="8"/>
  <c r="P3383" i="8"/>
  <c r="O3383" i="8"/>
  <c r="T3382" i="8"/>
  <c r="S3382" i="8"/>
  <c r="P3382" i="8"/>
  <c r="O3382" i="8"/>
  <c r="T3381" i="8"/>
  <c r="S3381" i="8"/>
  <c r="P3381" i="8"/>
  <c r="O3381" i="8"/>
  <c r="T3380" i="8"/>
  <c r="S3380" i="8"/>
  <c r="P3380" i="8"/>
  <c r="O3380" i="8"/>
  <c r="T3379" i="8"/>
  <c r="S3379" i="8"/>
  <c r="P3379" i="8"/>
  <c r="O3379" i="8"/>
  <c r="T3378" i="8"/>
  <c r="S3378" i="8"/>
  <c r="P3378" i="8"/>
  <c r="O3378" i="8"/>
  <c r="T3377" i="8"/>
  <c r="S3377" i="8"/>
  <c r="P3377" i="8"/>
  <c r="O3377" i="8"/>
  <c r="T3376" i="8"/>
  <c r="S3376" i="8"/>
  <c r="P3376" i="8"/>
  <c r="O3376" i="8"/>
  <c r="T3375" i="8"/>
  <c r="S3375" i="8"/>
  <c r="P3375" i="8"/>
  <c r="O3375" i="8"/>
  <c r="T3374" i="8"/>
  <c r="S3374" i="8"/>
  <c r="P3374" i="8"/>
  <c r="O3374" i="8"/>
  <c r="T3373" i="8"/>
  <c r="S3373" i="8"/>
  <c r="P3373" i="8"/>
  <c r="O3373" i="8"/>
  <c r="T3372" i="8"/>
  <c r="S3372" i="8"/>
  <c r="P3372" i="8"/>
  <c r="O3372" i="8"/>
  <c r="T3371" i="8"/>
  <c r="S3371" i="8"/>
  <c r="P3371" i="8"/>
  <c r="O3371" i="8"/>
  <c r="T3370" i="8"/>
  <c r="S3370" i="8"/>
  <c r="P3370" i="8"/>
  <c r="O3370" i="8"/>
  <c r="T3369" i="8"/>
  <c r="S3369" i="8"/>
  <c r="P3369" i="8"/>
  <c r="O3369" i="8"/>
  <c r="T3368" i="8"/>
  <c r="S3368" i="8"/>
  <c r="P3368" i="8"/>
  <c r="O3368" i="8"/>
  <c r="T3367" i="8"/>
  <c r="S3367" i="8"/>
  <c r="P3367" i="8"/>
  <c r="O3367" i="8"/>
  <c r="T3366" i="8"/>
  <c r="S3366" i="8"/>
  <c r="P3366" i="8"/>
  <c r="O3366" i="8"/>
  <c r="T3365" i="8"/>
  <c r="S3365" i="8"/>
  <c r="P3365" i="8"/>
  <c r="O3365" i="8"/>
  <c r="T3364" i="8"/>
  <c r="S3364" i="8"/>
  <c r="P3364" i="8"/>
  <c r="O3364" i="8"/>
  <c r="T3363" i="8"/>
  <c r="S3363" i="8"/>
  <c r="P3363" i="8"/>
  <c r="O3363" i="8"/>
  <c r="T3362" i="8"/>
  <c r="S3362" i="8"/>
  <c r="P3362" i="8"/>
  <c r="O3362" i="8"/>
  <c r="T3361" i="8"/>
  <c r="S3361" i="8"/>
  <c r="P3361" i="8"/>
  <c r="O3361" i="8"/>
  <c r="T3360" i="8"/>
  <c r="S3360" i="8"/>
  <c r="P3360" i="8"/>
  <c r="O3360" i="8"/>
  <c r="T3359" i="8"/>
  <c r="S3359" i="8"/>
  <c r="P3359" i="8"/>
  <c r="O3359" i="8"/>
  <c r="T3358" i="8"/>
  <c r="S3358" i="8"/>
  <c r="P3358" i="8"/>
  <c r="O3358" i="8"/>
  <c r="T3357" i="8"/>
  <c r="S3357" i="8"/>
  <c r="P3357" i="8"/>
  <c r="O3357" i="8"/>
  <c r="T3356" i="8"/>
  <c r="S3356" i="8"/>
  <c r="P3356" i="8"/>
  <c r="O3356" i="8"/>
  <c r="T3355" i="8"/>
  <c r="S3355" i="8"/>
  <c r="P3355" i="8"/>
  <c r="O3355" i="8"/>
  <c r="T3354" i="8"/>
  <c r="S3354" i="8"/>
  <c r="P3354" i="8"/>
  <c r="O3354" i="8"/>
  <c r="T3353" i="8"/>
  <c r="S3353" i="8"/>
  <c r="P3353" i="8"/>
  <c r="O3353" i="8"/>
  <c r="T3352" i="8"/>
  <c r="S3352" i="8"/>
  <c r="P3352" i="8"/>
  <c r="O3352" i="8"/>
  <c r="T3351" i="8"/>
  <c r="S3351" i="8"/>
  <c r="P3351" i="8"/>
  <c r="O3351" i="8"/>
  <c r="T3350" i="8"/>
  <c r="S3350" i="8"/>
  <c r="P3350" i="8"/>
  <c r="O3350" i="8"/>
  <c r="T3349" i="8"/>
  <c r="S3349" i="8"/>
  <c r="P3349" i="8"/>
  <c r="O3349" i="8"/>
  <c r="T3348" i="8"/>
  <c r="S3348" i="8"/>
  <c r="P3348" i="8"/>
  <c r="O3348" i="8"/>
  <c r="T3347" i="8"/>
  <c r="S3347" i="8"/>
  <c r="P3347" i="8"/>
  <c r="O3347" i="8"/>
  <c r="T3346" i="8"/>
  <c r="S3346" i="8"/>
  <c r="P3346" i="8"/>
  <c r="O3346" i="8"/>
  <c r="T3345" i="8"/>
  <c r="S3345" i="8"/>
  <c r="P3345" i="8"/>
  <c r="O3345" i="8"/>
  <c r="T3344" i="8"/>
  <c r="S3344" i="8"/>
  <c r="P3344" i="8"/>
  <c r="O3344" i="8"/>
  <c r="T3343" i="8"/>
  <c r="S3343" i="8"/>
  <c r="P3343" i="8"/>
  <c r="O3343" i="8"/>
  <c r="T3342" i="8"/>
  <c r="S3342" i="8"/>
  <c r="P3342" i="8"/>
  <c r="O3342" i="8"/>
  <c r="T3341" i="8"/>
  <c r="S3341" i="8"/>
  <c r="P3341" i="8"/>
  <c r="O3341" i="8"/>
  <c r="T3340" i="8"/>
  <c r="S3340" i="8"/>
  <c r="P3340" i="8"/>
  <c r="O3340" i="8"/>
  <c r="T3339" i="8"/>
  <c r="S3339" i="8"/>
  <c r="P3339" i="8"/>
  <c r="O3339" i="8"/>
  <c r="T3338" i="8"/>
  <c r="S3338" i="8"/>
  <c r="P3338" i="8"/>
  <c r="O3338" i="8"/>
  <c r="T3337" i="8"/>
  <c r="S3337" i="8"/>
  <c r="P3337" i="8"/>
  <c r="O3337" i="8"/>
  <c r="T3336" i="8"/>
  <c r="S3336" i="8"/>
  <c r="P3336" i="8"/>
  <c r="O3336" i="8"/>
  <c r="T3335" i="8"/>
  <c r="S3335" i="8"/>
  <c r="P3335" i="8"/>
  <c r="O3335" i="8"/>
  <c r="T3334" i="8"/>
  <c r="S3334" i="8"/>
  <c r="P3334" i="8"/>
  <c r="O3334" i="8"/>
  <c r="T3333" i="8"/>
  <c r="S3333" i="8"/>
  <c r="P3333" i="8"/>
  <c r="O3333" i="8"/>
  <c r="T3332" i="8"/>
  <c r="S3332" i="8"/>
  <c r="P3332" i="8"/>
  <c r="O3332" i="8"/>
  <c r="T3331" i="8"/>
  <c r="S3331" i="8"/>
  <c r="P3331" i="8"/>
  <c r="O3331" i="8"/>
  <c r="T3330" i="8"/>
  <c r="S3330" i="8"/>
  <c r="P3330" i="8"/>
  <c r="O3330" i="8"/>
  <c r="T3329" i="8"/>
  <c r="S3329" i="8"/>
  <c r="P3329" i="8"/>
  <c r="O3329" i="8"/>
  <c r="T3328" i="8"/>
  <c r="S3328" i="8"/>
  <c r="P3328" i="8"/>
  <c r="O3328" i="8"/>
  <c r="T3327" i="8"/>
  <c r="S3327" i="8"/>
  <c r="P3327" i="8"/>
  <c r="O3327" i="8"/>
  <c r="T3326" i="8"/>
  <c r="S3326" i="8"/>
  <c r="P3326" i="8"/>
  <c r="O3326" i="8"/>
  <c r="T3325" i="8"/>
  <c r="S3325" i="8"/>
  <c r="P3325" i="8"/>
  <c r="O3325" i="8"/>
  <c r="T3324" i="8"/>
  <c r="S3324" i="8"/>
  <c r="P3324" i="8"/>
  <c r="O3324" i="8"/>
  <c r="T3323" i="8"/>
  <c r="S3323" i="8"/>
  <c r="P3323" i="8"/>
  <c r="O3323" i="8"/>
  <c r="T3322" i="8"/>
  <c r="S3322" i="8"/>
  <c r="P3322" i="8"/>
  <c r="O3322" i="8"/>
  <c r="T3321" i="8"/>
  <c r="S3321" i="8"/>
  <c r="P3321" i="8"/>
  <c r="O3321" i="8"/>
  <c r="T3320" i="8"/>
  <c r="S3320" i="8"/>
  <c r="P3320" i="8"/>
  <c r="O3320" i="8"/>
  <c r="T3319" i="8"/>
  <c r="S3319" i="8"/>
  <c r="P3319" i="8"/>
  <c r="O3319" i="8"/>
  <c r="T3318" i="8"/>
  <c r="S3318" i="8"/>
  <c r="P3318" i="8"/>
  <c r="O3318" i="8"/>
  <c r="T3317" i="8"/>
  <c r="S3317" i="8"/>
  <c r="P3317" i="8"/>
  <c r="O3317" i="8"/>
  <c r="T3316" i="8"/>
  <c r="S3316" i="8"/>
  <c r="P3316" i="8"/>
  <c r="O3316" i="8"/>
  <c r="T3315" i="8"/>
  <c r="S3315" i="8"/>
  <c r="P3315" i="8"/>
  <c r="O3315" i="8"/>
  <c r="T3314" i="8"/>
  <c r="S3314" i="8"/>
  <c r="P3314" i="8"/>
  <c r="O3314" i="8"/>
  <c r="T3313" i="8"/>
  <c r="S3313" i="8"/>
  <c r="P3313" i="8"/>
  <c r="O3313" i="8"/>
  <c r="T3312" i="8"/>
  <c r="S3312" i="8"/>
  <c r="P3312" i="8"/>
  <c r="O3312" i="8"/>
  <c r="T3311" i="8"/>
  <c r="S3311" i="8"/>
  <c r="P3311" i="8"/>
  <c r="O3311" i="8"/>
  <c r="T3310" i="8"/>
  <c r="S3310" i="8"/>
  <c r="P3310" i="8"/>
  <c r="O3310" i="8"/>
  <c r="T3309" i="8"/>
  <c r="S3309" i="8"/>
  <c r="P3309" i="8"/>
  <c r="O3309" i="8"/>
  <c r="T3308" i="8"/>
  <c r="S3308" i="8"/>
  <c r="P3308" i="8"/>
  <c r="O3308" i="8"/>
  <c r="T3307" i="8"/>
  <c r="S3307" i="8"/>
  <c r="P3307" i="8"/>
  <c r="O3307" i="8"/>
  <c r="T3306" i="8"/>
  <c r="S3306" i="8"/>
  <c r="P3306" i="8"/>
  <c r="O3306" i="8"/>
  <c r="T3305" i="8"/>
  <c r="S3305" i="8"/>
  <c r="P3305" i="8"/>
  <c r="O3305" i="8"/>
  <c r="T3304" i="8"/>
  <c r="S3304" i="8"/>
  <c r="P3304" i="8"/>
  <c r="O3304" i="8"/>
  <c r="T3303" i="8"/>
  <c r="S3303" i="8"/>
  <c r="P3303" i="8"/>
  <c r="O3303" i="8"/>
  <c r="T3302" i="8"/>
  <c r="S3302" i="8"/>
  <c r="P3302" i="8"/>
  <c r="O3302" i="8"/>
  <c r="T3301" i="8"/>
  <c r="S3301" i="8"/>
  <c r="P3301" i="8"/>
  <c r="O3301" i="8"/>
  <c r="T3300" i="8"/>
  <c r="S3300" i="8"/>
  <c r="P3300" i="8"/>
  <c r="O3300" i="8"/>
  <c r="T3299" i="8"/>
  <c r="S3299" i="8"/>
  <c r="P3299" i="8"/>
  <c r="O3299" i="8"/>
  <c r="T3298" i="8"/>
  <c r="S3298" i="8"/>
  <c r="P3298" i="8"/>
  <c r="O3298" i="8"/>
  <c r="T3297" i="8"/>
  <c r="S3297" i="8"/>
  <c r="P3297" i="8"/>
  <c r="O3297" i="8"/>
  <c r="T3296" i="8"/>
  <c r="S3296" i="8"/>
  <c r="P3296" i="8"/>
  <c r="O3296" i="8"/>
  <c r="T3295" i="8"/>
  <c r="S3295" i="8"/>
  <c r="P3295" i="8"/>
  <c r="O3295" i="8"/>
  <c r="T3294" i="8"/>
  <c r="S3294" i="8"/>
  <c r="P3294" i="8"/>
  <c r="O3294" i="8"/>
  <c r="T3293" i="8"/>
  <c r="S3293" i="8"/>
  <c r="P3293" i="8"/>
  <c r="O3293" i="8"/>
  <c r="T3292" i="8"/>
  <c r="S3292" i="8"/>
  <c r="P3292" i="8"/>
  <c r="O3292" i="8"/>
  <c r="T3291" i="8"/>
  <c r="S3291" i="8"/>
  <c r="P3291" i="8"/>
  <c r="O3291" i="8"/>
  <c r="T3290" i="8"/>
  <c r="S3290" i="8"/>
  <c r="P3290" i="8"/>
  <c r="O3290" i="8"/>
  <c r="T3289" i="8"/>
  <c r="S3289" i="8"/>
  <c r="P3289" i="8"/>
  <c r="O3289" i="8"/>
  <c r="T3288" i="8"/>
  <c r="S3288" i="8"/>
  <c r="P3288" i="8"/>
  <c r="O3288" i="8"/>
  <c r="T3287" i="8"/>
  <c r="S3287" i="8"/>
  <c r="P3287" i="8"/>
  <c r="O3287" i="8"/>
  <c r="T3286" i="8"/>
  <c r="S3286" i="8"/>
  <c r="P3286" i="8"/>
  <c r="O3286" i="8"/>
  <c r="T3285" i="8"/>
  <c r="S3285" i="8"/>
  <c r="P3285" i="8"/>
  <c r="O3285" i="8"/>
  <c r="T3284" i="8"/>
  <c r="S3284" i="8"/>
  <c r="P3284" i="8"/>
  <c r="O3284" i="8"/>
  <c r="T3283" i="8"/>
  <c r="S3283" i="8"/>
  <c r="P3283" i="8"/>
  <c r="O3283" i="8"/>
  <c r="T3282" i="8"/>
  <c r="S3282" i="8"/>
  <c r="P3282" i="8"/>
  <c r="O3282" i="8"/>
  <c r="T3281" i="8"/>
  <c r="S3281" i="8"/>
  <c r="P3281" i="8"/>
  <c r="O3281" i="8"/>
  <c r="T3280" i="8"/>
  <c r="S3280" i="8"/>
  <c r="P3280" i="8"/>
  <c r="O3280" i="8"/>
  <c r="T3279" i="8"/>
  <c r="S3279" i="8"/>
  <c r="P3279" i="8"/>
  <c r="O3279" i="8"/>
  <c r="T3278" i="8"/>
  <c r="S3278" i="8"/>
  <c r="P3278" i="8"/>
  <c r="O3278" i="8"/>
  <c r="T3277" i="8"/>
  <c r="S3277" i="8"/>
  <c r="P3277" i="8"/>
  <c r="O3277" i="8"/>
  <c r="T3276" i="8"/>
  <c r="S3276" i="8"/>
  <c r="P3276" i="8"/>
  <c r="O3276" i="8"/>
  <c r="T3275" i="8"/>
  <c r="S3275" i="8"/>
  <c r="P3275" i="8"/>
  <c r="O3275" i="8"/>
  <c r="T3274" i="8"/>
  <c r="S3274" i="8"/>
  <c r="P3274" i="8"/>
  <c r="O3274" i="8"/>
  <c r="T3273" i="8"/>
  <c r="S3273" i="8"/>
  <c r="P3273" i="8"/>
  <c r="O3273" i="8"/>
  <c r="T3272" i="8"/>
  <c r="S3272" i="8"/>
  <c r="P3272" i="8"/>
  <c r="O3272" i="8"/>
  <c r="T3271" i="8"/>
  <c r="S3271" i="8"/>
  <c r="P3271" i="8"/>
  <c r="O3271" i="8"/>
  <c r="T3270" i="8"/>
  <c r="S3270" i="8"/>
  <c r="P3270" i="8"/>
  <c r="O3270" i="8"/>
  <c r="T3269" i="8"/>
  <c r="S3269" i="8"/>
  <c r="P3269" i="8"/>
  <c r="O3269" i="8"/>
  <c r="T3268" i="8"/>
  <c r="S3268" i="8"/>
  <c r="P3268" i="8"/>
  <c r="O3268" i="8"/>
  <c r="T3267" i="8"/>
  <c r="S3267" i="8"/>
  <c r="P3267" i="8"/>
  <c r="O3267" i="8"/>
  <c r="T3266" i="8"/>
  <c r="S3266" i="8"/>
  <c r="P3266" i="8"/>
  <c r="O3266" i="8"/>
  <c r="T3265" i="8"/>
  <c r="S3265" i="8"/>
  <c r="P3265" i="8"/>
  <c r="O3265" i="8"/>
  <c r="T3264" i="8"/>
  <c r="S3264" i="8"/>
  <c r="P3264" i="8"/>
  <c r="O3264" i="8"/>
  <c r="T3263" i="8"/>
  <c r="S3263" i="8"/>
  <c r="P3263" i="8"/>
  <c r="O3263" i="8"/>
  <c r="T3262" i="8"/>
  <c r="S3262" i="8"/>
  <c r="P3262" i="8"/>
  <c r="O3262" i="8"/>
  <c r="T3261" i="8"/>
  <c r="S3261" i="8"/>
  <c r="P3261" i="8"/>
  <c r="O3261" i="8"/>
  <c r="T3260" i="8"/>
  <c r="S3260" i="8"/>
  <c r="P3260" i="8"/>
  <c r="O3260" i="8"/>
  <c r="T3259" i="8"/>
  <c r="S3259" i="8"/>
  <c r="P3259" i="8"/>
  <c r="O3259" i="8"/>
  <c r="T3258" i="8"/>
  <c r="S3258" i="8"/>
  <c r="P3258" i="8"/>
  <c r="O3258" i="8"/>
  <c r="T3257" i="8"/>
  <c r="S3257" i="8"/>
  <c r="P3257" i="8"/>
  <c r="O3257" i="8"/>
  <c r="T3256" i="8"/>
  <c r="S3256" i="8"/>
  <c r="P3256" i="8"/>
  <c r="O3256" i="8"/>
  <c r="T3255" i="8"/>
  <c r="S3255" i="8"/>
  <c r="P3255" i="8"/>
  <c r="O3255" i="8"/>
  <c r="T3254" i="8"/>
  <c r="S3254" i="8"/>
  <c r="P3254" i="8"/>
  <c r="O3254" i="8"/>
  <c r="T3253" i="8"/>
  <c r="S3253" i="8"/>
  <c r="P3253" i="8"/>
  <c r="O3253" i="8"/>
  <c r="T3252" i="8"/>
  <c r="S3252" i="8"/>
  <c r="P3252" i="8"/>
  <c r="O3252" i="8"/>
  <c r="T3251" i="8"/>
  <c r="S3251" i="8"/>
  <c r="P3251" i="8"/>
  <c r="O3251" i="8"/>
  <c r="T3250" i="8"/>
  <c r="S3250" i="8"/>
  <c r="P3250" i="8"/>
  <c r="O3250" i="8"/>
  <c r="T3249" i="8"/>
  <c r="S3249" i="8"/>
  <c r="P3249" i="8"/>
  <c r="O3249" i="8"/>
  <c r="T3248" i="8"/>
  <c r="S3248" i="8"/>
  <c r="P3248" i="8"/>
  <c r="O3248" i="8"/>
  <c r="T3247" i="8"/>
  <c r="S3247" i="8"/>
  <c r="P3247" i="8"/>
  <c r="O3247" i="8"/>
  <c r="T3246" i="8"/>
  <c r="S3246" i="8"/>
  <c r="P3246" i="8"/>
  <c r="O3246" i="8"/>
  <c r="T3245" i="8"/>
  <c r="S3245" i="8"/>
  <c r="P3245" i="8"/>
  <c r="O3245" i="8"/>
  <c r="T3244" i="8"/>
  <c r="S3244" i="8"/>
  <c r="P3244" i="8"/>
  <c r="O3244" i="8"/>
  <c r="T3243" i="8"/>
  <c r="S3243" i="8"/>
  <c r="P3243" i="8"/>
  <c r="O3243" i="8"/>
  <c r="T3242" i="8"/>
  <c r="S3242" i="8"/>
  <c r="P3242" i="8"/>
  <c r="O3242" i="8"/>
  <c r="T3241" i="8"/>
  <c r="S3241" i="8"/>
  <c r="P3241" i="8"/>
  <c r="O3241" i="8"/>
  <c r="T3240" i="8"/>
  <c r="S3240" i="8"/>
  <c r="P3240" i="8"/>
  <c r="O3240" i="8"/>
  <c r="T3239" i="8"/>
  <c r="S3239" i="8"/>
  <c r="P3239" i="8"/>
  <c r="O3239" i="8"/>
  <c r="T3238" i="8"/>
  <c r="S3238" i="8"/>
  <c r="P3238" i="8"/>
  <c r="O3238" i="8"/>
  <c r="T3237" i="8"/>
  <c r="S3237" i="8"/>
  <c r="P3237" i="8"/>
  <c r="O3237" i="8"/>
  <c r="T3236" i="8"/>
  <c r="S3236" i="8"/>
  <c r="P3236" i="8"/>
  <c r="O3236" i="8"/>
  <c r="T3235" i="8"/>
  <c r="S3235" i="8"/>
  <c r="P3235" i="8"/>
  <c r="O3235" i="8"/>
  <c r="T3234" i="8"/>
  <c r="S3234" i="8"/>
  <c r="P3234" i="8"/>
  <c r="O3234" i="8"/>
  <c r="T3233" i="8"/>
  <c r="S3233" i="8"/>
  <c r="P3233" i="8"/>
  <c r="O3233" i="8"/>
  <c r="T3232" i="8"/>
  <c r="S3232" i="8"/>
  <c r="P3232" i="8"/>
  <c r="O3232" i="8"/>
  <c r="T3231" i="8"/>
  <c r="S3231" i="8"/>
  <c r="P3231" i="8"/>
  <c r="O3231" i="8"/>
  <c r="T3230" i="8"/>
  <c r="S3230" i="8"/>
  <c r="P3230" i="8"/>
  <c r="O3230" i="8"/>
  <c r="T3229" i="8"/>
  <c r="S3229" i="8"/>
  <c r="P3229" i="8"/>
  <c r="O3229" i="8"/>
  <c r="T3228" i="8"/>
  <c r="S3228" i="8"/>
  <c r="P3228" i="8"/>
  <c r="O3228" i="8"/>
  <c r="T3227" i="8"/>
  <c r="S3227" i="8"/>
  <c r="P3227" i="8"/>
  <c r="O3227" i="8"/>
  <c r="T3226" i="8"/>
  <c r="S3226" i="8"/>
  <c r="P3226" i="8"/>
  <c r="O3226" i="8"/>
  <c r="T3225" i="8"/>
  <c r="S3225" i="8"/>
  <c r="P3225" i="8"/>
  <c r="O3225" i="8"/>
  <c r="T3224" i="8"/>
  <c r="S3224" i="8"/>
  <c r="P3224" i="8"/>
  <c r="O3224" i="8"/>
  <c r="T3223" i="8"/>
  <c r="S3223" i="8"/>
  <c r="P3223" i="8"/>
  <c r="O3223" i="8"/>
  <c r="T3222" i="8"/>
  <c r="S3222" i="8"/>
  <c r="P3222" i="8"/>
  <c r="O3222" i="8"/>
  <c r="T3221" i="8"/>
  <c r="S3221" i="8"/>
  <c r="P3221" i="8"/>
  <c r="O3221" i="8"/>
  <c r="T3220" i="8"/>
  <c r="S3220" i="8"/>
  <c r="P3220" i="8"/>
  <c r="O3220" i="8"/>
  <c r="T3219" i="8"/>
  <c r="S3219" i="8"/>
  <c r="P3219" i="8"/>
  <c r="O3219" i="8"/>
  <c r="T3218" i="8"/>
  <c r="S3218" i="8"/>
  <c r="P3218" i="8"/>
  <c r="O3218" i="8"/>
  <c r="T3217" i="8"/>
  <c r="S3217" i="8"/>
  <c r="P3217" i="8"/>
  <c r="O3217" i="8"/>
  <c r="T3216" i="8"/>
  <c r="S3216" i="8"/>
  <c r="P3216" i="8"/>
  <c r="O3216" i="8"/>
  <c r="T3215" i="8"/>
  <c r="S3215" i="8"/>
  <c r="P3215" i="8"/>
  <c r="O3215" i="8"/>
  <c r="T3214" i="8"/>
  <c r="S3214" i="8"/>
  <c r="P3214" i="8"/>
  <c r="O3214" i="8"/>
  <c r="T3213" i="8"/>
  <c r="S3213" i="8"/>
  <c r="P3213" i="8"/>
  <c r="O3213" i="8"/>
  <c r="T3212" i="8"/>
  <c r="S3212" i="8"/>
  <c r="P3212" i="8"/>
  <c r="O3212" i="8"/>
  <c r="T3211" i="8"/>
  <c r="S3211" i="8"/>
  <c r="P3211" i="8"/>
  <c r="O3211" i="8"/>
  <c r="T3210" i="8"/>
  <c r="S3210" i="8"/>
  <c r="P3210" i="8"/>
  <c r="O3210" i="8"/>
  <c r="T3209" i="8"/>
  <c r="S3209" i="8"/>
  <c r="P3209" i="8"/>
  <c r="O3209" i="8"/>
  <c r="T3208" i="8"/>
  <c r="S3208" i="8"/>
  <c r="P3208" i="8"/>
  <c r="O3208" i="8"/>
  <c r="T3207" i="8"/>
  <c r="S3207" i="8"/>
  <c r="P3207" i="8"/>
  <c r="O3207" i="8"/>
  <c r="T3206" i="8"/>
  <c r="S3206" i="8"/>
  <c r="P3206" i="8"/>
  <c r="O3206" i="8"/>
  <c r="T3205" i="8"/>
  <c r="S3205" i="8"/>
  <c r="P3205" i="8"/>
  <c r="O3205" i="8"/>
  <c r="T3204" i="8"/>
  <c r="S3204" i="8"/>
  <c r="P3204" i="8"/>
  <c r="O3204" i="8"/>
  <c r="T3203" i="8"/>
  <c r="S3203" i="8"/>
  <c r="P3203" i="8"/>
  <c r="O3203" i="8"/>
  <c r="T3202" i="8"/>
  <c r="S3202" i="8"/>
  <c r="P3202" i="8"/>
  <c r="O3202" i="8"/>
  <c r="T3201" i="8"/>
  <c r="S3201" i="8"/>
  <c r="P3201" i="8"/>
  <c r="O3201" i="8"/>
  <c r="T3200" i="8"/>
  <c r="S3200" i="8"/>
  <c r="P3200" i="8"/>
  <c r="O3200" i="8"/>
  <c r="T3199" i="8"/>
  <c r="S3199" i="8"/>
  <c r="P3199" i="8"/>
  <c r="O3199" i="8"/>
  <c r="T3198" i="8"/>
  <c r="S3198" i="8"/>
  <c r="P3198" i="8"/>
  <c r="O3198" i="8"/>
  <c r="T3197" i="8"/>
  <c r="S3197" i="8"/>
  <c r="P3197" i="8"/>
  <c r="O3197" i="8"/>
  <c r="T3196" i="8"/>
  <c r="S3196" i="8"/>
  <c r="P3196" i="8"/>
  <c r="O3196" i="8"/>
  <c r="T3195" i="8"/>
  <c r="S3195" i="8"/>
  <c r="P3195" i="8"/>
  <c r="O3195" i="8"/>
  <c r="T3194" i="8"/>
  <c r="S3194" i="8"/>
  <c r="P3194" i="8"/>
  <c r="O3194" i="8"/>
  <c r="T3193" i="8"/>
  <c r="S3193" i="8"/>
  <c r="P3193" i="8"/>
  <c r="O3193" i="8"/>
  <c r="T3192" i="8"/>
  <c r="S3192" i="8"/>
  <c r="P3192" i="8"/>
  <c r="O3192" i="8"/>
  <c r="T3191" i="8"/>
  <c r="S3191" i="8"/>
  <c r="P3191" i="8"/>
  <c r="O3191" i="8"/>
  <c r="T3190" i="8"/>
  <c r="S3190" i="8"/>
  <c r="P3190" i="8"/>
  <c r="O3190" i="8"/>
  <c r="T3189" i="8"/>
  <c r="S3189" i="8"/>
  <c r="P3189" i="8"/>
  <c r="O3189" i="8"/>
  <c r="T3188" i="8"/>
  <c r="S3188" i="8"/>
  <c r="P3188" i="8"/>
  <c r="O3188" i="8"/>
  <c r="T3187" i="8"/>
  <c r="S3187" i="8"/>
  <c r="P3187" i="8"/>
  <c r="O3187" i="8"/>
  <c r="T3186" i="8"/>
  <c r="S3186" i="8"/>
  <c r="P3186" i="8"/>
  <c r="O3186" i="8"/>
  <c r="T3185" i="8"/>
  <c r="S3185" i="8"/>
  <c r="P3185" i="8"/>
  <c r="O3185" i="8"/>
  <c r="T3184" i="8"/>
  <c r="S3184" i="8"/>
  <c r="P3184" i="8"/>
  <c r="O3184" i="8"/>
  <c r="T3183" i="8"/>
  <c r="S3183" i="8"/>
  <c r="P3183" i="8"/>
  <c r="O3183" i="8"/>
  <c r="T3182" i="8"/>
  <c r="S3182" i="8"/>
  <c r="P3182" i="8"/>
  <c r="O3182" i="8"/>
  <c r="T3181" i="8"/>
  <c r="S3181" i="8"/>
  <c r="P3181" i="8"/>
  <c r="O3181" i="8"/>
  <c r="T3180" i="8"/>
  <c r="S3180" i="8"/>
  <c r="P3180" i="8"/>
  <c r="O3180" i="8"/>
  <c r="T3179" i="8"/>
  <c r="S3179" i="8"/>
  <c r="P3179" i="8"/>
  <c r="O3179" i="8"/>
  <c r="T3178" i="8"/>
  <c r="S3178" i="8"/>
  <c r="P3178" i="8"/>
  <c r="O3178" i="8"/>
  <c r="T3177" i="8"/>
  <c r="S3177" i="8"/>
  <c r="P3177" i="8"/>
  <c r="O3177" i="8"/>
  <c r="T3176" i="8"/>
  <c r="S3176" i="8"/>
  <c r="P3176" i="8"/>
  <c r="O3176" i="8"/>
  <c r="T3175" i="8"/>
  <c r="S3175" i="8"/>
  <c r="P3175" i="8"/>
  <c r="O3175" i="8"/>
  <c r="T3174" i="8"/>
  <c r="S3174" i="8"/>
  <c r="P3174" i="8"/>
  <c r="O3174" i="8"/>
  <c r="T3173" i="8"/>
  <c r="S3173" i="8"/>
  <c r="P3173" i="8"/>
  <c r="O3173" i="8"/>
  <c r="T3172" i="8"/>
  <c r="S3172" i="8"/>
  <c r="P3172" i="8"/>
  <c r="O3172" i="8"/>
  <c r="T3171" i="8"/>
  <c r="S3171" i="8"/>
  <c r="P3171" i="8"/>
  <c r="O3171" i="8"/>
  <c r="T3170" i="8"/>
  <c r="S3170" i="8"/>
  <c r="P3170" i="8"/>
  <c r="O3170" i="8"/>
  <c r="T3169" i="8"/>
  <c r="S3169" i="8"/>
  <c r="P3169" i="8"/>
  <c r="O3169" i="8"/>
  <c r="T3168" i="8"/>
  <c r="S3168" i="8"/>
  <c r="P3168" i="8"/>
  <c r="O3168" i="8"/>
  <c r="T3167" i="8"/>
  <c r="S3167" i="8"/>
  <c r="P3167" i="8"/>
  <c r="O3167" i="8"/>
  <c r="T3166" i="8"/>
  <c r="S3166" i="8"/>
  <c r="P3166" i="8"/>
  <c r="O3166" i="8"/>
  <c r="T3165" i="8"/>
  <c r="S3165" i="8"/>
  <c r="P3165" i="8"/>
  <c r="O3165" i="8"/>
  <c r="T3164" i="8"/>
  <c r="S3164" i="8"/>
  <c r="P3164" i="8"/>
  <c r="O3164" i="8"/>
  <c r="T3163" i="8"/>
  <c r="S3163" i="8"/>
  <c r="P3163" i="8"/>
  <c r="O3163" i="8"/>
  <c r="T3162" i="8"/>
  <c r="S3162" i="8"/>
  <c r="P3162" i="8"/>
  <c r="O3162" i="8"/>
  <c r="T3161" i="8"/>
  <c r="S3161" i="8"/>
  <c r="P3161" i="8"/>
  <c r="O3161" i="8"/>
  <c r="T3160" i="8"/>
  <c r="S3160" i="8"/>
  <c r="P3160" i="8"/>
  <c r="O3160" i="8"/>
  <c r="T3159" i="8"/>
  <c r="S3159" i="8"/>
  <c r="P3159" i="8"/>
  <c r="O3159" i="8"/>
  <c r="T3158" i="8"/>
  <c r="S3158" i="8"/>
  <c r="P3158" i="8"/>
  <c r="O3158" i="8"/>
  <c r="T3157" i="8"/>
  <c r="S3157" i="8"/>
  <c r="P3157" i="8"/>
  <c r="O3157" i="8"/>
  <c r="T3156" i="8"/>
  <c r="S3156" i="8"/>
  <c r="P3156" i="8"/>
  <c r="O3156" i="8"/>
  <c r="T3155" i="8"/>
  <c r="S3155" i="8"/>
  <c r="P3155" i="8"/>
  <c r="O3155" i="8"/>
  <c r="T3154" i="8"/>
  <c r="S3154" i="8"/>
  <c r="P3154" i="8"/>
  <c r="O3154" i="8"/>
  <c r="T3153" i="8"/>
  <c r="S3153" i="8"/>
  <c r="P3153" i="8"/>
  <c r="O3153" i="8"/>
  <c r="T3152" i="8"/>
  <c r="S3152" i="8"/>
  <c r="P3152" i="8"/>
  <c r="O3152" i="8"/>
  <c r="T3151" i="8"/>
  <c r="S3151" i="8"/>
  <c r="P3151" i="8"/>
  <c r="O3151" i="8"/>
  <c r="T3150" i="8"/>
  <c r="S3150" i="8"/>
  <c r="P3150" i="8"/>
  <c r="O3150" i="8"/>
  <c r="T3149" i="8"/>
  <c r="S3149" i="8"/>
  <c r="P3149" i="8"/>
  <c r="O3149" i="8"/>
  <c r="T3148" i="8"/>
  <c r="S3148" i="8"/>
  <c r="P3148" i="8"/>
  <c r="O3148" i="8"/>
  <c r="T3147" i="8"/>
  <c r="S3147" i="8"/>
  <c r="P3147" i="8"/>
  <c r="O3147" i="8"/>
  <c r="T3146" i="8"/>
  <c r="S3146" i="8"/>
  <c r="P3146" i="8"/>
  <c r="O3146" i="8"/>
  <c r="T3145" i="8"/>
  <c r="S3145" i="8"/>
  <c r="P3145" i="8"/>
  <c r="O3145" i="8"/>
  <c r="T3144" i="8"/>
  <c r="S3144" i="8"/>
  <c r="P3144" i="8"/>
  <c r="O3144" i="8"/>
  <c r="T3143" i="8"/>
  <c r="S3143" i="8"/>
  <c r="P3143" i="8"/>
  <c r="O3143" i="8"/>
  <c r="T3142" i="8"/>
  <c r="S3142" i="8"/>
  <c r="P3142" i="8"/>
  <c r="O3142" i="8"/>
  <c r="T3141" i="8"/>
  <c r="S3141" i="8"/>
  <c r="P3141" i="8"/>
  <c r="O3141" i="8"/>
  <c r="T3140" i="8"/>
  <c r="S3140" i="8"/>
  <c r="P3140" i="8"/>
  <c r="O3140" i="8"/>
  <c r="T3139" i="8"/>
  <c r="S3139" i="8"/>
  <c r="P3139" i="8"/>
  <c r="O3139" i="8"/>
  <c r="T3138" i="8"/>
  <c r="S3138" i="8"/>
  <c r="P3138" i="8"/>
  <c r="O3138" i="8"/>
  <c r="T3137" i="8"/>
  <c r="S3137" i="8"/>
  <c r="P3137" i="8"/>
  <c r="O3137" i="8"/>
  <c r="T3136" i="8"/>
  <c r="S3136" i="8"/>
  <c r="P3136" i="8"/>
  <c r="O3136" i="8"/>
  <c r="T3135" i="8"/>
  <c r="S3135" i="8"/>
  <c r="P3135" i="8"/>
  <c r="O3135" i="8"/>
  <c r="T3134" i="8"/>
  <c r="S3134" i="8"/>
  <c r="P3134" i="8"/>
  <c r="O3134" i="8"/>
  <c r="T3133" i="8"/>
  <c r="S3133" i="8"/>
  <c r="P3133" i="8"/>
  <c r="O3133" i="8"/>
  <c r="T3132" i="8"/>
  <c r="S3132" i="8"/>
  <c r="P3132" i="8"/>
  <c r="O3132" i="8"/>
  <c r="T3131" i="8"/>
  <c r="S3131" i="8"/>
  <c r="P3131" i="8"/>
  <c r="O3131" i="8"/>
  <c r="T3130" i="8"/>
  <c r="S3130" i="8"/>
  <c r="P3130" i="8"/>
  <c r="O3130" i="8"/>
  <c r="T3129" i="8"/>
  <c r="S3129" i="8"/>
  <c r="P3129" i="8"/>
  <c r="O3129" i="8"/>
  <c r="T3128" i="8"/>
  <c r="S3128" i="8"/>
  <c r="P3128" i="8"/>
  <c r="O3128" i="8"/>
  <c r="T3127" i="8"/>
  <c r="S3127" i="8"/>
  <c r="P3127" i="8"/>
  <c r="O3127" i="8"/>
  <c r="T3126" i="8"/>
  <c r="S3126" i="8"/>
  <c r="P3126" i="8"/>
  <c r="O3126" i="8"/>
  <c r="T3125" i="8"/>
  <c r="S3125" i="8"/>
  <c r="P3125" i="8"/>
  <c r="O3125" i="8"/>
  <c r="T3124" i="8"/>
  <c r="S3124" i="8"/>
  <c r="P3124" i="8"/>
  <c r="O3124" i="8"/>
  <c r="T3123" i="8"/>
  <c r="S3123" i="8"/>
  <c r="P3123" i="8"/>
  <c r="O3123" i="8"/>
  <c r="T3122" i="8"/>
  <c r="S3122" i="8"/>
  <c r="P3122" i="8"/>
  <c r="O3122" i="8"/>
  <c r="T3121" i="8"/>
  <c r="S3121" i="8"/>
  <c r="P3121" i="8"/>
  <c r="O3121" i="8"/>
  <c r="T3120" i="8"/>
  <c r="S3120" i="8"/>
  <c r="P3120" i="8"/>
  <c r="O3120" i="8"/>
  <c r="T3119" i="8"/>
  <c r="S3119" i="8"/>
  <c r="P3119" i="8"/>
  <c r="O3119" i="8"/>
  <c r="T3118" i="8"/>
  <c r="S3118" i="8"/>
  <c r="P3118" i="8"/>
  <c r="O3118" i="8"/>
  <c r="T3117" i="8"/>
  <c r="S3117" i="8"/>
  <c r="P3117" i="8"/>
  <c r="O3117" i="8"/>
  <c r="T3116" i="8"/>
  <c r="S3116" i="8"/>
  <c r="P3116" i="8"/>
  <c r="O3116" i="8"/>
  <c r="T3115" i="8"/>
  <c r="S3115" i="8"/>
  <c r="P3115" i="8"/>
  <c r="O3115" i="8"/>
  <c r="T3114" i="8"/>
  <c r="S3114" i="8"/>
  <c r="P3114" i="8"/>
  <c r="O3114" i="8"/>
  <c r="T3113" i="8"/>
  <c r="S3113" i="8"/>
  <c r="P3113" i="8"/>
  <c r="O3113" i="8"/>
  <c r="T3112" i="8"/>
  <c r="S3112" i="8"/>
  <c r="P3112" i="8"/>
  <c r="O3112" i="8"/>
  <c r="T3111" i="8"/>
  <c r="S3111" i="8"/>
  <c r="P3111" i="8"/>
  <c r="O3111" i="8"/>
  <c r="T3110" i="8"/>
  <c r="S3110" i="8"/>
  <c r="P3110" i="8"/>
  <c r="O3110" i="8"/>
  <c r="T3109" i="8"/>
  <c r="S3109" i="8"/>
  <c r="P3109" i="8"/>
  <c r="O3109" i="8"/>
  <c r="T3108" i="8"/>
  <c r="S3108" i="8"/>
  <c r="P3108" i="8"/>
  <c r="O3108" i="8"/>
  <c r="T3107" i="8"/>
  <c r="S3107" i="8"/>
  <c r="P3107" i="8"/>
  <c r="O3107" i="8"/>
  <c r="T3106" i="8"/>
  <c r="S3106" i="8"/>
  <c r="P3106" i="8"/>
  <c r="O3106" i="8"/>
  <c r="T3105" i="8"/>
  <c r="S3105" i="8"/>
  <c r="P3105" i="8"/>
  <c r="O3105" i="8"/>
  <c r="T3104" i="8"/>
  <c r="S3104" i="8"/>
  <c r="P3104" i="8"/>
  <c r="O3104" i="8"/>
  <c r="T3103" i="8"/>
  <c r="S3103" i="8"/>
  <c r="P3103" i="8"/>
  <c r="O3103" i="8"/>
  <c r="T3102" i="8"/>
  <c r="S3102" i="8"/>
  <c r="P3102" i="8"/>
  <c r="O3102" i="8"/>
  <c r="T3101" i="8"/>
  <c r="S3101" i="8"/>
  <c r="P3101" i="8"/>
  <c r="O3101" i="8"/>
  <c r="T3100" i="8"/>
  <c r="S3100" i="8"/>
  <c r="P3100" i="8"/>
  <c r="O3100" i="8"/>
  <c r="T3099" i="8"/>
  <c r="S3099" i="8"/>
  <c r="P3099" i="8"/>
  <c r="O3099" i="8"/>
  <c r="T3098" i="8"/>
  <c r="S3098" i="8"/>
  <c r="P3098" i="8"/>
  <c r="O3098" i="8"/>
  <c r="T3097" i="8"/>
  <c r="S3097" i="8"/>
  <c r="P3097" i="8"/>
  <c r="O3097" i="8"/>
  <c r="T3096" i="8"/>
  <c r="S3096" i="8"/>
  <c r="P3096" i="8"/>
  <c r="O3096" i="8"/>
  <c r="T3095" i="8"/>
  <c r="S3095" i="8"/>
  <c r="P3095" i="8"/>
  <c r="O3095" i="8"/>
  <c r="T3094" i="8"/>
  <c r="S3094" i="8"/>
  <c r="P3094" i="8"/>
  <c r="O3094" i="8"/>
  <c r="T3093" i="8"/>
  <c r="S3093" i="8"/>
  <c r="P3093" i="8"/>
  <c r="O3093" i="8"/>
  <c r="T3092" i="8"/>
  <c r="S3092" i="8"/>
  <c r="P3092" i="8"/>
  <c r="O3092" i="8"/>
  <c r="T3091" i="8"/>
  <c r="S3091" i="8"/>
  <c r="P3091" i="8"/>
  <c r="O3091" i="8"/>
  <c r="T3090" i="8"/>
  <c r="S3090" i="8"/>
  <c r="P3090" i="8"/>
  <c r="O3090" i="8"/>
  <c r="T3089" i="8"/>
  <c r="S3089" i="8"/>
  <c r="P3089" i="8"/>
  <c r="O3089" i="8"/>
  <c r="T3088" i="8"/>
  <c r="S3088" i="8"/>
  <c r="P3088" i="8"/>
  <c r="O3088" i="8"/>
  <c r="T3087" i="8"/>
  <c r="S3087" i="8"/>
  <c r="P3087" i="8"/>
  <c r="O3087" i="8"/>
  <c r="T3086" i="8"/>
  <c r="S3086" i="8"/>
  <c r="P3086" i="8"/>
  <c r="O3086" i="8"/>
  <c r="T3085" i="8"/>
  <c r="S3085" i="8"/>
  <c r="P3085" i="8"/>
  <c r="O3085" i="8"/>
  <c r="T3084" i="8"/>
  <c r="S3084" i="8"/>
  <c r="P3084" i="8"/>
  <c r="O3084" i="8"/>
  <c r="T3083" i="8"/>
  <c r="S3083" i="8"/>
  <c r="P3083" i="8"/>
  <c r="O3083" i="8"/>
  <c r="T3082" i="8"/>
  <c r="S3082" i="8"/>
  <c r="P3082" i="8"/>
  <c r="O3082" i="8"/>
  <c r="T3081" i="8"/>
  <c r="S3081" i="8"/>
  <c r="P3081" i="8"/>
  <c r="O3081" i="8"/>
  <c r="T3080" i="8"/>
  <c r="S3080" i="8"/>
  <c r="P3080" i="8"/>
  <c r="O3080" i="8"/>
  <c r="T3079" i="8"/>
  <c r="S3079" i="8"/>
  <c r="P3079" i="8"/>
  <c r="O3079" i="8"/>
  <c r="T3078" i="8"/>
  <c r="S3078" i="8"/>
  <c r="P3078" i="8"/>
  <c r="O3078" i="8"/>
  <c r="T3077" i="8"/>
  <c r="S3077" i="8"/>
  <c r="P3077" i="8"/>
  <c r="O3077" i="8"/>
  <c r="T3076" i="8"/>
  <c r="S3076" i="8"/>
  <c r="P3076" i="8"/>
  <c r="O3076" i="8"/>
  <c r="T3075" i="8"/>
  <c r="S3075" i="8"/>
  <c r="P3075" i="8"/>
  <c r="O3075" i="8"/>
  <c r="T3074" i="8"/>
  <c r="S3074" i="8"/>
  <c r="P3074" i="8"/>
  <c r="O3074" i="8"/>
  <c r="T3073" i="8"/>
  <c r="S3073" i="8"/>
  <c r="P3073" i="8"/>
  <c r="O3073" i="8"/>
  <c r="T3072" i="8"/>
  <c r="S3072" i="8"/>
  <c r="P3072" i="8"/>
  <c r="O3072" i="8"/>
  <c r="T3071" i="8"/>
  <c r="S3071" i="8"/>
  <c r="P3071" i="8"/>
  <c r="O3071" i="8"/>
  <c r="T3070" i="8"/>
  <c r="S3070" i="8"/>
  <c r="P3070" i="8"/>
  <c r="O3070" i="8"/>
  <c r="T3069" i="8"/>
  <c r="S3069" i="8"/>
  <c r="P3069" i="8"/>
  <c r="O3069" i="8"/>
  <c r="T3068" i="8"/>
  <c r="S3068" i="8"/>
  <c r="P3068" i="8"/>
  <c r="O3068" i="8"/>
  <c r="T3067" i="8"/>
  <c r="S3067" i="8"/>
  <c r="P3067" i="8"/>
  <c r="O3067" i="8"/>
  <c r="T3066" i="8"/>
  <c r="S3066" i="8"/>
  <c r="P3066" i="8"/>
  <c r="O3066" i="8"/>
  <c r="T3065" i="8"/>
  <c r="S3065" i="8"/>
  <c r="P3065" i="8"/>
  <c r="O3065" i="8"/>
  <c r="T3064" i="8"/>
  <c r="S3064" i="8"/>
  <c r="P3064" i="8"/>
  <c r="O3064" i="8"/>
  <c r="T3063" i="8"/>
  <c r="S3063" i="8"/>
  <c r="P3063" i="8"/>
  <c r="O3063" i="8"/>
  <c r="T3062" i="8"/>
  <c r="S3062" i="8"/>
  <c r="P3062" i="8"/>
  <c r="O3062" i="8"/>
  <c r="T3061" i="8"/>
  <c r="S3061" i="8"/>
  <c r="P3061" i="8"/>
  <c r="O3061" i="8"/>
  <c r="T3060" i="8"/>
  <c r="S3060" i="8"/>
  <c r="P3060" i="8"/>
  <c r="O3060" i="8"/>
  <c r="T3059" i="8"/>
  <c r="S3059" i="8"/>
  <c r="P3059" i="8"/>
  <c r="O3059" i="8"/>
  <c r="T3058" i="8"/>
  <c r="S3058" i="8"/>
  <c r="P3058" i="8"/>
  <c r="O3058" i="8"/>
  <c r="T3057" i="8"/>
  <c r="S3057" i="8"/>
  <c r="P3057" i="8"/>
  <c r="O3057" i="8"/>
  <c r="T3056" i="8"/>
  <c r="S3056" i="8"/>
  <c r="P3056" i="8"/>
  <c r="O3056" i="8"/>
  <c r="T3055" i="8"/>
  <c r="S3055" i="8"/>
  <c r="P3055" i="8"/>
  <c r="O3055" i="8"/>
  <c r="T3054" i="8"/>
  <c r="S3054" i="8"/>
  <c r="P3054" i="8"/>
  <c r="O3054" i="8"/>
  <c r="T3053" i="8"/>
  <c r="S3053" i="8"/>
  <c r="P3053" i="8"/>
  <c r="O3053" i="8"/>
  <c r="T3052" i="8"/>
  <c r="S3052" i="8"/>
  <c r="P3052" i="8"/>
  <c r="O3052" i="8"/>
  <c r="T3051" i="8"/>
  <c r="S3051" i="8"/>
  <c r="P3051" i="8"/>
  <c r="O3051" i="8"/>
  <c r="T3050" i="8"/>
  <c r="S3050" i="8"/>
  <c r="P3050" i="8"/>
  <c r="O3050" i="8"/>
  <c r="T3049" i="8"/>
  <c r="S3049" i="8"/>
  <c r="P3049" i="8"/>
  <c r="O3049" i="8"/>
  <c r="T3048" i="8"/>
  <c r="S3048" i="8"/>
  <c r="P3048" i="8"/>
  <c r="O3048" i="8"/>
  <c r="T3047" i="8"/>
  <c r="S3047" i="8"/>
  <c r="P3047" i="8"/>
  <c r="O3047" i="8"/>
  <c r="T3046" i="8"/>
  <c r="S3046" i="8"/>
  <c r="P3046" i="8"/>
  <c r="O3046" i="8"/>
  <c r="T3045" i="8"/>
  <c r="S3045" i="8"/>
  <c r="P3045" i="8"/>
  <c r="O3045" i="8"/>
  <c r="T3044" i="8"/>
  <c r="S3044" i="8"/>
  <c r="P3044" i="8"/>
  <c r="O3044" i="8"/>
  <c r="T3043" i="8"/>
  <c r="S3043" i="8"/>
  <c r="P3043" i="8"/>
  <c r="O3043" i="8"/>
  <c r="T3042" i="8"/>
  <c r="S3042" i="8"/>
  <c r="P3042" i="8"/>
  <c r="O3042" i="8"/>
  <c r="T3041" i="8"/>
  <c r="S3041" i="8"/>
  <c r="P3041" i="8"/>
  <c r="O3041" i="8"/>
  <c r="T3040" i="8"/>
  <c r="S3040" i="8"/>
  <c r="P3040" i="8"/>
  <c r="O3040" i="8"/>
  <c r="T3039" i="8"/>
  <c r="S3039" i="8"/>
  <c r="P3039" i="8"/>
  <c r="O3039" i="8"/>
  <c r="T3038" i="8"/>
  <c r="S3038" i="8"/>
  <c r="P3038" i="8"/>
  <c r="O3038" i="8"/>
  <c r="T3037" i="8"/>
  <c r="S3037" i="8"/>
  <c r="P3037" i="8"/>
  <c r="O3037" i="8"/>
  <c r="T3036" i="8"/>
  <c r="S3036" i="8"/>
  <c r="P3036" i="8"/>
  <c r="O3036" i="8"/>
  <c r="T3035" i="8"/>
  <c r="S3035" i="8"/>
  <c r="P3035" i="8"/>
  <c r="O3035" i="8"/>
  <c r="T3034" i="8"/>
  <c r="S3034" i="8"/>
  <c r="P3034" i="8"/>
  <c r="O3034" i="8"/>
  <c r="T3033" i="8"/>
  <c r="S3033" i="8"/>
  <c r="P3033" i="8"/>
  <c r="O3033" i="8"/>
  <c r="T3032" i="8"/>
  <c r="S3032" i="8"/>
  <c r="P3032" i="8"/>
  <c r="O3032" i="8"/>
  <c r="T3031" i="8"/>
  <c r="S3031" i="8"/>
  <c r="P3031" i="8"/>
  <c r="O3031" i="8"/>
  <c r="T3030" i="8"/>
  <c r="S3030" i="8"/>
  <c r="P3030" i="8"/>
  <c r="O3030" i="8"/>
  <c r="T3029" i="8"/>
  <c r="S3029" i="8"/>
  <c r="P3029" i="8"/>
  <c r="O3029" i="8"/>
  <c r="T3028" i="8"/>
  <c r="S3028" i="8"/>
  <c r="P3028" i="8"/>
  <c r="O3028" i="8"/>
  <c r="T3027" i="8"/>
  <c r="S3027" i="8"/>
  <c r="P3027" i="8"/>
  <c r="O3027" i="8"/>
  <c r="T3026" i="8"/>
  <c r="S3026" i="8"/>
  <c r="P3026" i="8"/>
  <c r="O3026" i="8"/>
  <c r="T3025" i="8"/>
  <c r="S3025" i="8"/>
  <c r="P3025" i="8"/>
  <c r="O3025" i="8"/>
  <c r="T3024" i="8"/>
  <c r="S3024" i="8"/>
  <c r="P3024" i="8"/>
  <c r="O3024" i="8"/>
  <c r="T3023" i="8"/>
  <c r="S3023" i="8"/>
  <c r="P3023" i="8"/>
  <c r="O3023" i="8"/>
  <c r="T3022" i="8"/>
  <c r="S3022" i="8"/>
  <c r="P3022" i="8"/>
  <c r="O3022" i="8"/>
  <c r="T3021" i="8"/>
  <c r="S3021" i="8"/>
  <c r="P3021" i="8"/>
  <c r="O3021" i="8"/>
  <c r="T3020" i="8"/>
  <c r="S3020" i="8"/>
  <c r="P3020" i="8"/>
  <c r="O3020" i="8"/>
  <c r="T3019" i="8"/>
  <c r="S3019" i="8"/>
  <c r="P3019" i="8"/>
  <c r="O3019" i="8"/>
  <c r="T3018" i="8"/>
  <c r="S3018" i="8"/>
  <c r="P3018" i="8"/>
  <c r="O3018" i="8"/>
  <c r="T3017" i="8"/>
  <c r="S3017" i="8"/>
  <c r="P3017" i="8"/>
  <c r="O3017" i="8"/>
  <c r="T3016" i="8"/>
  <c r="S3016" i="8"/>
  <c r="P3016" i="8"/>
  <c r="O3016" i="8"/>
  <c r="T3015" i="8"/>
  <c r="S3015" i="8"/>
  <c r="P3015" i="8"/>
  <c r="O3015" i="8"/>
  <c r="T3014" i="8"/>
  <c r="S3014" i="8"/>
  <c r="P3014" i="8"/>
  <c r="O3014" i="8"/>
  <c r="T3013" i="8"/>
  <c r="S3013" i="8"/>
  <c r="P3013" i="8"/>
  <c r="O3013" i="8"/>
  <c r="T3012" i="8"/>
  <c r="S3012" i="8"/>
  <c r="P3012" i="8"/>
  <c r="O3012" i="8"/>
  <c r="T3011" i="8"/>
  <c r="S3011" i="8"/>
  <c r="P3011" i="8"/>
  <c r="O3011" i="8"/>
  <c r="T3010" i="8"/>
  <c r="S3010" i="8"/>
  <c r="P3010" i="8"/>
  <c r="O3010" i="8"/>
  <c r="T3009" i="8"/>
  <c r="S3009" i="8"/>
  <c r="P3009" i="8"/>
  <c r="O3009" i="8"/>
  <c r="T3008" i="8"/>
  <c r="S3008" i="8"/>
  <c r="P3008" i="8"/>
  <c r="O3008" i="8"/>
  <c r="T3007" i="8"/>
  <c r="S3007" i="8"/>
  <c r="P3007" i="8"/>
  <c r="O3007" i="8"/>
  <c r="T3006" i="8"/>
  <c r="S3006" i="8"/>
  <c r="P3006" i="8"/>
  <c r="O3006" i="8"/>
  <c r="T3005" i="8"/>
  <c r="S3005" i="8"/>
  <c r="P3005" i="8"/>
  <c r="O3005" i="8"/>
  <c r="T3004" i="8"/>
  <c r="S3004" i="8"/>
  <c r="P3004" i="8"/>
  <c r="O3004" i="8"/>
  <c r="T3003" i="8"/>
  <c r="S3003" i="8"/>
  <c r="P3003" i="8"/>
  <c r="O3003" i="8"/>
  <c r="T3002" i="8"/>
  <c r="S3002" i="8"/>
  <c r="P3002" i="8"/>
  <c r="O3002" i="8"/>
  <c r="T3001" i="8"/>
  <c r="S3001" i="8"/>
  <c r="P3001" i="8"/>
  <c r="O3001" i="8"/>
  <c r="T3000" i="8"/>
  <c r="S3000" i="8"/>
  <c r="P3000" i="8"/>
  <c r="O3000" i="8"/>
  <c r="T2999" i="8"/>
  <c r="S2999" i="8"/>
  <c r="P2999" i="8"/>
  <c r="O2999" i="8"/>
  <c r="T2998" i="8"/>
  <c r="S2998" i="8"/>
  <c r="P2998" i="8"/>
  <c r="O2998" i="8"/>
  <c r="T2997" i="8"/>
  <c r="S2997" i="8"/>
  <c r="P2997" i="8"/>
  <c r="O2997" i="8"/>
  <c r="T2996" i="8"/>
  <c r="S2996" i="8"/>
  <c r="P2996" i="8"/>
  <c r="O2996" i="8"/>
  <c r="T2995" i="8"/>
  <c r="S2995" i="8"/>
  <c r="P2995" i="8"/>
  <c r="O2995" i="8"/>
  <c r="T2994" i="8"/>
  <c r="S2994" i="8"/>
  <c r="P2994" i="8"/>
  <c r="O2994" i="8"/>
  <c r="T2993" i="8"/>
  <c r="S2993" i="8"/>
  <c r="P2993" i="8"/>
  <c r="O2993" i="8"/>
  <c r="T2992" i="8"/>
  <c r="S2992" i="8"/>
  <c r="P2992" i="8"/>
  <c r="O2992" i="8"/>
  <c r="T2991" i="8"/>
  <c r="S2991" i="8"/>
  <c r="P2991" i="8"/>
  <c r="O2991" i="8"/>
  <c r="T2990" i="8"/>
  <c r="S2990" i="8"/>
  <c r="P2990" i="8"/>
  <c r="O2990" i="8"/>
  <c r="T2989" i="8"/>
  <c r="S2989" i="8"/>
  <c r="P2989" i="8"/>
  <c r="O2989" i="8"/>
  <c r="T2988" i="8"/>
  <c r="S2988" i="8"/>
  <c r="P2988" i="8"/>
  <c r="O2988" i="8"/>
  <c r="T2987" i="8"/>
  <c r="S2987" i="8"/>
  <c r="P2987" i="8"/>
  <c r="O2987" i="8"/>
  <c r="T2986" i="8"/>
  <c r="S2986" i="8"/>
  <c r="P2986" i="8"/>
  <c r="O2986" i="8"/>
  <c r="T2985" i="8"/>
  <c r="S2985" i="8"/>
  <c r="P2985" i="8"/>
  <c r="O2985" i="8"/>
  <c r="T2984" i="8"/>
  <c r="S2984" i="8"/>
  <c r="P2984" i="8"/>
  <c r="O2984" i="8"/>
  <c r="T2983" i="8"/>
  <c r="S2983" i="8"/>
  <c r="P2983" i="8"/>
  <c r="O2983" i="8"/>
  <c r="T2982" i="8"/>
  <c r="S2982" i="8"/>
  <c r="P2982" i="8"/>
  <c r="O2982" i="8"/>
  <c r="T2981" i="8"/>
  <c r="S2981" i="8"/>
  <c r="P2981" i="8"/>
  <c r="O2981" i="8"/>
  <c r="T2980" i="8"/>
  <c r="S2980" i="8"/>
  <c r="P2980" i="8"/>
  <c r="O2980" i="8"/>
  <c r="T2979" i="8"/>
  <c r="S2979" i="8"/>
  <c r="P2979" i="8"/>
  <c r="O2979" i="8"/>
  <c r="T2978" i="8"/>
  <c r="S2978" i="8"/>
  <c r="P2978" i="8"/>
  <c r="O2978" i="8"/>
  <c r="T2977" i="8"/>
  <c r="S2977" i="8"/>
  <c r="P2977" i="8"/>
  <c r="O2977" i="8"/>
  <c r="T2976" i="8"/>
  <c r="S2976" i="8"/>
  <c r="P2976" i="8"/>
  <c r="O2976" i="8"/>
  <c r="T2975" i="8"/>
  <c r="S2975" i="8"/>
  <c r="P2975" i="8"/>
  <c r="O2975" i="8"/>
  <c r="T2974" i="8"/>
  <c r="S2974" i="8"/>
  <c r="P2974" i="8"/>
  <c r="O2974" i="8"/>
  <c r="T2973" i="8"/>
  <c r="S2973" i="8"/>
  <c r="P2973" i="8"/>
  <c r="O2973" i="8"/>
  <c r="T2972" i="8"/>
  <c r="S2972" i="8"/>
  <c r="P2972" i="8"/>
  <c r="O2972" i="8"/>
  <c r="T2971" i="8"/>
  <c r="S2971" i="8"/>
  <c r="P2971" i="8"/>
  <c r="O2971" i="8"/>
  <c r="T2970" i="8"/>
  <c r="S2970" i="8"/>
  <c r="P2970" i="8"/>
  <c r="O2970" i="8"/>
  <c r="T2969" i="8"/>
  <c r="S2969" i="8"/>
  <c r="P2969" i="8"/>
  <c r="O2969" i="8"/>
  <c r="T2968" i="8"/>
  <c r="S2968" i="8"/>
  <c r="P2968" i="8"/>
  <c r="O2968" i="8"/>
  <c r="T2967" i="8"/>
  <c r="S2967" i="8"/>
  <c r="P2967" i="8"/>
  <c r="O2967" i="8"/>
  <c r="T2966" i="8"/>
  <c r="S2966" i="8"/>
  <c r="P2966" i="8"/>
  <c r="O2966" i="8"/>
  <c r="T2965" i="8"/>
  <c r="S2965" i="8"/>
  <c r="P2965" i="8"/>
  <c r="O2965" i="8"/>
  <c r="T2964" i="8"/>
  <c r="S2964" i="8"/>
  <c r="P2964" i="8"/>
  <c r="O2964" i="8"/>
  <c r="T2963" i="8"/>
  <c r="S2963" i="8"/>
  <c r="P2963" i="8"/>
  <c r="O2963" i="8"/>
  <c r="T2962" i="8"/>
  <c r="S2962" i="8"/>
  <c r="P2962" i="8"/>
  <c r="O2962" i="8"/>
  <c r="T2961" i="8"/>
  <c r="S2961" i="8"/>
  <c r="P2961" i="8"/>
  <c r="O2961" i="8"/>
  <c r="T2960" i="8"/>
  <c r="S2960" i="8"/>
  <c r="P2960" i="8"/>
  <c r="O2960" i="8"/>
  <c r="T2959" i="8"/>
  <c r="S2959" i="8"/>
  <c r="P2959" i="8"/>
  <c r="O2959" i="8"/>
  <c r="T2958" i="8"/>
  <c r="S2958" i="8"/>
  <c r="P2958" i="8"/>
  <c r="O2958" i="8"/>
  <c r="T2957" i="8"/>
  <c r="S2957" i="8"/>
  <c r="P2957" i="8"/>
  <c r="O2957" i="8"/>
  <c r="T2956" i="8"/>
  <c r="S2956" i="8"/>
  <c r="P2956" i="8"/>
  <c r="O2956" i="8"/>
  <c r="T2955" i="8"/>
  <c r="S2955" i="8"/>
  <c r="P2955" i="8"/>
  <c r="O2955" i="8"/>
  <c r="T2954" i="8"/>
  <c r="S2954" i="8"/>
  <c r="P2954" i="8"/>
  <c r="O2954" i="8"/>
  <c r="T2953" i="8"/>
  <c r="S2953" i="8"/>
  <c r="P2953" i="8"/>
  <c r="O2953" i="8"/>
  <c r="T2952" i="8"/>
  <c r="S2952" i="8"/>
  <c r="P2952" i="8"/>
  <c r="O2952" i="8"/>
  <c r="T2951" i="8"/>
  <c r="S2951" i="8"/>
  <c r="P2951" i="8"/>
  <c r="O2951" i="8"/>
  <c r="T2950" i="8"/>
  <c r="S2950" i="8"/>
  <c r="P2950" i="8"/>
  <c r="O2950" i="8"/>
  <c r="T2949" i="8"/>
  <c r="S2949" i="8"/>
  <c r="P2949" i="8"/>
  <c r="O2949" i="8"/>
  <c r="T2948" i="8"/>
  <c r="S2948" i="8"/>
  <c r="P2948" i="8"/>
  <c r="O2948" i="8"/>
  <c r="T2947" i="8"/>
  <c r="S2947" i="8"/>
  <c r="P2947" i="8"/>
  <c r="O2947" i="8"/>
  <c r="T2946" i="8"/>
  <c r="S2946" i="8"/>
  <c r="P2946" i="8"/>
  <c r="O2946" i="8"/>
  <c r="T2945" i="8"/>
  <c r="S2945" i="8"/>
  <c r="P2945" i="8"/>
  <c r="O2945" i="8"/>
  <c r="T2944" i="8"/>
  <c r="S2944" i="8"/>
  <c r="P2944" i="8"/>
  <c r="O2944" i="8"/>
  <c r="T2943" i="8"/>
  <c r="S2943" i="8"/>
  <c r="P2943" i="8"/>
  <c r="O2943" i="8"/>
  <c r="T2942" i="8"/>
  <c r="S2942" i="8"/>
  <c r="P2942" i="8"/>
  <c r="O2942" i="8"/>
  <c r="T2941" i="8"/>
  <c r="S2941" i="8"/>
  <c r="P2941" i="8"/>
  <c r="O2941" i="8"/>
  <c r="T2940" i="8"/>
  <c r="S2940" i="8"/>
  <c r="P2940" i="8"/>
  <c r="O2940" i="8"/>
  <c r="T2939" i="8"/>
  <c r="S2939" i="8"/>
  <c r="P2939" i="8"/>
  <c r="O2939" i="8"/>
  <c r="T2938" i="8"/>
  <c r="S2938" i="8"/>
  <c r="P2938" i="8"/>
  <c r="O2938" i="8"/>
  <c r="T2937" i="8"/>
  <c r="S2937" i="8"/>
  <c r="P2937" i="8"/>
  <c r="O2937" i="8"/>
  <c r="T2936" i="8"/>
  <c r="S2936" i="8"/>
  <c r="P2936" i="8"/>
  <c r="O2936" i="8"/>
  <c r="T2935" i="8"/>
  <c r="S2935" i="8"/>
  <c r="P2935" i="8"/>
  <c r="O2935" i="8"/>
  <c r="T2934" i="8"/>
  <c r="S2934" i="8"/>
  <c r="P2934" i="8"/>
  <c r="O2934" i="8"/>
  <c r="T2933" i="8"/>
  <c r="S2933" i="8"/>
  <c r="P2933" i="8"/>
  <c r="O2933" i="8"/>
  <c r="T2932" i="8"/>
  <c r="S2932" i="8"/>
  <c r="P2932" i="8"/>
  <c r="O2932" i="8"/>
  <c r="T2931" i="8"/>
  <c r="S2931" i="8"/>
  <c r="P2931" i="8"/>
  <c r="O2931" i="8"/>
  <c r="T2930" i="8"/>
  <c r="S2930" i="8"/>
  <c r="P2930" i="8"/>
  <c r="O2930" i="8"/>
  <c r="T2929" i="8"/>
  <c r="S2929" i="8"/>
  <c r="P2929" i="8"/>
  <c r="O2929" i="8"/>
  <c r="T2928" i="8"/>
  <c r="S2928" i="8"/>
  <c r="P2928" i="8"/>
  <c r="O2928" i="8"/>
  <c r="T2927" i="8"/>
  <c r="S2927" i="8"/>
  <c r="P2927" i="8"/>
  <c r="O2927" i="8"/>
  <c r="T2926" i="8"/>
  <c r="S2926" i="8"/>
  <c r="P2926" i="8"/>
  <c r="O2926" i="8"/>
  <c r="T2925" i="8"/>
  <c r="S2925" i="8"/>
  <c r="P2925" i="8"/>
  <c r="O2925" i="8"/>
  <c r="T2924" i="8"/>
  <c r="S2924" i="8"/>
  <c r="P2924" i="8"/>
  <c r="O2924" i="8"/>
  <c r="T2923" i="8"/>
  <c r="S2923" i="8"/>
  <c r="P2923" i="8"/>
  <c r="O2923" i="8"/>
  <c r="T2922" i="8"/>
  <c r="S2922" i="8"/>
  <c r="P2922" i="8"/>
  <c r="O2922" i="8"/>
  <c r="T2921" i="8"/>
  <c r="S2921" i="8"/>
  <c r="P2921" i="8"/>
  <c r="O2921" i="8"/>
  <c r="T2920" i="8"/>
  <c r="S2920" i="8"/>
  <c r="P2920" i="8"/>
  <c r="O2920" i="8"/>
  <c r="T2919" i="8"/>
  <c r="S2919" i="8"/>
  <c r="P2919" i="8"/>
  <c r="O2919" i="8"/>
  <c r="T2918" i="8"/>
  <c r="S2918" i="8"/>
  <c r="P2918" i="8"/>
  <c r="O2918" i="8"/>
  <c r="T2917" i="8"/>
  <c r="S2917" i="8"/>
  <c r="P2917" i="8"/>
  <c r="O2917" i="8"/>
  <c r="T2916" i="8"/>
  <c r="S2916" i="8"/>
  <c r="P2916" i="8"/>
  <c r="O2916" i="8"/>
  <c r="T2915" i="8"/>
  <c r="S2915" i="8"/>
  <c r="P2915" i="8"/>
  <c r="O2915" i="8"/>
  <c r="T2914" i="8"/>
  <c r="S2914" i="8"/>
  <c r="P2914" i="8"/>
  <c r="O2914" i="8"/>
  <c r="T2913" i="8"/>
  <c r="S2913" i="8"/>
  <c r="P2913" i="8"/>
  <c r="O2913" i="8"/>
  <c r="T2912" i="8"/>
  <c r="S2912" i="8"/>
  <c r="P2912" i="8"/>
  <c r="O2912" i="8"/>
  <c r="T2911" i="8"/>
  <c r="S2911" i="8"/>
  <c r="P2911" i="8"/>
  <c r="O2911" i="8"/>
  <c r="T2910" i="8"/>
  <c r="S2910" i="8"/>
  <c r="P2910" i="8"/>
  <c r="O2910" i="8"/>
  <c r="T2909" i="8"/>
  <c r="S2909" i="8"/>
  <c r="P2909" i="8"/>
  <c r="O2909" i="8"/>
  <c r="T2908" i="8"/>
  <c r="S2908" i="8"/>
  <c r="P2908" i="8"/>
  <c r="O2908" i="8"/>
  <c r="T2907" i="8"/>
  <c r="S2907" i="8"/>
  <c r="P2907" i="8"/>
  <c r="O2907" i="8"/>
  <c r="T2906" i="8"/>
  <c r="S2906" i="8"/>
  <c r="P2906" i="8"/>
  <c r="O2906" i="8"/>
  <c r="T2905" i="8"/>
  <c r="S2905" i="8"/>
  <c r="P2905" i="8"/>
  <c r="O2905" i="8"/>
  <c r="T2904" i="8"/>
  <c r="S2904" i="8"/>
  <c r="P2904" i="8"/>
  <c r="O2904" i="8"/>
  <c r="T2903" i="8"/>
  <c r="S2903" i="8"/>
  <c r="P2903" i="8"/>
  <c r="O2903" i="8"/>
  <c r="T2902" i="8"/>
  <c r="S2902" i="8"/>
  <c r="P2902" i="8"/>
  <c r="O2902" i="8"/>
  <c r="T2901" i="8"/>
  <c r="S2901" i="8"/>
  <c r="P2901" i="8"/>
  <c r="O2901" i="8"/>
  <c r="T2900" i="8"/>
  <c r="S2900" i="8"/>
  <c r="P2900" i="8"/>
  <c r="O2900" i="8"/>
  <c r="T2899" i="8"/>
  <c r="S2899" i="8"/>
  <c r="P2899" i="8"/>
  <c r="O2899" i="8"/>
  <c r="T2898" i="8"/>
  <c r="S2898" i="8"/>
  <c r="P2898" i="8"/>
  <c r="O2898" i="8"/>
  <c r="T2897" i="8"/>
  <c r="S2897" i="8"/>
  <c r="P2897" i="8"/>
  <c r="O2897" i="8"/>
  <c r="T2896" i="8"/>
  <c r="S2896" i="8"/>
  <c r="P2896" i="8"/>
  <c r="O2896" i="8"/>
  <c r="T2895" i="8"/>
  <c r="S2895" i="8"/>
  <c r="P2895" i="8"/>
  <c r="O2895" i="8"/>
  <c r="T2894" i="8"/>
  <c r="S2894" i="8"/>
  <c r="P2894" i="8"/>
  <c r="O2894" i="8"/>
  <c r="T2893" i="8"/>
  <c r="S2893" i="8"/>
  <c r="P2893" i="8"/>
  <c r="O2893" i="8"/>
  <c r="T2892" i="8"/>
  <c r="S2892" i="8"/>
  <c r="P2892" i="8"/>
  <c r="O2892" i="8"/>
  <c r="T2891" i="8"/>
  <c r="S2891" i="8"/>
  <c r="P2891" i="8"/>
  <c r="O2891" i="8"/>
  <c r="T2890" i="8"/>
  <c r="S2890" i="8"/>
  <c r="P2890" i="8"/>
  <c r="O2890" i="8"/>
  <c r="T2889" i="8"/>
  <c r="S2889" i="8"/>
  <c r="P2889" i="8"/>
  <c r="O2889" i="8"/>
  <c r="T2888" i="8"/>
  <c r="S2888" i="8"/>
  <c r="P2888" i="8"/>
  <c r="O2888" i="8"/>
  <c r="T2887" i="8"/>
  <c r="S2887" i="8"/>
  <c r="P2887" i="8"/>
  <c r="O2887" i="8"/>
  <c r="T2886" i="8"/>
  <c r="S2886" i="8"/>
  <c r="P2886" i="8"/>
  <c r="O2886" i="8"/>
  <c r="T2885" i="8"/>
  <c r="S2885" i="8"/>
  <c r="P2885" i="8"/>
  <c r="O2885" i="8"/>
  <c r="T2884" i="8"/>
  <c r="S2884" i="8"/>
  <c r="P2884" i="8"/>
  <c r="O2884" i="8"/>
  <c r="T2883" i="8"/>
  <c r="S2883" i="8"/>
  <c r="P2883" i="8"/>
  <c r="O2883" i="8"/>
  <c r="T2882" i="8"/>
  <c r="S2882" i="8"/>
  <c r="P2882" i="8"/>
  <c r="O2882" i="8"/>
  <c r="T2881" i="8"/>
  <c r="S2881" i="8"/>
  <c r="P2881" i="8"/>
  <c r="O2881" i="8"/>
  <c r="T2880" i="8"/>
  <c r="S2880" i="8"/>
  <c r="P2880" i="8"/>
  <c r="O2880" i="8"/>
  <c r="T2879" i="8"/>
  <c r="S2879" i="8"/>
  <c r="P2879" i="8"/>
  <c r="O2879" i="8"/>
  <c r="T2878" i="8"/>
  <c r="S2878" i="8"/>
  <c r="P2878" i="8"/>
  <c r="O2878" i="8"/>
  <c r="T2877" i="8"/>
  <c r="S2877" i="8"/>
  <c r="P2877" i="8"/>
  <c r="O2877" i="8"/>
  <c r="T2876" i="8"/>
  <c r="S2876" i="8"/>
  <c r="P2876" i="8"/>
  <c r="O2876" i="8"/>
  <c r="T2875" i="8"/>
  <c r="S2875" i="8"/>
  <c r="P2875" i="8"/>
  <c r="O2875" i="8"/>
  <c r="T2874" i="8"/>
  <c r="S2874" i="8"/>
  <c r="P2874" i="8"/>
  <c r="O2874" i="8"/>
  <c r="T2873" i="8"/>
  <c r="S2873" i="8"/>
  <c r="P2873" i="8"/>
  <c r="O2873" i="8"/>
  <c r="T2872" i="8"/>
  <c r="S2872" i="8"/>
  <c r="P2872" i="8"/>
  <c r="O2872" i="8"/>
  <c r="T2871" i="8"/>
  <c r="S2871" i="8"/>
  <c r="P2871" i="8"/>
  <c r="O2871" i="8"/>
  <c r="T2870" i="8"/>
  <c r="S2870" i="8"/>
  <c r="P2870" i="8"/>
  <c r="O2870" i="8"/>
  <c r="T2869" i="8"/>
  <c r="S2869" i="8"/>
  <c r="P2869" i="8"/>
  <c r="O2869" i="8"/>
  <c r="T2868" i="8"/>
  <c r="S2868" i="8"/>
  <c r="P2868" i="8"/>
  <c r="O2868" i="8"/>
  <c r="T2867" i="8"/>
  <c r="S2867" i="8"/>
  <c r="P2867" i="8"/>
  <c r="O2867" i="8"/>
  <c r="T2866" i="8"/>
  <c r="S2866" i="8"/>
  <c r="P2866" i="8"/>
  <c r="O2866" i="8"/>
  <c r="T2865" i="8"/>
  <c r="S2865" i="8"/>
  <c r="P2865" i="8"/>
  <c r="O2865" i="8"/>
  <c r="T2864" i="8"/>
  <c r="S2864" i="8"/>
  <c r="P2864" i="8"/>
  <c r="O2864" i="8"/>
  <c r="T2863" i="8"/>
  <c r="S2863" i="8"/>
  <c r="P2863" i="8"/>
  <c r="O2863" i="8"/>
  <c r="T2862" i="8"/>
  <c r="S2862" i="8"/>
  <c r="P2862" i="8"/>
  <c r="O2862" i="8"/>
  <c r="T2861" i="8"/>
  <c r="S2861" i="8"/>
  <c r="P2861" i="8"/>
  <c r="O2861" i="8"/>
  <c r="T2860" i="8"/>
  <c r="S2860" i="8"/>
  <c r="P2860" i="8"/>
  <c r="O2860" i="8"/>
  <c r="T2859" i="8"/>
  <c r="S2859" i="8"/>
  <c r="P2859" i="8"/>
  <c r="O2859" i="8"/>
  <c r="T2858" i="8"/>
  <c r="S2858" i="8"/>
  <c r="P2858" i="8"/>
  <c r="O2858" i="8"/>
  <c r="T2857" i="8"/>
  <c r="S2857" i="8"/>
  <c r="P2857" i="8"/>
  <c r="O2857" i="8"/>
  <c r="T2856" i="8"/>
  <c r="S2856" i="8"/>
  <c r="P2856" i="8"/>
  <c r="O2856" i="8"/>
  <c r="T2855" i="8"/>
  <c r="S2855" i="8"/>
  <c r="P2855" i="8"/>
  <c r="O2855" i="8"/>
  <c r="T2854" i="8"/>
  <c r="S2854" i="8"/>
  <c r="P2854" i="8"/>
  <c r="O2854" i="8"/>
  <c r="T2853" i="8"/>
  <c r="S2853" i="8"/>
  <c r="P2853" i="8"/>
  <c r="O2853" i="8"/>
  <c r="T2852" i="8"/>
  <c r="S2852" i="8"/>
  <c r="P2852" i="8"/>
  <c r="O2852" i="8"/>
  <c r="T2851" i="8"/>
  <c r="S2851" i="8"/>
  <c r="P2851" i="8"/>
  <c r="O2851" i="8"/>
  <c r="T2850" i="8"/>
  <c r="S2850" i="8"/>
  <c r="P2850" i="8"/>
  <c r="O2850" i="8"/>
  <c r="T2849" i="8"/>
  <c r="S2849" i="8"/>
  <c r="P2849" i="8"/>
  <c r="O2849" i="8"/>
  <c r="T2848" i="8"/>
  <c r="S2848" i="8"/>
  <c r="P2848" i="8"/>
  <c r="O2848" i="8"/>
  <c r="T2847" i="8"/>
  <c r="S2847" i="8"/>
  <c r="P2847" i="8"/>
  <c r="O2847" i="8"/>
  <c r="T2846" i="8"/>
  <c r="S2846" i="8"/>
  <c r="P2846" i="8"/>
  <c r="O2846" i="8"/>
  <c r="T2845" i="8"/>
  <c r="S2845" i="8"/>
  <c r="P2845" i="8"/>
  <c r="O2845" i="8"/>
  <c r="T2844" i="8"/>
  <c r="S2844" i="8"/>
  <c r="P2844" i="8"/>
  <c r="O2844" i="8"/>
  <c r="T2843" i="8"/>
  <c r="S2843" i="8"/>
  <c r="P2843" i="8"/>
  <c r="O2843" i="8"/>
  <c r="T2842" i="8"/>
  <c r="S2842" i="8"/>
  <c r="P2842" i="8"/>
  <c r="O2842" i="8"/>
  <c r="T2841" i="8"/>
  <c r="S2841" i="8"/>
  <c r="P2841" i="8"/>
  <c r="O2841" i="8"/>
  <c r="T2840" i="8"/>
  <c r="S2840" i="8"/>
  <c r="P2840" i="8"/>
  <c r="O2840" i="8"/>
  <c r="T2839" i="8"/>
  <c r="S2839" i="8"/>
  <c r="P2839" i="8"/>
  <c r="O2839" i="8"/>
  <c r="T2838" i="8"/>
  <c r="S2838" i="8"/>
  <c r="P2838" i="8"/>
  <c r="O2838" i="8"/>
  <c r="T2837" i="8"/>
  <c r="S2837" i="8"/>
  <c r="P2837" i="8"/>
  <c r="O2837" i="8"/>
  <c r="T2836" i="8"/>
  <c r="S2836" i="8"/>
  <c r="P2836" i="8"/>
  <c r="O2836" i="8"/>
  <c r="T2835" i="8"/>
  <c r="S2835" i="8"/>
  <c r="P2835" i="8"/>
  <c r="O2835" i="8"/>
  <c r="T2834" i="8"/>
  <c r="S2834" i="8"/>
  <c r="P2834" i="8"/>
  <c r="O2834" i="8"/>
  <c r="T2833" i="8"/>
  <c r="S2833" i="8"/>
  <c r="P2833" i="8"/>
  <c r="O2833" i="8"/>
  <c r="T2832" i="8"/>
  <c r="S2832" i="8"/>
  <c r="P2832" i="8"/>
  <c r="O2832" i="8"/>
  <c r="T2831" i="8"/>
  <c r="S2831" i="8"/>
  <c r="P2831" i="8"/>
  <c r="O2831" i="8"/>
  <c r="T2830" i="8"/>
  <c r="S2830" i="8"/>
  <c r="P2830" i="8"/>
  <c r="O2830" i="8"/>
  <c r="T2829" i="8"/>
  <c r="S2829" i="8"/>
  <c r="P2829" i="8"/>
  <c r="O2829" i="8"/>
  <c r="T2828" i="8"/>
  <c r="S2828" i="8"/>
  <c r="P2828" i="8"/>
  <c r="O2828" i="8"/>
  <c r="T2827" i="8"/>
  <c r="S2827" i="8"/>
  <c r="P2827" i="8"/>
  <c r="O2827" i="8"/>
  <c r="T2826" i="8"/>
  <c r="S2826" i="8"/>
  <c r="P2826" i="8"/>
  <c r="O2826" i="8"/>
  <c r="T2825" i="8"/>
  <c r="S2825" i="8"/>
  <c r="P2825" i="8"/>
  <c r="O2825" i="8"/>
  <c r="T2824" i="8"/>
  <c r="S2824" i="8"/>
  <c r="P2824" i="8"/>
  <c r="O2824" i="8"/>
  <c r="T2823" i="8"/>
  <c r="S2823" i="8"/>
  <c r="P2823" i="8"/>
  <c r="O2823" i="8"/>
  <c r="T2822" i="8"/>
  <c r="S2822" i="8"/>
  <c r="P2822" i="8"/>
  <c r="O2822" i="8"/>
  <c r="T2821" i="8"/>
  <c r="S2821" i="8"/>
  <c r="P2821" i="8"/>
  <c r="O2821" i="8"/>
  <c r="T2820" i="8"/>
  <c r="S2820" i="8"/>
  <c r="P2820" i="8"/>
  <c r="O2820" i="8"/>
  <c r="T2819" i="8"/>
  <c r="S2819" i="8"/>
  <c r="P2819" i="8"/>
  <c r="O2819" i="8"/>
  <c r="T2818" i="8"/>
  <c r="S2818" i="8"/>
  <c r="P2818" i="8"/>
  <c r="O2818" i="8"/>
  <c r="T2817" i="8"/>
  <c r="S2817" i="8"/>
  <c r="P2817" i="8"/>
  <c r="O2817" i="8"/>
  <c r="T2816" i="8"/>
  <c r="S2816" i="8"/>
  <c r="P2816" i="8"/>
  <c r="O2816" i="8"/>
  <c r="T2815" i="8"/>
  <c r="S2815" i="8"/>
  <c r="P2815" i="8"/>
  <c r="O2815" i="8"/>
  <c r="T2814" i="8"/>
  <c r="S2814" i="8"/>
  <c r="P2814" i="8"/>
  <c r="O2814" i="8"/>
  <c r="T2813" i="8"/>
  <c r="S2813" i="8"/>
  <c r="P2813" i="8"/>
  <c r="O2813" i="8"/>
  <c r="T2812" i="8"/>
  <c r="S2812" i="8"/>
  <c r="P2812" i="8"/>
  <c r="O2812" i="8"/>
  <c r="T2811" i="8"/>
  <c r="S2811" i="8"/>
  <c r="P2811" i="8"/>
  <c r="O2811" i="8"/>
  <c r="T2810" i="8"/>
  <c r="S2810" i="8"/>
  <c r="P2810" i="8"/>
  <c r="O2810" i="8"/>
  <c r="T2809" i="8"/>
  <c r="S2809" i="8"/>
  <c r="P2809" i="8"/>
  <c r="O2809" i="8"/>
  <c r="T2808" i="8"/>
  <c r="S2808" i="8"/>
  <c r="P2808" i="8"/>
  <c r="O2808" i="8"/>
  <c r="T2807" i="8"/>
  <c r="S2807" i="8"/>
  <c r="P2807" i="8"/>
  <c r="O2807" i="8"/>
  <c r="T2806" i="8"/>
  <c r="S2806" i="8"/>
  <c r="P2806" i="8"/>
  <c r="O2806" i="8"/>
  <c r="T2805" i="8"/>
  <c r="S2805" i="8"/>
  <c r="P2805" i="8"/>
  <c r="O2805" i="8"/>
  <c r="T2804" i="8"/>
  <c r="S2804" i="8"/>
  <c r="P2804" i="8"/>
  <c r="O2804" i="8"/>
  <c r="T2803" i="8"/>
  <c r="S2803" i="8"/>
  <c r="P2803" i="8"/>
  <c r="O2803" i="8"/>
  <c r="T2802" i="8"/>
  <c r="S2802" i="8"/>
  <c r="P2802" i="8"/>
  <c r="O2802" i="8"/>
  <c r="T2801" i="8"/>
  <c r="S2801" i="8"/>
  <c r="P2801" i="8"/>
  <c r="O2801" i="8"/>
  <c r="T2800" i="8"/>
  <c r="S2800" i="8"/>
  <c r="P2800" i="8"/>
  <c r="O2800" i="8"/>
  <c r="T2799" i="8"/>
  <c r="S2799" i="8"/>
  <c r="P2799" i="8"/>
  <c r="O2799" i="8"/>
  <c r="T2798" i="8"/>
  <c r="S2798" i="8"/>
  <c r="P2798" i="8"/>
  <c r="O2798" i="8"/>
  <c r="T2797" i="8"/>
  <c r="S2797" i="8"/>
  <c r="P2797" i="8"/>
  <c r="O2797" i="8"/>
  <c r="T2796" i="8"/>
  <c r="S2796" i="8"/>
  <c r="P2796" i="8"/>
  <c r="O2796" i="8"/>
  <c r="T2795" i="8"/>
  <c r="S2795" i="8"/>
  <c r="P2795" i="8"/>
  <c r="O2795" i="8"/>
  <c r="T2794" i="8"/>
  <c r="S2794" i="8"/>
  <c r="P2794" i="8"/>
  <c r="O2794" i="8"/>
  <c r="T2793" i="8"/>
  <c r="S2793" i="8"/>
  <c r="P2793" i="8"/>
  <c r="O2793" i="8"/>
  <c r="T2792" i="8"/>
  <c r="S2792" i="8"/>
  <c r="P2792" i="8"/>
  <c r="O2792" i="8"/>
  <c r="T2791" i="8"/>
  <c r="S2791" i="8"/>
  <c r="P2791" i="8"/>
  <c r="O2791" i="8"/>
  <c r="T2790" i="8"/>
  <c r="S2790" i="8"/>
  <c r="P2790" i="8"/>
  <c r="O2790" i="8"/>
  <c r="T2789" i="8"/>
  <c r="S2789" i="8"/>
  <c r="P2789" i="8"/>
  <c r="O2789" i="8"/>
  <c r="T2788" i="8"/>
  <c r="S2788" i="8"/>
  <c r="P2788" i="8"/>
  <c r="O2788" i="8"/>
  <c r="T2787" i="8"/>
  <c r="S2787" i="8"/>
  <c r="P2787" i="8"/>
  <c r="O2787" i="8"/>
  <c r="T2786" i="8"/>
  <c r="S2786" i="8"/>
  <c r="P2786" i="8"/>
  <c r="O2786" i="8"/>
  <c r="T2785" i="8"/>
  <c r="S2785" i="8"/>
  <c r="P2785" i="8"/>
  <c r="O2785" i="8"/>
  <c r="T2784" i="8"/>
  <c r="S2784" i="8"/>
  <c r="P2784" i="8"/>
  <c r="O2784" i="8"/>
  <c r="T2783" i="8"/>
  <c r="S2783" i="8"/>
  <c r="P2783" i="8"/>
  <c r="O2783" i="8"/>
  <c r="T2782" i="8"/>
  <c r="S2782" i="8"/>
  <c r="P2782" i="8"/>
  <c r="O2782" i="8"/>
  <c r="T2781" i="8"/>
  <c r="S2781" i="8"/>
  <c r="P2781" i="8"/>
  <c r="O2781" i="8"/>
  <c r="T2780" i="8"/>
  <c r="S2780" i="8"/>
  <c r="P2780" i="8"/>
  <c r="O2780" i="8"/>
  <c r="T2779" i="8"/>
  <c r="S2779" i="8"/>
  <c r="P2779" i="8"/>
  <c r="O2779" i="8"/>
  <c r="T2778" i="8"/>
  <c r="S2778" i="8"/>
  <c r="P2778" i="8"/>
  <c r="O2778" i="8"/>
  <c r="T2777" i="8"/>
  <c r="S2777" i="8"/>
  <c r="P2777" i="8"/>
  <c r="O2777" i="8"/>
  <c r="T2776" i="8"/>
  <c r="S2776" i="8"/>
  <c r="P2776" i="8"/>
  <c r="O2776" i="8"/>
  <c r="T2775" i="8"/>
  <c r="S2775" i="8"/>
  <c r="P2775" i="8"/>
  <c r="O2775" i="8"/>
  <c r="T2774" i="8"/>
  <c r="S2774" i="8"/>
  <c r="P2774" i="8"/>
  <c r="O2774" i="8"/>
  <c r="T2773" i="8"/>
  <c r="S2773" i="8"/>
  <c r="P2773" i="8"/>
  <c r="O2773" i="8"/>
  <c r="T2772" i="8"/>
  <c r="S2772" i="8"/>
  <c r="P2772" i="8"/>
  <c r="O2772" i="8"/>
  <c r="T2771" i="8"/>
  <c r="S2771" i="8"/>
  <c r="P2771" i="8"/>
  <c r="O2771" i="8"/>
  <c r="T2770" i="8"/>
  <c r="S2770" i="8"/>
  <c r="P2770" i="8"/>
  <c r="O2770" i="8"/>
  <c r="T2769" i="8"/>
  <c r="S2769" i="8"/>
  <c r="P2769" i="8"/>
  <c r="O2769" i="8"/>
  <c r="T2768" i="8"/>
  <c r="S2768" i="8"/>
  <c r="P2768" i="8"/>
  <c r="O2768" i="8"/>
  <c r="T2767" i="8"/>
  <c r="S2767" i="8"/>
  <c r="P2767" i="8"/>
  <c r="O2767" i="8"/>
  <c r="T2766" i="8"/>
  <c r="S2766" i="8"/>
  <c r="P2766" i="8"/>
  <c r="O2766" i="8"/>
  <c r="T2765" i="8"/>
  <c r="S2765" i="8"/>
  <c r="P2765" i="8"/>
  <c r="O2765" i="8"/>
  <c r="T2764" i="8"/>
  <c r="S2764" i="8"/>
  <c r="P2764" i="8"/>
  <c r="O2764" i="8"/>
  <c r="T2763" i="8"/>
  <c r="S2763" i="8"/>
  <c r="P2763" i="8"/>
  <c r="O2763" i="8"/>
  <c r="T2762" i="8"/>
  <c r="S2762" i="8"/>
  <c r="P2762" i="8"/>
  <c r="O2762" i="8"/>
  <c r="T2761" i="8"/>
  <c r="S2761" i="8"/>
  <c r="P2761" i="8"/>
  <c r="O2761" i="8"/>
  <c r="T2760" i="8"/>
  <c r="S2760" i="8"/>
  <c r="P2760" i="8"/>
  <c r="O2760" i="8"/>
  <c r="T2759" i="8"/>
  <c r="S2759" i="8"/>
  <c r="P2759" i="8"/>
  <c r="O2759" i="8"/>
  <c r="T2758" i="8"/>
  <c r="S2758" i="8"/>
  <c r="P2758" i="8"/>
  <c r="O2758" i="8"/>
  <c r="T2757" i="8"/>
  <c r="S2757" i="8"/>
  <c r="P2757" i="8"/>
  <c r="O2757" i="8"/>
  <c r="T2756" i="8"/>
  <c r="S2756" i="8"/>
  <c r="P2756" i="8"/>
  <c r="O2756" i="8"/>
  <c r="T2755" i="8"/>
  <c r="S2755" i="8"/>
  <c r="P2755" i="8"/>
  <c r="O2755" i="8"/>
  <c r="T2754" i="8"/>
  <c r="S2754" i="8"/>
  <c r="P2754" i="8"/>
  <c r="O2754" i="8"/>
  <c r="T2753" i="8"/>
  <c r="S2753" i="8"/>
  <c r="P2753" i="8"/>
  <c r="O2753" i="8"/>
  <c r="T2752" i="8"/>
  <c r="S2752" i="8"/>
  <c r="P2752" i="8"/>
  <c r="O2752" i="8"/>
  <c r="T2751" i="8"/>
  <c r="S2751" i="8"/>
  <c r="P2751" i="8"/>
  <c r="O2751" i="8"/>
  <c r="T2750" i="8"/>
  <c r="S2750" i="8"/>
  <c r="P2750" i="8"/>
  <c r="O2750" i="8"/>
  <c r="T2749" i="8"/>
  <c r="S2749" i="8"/>
  <c r="P2749" i="8"/>
  <c r="O2749" i="8"/>
  <c r="T2748" i="8"/>
  <c r="S2748" i="8"/>
  <c r="P2748" i="8"/>
  <c r="O2748" i="8"/>
  <c r="T2747" i="8"/>
  <c r="S2747" i="8"/>
  <c r="P2747" i="8"/>
  <c r="O2747" i="8"/>
  <c r="T2746" i="8"/>
  <c r="S2746" i="8"/>
  <c r="P2746" i="8"/>
  <c r="O2746" i="8"/>
  <c r="T2745" i="8"/>
  <c r="S2745" i="8"/>
  <c r="P2745" i="8"/>
  <c r="O2745" i="8"/>
  <c r="T2744" i="8"/>
  <c r="S2744" i="8"/>
  <c r="P2744" i="8"/>
  <c r="O2744" i="8"/>
  <c r="T2743" i="8"/>
  <c r="S2743" i="8"/>
  <c r="P2743" i="8"/>
  <c r="O2743" i="8"/>
  <c r="T2742" i="8"/>
  <c r="S2742" i="8"/>
  <c r="P2742" i="8"/>
  <c r="O2742" i="8"/>
  <c r="T2741" i="8"/>
  <c r="S2741" i="8"/>
  <c r="P2741" i="8"/>
  <c r="O2741" i="8"/>
  <c r="T2740" i="8"/>
  <c r="S2740" i="8"/>
  <c r="P2740" i="8"/>
  <c r="O2740" i="8"/>
  <c r="T2739" i="8"/>
  <c r="S2739" i="8"/>
  <c r="P2739" i="8"/>
  <c r="O2739" i="8"/>
  <c r="T2738" i="8"/>
  <c r="S2738" i="8"/>
  <c r="P2738" i="8"/>
  <c r="O2738" i="8"/>
  <c r="T2737" i="8"/>
  <c r="S2737" i="8"/>
  <c r="P2737" i="8"/>
  <c r="O2737" i="8"/>
  <c r="T2736" i="8"/>
  <c r="S2736" i="8"/>
  <c r="P2736" i="8"/>
  <c r="O2736" i="8"/>
  <c r="T2735" i="8"/>
  <c r="S2735" i="8"/>
  <c r="P2735" i="8"/>
  <c r="O2735" i="8"/>
  <c r="T2734" i="8"/>
  <c r="S2734" i="8"/>
  <c r="P2734" i="8"/>
  <c r="O2734" i="8"/>
  <c r="T2733" i="8"/>
  <c r="S2733" i="8"/>
  <c r="P2733" i="8"/>
  <c r="O2733" i="8"/>
  <c r="T2732" i="8"/>
  <c r="S2732" i="8"/>
  <c r="P2732" i="8"/>
  <c r="O2732" i="8"/>
  <c r="T2731" i="8"/>
  <c r="S2731" i="8"/>
  <c r="P2731" i="8"/>
  <c r="O2731" i="8"/>
  <c r="T2730" i="8"/>
  <c r="S2730" i="8"/>
  <c r="P2730" i="8"/>
  <c r="O2730" i="8"/>
  <c r="T2729" i="8"/>
  <c r="S2729" i="8"/>
  <c r="P2729" i="8"/>
  <c r="O2729" i="8"/>
  <c r="T2728" i="8"/>
  <c r="S2728" i="8"/>
  <c r="P2728" i="8"/>
  <c r="O2728" i="8"/>
  <c r="T2727" i="8"/>
  <c r="S2727" i="8"/>
  <c r="P2727" i="8"/>
  <c r="O2727" i="8"/>
  <c r="T2726" i="8"/>
  <c r="S2726" i="8"/>
  <c r="P2726" i="8"/>
  <c r="O2726" i="8"/>
  <c r="T2725" i="8"/>
  <c r="S2725" i="8"/>
  <c r="P2725" i="8"/>
  <c r="O2725" i="8"/>
  <c r="T2724" i="8"/>
  <c r="S2724" i="8"/>
  <c r="P2724" i="8"/>
  <c r="O2724" i="8"/>
  <c r="T2723" i="8"/>
  <c r="S2723" i="8"/>
  <c r="P2723" i="8"/>
  <c r="O2723" i="8"/>
  <c r="T2722" i="8"/>
  <c r="S2722" i="8"/>
  <c r="P2722" i="8"/>
  <c r="O2722" i="8"/>
  <c r="T2721" i="8"/>
  <c r="S2721" i="8"/>
  <c r="P2721" i="8"/>
  <c r="O2721" i="8"/>
  <c r="T2720" i="8"/>
  <c r="S2720" i="8"/>
  <c r="P2720" i="8"/>
  <c r="O2720" i="8"/>
  <c r="T2719" i="8"/>
  <c r="S2719" i="8"/>
  <c r="P2719" i="8"/>
  <c r="O2719" i="8"/>
  <c r="T2718" i="8"/>
  <c r="S2718" i="8"/>
  <c r="P2718" i="8"/>
  <c r="O2718" i="8"/>
  <c r="T2717" i="8"/>
  <c r="S2717" i="8"/>
  <c r="P2717" i="8"/>
  <c r="O2717" i="8"/>
  <c r="T2716" i="8"/>
  <c r="S2716" i="8"/>
  <c r="P2716" i="8"/>
  <c r="O2716" i="8"/>
  <c r="T2715" i="8"/>
  <c r="S2715" i="8"/>
  <c r="P2715" i="8"/>
  <c r="O2715" i="8"/>
  <c r="T2714" i="8"/>
  <c r="S2714" i="8"/>
  <c r="P2714" i="8"/>
  <c r="O2714" i="8"/>
  <c r="T2713" i="8"/>
  <c r="S2713" i="8"/>
  <c r="P2713" i="8"/>
  <c r="O2713" i="8"/>
  <c r="T2712" i="8"/>
  <c r="S2712" i="8"/>
  <c r="P2712" i="8"/>
  <c r="O2712" i="8"/>
  <c r="T2711" i="8"/>
  <c r="S2711" i="8"/>
  <c r="P2711" i="8"/>
  <c r="O2711" i="8"/>
  <c r="T2710" i="8"/>
  <c r="S2710" i="8"/>
  <c r="P2710" i="8"/>
  <c r="O2710" i="8"/>
  <c r="T2709" i="8"/>
  <c r="S2709" i="8"/>
  <c r="P2709" i="8"/>
  <c r="O2709" i="8"/>
  <c r="T2708" i="8"/>
  <c r="S2708" i="8"/>
  <c r="P2708" i="8"/>
  <c r="O2708" i="8"/>
  <c r="T2707" i="8"/>
  <c r="S2707" i="8"/>
  <c r="P2707" i="8"/>
  <c r="O2707" i="8"/>
  <c r="T2706" i="8"/>
  <c r="S2706" i="8"/>
  <c r="P2706" i="8"/>
  <c r="O2706" i="8"/>
  <c r="T2705" i="8"/>
  <c r="S2705" i="8"/>
  <c r="P2705" i="8"/>
  <c r="O2705" i="8"/>
  <c r="T2704" i="8"/>
  <c r="S2704" i="8"/>
  <c r="P2704" i="8"/>
  <c r="O2704" i="8"/>
  <c r="T2703" i="8"/>
  <c r="S2703" i="8"/>
  <c r="P2703" i="8"/>
  <c r="O2703" i="8"/>
  <c r="T2702" i="8"/>
  <c r="S2702" i="8"/>
  <c r="P2702" i="8"/>
  <c r="O2702" i="8"/>
  <c r="T2701" i="8"/>
  <c r="S2701" i="8"/>
  <c r="P2701" i="8"/>
  <c r="O2701" i="8"/>
  <c r="T2700" i="8"/>
  <c r="S2700" i="8"/>
  <c r="P2700" i="8"/>
  <c r="O2700" i="8"/>
  <c r="T2699" i="8"/>
  <c r="S2699" i="8"/>
  <c r="P2699" i="8"/>
  <c r="O2699" i="8"/>
  <c r="T2698" i="8"/>
  <c r="S2698" i="8"/>
  <c r="P2698" i="8"/>
  <c r="O2698" i="8"/>
  <c r="T2697" i="8"/>
  <c r="S2697" i="8"/>
  <c r="P2697" i="8"/>
  <c r="O2697" i="8"/>
  <c r="T2696" i="8"/>
  <c r="S2696" i="8"/>
  <c r="P2696" i="8"/>
  <c r="O2696" i="8"/>
  <c r="T2695" i="8"/>
  <c r="S2695" i="8"/>
  <c r="P2695" i="8"/>
  <c r="O2695" i="8"/>
  <c r="T2694" i="8"/>
  <c r="S2694" i="8"/>
  <c r="P2694" i="8"/>
  <c r="O2694" i="8"/>
  <c r="T2693" i="8"/>
  <c r="S2693" i="8"/>
  <c r="P2693" i="8"/>
  <c r="O2693" i="8"/>
  <c r="T2692" i="8"/>
  <c r="S2692" i="8"/>
  <c r="P2692" i="8"/>
  <c r="O2692" i="8"/>
  <c r="T2691" i="8"/>
  <c r="S2691" i="8"/>
  <c r="P2691" i="8"/>
  <c r="O2691" i="8"/>
  <c r="T2690" i="8"/>
  <c r="S2690" i="8"/>
  <c r="P2690" i="8"/>
  <c r="O2690" i="8"/>
  <c r="T2689" i="8"/>
  <c r="S2689" i="8"/>
  <c r="P2689" i="8"/>
  <c r="O2689" i="8"/>
  <c r="T2688" i="8"/>
  <c r="S2688" i="8"/>
  <c r="P2688" i="8"/>
  <c r="O2688" i="8"/>
  <c r="T2687" i="8"/>
  <c r="S2687" i="8"/>
  <c r="P2687" i="8"/>
  <c r="O2687" i="8"/>
  <c r="T2686" i="8"/>
  <c r="S2686" i="8"/>
  <c r="P2686" i="8"/>
  <c r="O2686" i="8"/>
  <c r="T2685" i="8"/>
  <c r="S2685" i="8"/>
  <c r="P2685" i="8"/>
  <c r="O2685" i="8"/>
  <c r="T2684" i="8"/>
  <c r="S2684" i="8"/>
  <c r="P2684" i="8"/>
  <c r="O2684" i="8"/>
  <c r="T2683" i="8"/>
  <c r="S2683" i="8"/>
  <c r="P2683" i="8"/>
  <c r="O2683" i="8"/>
  <c r="T2682" i="8"/>
  <c r="S2682" i="8"/>
  <c r="P2682" i="8"/>
  <c r="O2682" i="8"/>
  <c r="T2681" i="8"/>
  <c r="S2681" i="8"/>
  <c r="P2681" i="8"/>
  <c r="O2681" i="8"/>
  <c r="T2680" i="8"/>
  <c r="S2680" i="8"/>
  <c r="P2680" i="8"/>
  <c r="O2680" i="8"/>
  <c r="T2679" i="8"/>
  <c r="S2679" i="8"/>
  <c r="P2679" i="8"/>
  <c r="O2679" i="8"/>
  <c r="T2678" i="8"/>
  <c r="S2678" i="8"/>
  <c r="P2678" i="8"/>
  <c r="O2678" i="8"/>
  <c r="T2677" i="8"/>
  <c r="S2677" i="8"/>
  <c r="P2677" i="8"/>
  <c r="O2677" i="8"/>
  <c r="T2676" i="8"/>
  <c r="S2676" i="8"/>
  <c r="P2676" i="8"/>
  <c r="O2676" i="8"/>
  <c r="T2675" i="8"/>
  <c r="S2675" i="8"/>
  <c r="P2675" i="8"/>
  <c r="O2675" i="8"/>
  <c r="T2674" i="8"/>
  <c r="S2674" i="8"/>
  <c r="P2674" i="8"/>
  <c r="O2674" i="8"/>
  <c r="T2673" i="8"/>
  <c r="S2673" i="8"/>
  <c r="P2673" i="8"/>
  <c r="O2673" i="8"/>
  <c r="T2672" i="8"/>
  <c r="S2672" i="8"/>
  <c r="P2672" i="8"/>
  <c r="O2672" i="8"/>
  <c r="T2671" i="8"/>
  <c r="S2671" i="8"/>
  <c r="P2671" i="8"/>
  <c r="O2671" i="8"/>
  <c r="T2670" i="8"/>
  <c r="S2670" i="8"/>
  <c r="P2670" i="8"/>
  <c r="O2670" i="8"/>
  <c r="T2669" i="8"/>
  <c r="S2669" i="8"/>
  <c r="P2669" i="8"/>
  <c r="O2669" i="8"/>
  <c r="T2668" i="8"/>
  <c r="S2668" i="8"/>
  <c r="P2668" i="8"/>
  <c r="O2668" i="8"/>
  <c r="T2667" i="8"/>
  <c r="S2667" i="8"/>
  <c r="P2667" i="8"/>
  <c r="O2667" i="8"/>
  <c r="T2666" i="8"/>
  <c r="S2666" i="8"/>
  <c r="P2666" i="8"/>
  <c r="O2666" i="8"/>
  <c r="T2665" i="8"/>
  <c r="S2665" i="8"/>
  <c r="P2665" i="8"/>
  <c r="O2665" i="8"/>
  <c r="T2664" i="8"/>
  <c r="S2664" i="8"/>
  <c r="P2664" i="8"/>
  <c r="O2664" i="8"/>
  <c r="T2663" i="8"/>
  <c r="S2663" i="8"/>
  <c r="P2663" i="8"/>
  <c r="O2663" i="8"/>
  <c r="T2662" i="8"/>
  <c r="S2662" i="8"/>
  <c r="P2662" i="8"/>
  <c r="O2662" i="8"/>
  <c r="T2661" i="8"/>
  <c r="S2661" i="8"/>
  <c r="P2661" i="8"/>
  <c r="O2661" i="8"/>
  <c r="T2660" i="8"/>
  <c r="S2660" i="8"/>
  <c r="P2660" i="8"/>
  <c r="O2660" i="8"/>
  <c r="T2659" i="8"/>
  <c r="S2659" i="8"/>
  <c r="P2659" i="8"/>
  <c r="O2659" i="8"/>
  <c r="T2658" i="8"/>
  <c r="S2658" i="8"/>
  <c r="P2658" i="8"/>
  <c r="O2658" i="8"/>
  <c r="T2657" i="8"/>
  <c r="S2657" i="8"/>
  <c r="P2657" i="8"/>
  <c r="O2657" i="8"/>
  <c r="T2656" i="8"/>
  <c r="S2656" i="8"/>
  <c r="P2656" i="8"/>
  <c r="O2656" i="8"/>
  <c r="T2655" i="8"/>
  <c r="S2655" i="8"/>
  <c r="P2655" i="8"/>
  <c r="O2655" i="8"/>
  <c r="T2654" i="8"/>
  <c r="S2654" i="8"/>
  <c r="P2654" i="8"/>
  <c r="O2654" i="8"/>
  <c r="T2653" i="8"/>
  <c r="S2653" i="8"/>
  <c r="P2653" i="8"/>
  <c r="O2653" i="8"/>
  <c r="T2652" i="8"/>
  <c r="S2652" i="8"/>
  <c r="P2652" i="8"/>
  <c r="O2652" i="8"/>
  <c r="T2651" i="8"/>
  <c r="S2651" i="8"/>
  <c r="P2651" i="8"/>
  <c r="O2651" i="8"/>
  <c r="T2650" i="8"/>
  <c r="S2650" i="8"/>
  <c r="P2650" i="8"/>
  <c r="O2650" i="8"/>
  <c r="T2649" i="8"/>
  <c r="S2649" i="8"/>
  <c r="P2649" i="8"/>
  <c r="O2649" i="8"/>
  <c r="T2648" i="8"/>
  <c r="S2648" i="8"/>
  <c r="P2648" i="8"/>
  <c r="O2648" i="8"/>
  <c r="T2647" i="8"/>
  <c r="S2647" i="8"/>
  <c r="P2647" i="8"/>
  <c r="O2647" i="8"/>
  <c r="T2646" i="8"/>
  <c r="S2646" i="8"/>
  <c r="P2646" i="8"/>
  <c r="O2646" i="8"/>
  <c r="T2645" i="8"/>
  <c r="S2645" i="8"/>
  <c r="P2645" i="8"/>
  <c r="O2645" i="8"/>
  <c r="T2644" i="8"/>
  <c r="S2644" i="8"/>
  <c r="P2644" i="8"/>
  <c r="O2644" i="8"/>
  <c r="T2643" i="8"/>
  <c r="S2643" i="8"/>
  <c r="P2643" i="8"/>
  <c r="O2643" i="8"/>
  <c r="T2642" i="8"/>
  <c r="S2642" i="8"/>
  <c r="P2642" i="8"/>
  <c r="O2642" i="8"/>
  <c r="T2641" i="8"/>
  <c r="S2641" i="8"/>
  <c r="P2641" i="8"/>
  <c r="O2641" i="8"/>
  <c r="T2640" i="8"/>
  <c r="S2640" i="8"/>
  <c r="P2640" i="8"/>
  <c r="O2640" i="8"/>
  <c r="T2639" i="8"/>
  <c r="S2639" i="8"/>
  <c r="P2639" i="8"/>
  <c r="O2639" i="8"/>
  <c r="T2638" i="8"/>
  <c r="S2638" i="8"/>
  <c r="P2638" i="8"/>
  <c r="O2638" i="8"/>
  <c r="T2637" i="8"/>
  <c r="S2637" i="8"/>
  <c r="P2637" i="8"/>
  <c r="O2637" i="8"/>
  <c r="T2636" i="8"/>
  <c r="S2636" i="8"/>
  <c r="P2636" i="8"/>
  <c r="O2636" i="8"/>
  <c r="T2635" i="8"/>
  <c r="S2635" i="8"/>
  <c r="P2635" i="8"/>
  <c r="O2635" i="8"/>
  <c r="T2634" i="8"/>
  <c r="S2634" i="8"/>
  <c r="P2634" i="8"/>
  <c r="O2634" i="8"/>
  <c r="T2633" i="8"/>
  <c r="S2633" i="8"/>
  <c r="P2633" i="8"/>
  <c r="O2633" i="8"/>
  <c r="T2632" i="8"/>
  <c r="S2632" i="8"/>
  <c r="P2632" i="8"/>
  <c r="O2632" i="8"/>
  <c r="T2631" i="8"/>
  <c r="S2631" i="8"/>
  <c r="P2631" i="8"/>
  <c r="O2631" i="8"/>
  <c r="T2630" i="8"/>
  <c r="S2630" i="8"/>
  <c r="P2630" i="8"/>
  <c r="O2630" i="8"/>
  <c r="T2629" i="8"/>
  <c r="S2629" i="8"/>
  <c r="P2629" i="8"/>
  <c r="O2629" i="8"/>
  <c r="T2628" i="8"/>
  <c r="S2628" i="8"/>
  <c r="P2628" i="8"/>
  <c r="O2628" i="8"/>
  <c r="T2627" i="8"/>
  <c r="S2627" i="8"/>
  <c r="P2627" i="8"/>
  <c r="O2627" i="8"/>
  <c r="T2626" i="8"/>
  <c r="S2626" i="8"/>
  <c r="P2626" i="8"/>
  <c r="O2626" i="8"/>
  <c r="T2625" i="8"/>
  <c r="S2625" i="8"/>
  <c r="P2625" i="8"/>
  <c r="O2625" i="8"/>
  <c r="T2624" i="8"/>
  <c r="S2624" i="8"/>
  <c r="P2624" i="8"/>
  <c r="O2624" i="8"/>
  <c r="T2623" i="8"/>
  <c r="S2623" i="8"/>
  <c r="P2623" i="8"/>
  <c r="O2623" i="8"/>
  <c r="T2622" i="8"/>
  <c r="S2622" i="8"/>
  <c r="P2622" i="8"/>
  <c r="O2622" i="8"/>
  <c r="T2621" i="8"/>
  <c r="S2621" i="8"/>
  <c r="P2621" i="8"/>
  <c r="O2621" i="8"/>
  <c r="T2620" i="8"/>
  <c r="S2620" i="8"/>
  <c r="P2620" i="8"/>
  <c r="O2620" i="8"/>
  <c r="T2619" i="8"/>
  <c r="S2619" i="8"/>
  <c r="P2619" i="8"/>
  <c r="O2619" i="8"/>
  <c r="T2618" i="8"/>
  <c r="S2618" i="8"/>
  <c r="P2618" i="8"/>
  <c r="O2618" i="8"/>
  <c r="T2617" i="8"/>
  <c r="S2617" i="8"/>
  <c r="P2617" i="8"/>
  <c r="O2617" i="8"/>
  <c r="T2616" i="8"/>
  <c r="S2616" i="8"/>
  <c r="P2616" i="8"/>
  <c r="O2616" i="8"/>
  <c r="T2615" i="8"/>
  <c r="S2615" i="8"/>
  <c r="P2615" i="8"/>
  <c r="O2615" i="8"/>
  <c r="T2614" i="8"/>
  <c r="S2614" i="8"/>
  <c r="P2614" i="8"/>
  <c r="O2614" i="8"/>
  <c r="T2613" i="8"/>
  <c r="S2613" i="8"/>
  <c r="P2613" i="8"/>
  <c r="O2613" i="8"/>
  <c r="T2612" i="8"/>
  <c r="S2612" i="8"/>
  <c r="P2612" i="8"/>
  <c r="O2612" i="8"/>
  <c r="T2611" i="8"/>
  <c r="S2611" i="8"/>
  <c r="P2611" i="8"/>
  <c r="O2611" i="8"/>
  <c r="T2610" i="8"/>
  <c r="S2610" i="8"/>
  <c r="P2610" i="8"/>
  <c r="O2610" i="8"/>
  <c r="T2609" i="8"/>
  <c r="S2609" i="8"/>
  <c r="P2609" i="8"/>
  <c r="O2609" i="8"/>
  <c r="T2608" i="8"/>
  <c r="S2608" i="8"/>
  <c r="P2608" i="8"/>
  <c r="O2608" i="8"/>
  <c r="T2607" i="8"/>
  <c r="S2607" i="8"/>
  <c r="P2607" i="8"/>
  <c r="O2607" i="8"/>
  <c r="T2606" i="8"/>
  <c r="S2606" i="8"/>
  <c r="P2606" i="8"/>
  <c r="O2606" i="8"/>
  <c r="T2605" i="8"/>
  <c r="S2605" i="8"/>
  <c r="P2605" i="8"/>
  <c r="O2605" i="8"/>
  <c r="T2604" i="8"/>
  <c r="S2604" i="8"/>
  <c r="P2604" i="8"/>
  <c r="O2604" i="8"/>
  <c r="T2603" i="8"/>
  <c r="S2603" i="8"/>
  <c r="P2603" i="8"/>
  <c r="O2603" i="8"/>
  <c r="T2602" i="8"/>
  <c r="S2602" i="8"/>
  <c r="P2602" i="8"/>
  <c r="O2602" i="8"/>
  <c r="T2601" i="8"/>
  <c r="S2601" i="8"/>
  <c r="P2601" i="8"/>
  <c r="O2601" i="8"/>
  <c r="T2600" i="8"/>
  <c r="S2600" i="8"/>
  <c r="P2600" i="8"/>
  <c r="O2600" i="8"/>
  <c r="T2599" i="8"/>
  <c r="S2599" i="8"/>
  <c r="P2599" i="8"/>
  <c r="O2599" i="8"/>
  <c r="T2598" i="8"/>
  <c r="S2598" i="8"/>
  <c r="P2598" i="8"/>
  <c r="O2598" i="8"/>
  <c r="T2597" i="8"/>
  <c r="S2597" i="8"/>
  <c r="P2597" i="8"/>
  <c r="O2597" i="8"/>
  <c r="T2596" i="8"/>
  <c r="S2596" i="8"/>
  <c r="P2596" i="8"/>
  <c r="O2596" i="8"/>
  <c r="T2595" i="8"/>
  <c r="S2595" i="8"/>
  <c r="P2595" i="8"/>
  <c r="O2595" i="8"/>
  <c r="T2594" i="8"/>
  <c r="S2594" i="8"/>
  <c r="P2594" i="8"/>
  <c r="O2594" i="8"/>
  <c r="T2593" i="8"/>
  <c r="S2593" i="8"/>
  <c r="P2593" i="8"/>
  <c r="O2593" i="8"/>
  <c r="T2592" i="8"/>
  <c r="S2592" i="8"/>
  <c r="P2592" i="8"/>
  <c r="O2592" i="8"/>
  <c r="T2591" i="8"/>
  <c r="S2591" i="8"/>
  <c r="P2591" i="8"/>
  <c r="O2591" i="8"/>
  <c r="T2590" i="8"/>
  <c r="S2590" i="8"/>
  <c r="P2590" i="8"/>
  <c r="O2590" i="8"/>
  <c r="T2589" i="8"/>
  <c r="S2589" i="8"/>
  <c r="P2589" i="8"/>
  <c r="O2589" i="8"/>
  <c r="T2588" i="8"/>
  <c r="S2588" i="8"/>
  <c r="P2588" i="8"/>
  <c r="O2588" i="8"/>
  <c r="T2587" i="8"/>
  <c r="S2587" i="8"/>
  <c r="P2587" i="8"/>
  <c r="O2587" i="8"/>
  <c r="T2586" i="8"/>
  <c r="S2586" i="8"/>
  <c r="P2586" i="8"/>
  <c r="O2586" i="8"/>
  <c r="T2585" i="8"/>
  <c r="S2585" i="8"/>
  <c r="P2585" i="8"/>
  <c r="O2585" i="8"/>
  <c r="T2584" i="8"/>
  <c r="S2584" i="8"/>
  <c r="P2584" i="8"/>
  <c r="O2584" i="8"/>
  <c r="T2583" i="8"/>
  <c r="S2583" i="8"/>
  <c r="P2583" i="8"/>
  <c r="O2583" i="8"/>
  <c r="T2582" i="8"/>
  <c r="S2582" i="8"/>
  <c r="P2582" i="8"/>
  <c r="O2582" i="8"/>
  <c r="T2581" i="8"/>
  <c r="S2581" i="8"/>
  <c r="P2581" i="8"/>
  <c r="O2581" i="8"/>
  <c r="T2580" i="8"/>
  <c r="S2580" i="8"/>
  <c r="P2580" i="8"/>
  <c r="O2580" i="8"/>
  <c r="T2579" i="8"/>
  <c r="S2579" i="8"/>
  <c r="P2579" i="8"/>
  <c r="O2579" i="8"/>
  <c r="T2578" i="8"/>
  <c r="S2578" i="8"/>
  <c r="P2578" i="8"/>
  <c r="O2578" i="8"/>
  <c r="T2577" i="8"/>
  <c r="S2577" i="8"/>
  <c r="P2577" i="8"/>
  <c r="O2577" i="8"/>
  <c r="T2576" i="8"/>
  <c r="S2576" i="8"/>
  <c r="P2576" i="8"/>
  <c r="O2576" i="8"/>
  <c r="T2575" i="8"/>
  <c r="S2575" i="8"/>
  <c r="P2575" i="8"/>
  <c r="O2575" i="8"/>
  <c r="T2574" i="8"/>
  <c r="S2574" i="8"/>
  <c r="P2574" i="8"/>
  <c r="O2574" i="8"/>
  <c r="T2573" i="8"/>
  <c r="S2573" i="8"/>
  <c r="P2573" i="8"/>
  <c r="O2573" i="8"/>
  <c r="T2572" i="8"/>
  <c r="S2572" i="8"/>
  <c r="P2572" i="8"/>
  <c r="O2572" i="8"/>
  <c r="T2571" i="8"/>
  <c r="S2571" i="8"/>
  <c r="P2571" i="8"/>
  <c r="O2571" i="8"/>
  <c r="T2570" i="8"/>
  <c r="S2570" i="8"/>
  <c r="P2570" i="8"/>
  <c r="O2570" i="8"/>
  <c r="T2569" i="8"/>
  <c r="S2569" i="8"/>
  <c r="P2569" i="8"/>
  <c r="O2569" i="8"/>
  <c r="T2568" i="8"/>
  <c r="S2568" i="8"/>
  <c r="P2568" i="8"/>
  <c r="O2568" i="8"/>
  <c r="T2567" i="8"/>
  <c r="S2567" i="8"/>
  <c r="P2567" i="8"/>
  <c r="O2567" i="8"/>
  <c r="T2566" i="8"/>
  <c r="S2566" i="8"/>
  <c r="P2566" i="8"/>
  <c r="O2566" i="8"/>
  <c r="T2565" i="8"/>
  <c r="S2565" i="8"/>
  <c r="P2565" i="8"/>
  <c r="O2565" i="8"/>
  <c r="T2564" i="8"/>
  <c r="S2564" i="8"/>
  <c r="P2564" i="8"/>
  <c r="O2564" i="8"/>
  <c r="T2563" i="8"/>
  <c r="S2563" i="8"/>
  <c r="P2563" i="8"/>
  <c r="O2563" i="8"/>
  <c r="T2562" i="8"/>
  <c r="S2562" i="8"/>
  <c r="P2562" i="8"/>
  <c r="O2562" i="8"/>
  <c r="T2561" i="8"/>
  <c r="S2561" i="8"/>
  <c r="P2561" i="8"/>
  <c r="O2561" i="8"/>
  <c r="T2560" i="8"/>
  <c r="S2560" i="8"/>
  <c r="P2560" i="8"/>
  <c r="O2560" i="8"/>
  <c r="T2559" i="8"/>
  <c r="S2559" i="8"/>
  <c r="P2559" i="8"/>
  <c r="O2559" i="8"/>
  <c r="T2558" i="8"/>
  <c r="S2558" i="8"/>
  <c r="P2558" i="8"/>
  <c r="O2558" i="8"/>
  <c r="T2557" i="8"/>
  <c r="S2557" i="8"/>
  <c r="P2557" i="8"/>
  <c r="O2557" i="8"/>
  <c r="T2556" i="8"/>
  <c r="S2556" i="8"/>
  <c r="P2556" i="8"/>
  <c r="O2556" i="8"/>
  <c r="T2555" i="8"/>
  <c r="S2555" i="8"/>
  <c r="P2555" i="8"/>
  <c r="O2555" i="8"/>
  <c r="T2554" i="8"/>
  <c r="S2554" i="8"/>
  <c r="P2554" i="8"/>
  <c r="O2554" i="8"/>
  <c r="T2553" i="8"/>
  <c r="S2553" i="8"/>
  <c r="P2553" i="8"/>
  <c r="O2553" i="8"/>
  <c r="T2552" i="8"/>
  <c r="S2552" i="8"/>
  <c r="P2552" i="8"/>
  <c r="O2552" i="8"/>
  <c r="T2551" i="8"/>
  <c r="S2551" i="8"/>
  <c r="P2551" i="8"/>
  <c r="O2551" i="8"/>
  <c r="T2550" i="8"/>
  <c r="S2550" i="8"/>
  <c r="P2550" i="8"/>
  <c r="O2550" i="8"/>
  <c r="T2549" i="8"/>
  <c r="S2549" i="8"/>
  <c r="P2549" i="8"/>
  <c r="O2549" i="8"/>
  <c r="T2548" i="8"/>
  <c r="S2548" i="8"/>
  <c r="P2548" i="8"/>
  <c r="O2548" i="8"/>
  <c r="T2547" i="8"/>
  <c r="S2547" i="8"/>
  <c r="P2547" i="8"/>
  <c r="O2547" i="8"/>
  <c r="T2546" i="8"/>
  <c r="S2546" i="8"/>
  <c r="P2546" i="8"/>
  <c r="O2546" i="8"/>
  <c r="T2545" i="8"/>
  <c r="S2545" i="8"/>
  <c r="P2545" i="8"/>
  <c r="O2545" i="8"/>
  <c r="T2544" i="8"/>
  <c r="S2544" i="8"/>
  <c r="P2544" i="8"/>
  <c r="O2544" i="8"/>
  <c r="T2543" i="8"/>
  <c r="S2543" i="8"/>
  <c r="P2543" i="8"/>
  <c r="O2543" i="8"/>
  <c r="T2542" i="8"/>
  <c r="S2542" i="8"/>
  <c r="P2542" i="8"/>
  <c r="O2542" i="8"/>
  <c r="T2541" i="8"/>
  <c r="S2541" i="8"/>
  <c r="P2541" i="8"/>
  <c r="O2541" i="8"/>
  <c r="T2540" i="8"/>
  <c r="S2540" i="8"/>
  <c r="P2540" i="8"/>
  <c r="O2540" i="8"/>
  <c r="T2539" i="8"/>
  <c r="S2539" i="8"/>
  <c r="P2539" i="8"/>
  <c r="O2539" i="8"/>
  <c r="T2538" i="8"/>
  <c r="S2538" i="8"/>
  <c r="P2538" i="8"/>
  <c r="O2538" i="8"/>
  <c r="T2537" i="8"/>
  <c r="S2537" i="8"/>
  <c r="P2537" i="8"/>
  <c r="O2537" i="8"/>
  <c r="T2536" i="8"/>
  <c r="S2536" i="8"/>
  <c r="P2536" i="8"/>
  <c r="O2536" i="8"/>
  <c r="T2535" i="8"/>
  <c r="S2535" i="8"/>
  <c r="P2535" i="8"/>
  <c r="O2535" i="8"/>
  <c r="T2534" i="8"/>
  <c r="S2534" i="8"/>
  <c r="P2534" i="8"/>
  <c r="O2534" i="8"/>
  <c r="T2533" i="8"/>
  <c r="S2533" i="8"/>
  <c r="P2533" i="8"/>
  <c r="O2533" i="8"/>
  <c r="T2532" i="8"/>
  <c r="S2532" i="8"/>
  <c r="P2532" i="8"/>
  <c r="O2532" i="8"/>
  <c r="T2531" i="8"/>
  <c r="S2531" i="8"/>
  <c r="P2531" i="8"/>
  <c r="O2531" i="8"/>
  <c r="T2530" i="8"/>
  <c r="S2530" i="8"/>
  <c r="P2530" i="8"/>
  <c r="O2530" i="8"/>
  <c r="T2529" i="8"/>
  <c r="S2529" i="8"/>
  <c r="P2529" i="8"/>
  <c r="O2529" i="8"/>
  <c r="T2528" i="8"/>
  <c r="S2528" i="8"/>
  <c r="P2528" i="8"/>
  <c r="O2528" i="8"/>
  <c r="T2527" i="8"/>
  <c r="S2527" i="8"/>
  <c r="P2527" i="8"/>
  <c r="O2527" i="8"/>
  <c r="T2526" i="8"/>
  <c r="S2526" i="8"/>
  <c r="P2526" i="8"/>
  <c r="O2526" i="8"/>
  <c r="T2525" i="8"/>
  <c r="S2525" i="8"/>
  <c r="P2525" i="8"/>
  <c r="O2525" i="8"/>
  <c r="T2524" i="8"/>
  <c r="S2524" i="8"/>
  <c r="P2524" i="8"/>
  <c r="O2524" i="8"/>
  <c r="T2523" i="8"/>
  <c r="S2523" i="8"/>
  <c r="P2523" i="8"/>
  <c r="O2523" i="8"/>
  <c r="T2522" i="8"/>
  <c r="S2522" i="8"/>
  <c r="P2522" i="8"/>
  <c r="O2522" i="8"/>
  <c r="T2521" i="8"/>
  <c r="S2521" i="8"/>
  <c r="P2521" i="8"/>
  <c r="O2521" i="8"/>
  <c r="T2520" i="8"/>
  <c r="S2520" i="8"/>
  <c r="P2520" i="8"/>
  <c r="O2520" i="8"/>
  <c r="T2519" i="8"/>
  <c r="S2519" i="8"/>
  <c r="P2519" i="8"/>
  <c r="O2519" i="8"/>
  <c r="T2518" i="8"/>
  <c r="S2518" i="8"/>
  <c r="P2518" i="8"/>
  <c r="O2518" i="8"/>
  <c r="T2517" i="8"/>
  <c r="S2517" i="8"/>
  <c r="P2517" i="8"/>
  <c r="O2517" i="8"/>
  <c r="T2516" i="8"/>
  <c r="S2516" i="8"/>
  <c r="P2516" i="8"/>
  <c r="O2516" i="8"/>
  <c r="T2515" i="8"/>
  <c r="S2515" i="8"/>
  <c r="P2515" i="8"/>
  <c r="O2515" i="8"/>
  <c r="T2514" i="8"/>
  <c r="S2514" i="8"/>
  <c r="P2514" i="8"/>
  <c r="O2514" i="8"/>
  <c r="T2513" i="8"/>
  <c r="S2513" i="8"/>
  <c r="P2513" i="8"/>
  <c r="O2513" i="8"/>
  <c r="T2512" i="8"/>
  <c r="S2512" i="8"/>
  <c r="P2512" i="8"/>
  <c r="O2512" i="8"/>
  <c r="T2511" i="8"/>
  <c r="S2511" i="8"/>
  <c r="P2511" i="8"/>
  <c r="O2511" i="8"/>
  <c r="T2510" i="8"/>
  <c r="S2510" i="8"/>
  <c r="P2510" i="8"/>
  <c r="O2510" i="8"/>
  <c r="T2509" i="8"/>
  <c r="S2509" i="8"/>
  <c r="P2509" i="8"/>
  <c r="O2509" i="8"/>
  <c r="T2508" i="8"/>
  <c r="S2508" i="8"/>
  <c r="P2508" i="8"/>
  <c r="O2508" i="8"/>
  <c r="T2507" i="8"/>
  <c r="S2507" i="8"/>
  <c r="P2507" i="8"/>
  <c r="O2507" i="8"/>
  <c r="T2506" i="8"/>
  <c r="S2506" i="8"/>
  <c r="P2506" i="8"/>
  <c r="O2506" i="8"/>
  <c r="T2505" i="8"/>
  <c r="S2505" i="8"/>
  <c r="P2505" i="8"/>
  <c r="O2505" i="8"/>
  <c r="T2504" i="8"/>
  <c r="S2504" i="8"/>
  <c r="P2504" i="8"/>
  <c r="O2504" i="8"/>
  <c r="T2503" i="8"/>
  <c r="S2503" i="8"/>
  <c r="P2503" i="8"/>
  <c r="O2503" i="8"/>
  <c r="T2502" i="8"/>
  <c r="S2502" i="8"/>
  <c r="P2502" i="8"/>
  <c r="O2502" i="8"/>
  <c r="T2501" i="8"/>
  <c r="S2501" i="8"/>
  <c r="P2501" i="8"/>
  <c r="O2501" i="8"/>
  <c r="T2500" i="8"/>
  <c r="S2500" i="8"/>
  <c r="P2500" i="8"/>
  <c r="O2500" i="8"/>
  <c r="T2499" i="8"/>
  <c r="S2499" i="8"/>
  <c r="P2499" i="8"/>
  <c r="O2499" i="8"/>
  <c r="T2498" i="8"/>
  <c r="S2498" i="8"/>
  <c r="P2498" i="8"/>
  <c r="O2498" i="8"/>
  <c r="T2497" i="8"/>
  <c r="S2497" i="8"/>
  <c r="P2497" i="8"/>
  <c r="O2497" i="8"/>
  <c r="T2496" i="8"/>
  <c r="S2496" i="8"/>
  <c r="P2496" i="8"/>
  <c r="O2496" i="8"/>
  <c r="T2495" i="8"/>
  <c r="S2495" i="8"/>
  <c r="P2495" i="8"/>
  <c r="O2495" i="8"/>
  <c r="T2494" i="8"/>
  <c r="S2494" i="8"/>
  <c r="P2494" i="8"/>
  <c r="O2494" i="8"/>
  <c r="T2493" i="8"/>
  <c r="S2493" i="8"/>
  <c r="P2493" i="8"/>
  <c r="O2493" i="8"/>
  <c r="T2492" i="8"/>
  <c r="S2492" i="8"/>
  <c r="P2492" i="8"/>
  <c r="O2492" i="8"/>
  <c r="T2491" i="8"/>
  <c r="S2491" i="8"/>
  <c r="P2491" i="8"/>
  <c r="O2491" i="8"/>
  <c r="T2490" i="8"/>
  <c r="S2490" i="8"/>
  <c r="P2490" i="8"/>
  <c r="O2490" i="8"/>
  <c r="T2489" i="8"/>
  <c r="S2489" i="8"/>
  <c r="P2489" i="8"/>
  <c r="O2489" i="8"/>
  <c r="T2488" i="8"/>
  <c r="S2488" i="8"/>
  <c r="P2488" i="8"/>
  <c r="O2488" i="8"/>
  <c r="T2487" i="8"/>
  <c r="S2487" i="8"/>
  <c r="P2487" i="8"/>
  <c r="O2487" i="8"/>
  <c r="T2486" i="8"/>
  <c r="S2486" i="8"/>
  <c r="P2486" i="8"/>
  <c r="O2486" i="8"/>
  <c r="T2485" i="8"/>
  <c r="S2485" i="8"/>
  <c r="P2485" i="8"/>
  <c r="O2485" i="8"/>
  <c r="T2484" i="8"/>
  <c r="S2484" i="8"/>
  <c r="P2484" i="8"/>
  <c r="O2484" i="8"/>
  <c r="T2483" i="8"/>
  <c r="S2483" i="8"/>
  <c r="P2483" i="8"/>
  <c r="O2483" i="8"/>
  <c r="T2482" i="8"/>
  <c r="S2482" i="8"/>
  <c r="P2482" i="8"/>
  <c r="O2482" i="8"/>
  <c r="T2481" i="8"/>
  <c r="S2481" i="8"/>
  <c r="P2481" i="8"/>
  <c r="O2481" i="8"/>
  <c r="T2480" i="8"/>
  <c r="S2480" i="8"/>
  <c r="P2480" i="8"/>
  <c r="O2480" i="8"/>
  <c r="T2479" i="8"/>
  <c r="S2479" i="8"/>
  <c r="P2479" i="8"/>
  <c r="O2479" i="8"/>
  <c r="T2478" i="8"/>
  <c r="S2478" i="8"/>
  <c r="P2478" i="8"/>
  <c r="O2478" i="8"/>
  <c r="T2477" i="8"/>
  <c r="S2477" i="8"/>
  <c r="P2477" i="8"/>
  <c r="O2477" i="8"/>
  <c r="T2476" i="8"/>
  <c r="S2476" i="8"/>
  <c r="P2476" i="8"/>
  <c r="O2476" i="8"/>
  <c r="T2475" i="8"/>
  <c r="S2475" i="8"/>
  <c r="P2475" i="8"/>
  <c r="O2475" i="8"/>
  <c r="T2474" i="8"/>
  <c r="S2474" i="8"/>
  <c r="P2474" i="8"/>
  <c r="O2474" i="8"/>
  <c r="T2473" i="8"/>
  <c r="S2473" i="8"/>
  <c r="P2473" i="8"/>
  <c r="O2473" i="8"/>
  <c r="T2472" i="8"/>
  <c r="S2472" i="8"/>
  <c r="P2472" i="8"/>
  <c r="O2472" i="8"/>
  <c r="T2471" i="8"/>
  <c r="S2471" i="8"/>
  <c r="P2471" i="8"/>
  <c r="O2471" i="8"/>
  <c r="T2470" i="8"/>
  <c r="S2470" i="8"/>
  <c r="P2470" i="8"/>
  <c r="O2470" i="8"/>
  <c r="T2469" i="8"/>
  <c r="S2469" i="8"/>
  <c r="P2469" i="8"/>
  <c r="O2469" i="8"/>
  <c r="T2468" i="8"/>
  <c r="S2468" i="8"/>
  <c r="P2468" i="8"/>
  <c r="O2468" i="8"/>
  <c r="T2467" i="8"/>
  <c r="S2467" i="8"/>
  <c r="P2467" i="8"/>
  <c r="O2467" i="8"/>
  <c r="T2466" i="8"/>
  <c r="S2466" i="8"/>
  <c r="P2466" i="8"/>
  <c r="O2466" i="8"/>
  <c r="T2465" i="8"/>
  <c r="S2465" i="8"/>
  <c r="P2465" i="8"/>
  <c r="O2465" i="8"/>
  <c r="T2464" i="8"/>
  <c r="S2464" i="8"/>
  <c r="P2464" i="8"/>
  <c r="O2464" i="8"/>
  <c r="T2463" i="8"/>
  <c r="S2463" i="8"/>
  <c r="P2463" i="8"/>
  <c r="O2463" i="8"/>
  <c r="T2462" i="8"/>
  <c r="S2462" i="8"/>
  <c r="P2462" i="8"/>
  <c r="O2462" i="8"/>
  <c r="T2461" i="8"/>
  <c r="S2461" i="8"/>
  <c r="P2461" i="8"/>
  <c r="O2461" i="8"/>
  <c r="T2460" i="8"/>
  <c r="S2460" i="8"/>
  <c r="P2460" i="8"/>
  <c r="O2460" i="8"/>
  <c r="T2459" i="8"/>
  <c r="S2459" i="8"/>
  <c r="P2459" i="8"/>
  <c r="O2459" i="8"/>
  <c r="T2458" i="8"/>
  <c r="S2458" i="8"/>
  <c r="P2458" i="8"/>
  <c r="O2458" i="8"/>
  <c r="T2457" i="8"/>
  <c r="S2457" i="8"/>
  <c r="P2457" i="8"/>
  <c r="O2457" i="8"/>
  <c r="T2456" i="8"/>
  <c r="S2456" i="8"/>
  <c r="P2456" i="8"/>
  <c r="O2456" i="8"/>
  <c r="T2455" i="8"/>
  <c r="S2455" i="8"/>
  <c r="P2455" i="8"/>
  <c r="O2455" i="8"/>
  <c r="T2454" i="8"/>
  <c r="S2454" i="8"/>
  <c r="P2454" i="8"/>
  <c r="O2454" i="8"/>
  <c r="T2453" i="8"/>
  <c r="S2453" i="8"/>
  <c r="P2453" i="8"/>
  <c r="O2453" i="8"/>
  <c r="T2452" i="8"/>
  <c r="S2452" i="8"/>
  <c r="P2452" i="8"/>
  <c r="O2452" i="8"/>
  <c r="T2451" i="8"/>
  <c r="S2451" i="8"/>
  <c r="P2451" i="8"/>
  <c r="O2451" i="8"/>
  <c r="T2450" i="8"/>
  <c r="S2450" i="8"/>
  <c r="P2450" i="8"/>
  <c r="O2450" i="8"/>
  <c r="T2449" i="8"/>
  <c r="S2449" i="8"/>
  <c r="P2449" i="8"/>
  <c r="O2449" i="8"/>
  <c r="T2448" i="8"/>
  <c r="S2448" i="8"/>
  <c r="P2448" i="8"/>
  <c r="O2448" i="8"/>
  <c r="T2447" i="8"/>
  <c r="S2447" i="8"/>
  <c r="P2447" i="8"/>
  <c r="O2447" i="8"/>
  <c r="T2446" i="8"/>
  <c r="S2446" i="8"/>
  <c r="P2446" i="8"/>
  <c r="O2446" i="8"/>
  <c r="T2445" i="8"/>
  <c r="S2445" i="8"/>
  <c r="P2445" i="8"/>
  <c r="O2445" i="8"/>
  <c r="T2444" i="8"/>
  <c r="S2444" i="8"/>
  <c r="P2444" i="8"/>
  <c r="O2444" i="8"/>
  <c r="T2443" i="8"/>
  <c r="S2443" i="8"/>
  <c r="P2443" i="8"/>
  <c r="O2443" i="8"/>
  <c r="T2442" i="8"/>
  <c r="S2442" i="8"/>
  <c r="P2442" i="8"/>
  <c r="O2442" i="8"/>
  <c r="T2441" i="8"/>
  <c r="S2441" i="8"/>
  <c r="P2441" i="8"/>
  <c r="O2441" i="8"/>
  <c r="T2440" i="8"/>
  <c r="S2440" i="8"/>
  <c r="P2440" i="8"/>
  <c r="O2440" i="8"/>
  <c r="T2439" i="8"/>
  <c r="S2439" i="8"/>
  <c r="P2439" i="8"/>
  <c r="O2439" i="8"/>
  <c r="T2438" i="8"/>
  <c r="S2438" i="8"/>
  <c r="P2438" i="8"/>
  <c r="O2438" i="8"/>
  <c r="T2437" i="8"/>
  <c r="S2437" i="8"/>
  <c r="P2437" i="8"/>
  <c r="O2437" i="8"/>
  <c r="T2436" i="8"/>
  <c r="S2436" i="8"/>
  <c r="P2436" i="8"/>
  <c r="O2436" i="8"/>
  <c r="T2435" i="8"/>
  <c r="S2435" i="8"/>
  <c r="P2435" i="8"/>
  <c r="O2435" i="8"/>
  <c r="T2434" i="8"/>
  <c r="S2434" i="8"/>
  <c r="P2434" i="8"/>
  <c r="O2434" i="8"/>
  <c r="T2433" i="8"/>
  <c r="S2433" i="8"/>
  <c r="P2433" i="8"/>
  <c r="O2433" i="8"/>
  <c r="T2432" i="8"/>
  <c r="S2432" i="8"/>
  <c r="P2432" i="8"/>
  <c r="O2432" i="8"/>
  <c r="T2431" i="8"/>
  <c r="S2431" i="8"/>
  <c r="P2431" i="8"/>
  <c r="O2431" i="8"/>
  <c r="T2430" i="8"/>
  <c r="S2430" i="8"/>
  <c r="P2430" i="8"/>
  <c r="O2430" i="8"/>
  <c r="T2429" i="8"/>
  <c r="S2429" i="8"/>
  <c r="P2429" i="8"/>
  <c r="O2429" i="8"/>
  <c r="T2428" i="8"/>
  <c r="S2428" i="8"/>
  <c r="P2428" i="8"/>
  <c r="O2428" i="8"/>
  <c r="T2427" i="8"/>
  <c r="S2427" i="8"/>
  <c r="P2427" i="8"/>
  <c r="O2427" i="8"/>
  <c r="T2426" i="8"/>
  <c r="S2426" i="8"/>
  <c r="P2426" i="8"/>
  <c r="O2426" i="8"/>
  <c r="T2425" i="8"/>
  <c r="S2425" i="8"/>
  <c r="P2425" i="8"/>
  <c r="O2425" i="8"/>
  <c r="T2424" i="8"/>
  <c r="S2424" i="8"/>
  <c r="P2424" i="8"/>
  <c r="O2424" i="8"/>
  <c r="T2423" i="8"/>
  <c r="S2423" i="8"/>
  <c r="P2423" i="8"/>
  <c r="O2423" i="8"/>
  <c r="T2422" i="8"/>
  <c r="S2422" i="8"/>
  <c r="P2422" i="8"/>
  <c r="O2422" i="8"/>
  <c r="T2421" i="8"/>
  <c r="S2421" i="8"/>
  <c r="P2421" i="8"/>
  <c r="O2421" i="8"/>
  <c r="T2420" i="8"/>
  <c r="S2420" i="8"/>
  <c r="P2420" i="8"/>
  <c r="O2420" i="8"/>
  <c r="T2419" i="8"/>
  <c r="S2419" i="8"/>
  <c r="P2419" i="8"/>
  <c r="O2419" i="8"/>
  <c r="T2418" i="8"/>
  <c r="S2418" i="8"/>
  <c r="P2418" i="8"/>
  <c r="O2418" i="8"/>
  <c r="T2417" i="8"/>
  <c r="S2417" i="8"/>
  <c r="P2417" i="8"/>
  <c r="O2417" i="8"/>
  <c r="T2416" i="8"/>
  <c r="S2416" i="8"/>
  <c r="P2416" i="8"/>
  <c r="O2416" i="8"/>
  <c r="T2415" i="8"/>
  <c r="S2415" i="8"/>
  <c r="P2415" i="8"/>
  <c r="O2415" i="8"/>
  <c r="T2414" i="8"/>
  <c r="S2414" i="8"/>
  <c r="P2414" i="8"/>
  <c r="O2414" i="8"/>
  <c r="T2413" i="8"/>
  <c r="S2413" i="8"/>
  <c r="P2413" i="8"/>
  <c r="O2413" i="8"/>
  <c r="T2412" i="8"/>
  <c r="S2412" i="8"/>
  <c r="P2412" i="8"/>
  <c r="O2412" i="8"/>
  <c r="T2411" i="8"/>
  <c r="S2411" i="8"/>
  <c r="P2411" i="8"/>
  <c r="O2411" i="8"/>
  <c r="T2410" i="8"/>
  <c r="S2410" i="8"/>
  <c r="P2410" i="8"/>
  <c r="O2410" i="8"/>
  <c r="T2409" i="8"/>
  <c r="S2409" i="8"/>
  <c r="P2409" i="8"/>
  <c r="O2409" i="8"/>
  <c r="T2408" i="8"/>
  <c r="S2408" i="8"/>
  <c r="P2408" i="8"/>
  <c r="O2408" i="8"/>
  <c r="T2407" i="8"/>
  <c r="S2407" i="8"/>
  <c r="P2407" i="8"/>
  <c r="O2407" i="8"/>
  <c r="T2406" i="8"/>
  <c r="S2406" i="8"/>
  <c r="P2406" i="8"/>
  <c r="O2406" i="8"/>
  <c r="T2405" i="8"/>
  <c r="S2405" i="8"/>
  <c r="P2405" i="8"/>
  <c r="O2405" i="8"/>
  <c r="T2404" i="8"/>
  <c r="S2404" i="8"/>
  <c r="P2404" i="8"/>
  <c r="O2404" i="8"/>
  <c r="T2403" i="8"/>
  <c r="S2403" i="8"/>
  <c r="P2403" i="8"/>
  <c r="O2403" i="8"/>
  <c r="T2402" i="8"/>
  <c r="S2402" i="8"/>
  <c r="P2402" i="8"/>
  <c r="O2402" i="8"/>
  <c r="T2401" i="8"/>
  <c r="S2401" i="8"/>
  <c r="P2401" i="8"/>
  <c r="O2401" i="8"/>
  <c r="T2400" i="8"/>
  <c r="S2400" i="8"/>
  <c r="P2400" i="8"/>
  <c r="O2400" i="8"/>
  <c r="T2399" i="8"/>
  <c r="S2399" i="8"/>
  <c r="P2399" i="8"/>
  <c r="O2399" i="8"/>
  <c r="T2398" i="8"/>
  <c r="S2398" i="8"/>
  <c r="P2398" i="8"/>
  <c r="O2398" i="8"/>
  <c r="T2397" i="8"/>
  <c r="S2397" i="8"/>
  <c r="P2397" i="8"/>
  <c r="O2397" i="8"/>
  <c r="T2396" i="8"/>
  <c r="S2396" i="8"/>
  <c r="P2396" i="8"/>
  <c r="O2396" i="8"/>
  <c r="T2395" i="8"/>
  <c r="S2395" i="8"/>
  <c r="P2395" i="8"/>
  <c r="O2395" i="8"/>
  <c r="T2394" i="8"/>
  <c r="S2394" i="8"/>
  <c r="P2394" i="8"/>
  <c r="O2394" i="8"/>
  <c r="T2393" i="8"/>
  <c r="S2393" i="8"/>
  <c r="P2393" i="8"/>
  <c r="O2393" i="8"/>
  <c r="T2392" i="8"/>
  <c r="S2392" i="8"/>
  <c r="P2392" i="8"/>
  <c r="O2392" i="8"/>
  <c r="T2391" i="8"/>
  <c r="S2391" i="8"/>
  <c r="P2391" i="8"/>
  <c r="O2391" i="8"/>
  <c r="T2390" i="8"/>
  <c r="S2390" i="8"/>
  <c r="P2390" i="8"/>
  <c r="O2390" i="8"/>
  <c r="T2389" i="8"/>
  <c r="S2389" i="8"/>
  <c r="P2389" i="8"/>
  <c r="O2389" i="8"/>
  <c r="T2388" i="8"/>
  <c r="S2388" i="8"/>
  <c r="P2388" i="8"/>
  <c r="O2388" i="8"/>
  <c r="T2387" i="8"/>
  <c r="S2387" i="8"/>
  <c r="P2387" i="8"/>
  <c r="O2387" i="8"/>
  <c r="T2386" i="8"/>
  <c r="S2386" i="8"/>
  <c r="P2386" i="8"/>
  <c r="O2386" i="8"/>
  <c r="T2385" i="8"/>
  <c r="S2385" i="8"/>
  <c r="P2385" i="8"/>
  <c r="O2385" i="8"/>
  <c r="T2384" i="8"/>
  <c r="S2384" i="8"/>
  <c r="P2384" i="8"/>
  <c r="O2384" i="8"/>
  <c r="T2383" i="8"/>
  <c r="S2383" i="8"/>
  <c r="P2383" i="8"/>
  <c r="O2383" i="8"/>
  <c r="T2382" i="8"/>
  <c r="S2382" i="8"/>
  <c r="P2382" i="8"/>
  <c r="O2382" i="8"/>
  <c r="T2381" i="8"/>
  <c r="S2381" i="8"/>
  <c r="P2381" i="8"/>
  <c r="O2381" i="8"/>
  <c r="T2380" i="8"/>
  <c r="S2380" i="8"/>
  <c r="P2380" i="8"/>
  <c r="O2380" i="8"/>
  <c r="T2379" i="8"/>
  <c r="S2379" i="8"/>
  <c r="P2379" i="8"/>
  <c r="O2379" i="8"/>
  <c r="T2378" i="8"/>
  <c r="S2378" i="8"/>
  <c r="P2378" i="8"/>
  <c r="O2378" i="8"/>
  <c r="T2377" i="8"/>
  <c r="S2377" i="8"/>
  <c r="P2377" i="8"/>
  <c r="O2377" i="8"/>
  <c r="T2376" i="8"/>
  <c r="S2376" i="8"/>
  <c r="P2376" i="8"/>
  <c r="O2376" i="8"/>
  <c r="T2375" i="8"/>
  <c r="S2375" i="8"/>
  <c r="P2375" i="8"/>
  <c r="O2375" i="8"/>
  <c r="T2374" i="8"/>
  <c r="S2374" i="8"/>
  <c r="P2374" i="8"/>
  <c r="O2374" i="8"/>
  <c r="T2373" i="8"/>
  <c r="S2373" i="8"/>
  <c r="P2373" i="8"/>
  <c r="O2373" i="8"/>
  <c r="T2372" i="8"/>
  <c r="S2372" i="8"/>
  <c r="P2372" i="8"/>
  <c r="O2372" i="8"/>
  <c r="T2371" i="8"/>
  <c r="S2371" i="8"/>
  <c r="P2371" i="8"/>
  <c r="O2371" i="8"/>
  <c r="T2370" i="8"/>
  <c r="S2370" i="8"/>
  <c r="P2370" i="8"/>
  <c r="O2370" i="8"/>
  <c r="T2369" i="8"/>
  <c r="S2369" i="8"/>
  <c r="P2369" i="8"/>
  <c r="O2369" i="8"/>
  <c r="T2368" i="8"/>
  <c r="S2368" i="8"/>
  <c r="P2368" i="8"/>
  <c r="O2368" i="8"/>
  <c r="T2367" i="8"/>
  <c r="S2367" i="8"/>
  <c r="P2367" i="8"/>
  <c r="O2367" i="8"/>
  <c r="T2366" i="8"/>
  <c r="S2366" i="8"/>
  <c r="P2366" i="8"/>
  <c r="O2366" i="8"/>
  <c r="T2365" i="8"/>
  <c r="S2365" i="8"/>
  <c r="P2365" i="8"/>
  <c r="O2365" i="8"/>
  <c r="T2364" i="8"/>
  <c r="S2364" i="8"/>
  <c r="P2364" i="8"/>
  <c r="O2364" i="8"/>
  <c r="T2363" i="8"/>
  <c r="S2363" i="8"/>
  <c r="P2363" i="8"/>
  <c r="O2363" i="8"/>
  <c r="T2362" i="8"/>
  <c r="S2362" i="8"/>
  <c r="P2362" i="8"/>
  <c r="O2362" i="8"/>
  <c r="T2361" i="8"/>
  <c r="S2361" i="8"/>
  <c r="P2361" i="8"/>
  <c r="O2361" i="8"/>
  <c r="T2360" i="8"/>
  <c r="S2360" i="8"/>
  <c r="P2360" i="8"/>
  <c r="O2360" i="8"/>
  <c r="T2359" i="8"/>
  <c r="S2359" i="8"/>
  <c r="P2359" i="8"/>
  <c r="O2359" i="8"/>
  <c r="T2358" i="8"/>
  <c r="S2358" i="8"/>
  <c r="P2358" i="8"/>
  <c r="O2358" i="8"/>
  <c r="T2357" i="8"/>
  <c r="S2357" i="8"/>
  <c r="P2357" i="8"/>
  <c r="O2357" i="8"/>
  <c r="T2356" i="8"/>
  <c r="S2356" i="8"/>
  <c r="P2356" i="8"/>
  <c r="O2356" i="8"/>
  <c r="T2355" i="8"/>
  <c r="S2355" i="8"/>
  <c r="P2355" i="8"/>
  <c r="O2355" i="8"/>
  <c r="T2354" i="8"/>
  <c r="S2354" i="8"/>
  <c r="P2354" i="8"/>
  <c r="O2354" i="8"/>
  <c r="T2353" i="8"/>
  <c r="S2353" i="8"/>
  <c r="P2353" i="8"/>
  <c r="O2353" i="8"/>
  <c r="T2352" i="8"/>
  <c r="S2352" i="8"/>
  <c r="P2352" i="8"/>
  <c r="O2352" i="8"/>
  <c r="T2351" i="8"/>
  <c r="S2351" i="8"/>
  <c r="P2351" i="8"/>
  <c r="O2351" i="8"/>
  <c r="T2350" i="8"/>
  <c r="S2350" i="8"/>
  <c r="P2350" i="8"/>
  <c r="O2350" i="8"/>
  <c r="T2349" i="8"/>
  <c r="S2349" i="8"/>
  <c r="P2349" i="8"/>
  <c r="O2349" i="8"/>
  <c r="T2348" i="8"/>
  <c r="S2348" i="8"/>
  <c r="P2348" i="8"/>
  <c r="O2348" i="8"/>
  <c r="T2347" i="8"/>
  <c r="S2347" i="8"/>
  <c r="P2347" i="8"/>
  <c r="O2347" i="8"/>
  <c r="T2346" i="8"/>
  <c r="S2346" i="8"/>
  <c r="P2346" i="8"/>
  <c r="O2346" i="8"/>
  <c r="T2345" i="8"/>
  <c r="S2345" i="8"/>
  <c r="P2345" i="8"/>
  <c r="O2345" i="8"/>
  <c r="T2344" i="8"/>
  <c r="S2344" i="8"/>
  <c r="P2344" i="8"/>
  <c r="O2344" i="8"/>
  <c r="T2343" i="8"/>
  <c r="S2343" i="8"/>
  <c r="P2343" i="8"/>
  <c r="O2343" i="8"/>
  <c r="T2342" i="8"/>
  <c r="S2342" i="8"/>
  <c r="P2342" i="8"/>
  <c r="O2342" i="8"/>
  <c r="T2341" i="8"/>
  <c r="S2341" i="8"/>
  <c r="P2341" i="8"/>
  <c r="O2341" i="8"/>
  <c r="T2340" i="8"/>
  <c r="S2340" i="8"/>
  <c r="P2340" i="8"/>
  <c r="O2340" i="8"/>
  <c r="T2339" i="8"/>
  <c r="S2339" i="8"/>
  <c r="P2339" i="8"/>
  <c r="O2339" i="8"/>
  <c r="T2338" i="8"/>
  <c r="S2338" i="8"/>
  <c r="P2338" i="8"/>
  <c r="O2338" i="8"/>
  <c r="T2337" i="8"/>
  <c r="S2337" i="8"/>
  <c r="P2337" i="8"/>
  <c r="O2337" i="8"/>
  <c r="T2336" i="8"/>
  <c r="S2336" i="8"/>
  <c r="P2336" i="8"/>
  <c r="O2336" i="8"/>
  <c r="T2335" i="8"/>
  <c r="S2335" i="8"/>
  <c r="P2335" i="8"/>
  <c r="O2335" i="8"/>
  <c r="T2334" i="8"/>
  <c r="S2334" i="8"/>
  <c r="P2334" i="8"/>
  <c r="O2334" i="8"/>
  <c r="T2333" i="8"/>
  <c r="S2333" i="8"/>
  <c r="P2333" i="8"/>
  <c r="O2333" i="8"/>
  <c r="T2332" i="8"/>
  <c r="S2332" i="8"/>
  <c r="P2332" i="8"/>
  <c r="O2332" i="8"/>
  <c r="T2331" i="8"/>
  <c r="S2331" i="8"/>
  <c r="P2331" i="8"/>
  <c r="O2331" i="8"/>
  <c r="T2330" i="8"/>
  <c r="S2330" i="8"/>
  <c r="P2330" i="8"/>
  <c r="O2330" i="8"/>
  <c r="T2329" i="8"/>
  <c r="S2329" i="8"/>
  <c r="P2329" i="8"/>
  <c r="O2329" i="8"/>
  <c r="T2328" i="8"/>
  <c r="S2328" i="8"/>
  <c r="P2328" i="8"/>
  <c r="O2328" i="8"/>
  <c r="T2327" i="8"/>
  <c r="S2327" i="8"/>
  <c r="P2327" i="8"/>
  <c r="O2327" i="8"/>
  <c r="T2326" i="8"/>
  <c r="S2326" i="8"/>
  <c r="P2326" i="8"/>
  <c r="O2326" i="8"/>
  <c r="T2325" i="8"/>
  <c r="S2325" i="8"/>
  <c r="P2325" i="8"/>
  <c r="O2325" i="8"/>
  <c r="T2324" i="8"/>
  <c r="S2324" i="8"/>
  <c r="P2324" i="8"/>
  <c r="O2324" i="8"/>
  <c r="T2323" i="8"/>
  <c r="S2323" i="8"/>
  <c r="P2323" i="8"/>
  <c r="O2323" i="8"/>
  <c r="T2322" i="8"/>
  <c r="S2322" i="8"/>
  <c r="P2322" i="8"/>
  <c r="O2322" i="8"/>
  <c r="T2321" i="8"/>
  <c r="S2321" i="8"/>
  <c r="P2321" i="8"/>
  <c r="O2321" i="8"/>
  <c r="T2320" i="8"/>
  <c r="S2320" i="8"/>
  <c r="P2320" i="8"/>
  <c r="O2320" i="8"/>
  <c r="T2319" i="8"/>
  <c r="S2319" i="8"/>
  <c r="P2319" i="8"/>
  <c r="O2319" i="8"/>
  <c r="T2318" i="8"/>
  <c r="S2318" i="8"/>
  <c r="P2318" i="8"/>
  <c r="O2318" i="8"/>
  <c r="T2317" i="8"/>
  <c r="S2317" i="8"/>
  <c r="P2317" i="8"/>
  <c r="O2317" i="8"/>
  <c r="T2316" i="8"/>
  <c r="S2316" i="8"/>
  <c r="P2316" i="8"/>
  <c r="O2316" i="8"/>
  <c r="T2315" i="8"/>
  <c r="S2315" i="8"/>
  <c r="P2315" i="8"/>
  <c r="O2315" i="8"/>
  <c r="T2314" i="8"/>
  <c r="S2314" i="8"/>
  <c r="P2314" i="8"/>
  <c r="O2314" i="8"/>
  <c r="T2313" i="8"/>
  <c r="S2313" i="8"/>
  <c r="P2313" i="8"/>
  <c r="O2313" i="8"/>
  <c r="T2312" i="8"/>
  <c r="S2312" i="8"/>
  <c r="P2312" i="8"/>
  <c r="O2312" i="8"/>
  <c r="T2311" i="8"/>
  <c r="S2311" i="8"/>
  <c r="P2311" i="8"/>
  <c r="O2311" i="8"/>
  <c r="T2310" i="8"/>
  <c r="S2310" i="8"/>
  <c r="P2310" i="8"/>
  <c r="O2310" i="8"/>
  <c r="T2309" i="8"/>
  <c r="S2309" i="8"/>
  <c r="P2309" i="8"/>
  <c r="O2309" i="8"/>
  <c r="T2308" i="8"/>
  <c r="S2308" i="8"/>
  <c r="P2308" i="8"/>
  <c r="O2308" i="8"/>
  <c r="T2307" i="8"/>
  <c r="S2307" i="8"/>
  <c r="P2307" i="8"/>
  <c r="O2307" i="8"/>
  <c r="T2306" i="8"/>
  <c r="S2306" i="8"/>
  <c r="P2306" i="8"/>
  <c r="O2306" i="8"/>
  <c r="T2305" i="8"/>
  <c r="S2305" i="8"/>
  <c r="P2305" i="8"/>
  <c r="O2305" i="8"/>
  <c r="T2304" i="8"/>
  <c r="S2304" i="8"/>
  <c r="P2304" i="8"/>
  <c r="O2304" i="8"/>
  <c r="T2303" i="8"/>
  <c r="S2303" i="8"/>
  <c r="P2303" i="8"/>
  <c r="O2303" i="8"/>
  <c r="T2302" i="8"/>
  <c r="S2302" i="8"/>
  <c r="P2302" i="8"/>
  <c r="O2302" i="8"/>
  <c r="T2301" i="8"/>
  <c r="S2301" i="8"/>
  <c r="P2301" i="8"/>
  <c r="O2301" i="8"/>
  <c r="T2300" i="8"/>
  <c r="S2300" i="8"/>
  <c r="P2300" i="8"/>
  <c r="O2300" i="8"/>
  <c r="T2299" i="8"/>
  <c r="S2299" i="8"/>
  <c r="P2299" i="8"/>
  <c r="O2299" i="8"/>
  <c r="T2298" i="8"/>
  <c r="S2298" i="8"/>
  <c r="P2298" i="8"/>
  <c r="O2298" i="8"/>
  <c r="T2297" i="8"/>
  <c r="S2297" i="8"/>
  <c r="P2297" i="8"/>
  <c r="O2297" i="8"/>
  <c r="T2296" i="8"/>
  <c r="S2296" i="8"/>
  <c r="P2296" i="8"/>
  <c r="O2296" i="8"/>
  <c r="T2295" i="8"/>
  <c r="S2295" i="8"/>
  <c r="P2295" i="8"/>
  <c r="O2295" i="8"/>
  <c r="T2294" i="8"/>
  <c r="S2294" i="8"/>
  <c r="P2294" i="8"/>
  <c r="O2294" i="8"/>
  <c r="T2293" i="8"/>
  <c r="S2293" i="8"/>
  <c r="P2293" i="8"/>
  <c r="O2293" i="8"/>
  <c r="T2292" i="8"/>
  <c r="S2292" i="8"/>
  <c r="P2292" i="8"/>
  <c r="O2292" i="8"/>
  <c r="T2291" i="8"/>
  <c r="S2291" i="8"/>
  <c r="P2291" i="8"/>
  <c r="O2291" i="8"/>
  <c r="T2290" i="8"/>
  <c r="S2290" i="8"/>
  <c r="P2290" i="8"/>
  <c r="O2290" i="8"/>
  <c r="T2289" i="8"/>
  <c r="S2289" i="8"/>
  <c r="P2289" i="8"/>
  <c r="O2289" i="8"/>
  <c r="T2288" i="8"/>
  <c r="S2288" i="8"/>
  <c r="P2288" i="8"/>
  <c r="O2288" i="8"/>
  <c r="T2287" i="8"/>
  <c r="S2287" i="8"/>
  <c r="P2287" i="8"/>
  <c r="O2287" i="8"/>
  <c r="T2286" i="8"/>
  <c r="S2286" i="8"/>
  <c r="P2286" i="8"/>
  <c r="O2286" i="8"/>
  <c r="T2285" i="8"/>
  <c r="S2285" i="8"/>
  <c r="P2285" i="8"/>
  <c r="O2285" i="8"/>
  <c r="T2284" i="8"/>
  <c r="S2284" i="8"/>
  <c r="P2284" i="8"/>
  <c r="O2284" i="8"/>
  <c r="T2283" i="8"/>
  <c r="S2283" i="8"/>
  <c r="P2283" i="8"/>
  <c r="O2283" i="8"/>
  <c r="T2282" i="8"/>
  <c r="S2282" i="8"/>
  <c r="P2282" i="8"/>
  <c r="O2282" i="8"/>
  <c r="T2281" i="8"/>
  <c r="S2281" i="8"/>
  <c r="P2281" i="8"/>
  <c r="O2281" i="8"/>
  <c r="T2280" i="8"/>
  <c r="S2280" i="8"/>
  <c r="P2280" i="8"/>
  <c r="O2280" i="8"/>
  <c r="T2279" i="8"/>
  <c r="S2279" i="8"/>
  <c r="P2279" i="8"/>
  <c r="O2279" i="8"/>
  <c r="T2278" i="8"/>
  <c r="S2278" i="8"/>
  <c r="P2278" i="8"/>
  <c r="O2278" i="8"/>
  <c r="T2277" i="8"/>
  <c r="S2277" i="8"/>
  <c r="P2277" i="8"/>
  <c r="O2277" i="8"/>
  <c r="T2276" i="8"/>
  <c r="S2276" i="8"/>
  <c r="P2276" i="8"/>
  <c r="O2276" i="8"/>
  <c r="T2275" i="8"/>
  <c r="S2275" i="8"/>
  <c r="P2275" i="8"/>
  <c r="O2275" i="8"/>
  <c r="T2274" i="8"/>
  <c r="S2274" i="8"/>
  <c r="P2274" i="8"/>
  <c r="O2274" i="8"/>
  <c r="T2273" i="8"/>
  <c r="S2273" i="8"/>
  <c r="P2273" i="8"/>
  <c r="O2273" i="8"/>
  <c r="T2272" i="8"/>
  <c r="S2272" i="8"/>
  <c r="P2272" i="8"/>
  <c r="O2272" i="8"/>
  <c r="T2271" i="8"/>
  <c r="S2271" i="8"/>
  <c r="P2271" i="8"/>
  <c r="O2271" i="8"/>
  <c r="T2270" i="8"/>
  <c r="S2270" i="8"/>
  <c r="P2270" i="8"/>
  <c r="O2270" i="8"/>
  <c r="T2269" i="8"/>
  <c r="S2269" i="8"/>
  <c r="P2269" i="8"/>
  <c r="O2269" i="8"/>
  <c r="T2268" i="8"/>
  <c r="S2268" i="8"/>
  <c r="P2268" i="8"/>
  <c r="O2268" i="8"/>
  <c r="T2267" i="8"/>
  <c r="S2267" i="8"/>
  <c r="P2267" i="8"/>
  <c r="O2267" i="8"/>
  <c r="T2266" i="8"/>
  <c r="S2266" i="8"/>
  <c r="P2266" i="8"/>
  <c r="O2266" i="8"/>
  <c r="T2265" i="8"/>
  <c r="S2265" i="8"/>
  <c r="P2265" i="8"/>
  <c r="O2265" i="8"/>
  <c r="T2264" i="8"/>
  <c r="S2264" i="8"/>
  <c r="P2264" i="8"/>
  <c r="O2264" i="8"/>
  <c r="T2263" i="8"/>
  <c r="S2263" i="8"/>
  <c r="P2263" i="8"/>
  <c r="O2263" i="8"/>
  <c r="T2262" i="8"/>
  <c r="S2262" i="8"/>
  <c r="P2262" i="8"/>
  <c r="O2262" i="8"/>
  <c r="T2261" i="8"/>
  <c r="S2261" i="8"/>
  <c r="P2261" i="8"/>
  <c r="O2261" i="8"/>
  <c r="T2260" i="8"/>
  <c r="S2260" i="8"/>
  <c r="P2260" i="8"/>
  <c r="O2260" i="8"/>
  <c r="T2259" i="8"/>
  <c r="S2259" i="8"/>
  <c r="P2259" i="8"/>
  <c r="O2259" i="8"/>
  <c r="T2258" i="8"/>
  <c r="S2258" i="8"/>
  <c r="P2258" i="8"/>
  <c r="O2258" i="8"/>
  <c r="T2257" i="8"/>
  <c r="S2257" i="8"/>
  <c r="P2257" i="8"/>
  <c r="O2257" i="8"/>
  <c r="T2256" i="8"/>
  <c r="S2256" i="8"/>
  <c r="P2256" i="8"/>
  <c r="O2256" i="8"/>
  <c r="T2255" i="8"/>
  <c r="S2255" i="8"/>
  <c r="P2255" i="8"/>
  <c r="O2255" i="8"/>
  <c r="T2254" i="8"/>
  <c r="S2254" i="8"/>
  <c r="P2254" i="8"/>
  <c r="O2254" i="8"/>
  <c r="T2253" i="8"/>
  <c r="S2253" i="8"/>
  <c r="P2253" i="8"/>
  <c r="O2253" i="8"/>
  <c r="T2252" i="8"/>
  <c r="S2252" i="8"/>
  <c r="P2252" i="8"/>
  <c r="O2252" i="8"/>
  <c r="T2251" i="8"/>
  <c r="S2251" i="8"/>
  <c r="P2251" i="8"/>
  <c r="O2251" i="8"/>
  <c r="T2250" i="8"/>
  <c r="S2250" i="8"/>
  <c r="P2250" i="8"/>
  <c r="O2250" i="8"/>
  <c r="T2249" i="8"/>
  <c r="S2249" i="8"/>
  <c r="P2249" i="8"/>
  <c r="O2249" i="8"/>
  <c r="T2248" i="8"/>
  <c r="S2248" i="8"/>
  <c r="P2248" i="8"/>
  <c r="O2248" i="8"/>
  <c r="T2247" i="8"/>
  <c r="S2247" i="8"/>
  <c r="P2247" i="8"/>
  <c r="O2247" i="8"/>
  <c r="T2246" i="8"/>
  <c r="S2246" i="8"/>
  <c r="P2246" i="8"/>
  <c r="O2246" i="8"/>
  <c r="T2245" i="8"/>
  <c r="S2245" i="8"/>
  <c r="P2245" i="8"/>
  <c r="O2245" i="8"/>
  <c r="T2244" i="8"/>
  <c r="S2244" i="8"/>
  <c r="P2244" i="8"/>
  <c r="O2244" i="8"/>
  <c r="T2243" i="8"/>
  <c r="S2243" i="8"/>
  <c r="P2243" i="8"/>
  <c r="O2243" i="8"/>
  <c r="T2242" i="8"/>
  <c r="S2242" i="8"/>
  <c r="P2242" i="8"/>
  <c r="O2242" i="8"/>
  <c r="T2241" i="8"/>
  <c r="S2241" i="8"/>
  <c r="P2241" i="8"/>
  <c r="O2241" i="8"/>
  <c r="T2240" i="8"/>
  <c r="S2240" i="8"/>
  <c r="P2240" i="8"/>
  <c r="O2240" i="8"/>
  <c r="T2239" i="8"/>
  <c r="S2239" i="8"/>
  <c r="P2239" i="8"/>
  <c r="O2239" i="8"/>
  <c r="T2238" i="8"/>
  <c r="S2238" i="8"/>
  <c r="P2238" i="8"/>
  <c r="O2238" i="8"/>
  <c r="T2237" i="8"/>
  <c r="S2237" i="8"/>
  <c r="P2237" i="8"/>
  <c r="O2237" i="8"/>
  <c r="T2236" i="8"/>
  <c r="S2236" i="8"/>
  <c r="P2236" i="8"/>
  <c r="O2236" i="8"/>
  <c r="T2235" i="8"/>
  <c r="S2235" i="8"/>
  <c r="P2235" i="8"/>
  <c r="O2235" i="8"/>
  <c r="T2234" i="8"/>
  <c r="S2234" i="8"/>
  <c r="P2234" i="8"/>
  <c r="O2234" i="8"/>
  <c r="T2233" i="8"/>
  <c r="S2233" i="8"/>
  <c r="P2233" i="8"/>
  <c r="O2233" i="8"/>
  <c r="T2232" i="8"/>
  <c r="S2232" i="8"/>
  <c r="P2232" i="8"/>
  <c r="O2232" i="8"/>
  <c r="T2231" i="8"/>
  <c r="S2231" i="8"/>
  <c r="P2231" i="8"/>
  <c r="O2231" i="8"/>
  <c r="T2230" i="8"/>
  <c r="S2230" i="8"/>
  <c r="P2230" i="8"/>
  <c r="O2230" i="8"/>
  <c r="T2229" i="8"/>
  <c r="S2229" i="8"/>
  <c r="P2229" i="8"/>
  <c r="O2229" i="8"/>
  <c r="T2228" i="8"/>
  <c r="S2228" i="8"/>
  <c r="P2228" i="8"/>
  <c r="O2228" i="8"/>
  <c r="T2227" i="8"/>
  <c r="S2227" i="8"/>
  <c r="P2227" i="8"/>
  <c r="O2227" i="8"/>
  <c r="T2226" i="8"/>
  <c r="S2226" i="8"/>
  <c r="P2226" i="8"/>
  <c r="O2226" i="8"/>
  <c r="T2225" i="8"/>
  <c r="S2225" i="8"/>
  <c r="P2225" i="8"/>
  <c r="O2225" i="8"/>
  <c r="T2224" i="8"/>
  <c r="S2224" i="8"/>
  <c r="P2224" i="8"/>
  <c r="O2224" i="8"/>
  <c r="T2223" i="8"/>
  <c r="S2223" i="8"/>
  <c r="P2223" i="8"/>
  <c r="O2223" i="8"/>
  <c r="T2222" i="8"/>
  <c r="S2222" i="8"/>
  <c r="P2222" i="8"/>
  <c r="O2222" i="8"/>
  <c r="T2221" i="8"/>
  <c r="S2221" i="8"/>
  <c r="P2221" i="8"/>
  <c r="O2221" i="8"/>
  <c r="T2220" i="8"/>
  <c r="S2220" i="8"/>
  <c r="P2220" i="8"/>
  <c r="O2220" i="8"/>
  <c r="T2219" i="8"/>
  <c r="S2219" i="8"/>
  <c r="P2219" i="8"/>
  <c r="O2219" i="8"/>
  <c r="T2218" i="8"/>
  <c r="S2218" i="8"/>
  <c r="P2218" i="8"/>
  <c r="O2218" i="8"/>
  <c r="T2217" i="8"/>
  <c r="S2217" i="8"/>
  <c r="P2217" i="8"/>
  <c r="O2217" i="8"/>
  <c r="T2216" i="8"/>
  <c r="S2216" i="8"/>
  <c r="P2216" i="8"/>
  <c r="O2216" i="8"/>
  <c r="T2215" i="8"/>
  <c r="S2215" i="8"/>
  <c r="P2215" i="8"/>
  <c r="O2215" i="8"/>
  <c r="T2214" i="8"/>
  <c r="S2214" i="8"/>
  <c r="P2214" i="8"/>
  <c r="O2214" i="8"/>
  <c r="T2213" i="8"/>
  <c r="S2213" i="8"/>
  <c r="P2213" i="8"/>
  <c r="O2213" i="8"/>
  <c r="T2212" i="8"/>
  <c r="S2212" i="8"/>
  <c r="P2212" i="8"/>
  <c r="O2212" i="8"/>
  <c r="T2211" i="8"/>
  <c r="S2211" i="8"/>
  <c r="P2211" i="8"/>
  <c r="O2211" i="8"/>
  <c r="T2210" i="8"/>
  <c r="S2210" i="8"/>
  <c r="P2210" i="8"/>
  <c r="O2210" i="8"/>
  <c r="T2209" i="8"/>
  <c r="S2209" i="8"/>
  <c r="P2209" i="8"/>
  <c r="O2209" i="8"/>
  <c r="T2208" i="8"/>
  <c r="S2208" i="8"/>
  <c r="P2208" i="8"/>
  <c r="O2208" i="8"/>
  <c r="T2207" i="8"/>
  <c r="S2207" i="8"/>
  <c r="P2207" i="8"/>
  <c r="O2207" i="8"/>
  <c r="T2206" i="8"/>
  <c r="S2206" i="8"/>
  <c r="P2206" i="8"/>
  <c r="O2206" i="8"/>
  <c r="T2205" i="8"/>
  <c r="S2205" i="8"/>
  <c r="P2205" i="8"/>
  <c r="O2205" i="8"/>
  <c r="T2204" i="8"/>
  <c r="S2204" i="8"/>
  <c r="P2204" i="8"/>
  <c r="O2204" i="8"/>
  <c r="T2203" i="8"/>
  <c r="S2203" i="8"/>
  <c r="P2203" i="8"/>
  <c r="O2203" i="8"/>
  <c r="T2202" i="8"/>
  <c r="S2202" i="8"/>
  <c r="P2202" i="8"/>
  <c r="O2202" i="8"/>
  <c r="T2201" i="8"/>
  <c r="S2201" i="8"/>
  <c r="P2201" i="8"/>
  <c r="O2201" i="8"/>
  <c r="T2200" i="8"/>
  <c r="S2200" i="8"/>
  <c r="P2200" i="8"/>
  <c r="O2200" i="8"/>
  <c r="T2199" i="8"/>
  <c r="S2199" i="8"/>
  <c r="P2199" i="8"/>
  <c r="O2199" i="8"/>
  <c r="T2198" i="8"/>
  <c r="S2198" i="8"/>
  <c r="P2198" i="8"/>
  <c r="O2198" i="8"/>
  <c r="T2197" i="8"/>
  <c r="S2197" i="8"/>
  <c r="P2197" i="8"/>
  <c r="O2197" i="8"/>
  <c r="T2196" i="8"/>
  <c r="S2196" i="8"/>
  <c r="P2196" i="8"/>
  <c r="O2196" i="8"/>
  <c r="T2195" i="8"/>
  <c r="S2195" i="8"/>
  <c r="P2195" i="8"/>
  <c r="O2195" i="8"/>
  <c r="T2194" i="8"/>
  <c r="S2194" i="8"/>
  <c r="P2194" i="8"/>
  <c r="O2194" i="8"/>
  <c r="T2193" i="8"/>
  <c r="S2193" i="8"/>
  <c r="P2193" i="8"/>
  <c r="O2193" i="8"/>
  <c r="T2192" i="8"/>
  <c r="S2192" i="8"/>
  <c r="P2192" i="8"/>
  <c r="O2192" i="8"/>
  <c r="T2191" i="8"/>
  <c r="S2191" i="8"/>
  <c r="P2191" i="8"/>
  <c r="O2191" i="8"/>
  <c r="T2190" i="8"/>
  <c r="S2190" i="8"/>
  <c r="P2190" i="8"/>
  <c r="O2190" i="8"/>
  <c r="T2189" i="8"/>
  <c r="S2189" i="8"/>
  <c r="P2189" i="8"/>
  <c r="O2189" i="8"/>
  <c r="T2188" i="8"/>
  <c r="S2188" i="8"/>
  <c r="P2188" i="8"/>
  <c r="O2188" i="8"/>
  <c r="T2187" i="8"/>
  <c r="S2187" i="8"/>
  <c r="P2187" i="8"/>
  <c r="O2187" i="8"/>
  <c r="T2186" i="8"/>
  <c r="S2186" i="8"/>
  <c r="P2186" i="8"/>
  <c r="O2186" i="8"/>
  <c r="T2185" i="8"/>
  <c r="S2185" i="8"/>
  <c r="P2185" i="8"/>
  <c r="O2185" i="8"/>
  <c r="T2184" i="8"/>
  <c r="S2184" i="8"/>
  <c r="P2184" i="8"/>
  <c r="O2184" i="8"/>
  <c r="T2183" i="8"/>
  <c r="S2183" i="8"/>
  <c r="P2183" i="8"/>
  <c r="O2183" i="8"/>
  <c r="T2182" i="8"/>
  <c r="S2182" i="8"/>
  <c r="P2182" i="8"/>
  <c r="O2182" i="8"/>
  <c r="T2181" i="8"/>
  <c r="S2181" i="8"/>
  <c r="P2181" i="8"/>
  <c r="O2181" i="8"/>
  <c r="T2180" i="8"/>
  <c r="S2180" i="8"/>
  <c r="P2180" i="8"/>
  <c r="O2180" i="8"/>
  <c r="T2179" i="8"/>
  <c r="S2179" i="8"/>
  <c r="P2179" i="8"/>
  <c r="O2179" i="8"/>
  <c r="T2178" i="8"/>
  <c r="S2178" i="8"/>
  <c r="P2178" i="8"/>
  <c r="O2178" i="8"/>
  <c r="T2177" i="8"/>
  <c r="S2177" i="8"/>
  <c r="P2177" i="8"/>
  <c r="O2177" i="8"/>
  <c r="T2176" i="8"/>
  <c r="S2176" i="8"/>
  <c r="P2176" i="8"/>
  <c r="O2176" i="8"/>
  <c r="T2175" i="8"/>
  <c r="S2175" i="8"/>
  <c r="P2175" i="8"/>
  <c r="O2175" i="8"/>
  <c r="T2174" i="8"/>
  <c r="S2174" i="8"/>
  <c r="P2174" i="8"/>
  <c r="O2174" i="8"/>
  <c r="T2173" i="8"/>
  <c r="S2173" i="8"/>
  <c r="P2173" i="8"/>
  <c r="O2173" i="8"/>
  <c r="T2172" i="8"/>
  <c r="S2172" i="8"/>
  <c r="P2172" i="8"/>
  <c r="O2172" i="8"/>
  <c r="T2171" i="8"/>
  <c r="S2171" i="8"/>
  <c r="P2171" i="8"/>
  <c r="O2171" i="8"/>
  <c r="T2170" i="8"/>
  <c r="S2170" i="8"/>
  <c r="P2170" i="8"/>
  <c r="O2170" i="8"/>
  <c r="T2169" i="8"/>
  <c r="S2169" i="8"/>
  <c r="P2169" i="8"/>
  <c r="O2169" i="8"/>
  <c r="T2168" i="8"/>
  <c r="S2168" i="8"/>
  <c r="P2168" i="8"/>
  <c r="O2168" i="8"/>
  <c r="T2167" i="8"/>
  <c r="S2167" i="8"/>
  <c r="P2167" i="8"/>
  <c r="O2167" i="8"/>
  <c r="T2166" i="8"/>
  <c r="S2166" i="8"/>
  <c r="P2166" i="8"/>
  <c r="O2166" i="8"/>
  <c r="T2165" i="8"/>
  <c r="S2165" i="8"/>
  <c r="P2165" i="8"/>
  <c r="O2165" i="8"/>
  <c r="T2164" i="8"/>
  <c r="S2164" i="8"/>
  <c r="P2164" i="8"/>
  <c r="O2164" i="8"/>
  <c r="T2163" i="8"/>
  <c r="S2163" i="8"/>
  <c r="P2163" i="8"/>
  <c r="O2163" i="8"/>
  <c r="T2162" i="8"/>
  <c r="S2162" i="8"/>
  <c r="P2162" i="8"/>
  <c r="O2162" i="8"/>
  <c r="T2161" i="8"/>
  <c r="S2161" i="8"/>
  <c r="P2161" i="8"/>
  <c r="O2161" i="8"/>
  <c r="T2160" i="8"/>
  <c r="S2160" i="8"/>
  <c r="P2160" i="8"/>
  <c r="O2160" i="8"/>
  <c r="T2159" i="8"/>
  <c r="S2159" i="8"/>
  <c r="P2159" i="8"/>
  <c r="O2159" i="8"/>
  <c r="T2158" i="8"/>
  <c r="S2158" i="8"/>
  <c r="P2158" i="8"/>
  <c r="O2158" i="8"/>
  <c r="T2157" i="8"/>
  <c r="S2157" i="8"/>
  <c r="P2157" i="8"/>
  <c r="O2157" i="8"/>
  <c r="T2156" i="8"/>
  <c r="S2156" i="8"/>
  <c r="P2156" i="8"/>
  <c r="O2156" i="8"/>
  <c r="T2155" i="8"/>
  <c r="S2155" i="8"/>
  <c r="P2155" i="8"/>
  <c r="O2155" i="8"/>
  <c r="T2154" i="8"/>
  <c r="S2154" i="8"/>
  <c r="P2154" i="8"/>
  <c r="O2154" i="8"/>
  <c r="T2153" i="8"/>
  <c r="S2153" i="8"/>
  <c r="P2153" i="8"/>
  <c r="O2153" i="8"/>
  <c r="T2152" i="8"/>
  <c r="S2152" i="8"/>
  <c r="P2152" i="8"/>
  <c r="O2152" i="8"/>
  <c r="T2151" i="8"/>
  <c r="S2151" i="8"/>
  <c r="P2151" i="8"/>
  <c r="O2151" i="8"/>
  <c r="T2150" i="8"/>
  <c r="S2150" i="8"/>
  <c r="P2150" i="8"/>
  <c r="O2150" i="8"/>
  <c r="T2149" i="8"/>
  <c r="S2149" i="8"/>
  <c r="P2149" i="8"/>
  <c r="O2149" i="8"/>
  <c r="T2148" i="8"/>
  <c r="S2148" i="8"/>
  <c r="P2148" i="8"/>
  <c r="O2148" i="8"/>
  <c r="T2147" i="8"/>
  <c r="S2147" i="8"/>
  <c r="P2147" i="8"/>
  <c r="O2147" i="8"/>
  <c r="T2146" i="8"/>
  <c r="S2146" i="8"/>
  <c r="P2146" i="8"/>
  <c r="O2146" i="8"/>
  <c r="T2145" i="8"/>
  <c r="S2145" i="8"/>
  <c r="P2145" i="8"/>
  <c r="O2145" i="8"/>
  <c r="T2144" i="8"/>
  <c r="S2144" i="8"/>
  <c r="P2144" i="8"/>
  <c r="O2144" i="8"/>
  <c r="T2143" i="8"/>
  <c r="S2143" i="8"/>
  <c r="P2143" i="8"/>
  <c r="O2143" i="8"/>
  <c r="T2142" i="8"/>
  <c r="S2142" i="8"/>
  <c r="P2142" i="8"/>
  <c r="O2142" i="8"/>
  <c r="T2141" i="8"/>
  <c r="S2141" i="8"/>
  <c r="P2141" i="8"/>
  <c r="O2141" i="8"/>
  <c r="T2140" i="8"/>
  <c r="S2140" i="8"/>
  <c r="P2140" i="8"/>
  <c r="O2140" i="8"/>
  <c r="T2139" i="8"/>
  <c r="S2139" i="8"/>
  <c r="P2139" i="8"/>
  <c r="O2139" i="8"/>
  <c r="T2138" i="8"/>
  <c r="S2138" i="8"/>
  <c r="P2138" i="8"/>
  <c r="O2138" i="8"/>
  <c r="T2137" i="8"/>
  <c r="S2137" i="8"/>
  <c r="P2137" i="8"/>
  <c r="O2137" i="8"/>
  <c r="T2136" i="8"/>
  <c r="S2136" i="8"/>
  <c r="P2136" i="8"/>
  <c r="O2136" i="8"/>
  <c r="T2135" i="8"/>
  <c r="S2135" i="8"/>
  <c r="P2135" i="8"/>
  <c r="O2135" i="8"/>
  <c r="T2134" i="8"/>
  <c r="S2134" i="8"/>
  <c r="P2134" i="8"/>
  <c r="O2134" i="8"/>
  <c r="T2133" i="8"/>
  <c r="S2133" i="8"/>
  <c r="P2133" i="8"/>
  <c r="O2133" i="8"/>
  <c r="T2132" i="8"/>
  <c r="S2132" i="8"/>
  <c r="P2132" i="8"/>
  <c r="O2132" i="8"/>
  <c r="T2131" i="8"/>
  <c r="S2131" i="8"/>
  <c r="P2131" i="8"/>
  <c r="O2131" i="8"/>
  <c r="T2130" i="8"/>
  <c r="S2130" i="8"/>
  <c r="P2130" i="8"/>
  <c r="O2130" i="8"/>
  <c r="T2129" i="8"/>
  <c r="S2129" i="8"/>
  <c r="P2129" i="8"/>
  <c r="O2129" i="8"/>
  <c r="T2128" i="8"/>
  <c r="S2128" i="8"/>
  <c r="P2128" i="8"/>
  <c r="O2128" i="8"/>
  <c r="T2127" i="8"/>
  <c r="S2127" i="8"/>
  <c r="P2127" i="8"/>
  <c r="O2127" i="8"/>
  <c r="T2126" i="8"/>
  <c r="S2126" i="8"/>
  <c r="P2126" i="8"/>
  <c r="O2126" i="8"/>
  <c r="T2125" i="8"/>
  <c r="S2125" i="8"/>
  <c r="P2125" i="8"/>
  <c r="O2125" i="8"/>
  <c r="T2124" i="8"/>
  <c r="S2124" i="8"/>
  <c r="P2124" i="8"/>
  <c r="O2124" i="8"/>
  <c r="T2123" i="8"/>
  <c r="S2123" i="8"/>
  <c r="P2123" i="8"/>
  <c r="O2123" i="8"/>
  <c r="T2122" i="8"/>
  <c r="S2122" i="8"/>
  <c r="P2122" i="8"/>
  <c r="O2122" i="8"/>
  <c r="T2121" i="8"/>
  <c r="S2121" i="8"/>
  <c r="P2121" i="8"/>
  <c r="O2121" i="8"/>
  <c r="T2120" i="8"/>
  <c r="S2120" i="8"/>
  <c r="P2120" i="8"/>
  <c r="O2120" i="8"/>
  <c r="T2119" i="8"/>
  <c r="S2119" i="8"/>
  <c r="P2119" i="8"/>
  <c r="O2119" i="8"/>
  <c r="T2118" i="8"/>
  <c r="S2118" i="8"/>
  <c r="P2118" i="8"/>
  <c r="O2118" i="8"/>
  <c r="T2117" i="8"/>
  <c r="S2117" i="8"/>
  <c r="P2117" i="8"/>
  <c r="O2117" i="8"/>
  <c r="T2116" i="8"/>
  <c r="S2116" i="8"/>
  <c r="P2116" i="8"/>
  <c r="O2116" i="8"/>
  <c r="T2115" i="8"/>
  <c r="S2115" i="8"/>
  <c r="P2115" i="8"/>
  <c r="O2115" i="8"/>
  <c r="T2114" i="8"/>
  <c r="S2114" i="8"/>
  <c r="P2114" i="8"/>
  <c r="O2114" i="8"/>
  <c r="T2113" i="8"/>
  <c r="S2113" i="8"/>
  <c r="P2113" i="8"/>
  <c r="O2113" i="8"/>
  <c r="T2112" i="8"/>
  <c r="S2112" i="8"/>
  <c r="P2112" i="8"/>
  <c r="O2112" i="8"/>
  <c r="T2111" i="8"/>
  <c r="S2111" i="8"/>
  <c r="P2111" i="8"/>
  <c r="O2111" i="8"/>
  <c r="T2110" i="8"/>
  <c r="S2110" i="8"/>
  <c r="P2110" i="8"/>
  <c r="O2110" i="8"/>
  <c r="T2109" i="8"/>
  <c r="S2109" i="8"/>
  <c r="P2109" i="8"/>
  <c r="O2109" i="8"/>
  <c r="T2108" i="8"/>
  <c r="S2108" i="8"/>
  <c r="P2108" i="8"/>
  <c r="O2108" i="8"/>
  <c r="T2107" i="8"/>
  <c r="S2107" i="8"/>
  <c r="P2107" i="8"/>
  <c r="O2107" i="8"/>
  <c r="T2106" i="8"/>
  <c r="S2106" i="8"/>
  <c r="P2106" i="8"/>
  <c r="O2106" i="8"/>
  <c r="T2105" i="8"/>
  <c r="S2105" i="8"/>
  <c r="P2105" i="8"/>
  <c r="O2105" i="8"/>
  <c r="T2104" i="8"/>
  <c r="S2104" i="8"/>
  <c r="P2104" i="8"/>
  <c r="O2104" i="8"/>
  <c r="T2103" i="8"/>
  <c r="S2103" i="8"/>
  <c r="P2103" i="8"/>
  <c r="O2103" i="8"/>
  <c r="T2102" i="8"/>
  <c r="S2102" i="8"/>
  <c r="P2102" i="8"/>
  <c r="O2102" i="8"/>
  <c r="T2101" i="8"/>
  <c r="S2101" i="8"/>
  <c r="P2101" i="8"/>
  <c r="O2101" i="8"/>
  <c r="T2100" i="8"/>
  <c r="S2100" i="8"/>
  <c r="P2100" i="8"/>
  <c r="O2100" i="8"/>
  <c r="T2099" i="8"/>
  <c r="S2099" i="8"/>
  <c r="P2099" i="8"/>
  <c r="O2099" i="8"/>
  <c r="T2098" i="8"/>
  <c r="S2098" i="8"/>
  <c r="P2098" i="8"/>
  <c r="O2098" i="8"/>
  <c r="T2097" i="8"/>
  <c r="S2097" i="8"/>
  <c r="P2097" i="8"/>
  <c r="O2097" i="8"/>
  <c r="T2096" i="8"/>
  <c r="S2096" i="8"/>
  <c r="P2096" i="8"/>
  <c r="O2096" i="8"/>
  <c r="T2095" i="8"/>
  <c r="S2095" i="8"/>
  <c r="P2095" i="8"/>
  <c r="O2095" i="8"/>
  <c r="T2094" i="8"/>
  <c r="S2094" i="8"/>
  <c r="P2094" i="8"/>
  <c r="O2094" i="8"/>
  <c r="T2093" i="8"/>
  <c r="S2093" i="8"/>
  <c r="P2093" i="8"/>
  <c r="O2093" i="8"/>
  <c r="T2092" i="8"/>
  <c r="S2092" i="8"/>
  <c r="P2092" i="8"/>
  <c r="O2092" i="8"/>
  <c r="T2091" i="8"/>
  <c r="S2091" i="8"/>
  <c r="P2091" i="8"/>
  <c r="O2091" i="8"/>
  <c r="T2090" i="8"/>
  <c r="S2090" i="8"/>
  <c r="P2090" i="8"/>
  <c r="O2090" i="8"/>
  <c r="T2089" i="8"/>
  <c r="S2089" i="8"/>
  <c r="P2089" i="8"/>
  <c r="O2089" i="8"/>
  <c r="T2088" i="8"/>
  <c r="S2088" i="8"/>
  <c r="P2088" i="8"/>
  <c r="O2088" i="8"/>
  <c r="T2087" i="8"/>
  <c r="S2087" i="8"/>
  <c r="P2087" i="8"/>
  <c r="O2087" i="8"/>
  <c r="T2086" i="8"/>
  <c r="S2086" i="8"/>
  <c r="P2086" i="8"/>
  <c r="O2086" i="8"/>
  <c r="T2085" i="8"/>
  <c r="S2085" i="8"/>
  <c r="P2085" i="8"/>
  <c r="O2085" i="8"/>
  <c r="T2084" i="8"/>
  <c r="S2084" i="8"/>
  <c r="P2084" i="8"/>
  <c r="O2084" i="8"/>
  <c r="T2083" i="8"/>
  <c r="S2083" i="8"/>
  <c r="P2083" i="8"/>
  <c r="O2083" i="8"/>
  <c r="T2082" i="8"/>
  <c r="S2082" i="8"/>
  <c r="P2082" i="8"/>
  <c r="O2082" i="8"/>
  <c r="T2081" i="8"/>
  <c r="S2081" i="8"/>
  <c r="P2081" i="8"/>
  <c r="O2081" i="8"/>
  <c r="T2080" i="8"/>
  <c r="S2080" i="8"/>
  <c r="P2080" i="8"/>
  <c r="O2080" i="8"/>
  <c r="T2079" i="8"/>
  <c r="S2079" i="8"/>
  <c r="P2079" i="8"/>
  <c r="O2079" i="8"/>
  <c r="T2078" i="8"/>
  <c r="S2078" i="8"/>
  <c r="P2078" i="8"/>
  <c r="O2078" i="8"/>
  <c r="T2077" i="8"/>
  <c r="S2077" i="8"/>
  <c r="P2077" i="8"/>
  <c r="O2077" i="8"/>
  <c r="T2076" i="8"/>
  <c r="S2076" i="8"/>
  <c r="P2076" i="8"/>
  <c r="O2076" i="8"/>
  <c r="T2075" i="8"/>
  <c r="S2075" i="8"/>
  <c r="P2075" i="8"/>
  <c r="O2075" i="8"/>
  <c r="T2074" i="8"/>
  <c r="S2074" i="8"/>
  <c r="P2074" i="8"/>
  <c r="O2074" i="8"/>
  <c r="T2073" i="8"/>
  <c r="S2073" i="8"/>
  <c r="P2073" i="8"/>
  <c r="O2073" i="8"/>
  <c r="T2072" i="8"/>
  <c r="S2072" i="8"/>
  <c r="P2072" i="8"/>
  <c r="O2072" i="8"/>
  <c r="T2071" i="8"/>
  <c r="S2071" i="8"/>
  <c r="P2071" i="8"/>
  <c r="O2071" i="8"/>
  <c r="T2070" i="8"/>
  <c r="S2070" i="8"/>
  <c r="P2070" i="8"/>
  <c r="O2070" i="8"/>
  <c r="T2069" i="8"/>
  <c r="S2069" i="8"/>
  <c r="P2069" i="8"/>
  <c r="O2069" i="8"/>
  <c r="T2068" i="8"/>
  <c r="S2068" i="8"/>
  <c r="P2068" i="8"/>
  <c r="O2068" i="8"/>
  <c r="T2067" i="8"/>
  <c r="S2067" i="8"/>
  <c r="P2067" i="8"/>
  <c r="O2067" i="8"/>
  <c r="T2066" i="8"/>
  <c r="S2066" i="8"/>
  <c r="P2066" i="8"/>
  <c r="O2066" i="8"/>
  <c r="T2065" i="8"/>
  <c r="S2065" i="8"/>
  <c r="P2065" i="8"/>
  <c r="O2065" i="8"/>
  <c r="T2064" i="8"/>
  <c r="S2064" i="8"/>
  <c r="P2064" i="8"/>
  <c r="O2064" i="8"/>
  <c r="T2063" i="8"/>
  <c r="S2063" i="8"/>
  <c r="P2063" i="8"/>
  <c r="O2063" i="8"/>
  <c r="T2062" i="8"/>
  <c r="S2062" i="8"/>
  <c r="P2062" i="8"/>
  <c r="O2062" i="8"/>
  <c r="T2061" i="8"/>
  <c r="S2061" i="8"/>
  <c r="P2061" i="8"/>
  <c r="O2061" i="8"/>
  <c r="T2060" i="8"/>
  <c r="S2060" i="8"/>
  <c r="P2060" i="8"/>
  <c r="O2060" i="8"/>
  <c r="T2059" i="8"/>
  <c r="S2059" i="8"/>
  <c r="P2059" i="8"/>
  <c r="O2059" i="8"/>
  <c r="T2058" i="8"/>
  <c r="S2058" i="8"/>
  <c r="P2058" i="8"/>
  <c r="O2058" i="8"/>
  <c r="T2057" i="8"/>
  <c r="S2057" i="8"/>
  <c r="P2057" i="8"/>
  <c r="O2057" i="8"/>
  <c r="T2056" i="8"/>
  <c r="S2056" i="8"/>
  <c r="P2056" i="8"/>
  <c r="O2056" i="8"/>
  <c r="T2055" i="8"/>
  <c r="S2055" i="8"/>
  <c r="P2055" i="8"/>
  <c r="O2055" i="8"/>
  <c r="T2054" i="8"/>
  <c r="S2054" i="8"/>
  <c r="P2054" i="8"/>
  <c r="O2054" i="8"/>
  <c r="T2053" i="8"/>
  <c r="S2053" i="8"/>
  <c r="P2053" i="8"/>
  <c r="O2053" i="8"/>
  <c r="T2052" i="8"/>
  <c r="S2052" i="8"/>
  <c r="P2052" i="8"/>
  <c r="O2052" i="8"/>
  <c r="T2051" i="8"/>
  <c r="S2051" i="8"/>
  <c r="P2051" i="8"/>
  <c r="O2051" i="8"/>
  <c r="T2050" i="8"/>
  <c r="S2050" i="8"/>
  <c r="P2050" i="8"/>
  <c r="O2050" i="8"/>
  <c r="T2049" i="8"/>
  <c r="S2049" i="8"/>
  <c r="P2049" i="8"/>
  <c r="O2049" i="8"/>
  <c r="T2048" i="8"/>
  <c r="S2048" i="8"/>
  <c r="P2048" i="8"/>
  <c r="O2048" i="8"/>
  <c r="T2047" i="8"/>
  <c r="S2047" i="8"/>
  <c r="P2047" i="8"/>
  <c r="O2047" i="8"/>
  <c r="T2046" i="8"/>
  <c r="S2046" i="8"/>
  <c r="P2046" i="8"/>
  <c r="O2046" i="8"/>
  <c r="T2045" i="8"/>
  <c r="S2045" i="8"/>
  <c r="P2045" i="8"/>
  <c r="O2045" i="8"/>
  <c r="T2044" i="8"/>
  <c r="S2044" i="8"/>
  <c r="P2044" i="8"/>
  <c r="O2044" i="8"/>
  <c r="T2043" i="8"/>
  <c r="S2043" i="8"/>
  <c r="P2043" i="8"/>
  <c r="O2043" i="8"/>
  <c r="T2042" i="8"/>
  <c r="S2042" i="8"/>
  <c r="P2042" i="8"/>
  <c r="O2042" i="8"/>
  <c r="T2041" i="8"/>
  <c r="S2041" i="8"/>
  <c r="P2041" i="8"/>
  <c r="O2041" i="8"/>
  <c r="T2040" i="8"/>
  <c r="S2040" i="8"/>
  <c r="P2040" i="8"/>
  <c r="O2040" i="8"/>
  <c r="T2039" i="8"/>
  <c r="S2039" i="8"/>
  <c r="P2039" i="8"/>
  <c r="O2039" i="8"/>
  <c r="T2038" i="8"/>
  <c r="S2038" i="8"/>
  <c r="P2038" i="8"/>
  <c r="O2038" i="8"/>
  <c r="T2037" i="8"/>
  <c r="S2037" i="8"/>
  <c r="P2037" i="8"/>
  <c r="O2037" i="8"/>
  <c r="T2036" i="8"/>
  <c r="S2036" i="8"/>
  <c r="P2036" i="8"/>
  <c r="O2036" i="8"/>
  <c r="T2035" i="8"/>
  <c r="S2035" i="8"/>
  <c r="P2035" i="8"/>
  <c r="O2035" i="8"/>
  <c r="T2034" i="8"/>
  <c r="S2034" i="8"/>
  <c r="P2034" i="8"/>
  <c r="O2034" i="8"/>
  <c r="T2033" i="8"/>
  <c r="S2033" i="8"/>
  <c r="P2033" i="8"/>
  <c r="O2033" i="8"/>
  <c r="T2032" i="8"/>
  <c r="S2032" i="8"/>
  <c r="P2032" i="8"/>
  <c r="O2032" i="8"/>
  <c r="T2031" i="8"/>
  <c r="S2031" i="8"/>
  <c r="P2031" i="8"/>
  <c r="O2031" i="8"/>
  <c r="T2030" i="8"/>
  <c r="S2030" i="8"/>
  <c r="P2030" i="8"/>
  <c r="O2030" i="8"/>
  <c r="T2029" i="8"/>
  <c r="S2029" i="8"/>
  <c r="P2029" i="8"/>
  <c r="O2029" i="8"/>
  <c r="T2028" i="8"/>
  <c r="S2028" i="8"/>
  <c r="P2028" i="8"/>
  <c r="O2028" i="8"/>
  <c r="T2027" i="8"/>
  <c r="S2027" i="8"/>
  <c r="P2027" i="8"/>
  <c r="O2027" i="8"/>
  <c r="T2026" i="8"/>
  <c r="S2026" i="8"/>
  <c r="P2026" i="8"/>
  <c r="O2026" i="8"/>
  <c r="T2025" i="8"/>
  <c r="S2025" i="8"/>
  <c r="P2025" i="8"/>
  <c r="O2025" i="8"/>
  <c r="T2024" i="8"/>
  <c r="S2024" i="8"/>
  <c r="P2024" i="8"/>
  <c r="O2024" i="8"/>
  <c r="T2023" i="8"/>
  <c r="S2023" i="8"/>
  <c r="P2023" i="8"/>
  <c r="O2023" i="8"/>
  <c r="T2022" i="8"/>
  <c r="S2022" i="8"/>
  <c r="P2022" i="8"/>
  <c r="O2022" i="8"/>
  <c r="T2021" i="8"/>
  <c r="S2021" i="8"/>
  <c r="P2021" i="8"/>
  <c r="O2021" i="8"/>
  <c r="T2020" i="8"/>
  <c r="S2020" i="8"/>
  <c r="P2020" i="8"/>
  <c r="O2020" i="8"/>
  <c r="T2019" i="8"/>
  <c r="S2019" i="8"/>
  <c r="P2019" i="8"/>
  <c r="O2019" i="8"/>
  <c r="T2018" i="8"/>
  <c r="S2018" i="8"/>
  <c r="P2018" i="8"/>
  <c r="O2018" i="8"/>
  <c r="T2017" i="8"/>
  <c r="S2017" i="8"/>
  <c r="P2017" i="8"/>
  <c r="O2017" i="8"/>
  <c r="T2016" i="8"/>
  <c r="S2016" i="8"/>
  <c r="P2016" i="8"/>
  <c r="O2016" i="8"/>
  <c r="T2015" i="8"/>
  <c r="S2015" i="8"/>
  <c r="P2015" i="8"/>
  <c r="O2015" i="8"/>
  <c r="T2014" i="8"/>
  <c r="S2014" i="8"/>
  <c r="P2014" i="8"/>
  <c r="O2014" i="8"/>
  <c r="T2013" i="8"/>
  <c r="S2013" i="8"/>
  <c r="P2013" i="8"/>
  <c r="O2013" i="8"/>
  <c r="T2012" i="8"/>
  <c r="S2012" i="8"/>
  <c r="P2012" i="8"/>
  <c r="O2012" i="8"/>
  <c r="T2011" i="8"/>
  <c r="S2011" i="8"/>
  <c r="P2011" i="8"/>
  <c r="O2011" i="8"/>
  <c r="T2010" i="8"/>
  <c r="S2010" i="8"/>
  <c r="P2010" i="8"/>
  <c r="O2010" i="8"/>
  <c r="T2009" i="8"/>
  <c r="S2009" i="8"/>
  <c r="P2009" i="8"/>
  <c r="O2009" i="8"/>
  <c r="T2008" i="8"/>
  <c r="S2008" i="8"/>
  <c r="P2008" i="8"/>
  <c r="O2008" i="8"/>
  <c r="T2007" i="8"/>
  <c r="S2007" i="8"/>
  <c r="P2007" i="8"/>
  <c r="O2007" i="8"/>
  <c r="T2006" i="8"/>
  <c r="S2006" i="8"/>
  <c r="P2006" i="8"/>
  <c r="O2006" i="8"/>
  <c r="T2005" i="8"/>
  <c r="S2005" i="8"/>
  <c r="P2005" i="8"/>
  <c r="O2005" i="8"/>
  <c r="T2004" i="8"/>
  <c r="S2004" i="8"/>
  <c r="P2004" i="8"/>
  <c r="O2004" i="8"/>
  <c r="T2003" i="8"/>
  <c r="S2003" i="8"/>
  <c r="P2003" i="8"/>
  <c r="O2003" i="8"/>
  <c r="T2002" i="8"/>
  <c r="S2002" i="8"/>
  <c r="P2002" i="8"/>
  <c r="O2002" i="8"/>
  <c r="T2001" i="8"/>
  <c r="S2001" i="8"/>
  <c r="P2001" i="8"/>
  <c r="O2001" i="8"/>
  <c r="T2000" i="8"/>
  <c r="S2000" i="8"/>
  <c r="P2000" i="8"/>
  <c r="O2000" i="8"/>
  <c r="T1999" i="8"/>
  <c r="S1999" i="8"/>
  <c r="P1999" i="8"/>
  <c r="O1999" i="8"/>
  <c r="T1998" i="8"/>
  <c r="S1998" i="8"/>
  <c r="P1998" i="8"/>
  <c r="O1998" i="8"/>
  <c r="T1997" i="8"/>
  <c r="S1997" i="8"/>
  <c r="P1997" i="8"/>
  <c r="O1997" i="8"/>
  <c r="T1996" i="8"/>
  <c r="S1996" i="8"/>
  <c r="P1996" i="8"/>
  <c r="O1996" i="8"/>
  <c r="T1995" i="8"/>
  <c r="S1995" i="8"/>
  <c r="P1995" i="8"/>
  <c r="O1995" i="8"/>
  <c r="T1994" i="8"/>
  <c r="S1994" i="8"/>
  <c r="P1994" i="8"/>
  <c r="O1994" i="8"/>
  <c r="T1993" i="8"/>
  <c r="S1993" i="8"/>
  <c r="P1993" i="8"/>
  <c r="O1993" i="8"/>
  <c r="T1992" i="8"/>
  <c r="S1992" i="8"/>
  <c r="P1992" i="8"/>
  <c r="O1992" i="8"/>
  <c r="T1991" i="8"/>
  <c r="S1991" i="8"/>
  <c r="P1991" i="8"/>
  <c r="O1991" i="8"/>
  <c r="T1990" i="8"/>
  <c r="S1990" i="8"/>
  <c r="P1990" i="8"/>
  <c r="O1990" i="8"/>
  <c r="T1989" i="8"/>
  <c r="S1989" i="8"/>
  <c r="P1989" i="8"/>
  <c r="O1989" i="8"/>
  <c r="T1988" i="8"/>
  <c r="S1988" i="8"/>
  <c r="P1988" i="8"/>
  <c r="O1988" i="8"/>
  <c r="T1987" i="8"/>
  <c r="S1987" i="8"/>
  <c r="P1987" i="8"/>
  <c r="O1987" i="8"/>
  <c r="T1986" i="8"/>
  <c r="S1986" i="8"/>
  <c r="P1986" i="8"/>
  <c r="O1986" i="8"/>
  <c r="T1985" i="8"/>
  <c r="S1985" i="8"/>
  <c r="P1985" i="8"/>
  <c r="O1985" i="8"/>
  <c r="T1984" i="8"/>
  <c r="S1984" i="8"/>
  <c r="P1984" i="8"/>
  <c r="O1984" i="8"/>
  <c r="T1983" i="8"/>
  <c r="S1983" i="8"/>
  <c r="P1983" i="8"/>
  <c r="O1983" i="8"/>
  <c r="T1982" i="8"/>
  <c r="S1982" i="8"/>
  <c r="P1982" i="8"/>
  <c r="O1982" i="8"/>
  <c r="T1981" i="8"/>
  <c r="S1981" i="8"/>
  <c r="P1981" i="8"/>
  <c r="O1981" i="8"/>
  <c r="T1980" i="8"/>
  <c r="S1980" i="8"/>
  <c r="P1980" i="8"/>
  <c r="O1980" i="8"/>
  <c r="T1979" i="8"/>
  <c r="S1979" i="8"/>
  <c r="P1979" i="8"/>
  <c r="O1979" i="8"/>
  <c r="T1978" i="8"/>
  <c r="S1978" i="8"/>
  <c r="P1978" i="8"/>
  <c r="O1978" i="8"/>
  <c r="T1977" i="8"/>
  <c r="S1977" i="8"/>
  <c r="P1977" i="8"/>
  <c r="O1977" i="8"/>
  <c r="T1976" i="8"/>
  <c r="S1976" i="8"/>
  <c r="P1976" i="8"/>
  <c r="O1976" i="8"/>
  <c r="T1975" i="8"/>
  <c r="S1975" i="8"/>
  <c r="P1975" i="8"/>
  <c r="O1975" i="8"/>
  <c r="T1974" i="8"/>
  <c r="S1974" i="8"/>
  <c r="P1974" i="8"/>
  <c r="O1974" i="8"/>
  <c r="T1973" i="8"/>
  <c r="S1973" i="8"/>
  <c r="P1973" i="8"/>
  <c r="O1973" i="8"/>
  <c r="T1972" i="8"/>
  <c r="S1972" i="8"/>
  <c r="P1972" i="8"/>
  <c r="O1972" i="8"/>
  <c r="T1971" i="8"/>
  <c r="S1971" i="8"/>
  <c r="P1971" i="8"/>
  <c r="O1971" i="8"/>
  <c r="T1970" i="8"/>
  <c r="S1970" i="8"/>
  <c r="P1970" i="8"/>
  <c r="O1970" i="8"/>
  <c r="T1969" i="8"/>
  <c r="S1969" i="8"/>
  <c r="P1969" i="8"/>
  <c r="O1969" i="8"/>
  <c r="T1968" i="8"/>
  <c r="S1968" i="8"/>
  <c r="P1968" i="8"/>
  <c r="O1968" i="8"/>
  <c r="T1967" i="8"/>
  <c r="S1967" i="8"/>
  <c r="P1967" i="8"/>
  <c r="O1967" i="8"/>
  <c r="T1966" i="8"/>
  <c r="S1966" i="8"/>
  <c r="P1966" i="8"/>
  <c r="O1966" i="8"/>
  <c r="T1965" i="8"/>
  <c r="S1965" i="8"/>
  <c r="P1965" i="8"/>
  <c r="O1965" i="8"/>
  <c r="T1964" i="8"/>
  <c r="S1964" i="8"/>
  <c r="P1964" i="8"/>
  <c r="O1964" i="8"/>
  <c r="T1963" i="8"/>
  <c r="S1963" i="8"/>
  <c r="P1963" i="8"/>
  <c r="O1963" i="8"/>
  <c r="T1962" i="8"/>
  <c r="S1962" i="8"/>
  <c r="P1962" i="8"/>
  <c r="O1962" i="8"/>
  <c r="T1961" i="8"/>
  <c r="S1961" i="8"/>
  <c r="P1961" i="8"/>
  <c r="O1961" i="8"/>
  <c r="T1960" i="8"/>
  <c r="S1960" i="8"/>
  <c r="P1960" i="8"/>
  <c r="O1960" i="8"/>
  <c r="T1959" i="8"/>
  <c r="S1959" i="8"/>
  <c r="P1959" i="8"/>
  <c r="O1959" i="8"/>
  <c r="T1958" i="8"/>
  <c r="S1958" i="8"/>
  <c r="P1958" i="8"/>
  <c r="O1958" i="8"/>
  <c r="T1957" i="8"/>
  <c r="S1957" i="8"/>
  <c r="P1957" i="8"/>
  <c r="O1957" i="8"/>
  <c r="T1956" i="8"/>
  <c r="S1956" i="8"/>
  <c r="P1956" i="8"/>
  <c r="O1956" i="8"/>
  <c r="T1955" i="8"/>
  <c r="S1955" i="8"/>
  <c r="P1955" i="8"/>
  <c r="O1955" i="8"/>
  <c r="T1954" i="8"/>
  <c r="S1954" i="8"/>
  <c r="P1954" i="8"/>
  <c r="O1954" i="8"/>
  <c r="T1953" i="8"/>
  <c r="S1953" i="8"/>
  <c r="P1953" i="8"/>
  <c r="O1953" i="8"/>
  <c r="T1952" i="8"/>
  <c r="S1952" i="8"/>
  <c r="P1952" i="8"/>
  <c r="O1952" i="8"/>
  <c r="T1951" i="8"/>
  <c r="S1951" i="8"/>
  <c r="P1951" i="8"/>
  <c r="O1951" i="8"/>
  <c r="T1950" i="8"/>
  <c r="S1950" i="8"/>
  <c r="P1950" i="8"/>
  <c r="O1950" i="8"/>
  <c r="T1949" i="8"/>
  <c r="S1949" i="8"/>
  <c r="P1949" i="8"/>
  <c r="O1949" i="8"/>
  <c r="T1948" i="8"/>
  <c r="S1948" i="8"/>
  <c r="P1948" i="8"/>
  <c r="O1948" i="8"/>
  <c r="T1947" i="8"/>
  <c r="S1947" i="8"/>
  <c r="P1947" i="8"/>
  <c r="O1947" i="8"/>
  <c r="T1946" i="8"/>
  <c r="S1946" i="8"/>
  <c r="P1946" i="8"/>
  <c r="O1946" i="8"/>
  <c r="T1945" i="8"/>
  <c r="S1945" i="8"/>
  <c r="P1945" i="8"/>
  <c r="O1945" i="8"/>
  <c r="T1944" i="8"/>
  <c r="S1944" i="8"/>
  <c r="P1944" i="8"/>
  <c r="O1944" i="8"/>
  <c r="T1943" i="8"/>
  <c r="S1943" i="8"/>
  <c r="P1943" i="8"/>
  <c r="O1943" i="8"/>
  <c r="T1942" i="8"/>
  <c r="S1942" i="8"/>
  <c r="P1942" i="8"/>
  <c r="O1942" i="8"/>
  <c r="T1941" i="8"/>
  <c r="S1941" i="8"/>
  <c r="P1941" i="8"/>
  <c r="O1941" i="8"/>
  <c r="T1940" i="8"/>
  <c r="S1940" i="8"/>
  <c r="P1940" i="8"/>
  <c r="O1940" i="8"/>
  <c r="T1939" i="8"/>
  <c r="S1939" i="8"/>
  <c r="P1939" i="8"/>
  <c r="O1939" i="8"/>
  <c r="T1938" i="8"/>
  <c r="S1938" i="8"/>
  <c r="P1938" i="8"/>
  <c r="O1938" i="8"/>
  <c r="T1937" i="8"/>
  <c r="S1937" i="8"/>
  <c r="P1937" i="8"/>
  <c r="O1937" i="8"/>
  <c r="T1936" i="8"/>
  <c r="S1936" i="8"/>
  <c r="P1936" i="8"/>
  <c r="O1936" i="8"/>
  <c r="T1935" i="8"/>
  <c r="S1935" i="8"/>
  <c r="P1935" i="8"/>
  <c r="O1935" i="8"/>
  <c r="T1934" i="8"/>
  <c r="S1934" i="8"/>
  <c r="P1934" i="8"/>
  <c r="O1934" i="8"/>
  <c r="T1933" i="8"/>
  <c r="S1933" i="8"/>
  <c r="P1933" i="8"/>
  <c r="O1933" i="8"/>
  <c r="T1932" i="8"/>
  <c r="S1932" i="8"/>
  <c r="P1932" i="8"/>
  <c r="O1932" i="8"/>
  <c r="T1931" i="8"/>
  <c r="S1931" i="8"/>
  <c r="P1931" i="8"/>
  <c r="O1931" i="8"/>
  <c r="T1930" i="8"/>
  <c r="S1930" i="8"/>
  <c r="P1930" i="8"/>
  <c r="O1930" i="8"/>
  <c r="T1929" i="8"/>
  <c r="S1929" i="8"/>
  <c r="P1929" i="8"/>
  <c r="O1929" i="8"/>
  <c r="T1928" i="8"/>
  <c r="S1928" i="8"/>
  <c r="P1928" i="8"/>
  <c r="O1928" i="8"/>
  <c r="T1927" i="8"/>
  <c r="S1927" i="8"/>
  <c r="P1927" i="8"/>
  <c r="O1927" i="8"/>
  <c r="T1926" i="8"/>
  <c r="S1926" i="8"/>
  <c r="P1926" i="8"/>
  <c r="O1926" i="8"/>
  <c r="T1925" i="8"/>
  <c r="S1925" i="8"/>
  <c r="P1925" i="8"/>
  <c r="O1925" i="8"/>
  <c r="T1924" i="8"/>
  <c r="S1924" i="8"/>
  <c r="P1924" i="8"/>
  <c r="O1924" i="8"/>
  <c r="T1923" i="8"/>
  <c r="S1923" i="8"/>
  <c r="P1923" i="8"/>
  <c r="O1923" i="8"/>
  <c r="T1922" i="8"/>
  <c r="S1922" i="8"/>
  <c r="P1922" i="8"/>
  <c r="O1922" i="8"/>
  <c r="T1921" i="8"/>
  <c r="S1921" i="8"/>
  <c r="P1921" i="8"/>
  <c r="O1921" i="8"/>
  <c r="T1920" i="8"/>
  <c r="S1920" i="8"/>
  <c r="P1920" i="8"/>
  <c r="O1920" i="8"/>
  <c r="T1919" i="8"/>
  <c r="S1919" i="8"/>
  <c r="P1919" i="8"/>
  <c r="O1919" i="8"/>
  <c r="T1918" i="8"/>
  <c r="S1918" i="8"/>
  <c r="P1918" i="8"/>
  <c r="O1918" i="8"/>
  <c r="T1917" i="8"/>
  <c r="S1917" i="8"/>
  <c r="P1917" i="8"/>
  <c r="O1917" i="8"/>
  <c r="T1916" i="8"/>
  <c r="S1916" i="8"/>
  <c r="P1916" i="8"/>
  <c r="O1916" i="8"/>
  <c r="T1915" i="8"/>
  <c r="S1915" i="8"/>
  <c r="P1915" i="8"/>
  <c r="O1915" i="8"/>
  <c r="T1914" i="8"/>
  <c r="S1914" i="8"/>
  <c r="P1914" i="8"/>
  <c r="O1914" i="8"/>
  <c r="T1913" i="8"/>
  <c r="S1913" i="8"/>
  <c r="P1913" i="8"/>
  <c r="O1913" i="8"/>
  <c r="T1912" i="8"/>
  <c r="S1912" i="8"/>
  <c r="P1912" i="8"/>
  <c r="O1912" i="8"/>
  <c r="T1911" i="8"/>
  <c r="S1911" i="8"/>
  <c r="P1911" i="8"/>
  <c r="O1911" i="8"/>
  <c r="T1910" i="8"/>
  <c r="S1910" i="8"/>
  <c r="P1910" i="8"/>
  <c r="O1910" i="8"/>
  <c r="T1909" i="8"/>
  <c r="S1909" i="8"/>
  <c r="P1909" i="8"/>
  <c r="O1909" i="8"/>
  <c r="T1908" i="8"/>
  <c r="S1908" i="8"/>
  <c r="P1908" i="8"/>
  <c r="O1908" i="8"/>
  <c r="T1907" i="8"/>
  <c r="S1907" i="8"/>
  <c r="P1907" i="8"/>
  <c r="O1907" i="8"/>
  <c r="T1906" i="8"/>
  <c r="S1906" i="8"/>
  <c r="P1906" i="8"/>
  <c r="O1906" i="8"/>
  <c r="T1905" i="8"/>
  <c r="S1905" i="8"/>
  <c r="P1905" i="8"/>
  <c r="O1905" i="8"/>
  <c r="T1904" i="8"/>
  <c r="S1904" i="8"/>
  <c r="P1904" i="8"/>
  <c r="O1904" i="8"/>
  <c r="T1903" i="8"/>
  <c r="S1903" i="8"/>
  <c r="P1903" i="8"/>
  <c r="O1903" i="8"/>
  <c r="T1902" i="8"/>
  <c r="S1902" i="8"/>
  <c r="P1902" i="8"/>
  <c r="O1902" i="8"/>
  <c r="T1901" i="8"/>
  <c r="S1901" i="8"/>
  <c r="P1901" i="8"/>
  <c r="O1901" i="8"/>
  <c r="T1900" i="8"/>
  <c r="S1900" i="8"/>
  <c r="P1900" i="8"/>
  <c r="O1900" i="8"/>
  <c r="T1899" i="8"/>
  <c r="S1899" i="8"/>
  <c r="P1899" i="8"/>
  <c r="O1899" i="8"/>
  <c r="T1898" i="8"/>
  <c r="S1898" i="8"/>
  <c r="P1898" i="8"/>
  <c r="O1898" i="8"/>
  <c r="T1897" i="8"/>
  <c r="S1897" i="8"/>
  <c r="P1897" i="8"/>
  <c r="O1897" i="8"/>
  <c r="T1896" i="8"/>
  <c r="S1896" i="8"/>
  <c r="P1896" i="8"/>
  <c r="O1896" i="8"/>
  <c r="T1895" i="8"/>
  <c r="S1895" i="8"/>
  <c r="P1895" i="8"/>
  <c r="O1895" i="8"/>
  <c r="T1894" i="8"/>
  <c r="S1894" i="8"/>
  <c r="P1894" i="8"/>
  <c r="O1894" i="8"/>
  <c r="T1893" i="8"/>
  <c r="S1893" i="8"/>
  <c r="P1893" i="8"/>
  <c r="O1893" i="8"/>
  <c r="T1892" i="8"/>
  <c r="S1892" i="8"/>
  <c r="P1892" i="8"/>
  <c r="O1892" i="8"/>
  <c r="T1891" i="8"/>
  <c r="S1891" i="8"/>
  <c r="P1891" i="8"/>
  <c r="O1891" i="8"/>
  <c r="T1890" i="8"/>
  <c r="S1890" i="8"/>
  <c r="P1890" i="8"/>
  <c r="O1890" i="8"/>
  <c r="T1889" i="8"/>
  <c r="S1889" i="8"/>
  <c r="P1889" i="8"/>
  <c r="O1889" i="8"/>
  <c r="T1888" i="8"/>
  <c r="S1888" i="8"/>
  <c r="P1888" i="8"/>
  <c r="O1888" i="8"/>
  <c r="T1887" i="8"/>
  <c r="S1887" i="8"/>
  <c r="P1887" i="8"/>
  <c r="O1887" i="8"/>
  <c r="T1886" i="8"/>
  <c r="S1886" i="8"/>
  <c r="P1886" i="8"/>
  <c r="O1886" i="8"/>
  <c r="T1885" i="8"/>
  <c r="S1885" i="8"/>
  <c r="P1885" i="8"/>
  <c r="O1885" i="8"/>
  <c r="T1884" i="8"/>
  <c r="S1884" i="8"/>
  <c r="P1884" i="8"/>
  <c r="O1884" i="8"/>
  <c r="T1883" i="8"/>
  <c r="S1883" i="8"/>
  <c r="P1883" i="8"/>
  <c r="O1883" i="8"/>
  <c r="T1882" i="8"/>
  <c r="S1882" i="8"/>
  <c r="P1882" i="8"/>
  <c r="O1882" i="8"/>
  <c r="T1881" i="8"/>
  <c r="S1881" i="8"/>
  <c r="P1881" i="8"/>
  <c r="O1881" i="8"/>
  <c r="T1880" i="8"/>
  <c r="S1880" i="8"/>
  <c r="P1880" i="8"/>
  <c r="O1880" i="8"/>
  <c r="T1879" i="8"/>
  <c r="S1879" i="8"/>
  <c r="P1879" i="8"/>
  <c r="O1879" i="8"/>
  <c r="T1878" i="8"/>
  <c r="S1878" i="8"/>
  <c r="P1878" i="8"/>
  <c r="O1878" i="8"/>
  <c r="T1877" i="8"/>
  <c r="S1877" i="8"/>
  <c r="P1877" i="8"/>
  <c r="O1877" i="8"/>
  <c r="T1876" i="8"/>
  <c r="S1876" i="8"/>
  <c r="P1876" i="8"/>
  <c r="O1876" i="8"/>
  <c r="T1875" i="8"/>
  <c r="S1875" i="8"/>
  <c r="P1875" i="8"/>
  <c r="O1875" i="8"/>
  <c r="T1874" i="8"/>
  <c r="S1874" i="8"/>
  <c r="P1874" i="8"/>
  <c r="O1874" i="8"/>
  <c r="T1873" i="8"/>
  <c r="S1873" i="8"/>
  <c r="P1873" i="8"/>
  <c r="O1873" i="8"/>
  <c r="T1872" i="8"/>
  <c r="S1872" i="8"/>
  <c r="P1872" i="8"/>
  <c r="O1872" i="8"/>
  <c r="T1871" i="8"/>
  <c r="S1871" i="8"/>
  <c r="P1871" i="8"/>
  <c r="O1871" i="8"/>
  <c r="T1870" i="8"/>
  <c r="S1870" i="8"/>
  <c r="P1870" i="8"/>
  <c r="O1870" i="8"/>
  <c r="T1869" i="8"/>
  <c r="S1869" i="8"/>
  <c r="P1869" i="8"/>
  <c r="O1869" i="8"/>
  <c r="T1868" i="8"/>
  <c r="S1868" i="8"/>
  <c r="P1868" i="8"/>
  <c r="O1868" i="8"/>
  <c r="T1867" i="8"/>
  <c r="S1867" i="8"/>
  <c r="P1867" i="8"/>
  <c r="O1867" i="8"/>
  <c r="T1866" i="8"/>
  <c r="S1866" i="8"/>
  <c r="P1866" i="8"/>
  <c r="O1866" i="8"/>
  <c r="T1865" i="8"/>
  <c r="S1865" i="8"/>
  <c r="P1865" i="8"/>
  <c r="O1865" i="8"/>
  <c r="T1864" i="8"/>
  <c r="S1864" i="8"/>
  <c r="P1864" i="8"/>
  <c r="O1864" i="8"/>
  <c r="T1863" i="8"/>
  <c r="S1863" i="8"/>
  <c r="P1863" i="8"/>
  <c r="O1863" i="8"/>
  <c r="T1862" i="8"/>
  <c r="S1862" i="8"/>
  <c r="P1862" i="8"/>
  <c r="O1862" i="8"/>
  <c r="T1861" i="8"/>
  <c r="S1861" i="8"/>
  <c r="P1861" i="8"/>
  <c r="O1861" i="8"/>
  <c r="T1860" i="8"/>
  <c r="S1860" i="8"/>
  <c r="P1860" i="8"/>
  <c r="O1860" i="8"/>
  <c r="T1859" i="8"/>
  <c r="S1859" i="8"/>
  <c r="P1859" i="8"/>
  <c r="O1859" i="8"/>
  <c r="T1858" i="8"/>
  <c r="S1858" i="8"/>
  <c r="P1858" i="8"/>
  <c r="O1858" i="8"/>
  <c r="T1857" i="8"/>
  <c r="S1857" i="8"/>
  <c r="P1857" i="8"/>
  <c r="O1857" i="8"/>
  <c r="T1856" i="8"/>
  <c r="S1856" i="8"/>
  <c r="P1856" i="8"/>
  <c r="O1856" i="8"/>
  <c r="T1855" i="8"/>
  <c r="S1855" i="8"/>
  <c r="P1855" i="8"/>
  <c r="O1855" i="8"/>
  <c r="T1854" i="8"/>
  <c r="S1854" i="8"/>
  <c r="P1854" i="8"/>
  <c r="O1854" i="8"/>
  <c r="T1853" i="8"/>
  <c r="S1853" i="8"/>
  <c r="P1853" i="8"/>
  <c r="O1853" i="8"/>
  <c r="T1852" i="8"/>
  <c r="S1852" i="8"/>
  <c r="P1852" i="8"/>
  <c r="O1852" i="8"/>
  <c r="T1851" i="8"/>
  <c r="S1851" i="8"/>
  <c r="P1851" i="8"/>
  <c r="O1851" i="8"/>
  <c r="T1850" i="8"/>
  <c r="S1850" i="8"/>
  <c r="P1850" i="8"/>
  <c r="O1850" i="8"/>
  <c r="T1849" i="8"/>
  <c r="S1849" i="8"/>
  <c r="P1849" i="8"/>
  <c r="O1849" i="8"/>
  <c r="T1848" i="8"/>
  <c r="S1848" i="8"/>
  <c r="P1848" i="8"/>
  <c r="O1848" i="8"/>
  <c r="T1847" i="8"/>
  <c r="S1847" i="8"/>
  <c r="P1847" i="8"/>
  <c r="O1847" i="8"/>
  <c r="T1846" i="8"/>
  <c r="S1846" i="8"/>
  <c r="P1846" i="8"/>
  <c r="O1846" i="8"/>
  <c r="T1845" i="8"/>
  <c r="S1845" i="8"/>
  <c r="P1845" i="8"/>
  <c r="O1845" i="8"/>
  <c r="T1844" i="8"/>
  <c r="S1844" i="8"/>
  <c r="P1844" i="8"/>
  <c r="O1844" i="8"/>
  <c r="T1843" i="8"/>
  <c r="S1843" i="8"/>
  <c r="P1843" i="8"/>
  <c r="O1843" i="8"/>
  <c r="T1842" i="8"/>
  <c r="S1842" i="8"/>
  <c r="P1842" i="8"/>
  <c r="O1842" i="8"/>
  <c r="T1841" i="8"/>
  <c r="S1841" i="8"/>
  <c r="P1841" i="8"/>
  <c r="O1841" i="8"/>
  <c r="T1840" i="8"/>
  <c r="S1840" i="8"/>
  <c r="P1840" i="8"/>
  <c r="O1840" i="8"/>
  <c r="T1839" i="8"/>
  <c r="S1839" i="8"/>
  <c r="P1839" i="8"/>
  <c r="O1839" i="8"/>
  <c r="T1838" i="8"/>
  <c r="S1838" i="8"/>
  <c r="P1838" i="8"/>
  <c r="O1838" i="8"/>
  <c r="T1837" i="8"/>
  <c r="S1837" i="8"/>
  <c r="P1837" i="8"/>
  <c r="O1837" i="8"/>
  <c r="T1836" i="8"/>
  <c r="S1836" i="8"/>
  <c r="P1836" i="8"/>
  <c r="O1836" i="8"/>
  <c r="T1835" i="8"/>
  <c r="S1835" i="8"/>
  <c r="P1835" i="8"/>
  <c r="O1835" i="8"/>
  <c r="T1834" i="8"/>
  <c r="S1834" i="8"/>
  <c r="P1834" i="8"/>
  <c r="O1834" i="8"/>
  <c r="T1833" i="8"/>
  <c r="S1833" i="8"/>
  <c r="P1833" i="8"/>
  <c r="O1833" i="8"/>
  <c r="T1832" i="8"/>
  <c r="S1832" i="8"/>
  <c r="P1832" i="8"/>
  <c r="O1832" i="8"/>
  <c r="T1831" i="8"/>
  <c r="S1831" i="8"/>
  <c r="P1831" i="8"/>
  <c r="O1831" i="8"/>
  <c r="T1830" i="8"/>
  <c r="S1830" i="8"/>
  <c r="P1830" i="8"/>
  <c r="O1830" i="8"/>
  <c r="T1829" i="8"/>
  <c r="S1829" i="8"/>
  <c r="P1829" i="8"/>
  <c r="O1829" i="8"/>
  <c r="T1828" i="8"/>
  <c r="S1828" i="8"/>
  <c r="P1828" i="8"/>
  <c r="O1828" i="8"/>
  <c r="T1827" i="8"/>
  <c r="S1827" i="8"/>
  <c r="P1827" i="8"/>
  <c r="O1827" i="8"/>
  <c r="T1826" i="8"/>
  <c r="S1826" i="8"/>
  <c r="P1826" i="8"/>
  <c r="O1826" i="8"/>
  <c r="T1825" i="8"/>
  <c r="S1825" i="8"/>
  <c r="P1825" i="8"/>
  <c r="O1825" i="8"/>
  <c r="T1824" i="8"/>
  <c r="S1824" i="8"/>
  <c r="P1824" i="8"/>
  <c r="O1824" i="8"/>
  <c r="T1823" i="8"/>
  <c r="S1823" i="8"/>
  <c r="P1823" i="8"/>
  <c r="O1823" i="8"/>
  <c r="T1822" i="8"/>
  <c r="S1822" i="8"/>
  <c r="P1822" i="8"/>
  <c r="O1822" i="8"/>
  <c r="T1821" i="8"/>
  <c r="S1821" i="8"/>
  <c r="P1821" i="8"/>
  <c r="O1821" i="8"/>
  <c r="T1820" i="8"/>
  <c r="S1820" i="8"/>
  <c r="P1820" i="8"/>
  <c r="O1820" i="8"/>
  <c r="T1819" i="8"/>
  <c r="S1819" i="8"/>
  <c r="P1819" i="8"/>
  <c r="O1819" i="8"/>
  <c r="T1818" i="8"/>
  <c r="S1818" i="8"/>
  <c r="P1818" i="8"/>
  <c r="O1818" i="8"/>
  <c r="T1817" i="8"/>
  <c r="S1817" i="8"/>
  <c r="P1817" i="8"/>
  <c r="O1817" i="8"/>
  <c r="T1816" i="8"/>
  <c r="S1816" i="8"/>
  <c r="P1816" i="8"/>
  <c r="O1816" i="8"/>
  <c r="T1815" i="8"/>
  <c r="S1815" i="8"/>
  <c r="P1815" i="8"/>
  <c r="O1815" i="8"/>
  <c r="T1814" i="8"/>
  <c r="S1814" i="8"/>
  <c r="P1814" i="8"/>
  <c r="O1814" i="8"/>
  <c r="T1813" i="8"/>
  <c r="S1813" i="8"/>
  <c r="P1813" i="8"/>
  <c r="O1813" i="8"/>
  <c r="T1812" i="8"/>
  <c r="S1812" i="8"/>
  <c r="P1812" i="8"/>
  <c r="O1812" i="8"/>
  <c r="T1811" i="8"/>
  <c r="S1811" i="8"/>
  <c r="P1811" i="8"/>
  <c r="O1811" i="8"/>
  <c r="T1810" i="8"/>
  <c r="S1810" i="8"/>
  <c r="P1810" i="8"/>
  <c r="O1810" i="8"/>
  <c r="T1809" i="8"/>
  <c r="S1809" i="8"/>
  <c r="P1809" i="8"/>
  <c r="O1809" i="8"/>
  <c r="T1808" i="8"/>
  <c r="S1808" i="8"/>
  <c r="P1808" i="8"/>
  <c r="O1808" i="8"/>
  <c r="T1807" i="8"/>
  <c r="S1807" i="8"/>
  <c r="P1807" i="8"/>
  <c r="O1807" i="8"/>
  <c r="T1806" i="8"/>
  <c r="S1806" i="8"/>
  <c r="P1806" i="8"/>
  <c r="O1806" i="8"/>
  <c r="T1805" i="8"/>
  <c r="S1805" i="8"/>
  <c r="P1805" i="8"/>
  <c r="O1805" i="8"/>
  <c r="T1804" i="8"/>
  <c r="S1804" i="8"/>
  <c r="P1804" i="8"/>
  <c r="O1804" i="8"/>
  <c r="T1803" i="8"/>
  <c r="S1803" i="8"/>
  <c r="P1803" i="8"/>
  <c r="O1803" i="8"/>
  <c r="T1802" i="8"/>
  <c r="S1802" i="8"/>
  <c r="P1802" i="8"/>
  <c r="O1802" i="8"/>
  <c r="T1801" i="8"/>
  <c r="S1801" i="8"/>
  <c r="P1801" i="8"/>
  <c r="O1801" i="8"/>
  <c r="T1800" i="8"/>
  <c r="S1800" i="8"/>
  <c r="P1800" i="8"/>
  <c r="O1800" i="8"/>
  <c r="T1799" i="8"/>
  <c r="S1799" i="8"/>
  <c r="P1799" i="8"/>
  <c r="O1799" i="8"/>
  <c r="T1798" i="8"/>
  <c r="S1798" i="8"/>
  <c r="P1798" i="8"/>
  <c r="O1798" i="8"/>
  <c r="T1797" i="8"/>
  <c r="S1797" i="8"/>
  <c r="P1797" i="8"/>
  <c r="O1797" i="8"/>
  <c r="T1796" i="8"/>
  <c r="S1796" i="8"/>
  <c r="P1796" i="8"/>
  <c r="O1796" i="8"/>
  <c r="T1795" i="8"/>
  <c r="S1795" i="8"/>
  <c r="P1795" i="8"/>
  <c r="O1795" i="8"/>
  <c r="T1794" i="8"/>
  <c r="S1794" i="8"/>
  <c r="P1794" i="8"/>
  <c r="O1794" i="8"/>
  <c r="T1793" i="8"/>
  <c r="S1793" i="8"/>
  <c r="P1793" i="8"/>
  <c r="O1793" i="8"/>
  <c r="T1792" i="8"/>
  <c r="S1792" i="8"/>
  <c r="P1792" i="8"/>
  <c r="O1792" i="8"/>
  <c r="T1791" i="8"/>
  <c r="S1791" i="8"/>
  <c r="P1791" i="8"/>
  <c r="O1791" i="8"/>
  <c r="T1790" i="8"/>
  <c r="S1790" i="8"/>
  <c r="P1790" i="8"/>
  <c r="O1790" i="8"/>
  <c r="T1789" i="8"/>
  <c r="S1789" i="8"/>
  <c r="P1789" i="8"/>
  <c r="O1789" i="8"/>
  <c r="T1788" i="8"/>
  <c r="S1788" i="8"/>
  <c r="P1788" i="8"/>
  <c r="O1788" i="8"/>
  <c r="T1787" i="8"/>
  <c r="S1787" i="8"/>
  <c r="P1787" i="8"/>
  <c r="O1787" i="8"/>
  <c r="T1786" i="8"/>
  <c r="S1786" i="8"/>
  <c r="P1786" i="8"/>
  <c r="O1786" i="8"/>
  <c r="T1785" i="8"/>
  <c r="S1785" i="8"/>
  <c r="P1785" i="8"/>
  <c r="O1785" i="8"/>
  <c r="T1784" i="8"/>
  <c r="S1784" i="8"/>
  <c r="P1784" i="8"/>
  <c r="O1784" i="8"/>
  <c r="T1783" i="8"/>
  <c r="S1783" i="8"/>
  <c r="P1783" i="8"/>
  <c r="O1783" i="8"/>
  <c r="T1782" i="8"/>
  <c r="S1782" i="8"/>
  <c r="P1782" i="8"/>
  <c r="O1782" i="8"/>
  <c r="T1781" i="8"/>
  <c r="S1781" i="8"/>
  <c r="P1781" i="8"/>
  <c r="O1781" i="8"/>
  <c r="T1780" i="8"/>
  <c r="S1780" i="8"/>
  <c r="P1780" i="8"/>
  <c r="O1780" i="8"/>
  <c r="T1779" i="8"/>
  <c r="S1779" i="8"/>
  <c r="P1779" i="8"/>
  <c r="O1779" i="8"/>
  <c r="T1778" i="8"/>
  <c r="S1778" i="8"/>
  <c r="P1778" i="8"/>
  <c r="O1778" i="8"/>
  <c r="T1777" i="8"/>
  <c r="S1777" i="8"/>
  <c r="P1777" i="8"/>
  <c r="O1777" i="8"/>
  <c r="T1776" i="8"/>
  <c r="S1776" i="8"/>
  <c r="P1776" i="8"/>
  <c r="O1776" i="8"/>
  <c r="T1775" i="8"/>
  <c r="S1775" i="8"/>
  <c r="P1775" i="8"/>
  <c r="O1775" i="8"/>
  <c r="T1774" i="8"/>
  <c r="S1774" i="8"/>
  <c r="P1774" i="8"/>
  <c r="O1774" i="8"/>
  <c r="T1773" i="8"/>
  <c r="S1773" i="8"/>
  <c r="P1773" i="8"/>
  <c r="O1773" i="8"/>
  <c r="T1772" i="8"/>
  <c r="S1772" i="8"/>
  <c r="P1772" i="8"/>
  <c r="O1772" i="8"/>
  <c r="T1771" i="8"/>
  <c r="S1771" i="8"/>
  <c r="P1771" i="8"/>
  <c r="O1771" i="8"/>
  <c r="T1770" i="8"/>
  <c r="S1770" i="8"/>
  <c r="P1770" i="8"/>
  <c r="O1770" i="8"/>
  <c r="T1769" i="8"/>
  <c r="S1769" i="8"/>
  <c r="P1769" i="8"/>
  <c r="O1769" i="8"/>
  <c r="T1768" i="8"/>
  <c r="S1768" i="8"/>
  <c r="P1768" i="8"/>
  <c r="O1768" i="8"/>
  <c r="T1767" i="8"/>
  <c r="S1767" i="8"/>
  <c r="P1767" i="8"/>
  <c r="O1767" i="8"/>
  <c r="T1766" i="8"/>
  <c r="S1766" i="8"/>
  <c r="P1766" i="8"/>
  <c r="O1766" i="8"/>
  <c r="T1765" i="8"/>
  <c r="S1765" i="8"/>
  <c r="P1765" i="8"/>
  <c r="O1765" i="8"/>
  <c r="T1764" i="8"/>
  <c r="S1764" i="8"/>
  <c r="P1764" i="8"/>
  <c r="O1764" i="8"/>
  <c r="T1763" i="8"/>
  <c r="S1763" i="8"/>
  <c r="P1763" i="8"/>
  <c r="O1763" i="8"/>
  <c r="T1762" i="8"/>
  <c r="S1762" i="8"/>
  <c r="P1762" i="8"/>
  <c r="O1762" i="8"/>
  <c r="T1761" i="8"/>
  <c r="S1761" i="8"/>
  <c r="P1761" i="8"/>
  <c r="O1761" i="8"/>
  <c r="T1760" i="8"/>
  <c r="S1760" i="8"/>
  <c r="P1760" i="8"/>
  <c r="O1760" i="8"/>
  <c r="T1759" i="8"/>
  <c r="S1759" i="8"/>
  <c r="P1759" i="8"/>
  <c r="O1759" i="8"/>
  <c r="T1758" i="8"/>
  <c r="S1758" i="8"/>
  <c r="P1758" i="8"/>
  <c r="O1758" i="8"/>
  <c r="T1757" i="8"/>
  <c r="S1757" i="8"/>
  <c r="P1757" i="8"/>
  <c r="O1757" i="8"/>
  <c r="T1756" i="8"/>
  <c r="S1756" i="8"/>
  <c r="P1756" i="8"/>
  <c r="O1756" i="8"/>
  <c r="T1755" i="8"/>
  <c r="S1755" i="8"/>
  <c r="P1755" i="8"/>
  <c r="O1755" i="8"/>
  <c r="T1754" i="8"/>
  <c r="S1754" i="8"/>
  <c r="P1754" i="8"/>
  <c r="O1754" i="8"/>
  <c r="T1753" i="8"/>
  <c r="S1753" i="8"/>
  <c r="P1753" i="8"/>
  <c r="O1753" i="8"/>
  <c r="T1752" i="8"/>
  <c r="S1752" i="8"/>
  <c r="P1752" i="8"/>
  <c r="O1752" i="8"/>
  <c r="T1751" i="8"/>
  <c r="S1751" i="8"/>
  <c r="P1751" i="8"/>
  <c r="O1751" i="8"/>
  <c r="T1750" i="8"/>
  <c r="S1750" i="8"/>
  <c r="P1750" i="8"/>
  <c r="O1750" i="8"/>
  <c r="T1749" i="8"/>
  <c r="S1749" i="8"/>
  <c r="P1749" i="8"/>
  <c r="O1749" i="8"/>
  <c r="T1748" i="8"/>
  <c r="S1748" i="8"/>
  <c r="P1748" i="8"/>
  <c r="O1748" i="8"/>
  <c r="T1747" i="8"/>
  <c r="S1747" i="8"/>
  <c r="P1747" i="8"/>
  <c r="O1747" i="8"/>
  <c r="T1746" i="8"/>
  <c r="S1746" i="8"/>
  <c r="P1746" i="8"/>
  <c r="O1746" i="8"/>
  <c r="T1745" i="8"/>
  <c r="S1745" i="8"/>
  <c r="P1745" i="8"/>
  <c r="O1745" i="8"/>
  <c r="T1744" i="8"/>
  <c r="S1744" i="8"/>
  <c r="P1744" i="8"/>
  <c r="O1744" i="8"/>
  <c r="T1743" i="8"/>
  <c r="S1743" i="8"/>
  <c r="P1743" i="8"/>
  <c r="O1743" i="8"/>
  <c r="T1742" i="8"/>
  <c r="S1742" i="8"/>
  <c r="P1742" i="8"/>
  <c r="O1742" i="8"/>
  <c r="T1741" i="8"/>
  <c r="S1741" i="8"/>
  <c r="P1741" i="8"/>
  <c r="O1741" i="8"/>
  <c r="T1740" i="8"/>
  <c r="S1740" i="8"/>
  <c r="P1740" i="8"/>
  <c r="O1740" i="8"/>
  <c r="T1739" i="8"/>
  <c r="S1739" i="8"/>
  <c r="P1739" i="8"/>
  <c r="O1739" i="8"/>
  <c r="T1738" i="8"/>
  <c r="S1738" i="8"/>
  <c r="P1738" i="8"/>
  <c r="O1738" i="8"/>
  <c r="T1737" i="8"/>
  <c r="S1737" i="8"/>
  <c r="P1737" i="8"/>
  <c r="O1737" i="8"/>
  <c r="T1736" i="8"/>
  <c r="S1736" i="8"/>
  <c r="P1736" i="8"/>
  <c r="O1736" i="8"/>
  <c r="T1735" i="8"/>
  <c r="S1735" i="8"/>
  <c r="P1735" i="8"/>
  <c r="O1735" i="8"/>
  <c r="T1734" i="8"/>
  <c r="S1734" i="8"/>
  <c r="P1734" i="8"/>
  <c r="O1734" i="8"/>
  <c r="T1733" i="8"/>
  <c r="S1733" i="8"/>
  <c r="P1733" i="8"/>
  <c r="O1733" i="8"/>
  <c r="T1732" i="8"/>
  <c r="S1732" i="8"/>
  <c r="P1732" i="8"/>
  <c r="O1732" i="8"/>
  <c r="T1731" i="8"/>
  <c r="S1731" i="8"/>
  <c r="P1731" i="8"/>
  <c r="O1731" i="8"/>
  <c r="T1730" i="8"/>
  <c r="S1730" i="8"/>
  <c r="P1730" i="8"/>
  <c r="O1730" i="8"/>
  <c r="T1729" i="8"/>
  <c r="S1729" i="8"/>
  <c r="P1729" i="8"/>
  <c r="O1729" i="8"/>
  <c r="T1728" i="8"/>
  <c r="S1728" i="8"/>
  <c r="P1728" i="8"/>
  <c r="O1728" i="8"/>
  <c r="T1727" i="8"/>
  <c r="S1727" i="8"/>
  <c r="P1727" i="8"/>
  <c r="O1727" i="8"/>
  <c r="T1726" i="8"/>
  <c r="S1726" i="8"/>
  <c r="P1726" i="8"/>
  <c r="O1726" i="8"/>
  <c r="T1725" i="8"/>
  <c r="S1725" i="8"/>
  <c r="P1725" i="8"/>
  <c r="O1725" i="8"/>
  <c r="T1724" i="8"/>
  <c r="S1724" i="8"/>
  <c r="P1724" i="8"/>
  <c r="O1724" i="8"/>
  <c r="T1723" i="8"/>
  <c r="S1723" i="8"/>
  <c r="P1723" i="8"/>
  <c r="O1723" i="8"/>
  <c r="T1722" i="8"/>
  <c r="S1722" i="8"/>
  <c r="P1722" i="8"/>
  <c r="O1722" i="8"/>
  <c r="T1721" i="8"/>
  <c r="S1721" i="8"/>
  <c r="P1721" i="8"/>
  <c r="O1721" i="8"/>
  <c r="T1720" i="8"/>
  <c r="S1720" i="8"/>
  <c r="P1720" i="8"/>
  <c r="O1720" i="8"/>
  <c r="T1719" i="8"/>
  <c r="S1719" i="8"/>
  <c r="P1719" i="8"/>
  <c r="O1719" i="8"/>
  <c r="T1718" i="8"/>
  <c r="S1718" i="8"/>
  <c r="P1718" i="8"/>
  <c r="O1718" i="8"/>
  <c r="T1717" i="8"/>
  <c r="S1717" i="8"/>
  <c r="P1717" i="8"/>
  <c r="O1717" i="8"/>
  <c r="T1716" i="8"/>
  <c r="S1716" i="8"/>
  <c r="P1716" i="8"/>
  <c r="O1716" i="8"/>
  <c r="T1715" i="8"/>
  <c r="S1715" i="8"/>
  <c r="P1715" i="8"/>
  <c r="O1715" i="8"/>
  <c r="T1714" i="8"/>
  <c r="S1714" i="8"/>
  <c r="P1714" i="8"/>
  <c r="O1714" i="8"/>
  <c r="T1713" i="8"/>
  <c r="S1713" i="8"/>
  <c r="P1713" i="8"/>
  <c r="O1713" i="8"/>
  <c r="T1712" i="8"/>
  <c r="S1712" i="8"/>
  <c r="P1712" i="8"/>
  <c r="O1712" i="8"/>
  <c r="T1711" i="8"/>
  <c r="S1711" i="8"/>
  <c r="P1711" i="8"/>
  <c r="O1711" i="8"/>
  <c r="T1710" i="8"/>
  <c r="S1710" i="8"/>
  <c r="P1710" i="8"/>
  <c r="O1710" i="8"/>
  <c r="T1709" i="8"/>
  <c r="S1709" i="8"/>
  <c r="P1709" i="8"/>
  <c r="O1709" i="8"/>
  <c r="T1708" i="8"/>
  <c r="S1708" i="8"/>
  <c r="P1708" i="8"/>
  <c r="O1708" i="8"/>
  <c r="T1707" i="8"/>
  <c r="S1707" i="8"/>
  <c r="P1707" i="8"/>
  <c r="O1707" i="8"/>
  <c r="T1706" i="8"/>
  <c r="S1706" i="8"/>
  <c r="P1706" i="8"/>
  <c r="O1706" i="8"/>
  <c r="T1705" i="8"/>
  <c r="S1705" i="8"/>
  <c r="P1705" i="8"/>
  <c r="O1705" i="8"/>
  <c r="T1704" i="8"/>
  <c r="S1704" i="8"/>
  <c r="P1704" i="8"/>
  <c r="O1704" i="8"/>
  <c r="T1703" i="8"/>
  <c r="S1703" i="8"/>
  <c r="P1703" i="8"/>
  <c r="O1703" i="8"/>
  <c r="T1702" i="8"/>
  <c r="S1702" i="8"/>
  <c r="P1702" i="8"/>
  <c r="O1702" i="8"/>
  <c r="T1701" i="8"/>
  <c r="S1701" i="8"/>
  <c r="P1701" i="8"/>
  <c r="O1701" i="8"/>
  <c r="T1700" i="8"/>
  <c r="S1700" i="8"/>
  <c r="P1700" i="8"/>
  <c r="O1700" i="8"/>
  <c r="T1699" i="8"/>
  <c r="S1699" i="8"/>
  <c r="P1699" i="8"/>
  <c r="O1699" i="8"/>
  <c r="T1698" i="8"/>
  <c r="S1698" i="8"/>
  <c r="P1698" i="8"/>
  <c r="O1698" i="8"/>
  <c r="T1697" i="8"/>
  <c r="S1697" i="8"/>
  <c r="P1697" i="8"/>
  <c r="O1697" i="8"/>
  <c r="T1696" i="8"/>
  <c r="S1696" i="8"/>
  <c r="P1696" i="8"/>
  <c r="O1696" i="8"/>
  <c r="T1695" i="8"/>
  <c r="S1695" i="8"/>
  <c r="P1695" i="8"/>
  <c r="O1695" i="8"/>
  <c r="T1694" i="8"/>
  <c r="S1694" i="8"/>
  <c r="P1694" i="8"/>
  <c r="O1694" i="8"/>
  <c r="T1693" i="8"/>
  <c r="S1693" i="8"/>
  <c r="P1693" i="8"/>
  <c r="O1693" i="8"/>
  <c r="T1692" i="8"/>
  <c r="S1692" i="8"/>
  <c r="P1692" i="8"/>
  <c r="O1692" i="8"/>
  <c r="T1691" i="8"/>
  <c r="S1691" i="8"/>
  <c r="P1691" i="8"/>
  <c r="O1691" i="8"/>
  <c r="T1690" i="8"/>
  <c r="S1690" i="8"/>
  <c r="P1690" i="8"/>
  <c r="O1690" i="8"/>
  <c r="T1689" i="8"/>
  <c r="S1689" i="8"/>
  <c r="P1689" i="8"/>
  <c r="O1689" i="8"/>
  <c r="T1688" i="8"/>
  <c r="S1688" i="8"/>
  <c r="P1688" i="8"/>
  <c r="O1688" i="8"/>
  <c r="T1687" i="8"/>
  <c r="S1687" i="8"/>
  <c r="P1687" i="8"/>
  <c r="O1687" i="8"/>
  <c r="T1686" i="8"/>
  <c r="S1686" i="8"/>
  <c r="P1686" i="8"/>
  <c r="O1686" i="8"/>
  <c r="T1685" i="8"/>
  <c r="S1685" i="8"/>
  <c r="P1685" i="8"/>
  <c r="O1685" i="8"/>
  <c r="T1684" i="8"/>
  <c r="S1684" i="8"/>
  <c r="P1684" i="8"/>
  <c r="O1684" i="8"/>
  <c r="T1683" i="8"/>
  <c r="S1683" i="8"/>
  <c r="P1683" i="8"/>
  <c r="O1683" i="8"/>
  <c r="T1682" i="8"/>
  <c r="S1682" i="8"/>
  <c r="P1682" i="8"/>
  <c r="O1682" i="8"/>
  <c r="T1681" i="8"/>
  <c r="S1681" i="8"/>
  <c r="P1681" i="8"/>
  <c r="O1681" i="8"/>
  <c r="T1680" i="8"/>
  <c r="S1680" i="8"/>
  <c r="P1680" i="8"/>
  <c r="O1680" i="8"/>
  <c r="T1679" i="8"/>
  <c r="S1679" i="8"/>
  <c r="P1679" i="8"/>
  <c r="O1679" i="8"/>
  <c r="T1678" i="8"/>
  <c r="S1678" i="8"/>
  <c r="P1678" i="8"/>
  <c r="O1678" i="8"/>
  <c r="T1677" i="8"/>
  <c r="S1677" i="8"/>
  <c r="P1677" i="8"/>
  <c r="O1677" i="8"/>
  <c r="T1676" i="8"/>
  <c r="S1676" i="8"/>
  <c r="P1676" i="8"/>
  <c r="O1676" i="8"/>
  <c r="T1675" i="8"/>
  <c r="S1675" i="8"/>
  <c r="P1675" i="8"/>
  <c r="O1675" i="8"/>
  <c r="T1674" i="8"/>
  <c r="S1674" i="8"/>
  <c r="P1674" i="8"/>
  <c r="O1674" i="8"/>
  <c r="T1673" i="8"/>
  <c r="S1673" i="8"/>
  <c r="P1673" i="8"/>
  <c r="O1673" i="8"/>
  <c r="T1672" i="8"/>
  <c r="S1672" i="8"/>
  <c r="P1672" i="8"/>
  <c r="O1672" i="8"/>
  <c r="T1671" i="8"/>
  <c r="S1671" i="8"/>
  <c r="P1671" i="8"/>
  <c r="O1671" i="8"/>
  <c r="T1670" i="8"/>
  <c r="S1670" i="8"/>
  <c r="P1670" i="8"/>
  <c r="O1670" i="8"/>
  <c r="T1669" i="8"/>
  <c r="S1669" i="8"/>
  <c r="P1669" i="8"/>
  <c r="O1669" i="8"/>
  <c r="T1668" i="8"/>
  <c r="S1668" i="8"/>
  <c r="P1668" i="8"/>
  <c r="O1668" i="8"/>
  <c r="T1667" i="8"/>
  <c r="S1667" i="8"/>
  <c r="P1667" i="8"/>
  <c r="O1667" i="8"/>
  <c r="T1666" i="8"/>
  <c r="S1666" i="8"/>
  <c r="P1666" i="8"/>
  <c r="O1666" i="8"/>
  <c r="T1665" i="8"/>
  <c r="S1665" i="8"/>
  <c r="P1665" i="8"/>
  <c r="O1665" i="8"/>
  <c r="T1664" i="8"/>
  <c r="S1664" i="8"/>
  <c r="P1664" i="8"/>
  <c r="O1664" i="8"/>
  <c r="T1663" i="8"/>
  <c r="S1663" i="8"/>
  <c r="P1663" i="8"/>
  <c r="O1663" i="8"/>
  <c r="T1662" i="8"/>
  <c r="S1662" i="8"/>
  <c r="P1662" i="8"/>
  <c r="O1662" i="8"/>
  <c r="T1661" i="8"/>
  <c r="S1661" i="8"/>
  <c r="P1661" i="8"/>
  <c r="O1661" i="8"/>
  <c r="T1660" i="8"/>
  <c r="S1660" i="8"/>
  <c r="P1660" i="8"/>
  <c r="O1660" i="8"/>
  <c r="T1659" i="8"/>
  <c r="S1659" i="8"/>
  <c r="P1659" i="8"/>
  <c r="O1659" i="8"/>
  <c r="T1658" i="8"/>
  <c r="S1658" i="8"/>
  <c r="P1658" i="8"/>
  <c r="O1658" i="8"/>
  <c r="T1657" i="8"/>
  <c r="S1657" i="8"/>
  <c r="P1657" i="8"/>
  <c r="O1657" i="8"/>
  <c r="T1656" i="8"/>
  <c r="S1656" i="8"/>
  <c r="P1656" i="8"/>
  <c r="O1656" i="8"/>
  <c r="T1655" i="8"/>
  <c r="S1655" i="8"/>
  <c r="P1655" i="8"/>
  <c r="O1655" i="8"/>
  <c r="T1654" i="8"/>
  <c r="S1654" i="8"/>
  <c r="P1654" i="8"/>
  <c r="O1654" i="8"/>
  <c r="T1653" i="8"/>
  <c r="S1653" i="8"/>
  <c r="P1653" i="8"/>
  <c r="O1653" i="8"/>
  <c r="T1652" i="8"/>
  <c r="S1652" i="8"/>
  <c r="P1652" i="8"/>
  <c r="O1652" i="8"/>
  <c r="T1651" i="8"/>
  <c r="S1651" i="8"/>
  <c r="P1651" i="8"/>
  <c r="O1651" i="8"/>
  <c r="T1650" i="8"/>
  <c r="S1650" i="8"/>
  <c r="P1650" i="8"/>
  <c r="O1650" i="8"/>
  <c r="T1649" i="8"/>
  <c r="S1649" i="8"/>
  <c r="P1649" i="8"/>
  <c r="O1649" i="8"/>
  <c r="T1648" i="8"/>
  <c r="S1648" i="8"/>
  <c r="P1648" i="8"/>
  <c r="O1648" i="8"/>
  <c r="T1647" i="8"/>
  <c r="S1647" i="8"/>
  <c r="P1647" i="8"/>
  <c r="O1647" i="8"/>
  <c r="T1646" i="8"/>
  <c r="S1646" i="8"/>
  <c r="P1646" i="8"/>
  <c r="O1646" i="8"/>
  <c r="T1645" i="8"/>
  <c r="S1645" i="8"/>
  <c r="P1645" i="8"/>
  <c r="O1645" i="8"/>
  <c r="T1644" i="8"/>
  <c r="S1644" i="8"/>
  <c r="P1644" i="8"/>
  <c r="O1644" i="8"/>
  <c r="T1643" i="8"/>
  <c r="S1643" i="8"/>
  <c r="P1643" i="8"/>
  <c r="O1643" i="8"/>
  <c r="T1642" i="8"/>
  <c r="S1642" i="8"/>
  <c r="P1642" i="8"/>
  <c r="O1642" i="8"/>
  <c r="T1641" i="8"/>
  <c r="S1641" i="8"/>
  <c r="P1641" i="8"/>
  <c r="O1641" i="8"/>
  <c r="T1640" i="8"/>
  <c r="S1640" i="8"/>
  <c r="P1640" i="8"/>
  <c r="O1640" i="8"/>
  <c r="T1639" i="8"/>
  <c r="S1639" i="8"/>
  <c r="P1639" i="8"/>
  <c r="O1639" i="8"/>
  <c r="T1638" i="8"/>
  <c r="S1638" i="8"/>
  <c r="P1638" i="8"/>
  <c r="O1638" i="8"/>
  <c r="T1637" i="8"/>
  <c r="S1637" i="8"/>
  <c r="P1637" i="8"/>
  <c r="O1637" i="8"/>
  <c r="T1636" i="8"/>
  <c r="S1636" i="8"/>
  <c r="P1636" i="8"/>
  <c r="O1636" i="8"/>
  <c r="T1635" i="8"/>
  <c r="S1635" i="8"/>
  <c r="P1635" i="8"/>
  <c r="O1635" i="8"/>
  <c r="T1634" i="8"/>
  <c r="S1634" i="8"/>
  <c r="P1634" i="8"/>
  <c r="O1634" i="8"/>
  <c r="T1633" i="8"/>
  <c r="S1633" i="8"/>
  <c r="P1633" i="8"/>
  <c r="O1633" i="8"/>
  <c r="T1632" i="8"/>
  <c r="S1632" i="8"/>
  <c r="P1632" i="8"/>
  <c r="O1632" i="8"/>
  <c r="T1631" i="8"/>
  <c r="S1631" i="8"/>
  <c r="P1631" i="8"/>
  <c r="O1631" i="8"/>
  <c r="T1630" i="8"/>
  <c r="S1630" i="8"/>
  <c r="P1630" i="8"/>
  <c r="O1630" i="8"/>
  <c r="T1629" i="8"/>
  <c r="S1629" i="8"/>
  <c r="P1629" i="8"/>
  <c r="O1629" i="8"/>
  <c r="T1628" i="8"/>
  <c r="S1628" i="8"/>
  <c r="P1628" i="8"/>
  <c r="O1628" i="8"/>
  <c r="T1627" i="8"/>
  <c r="S1627" i="8"/>
  <c r="P1627" i="8"/>
  <c r="O1627" i="8"/>
  <c r="T1626" i="8"/>
  <c r="S1626" i="8"/>
  <c r="P1626" i="8"/>
  <c r="O1626" i="8"/>
  <c r="T1625" i="8"/>
  <c r="S1625" i="8"/>
  <c r="P1625" i="8"/>
  <c r="O1625" i="8"/>
  <c r="T1624" i="8"/>
  <c r="S1624" i="8"/>
  <c r="P1624" i="8"/>
  <c r="O1624" i="8"/>
  <c r="T1623" i="8"/>
  <c r="S1623" i="8"/>
  <c r="P1623" i="8"/>
  <c r="O1623" i="8"/>
  <c r="T1622" i="8"/>
  <c r="S1622" i="8"/>
  <c r="P1622" i="8"/>
  <c r="O1622" i="8"/>
  <c r="T1621" i="8"/>
  <c r="S1621" i="8"/>
  <c r="P1621" i="8"/>
  <c r="O1621" i="8"/>
  <c r="T1620" i="8"/>
  <c r="S1620" i="8"/>
  <c r="P1620" i="8"/>
  <c r="O1620" i="8"/>
  <c r="T1619" i="8"/>
  <c r="S1619" i="8"/>
  <c r="P1619" i="8"/>
  <c r="O1619" i="8"/>
  <c r="T1618" i="8"/>
  <c r="S1618" i="8"/>
  <c r="P1618" i="8"/>
  <c r="O1618" i="8"/>
  <c r="T1617" i="8"/>
  <c r="S1617" i="8"/>
  <c r="P1617" i="8"/>
  <c r="O1617" i="8"/>
  <c r="T1616" i="8"/>
  <c r="S1616" i="8"/>
  <c r="P1616" i="8"/>
  <c r="O1616" i="8"/>
  <c r="T1615" i="8"/>
  <c r="S1615" i="8"/>
  <c r="P1615" i="8"/>
  <c r="O1615" i="8"/>
  <c r="T1614" i="8"/>
  <c r="S1614" i="8"/>
  <c r="P1614" i="8"/>
  <c r="O1614" i="8"/>
  <c r="T1613" i="8"/>
  <c r="S1613" i="8"/>
  <c r="P1613" i="8"/>
  <c r="O1613" i="8"/>
  <c r="T1612" i="8"/>
  <c r="S1612" i="8"/>
  <c r="P1612" i="8"/>
  <c r="O1612" i="8"/>
  <c r="T1611" i="8"/>
  <c r="S1611" i="8"/>
  <c r="P1611" i="8"/>
  <c r="O1611" i="8"/>
  <c r="T1610" i="8"/>
  <c r="S1610" i="8"/>
  <c r="P1610" i="8"/>
  <c r="O1610" i="8"/>
  <c r="T1609" i="8"/>
  <c r="S1609" i="8"/>
  <c r="P1609" i="8"/>
  <c r="O1609" i="8"/>
  <c r="T1608" i="8"/>
  <c r="S1608" i="8"/>
  <c r="P1608" i="8"/>
  <c r="O1608" i="8"/>
  <c r="T1607" i="8"/>
  <c r="S1607" i="8"/>
  <c r="P1607" i="8"/>
  <c r="O1607" i="8"/>
  <c r="T1606" i="8"/>
  <c r="S1606" i="8"/>
  <c r="P1606" i="8"/>
  <c r="O1606" i="8"/>
  <c r="T1605" i="8"/>
  <c r="S1605" i="8"/>
  <c r="P1605" i="8"/>
  <c r="O1605" i="8"/>
  <c r="T1604" i="8"/>
  <c r="S1604" i="8"/>
  <c r="P1604" i="8"/>
  <c r="O1604" i="8"/>
  <c r="T1603" i="8"/>
  <c r="S1603" i="8"/>
  <c r="P1603" i="8"/>
  <c r="O1603" i="8"/>
  <c r="T1602" i="8"/>
  <c r="S1602" i="8"/>
  <c r="P1602" i="8"/>
  <c r="O1602" i="8"/>
  <c r="T1601" i="8"/>
  <c r="S1601" i="8"/>
  <c r="P1601" i="8"/>
  <c r="O1601" i="8"/>
  <c r="T1600" i="8"/>
  <c r="S1600" i="8"/>
  <c r="P1600" i="8"/>
  <c r="O1600" i="8"/>
  <c r="T1599" i="8"/>
  <c r="S1599" i="8"/>
  <c r="P1599" i="8"/>
  <c r="O1599" i="8"/>
  <c r="T1598" i="8"/>
  <c r="S1598" i="8"/>
  <c r="P1598" i="8"/>
  <c r="O1598" i="8"/>
  <c r="T1597" i="8"/>
  <c r="S1597" i="8"/>
  <c r="P1597" i="8"/>
  <c r="O1597" i="8"/>
  <c r="T1596" i="8"/>
  <c r="S1596" i="8"/>
  <c r="P1596" i="8"/>
  <c r="O1596" i="8"/>
  <c r="T1595" i="8"/>
  <c r="S1595" i="8"/>
  <c r="P1595" i="8"/>
  <c r="O1595" i="8"/>
  <c r="T1594" i="8"/>
  <c r="S1594" i="8"/>
  <c r="P1594" i="8"/>
  <c r="O1594" i="8"/>
  <c r="T1593" i="8"/>
  <c r="S1593" i="8"/>
  <c r="P1593" i="8"/>
  <c r="O1593" i="8"/>
  <c r="T1592" i="8"/>
  <c r="S1592" i="8"/>
  <c r="P1592" i="8"/>
  <c r="O1592" i="8"/>
  <c r="T1591" i="8"/>
  <c r="S1591" i="8"/>
  <c r="P1591" i="8"/>
  <c r="O1591" i="8"/>
  <c r="T1590" i="8"/>
  <c r="S1590" i="8"/>
  <c r="P1590" i="8"/>
  <c r="O1590" i="8"/>
  <c r="T1589" i="8"/>
  <c r="S1589" i="8"/>
  <c r="P1589" i="8"/>
  <c r="O1589" i="8"/>
  <c r="T1588" i="8"/>
  <c r="S1588" i="8"/>
  <c r="P1588" i="8"/>
  <c r="O1588" i="8"/>
  <c r="T1587" i="8"/>
  <c r="S1587" i="8"/>
  <c r="P1587" i="8"/>
  <c r="O1587" i="8"/>
  <c r="T1586" i="8"/>
  <c r="S1586" i="8"/>
  <c r="P1586" i="8"/>
  <c r="O1586" i="8"/>
  <c r="T1585" i="8"/>
  <c r="S1585" i="8"/>
  <c r="P1585" i="8"/>
  <c r="O1585" i="8"/>
  <c r="T1584" i="8"/>
  <c r="S1584" i="8"/>
  <c r="P1584" i="8"/>
  <c r="O1584" i="8"/>
  <c r="T1583" i="8"/>
  <c r="S1583" i="8"/>
  <c r="P1583" i="8"/>
  <c r="O1583" i="8"/>
  <c r="T1582" i="8"/>
  <c r="S1582" i="8"/>
  <c r="P1582" i="8"/>
  <c r="O1582" i="8"/>
  <c r="T1581" i="8"/>
  <c r="S1581" i="8"/>
  <c r="P1581" i="8"/>
  <c r="O1581" i="8"/>
  <c r="T1580" i="8"/>
  <c r="S1580" i="8"/>
  <c r="P1580" i="8"/>
  <c r="O1580" i="8"/>
  <c r="T1579" i="8"/>
  <c r="S1579" i="8"/>
  <c r="P1579" i="8"/>
  <c r="O1579" i="8"/>
  <c r="T1578" i="8"/>
  <c r="S1578" i="8"/>
  <c r="P1578" i="8"/>
  <c r="O1578" i="8"/>
  <c r="T1577" i="8"/>
  <c r="S1577" i="8"/>
  <c r="P1577" i="8"/>
  <c r="O1577" i="8"/>
  <c r="T1576" i="8"/>
  <c r="S1576" i="8"/>
  <c r="P1576" i="8"/>
  <c r="O1576" i="8"/>
  <c r="T1575" i="8"/>
  <c r="S1575" i="8"/>
  <c r="P1575" i="8"/>
  <c r="O1575" i="8"/>
  <c r="T1574" i="8"/>
  <c r="S1574" i="8"/>
  <c r="P1574" i="8"/>
  <c r="O1574" i="8"/>
  <c r="T1573" i="8"/>
  <c r="S1573" i="8"/>
  <c r="P1573" i="8"/>
  <c r="O1573" i="8"/>
  <c r="T1572" i="8"/>
  <c r="S1572" i="8"/>
  <c r="P1572" i="8"/>
  <c r="O1572" i="8"/>
  <c r="T1571" i="8"/>
  <c r="S1571" i="8"/>
  <c r="P1571" i="8"/>
  <c r="O1571" i="8"/>
  <c r="T1570" i="8"/>
  <c r="S1570" i="8"/>
  <c r="P1570" i="8"/>
  <c r="O1570" i="8"/>
  <c r="T1569" i="8"/>
  <c r="S1569" i="8"/>
  <c r="P1569" i="8"/>
  <c r="O1569" i="8"/>
  <c r="T1568" i="8"/>
  <c r="S1568" i="8"/>
  <c r="P1568" i="8"/>
  <c r="O1568" i="8"/>
  <c r="T1567" i="8"/>
  <c r="S1567" i="8"/>
  <c r="P1567" i="8"/>
  <c r="O1567" i="8"/>
  <c r="T1566" i="8"/>
  <c r="S1566" i="8"/>
  <c r="P1566" i="8"/>
  <c r="O1566" i="8"/>
  <c r="T1565" i="8"/>
  <c r="S1565" i="8"/>
  <c r="P1565" i="8"/>
  <c r="O1565" i="8"/>
  <c r="T1564" i="8"/>
  <c r="S1564" i="8"/>
  <c r="P1564" i="8"/>
  <c r="O1564" i="8"/>
  <c r="T1563" i="8"/>
  <c r="S1563" i="8"/>
  <c r="P1563" i="8"/>
  <c r="O1563" i="8"/>
  <c r="T1562" i="8"/>
  <c r="S1562" i="8"/>
  <c r="P1562" i="8"/>
  <c r="O1562" i="8"/>
  <c r="T1561" i="8"/>
  <c r="S1561" i="8"/>
  <c r="P1561" i="8"/>
  <c r="O1561" i="8"/>
  <c r="T1560" i="8"/>
  <c r="S1560" i="8"/>
  <c r="P1560" i="8"/>
  <c r="O1560" i="8"/>
  <c r="T1559" i="8"/>
  <c r="S1559" i="8"/>
  <c r="P1559" i="8"/>
  <c r="O1559" i="8"/>
  <c r="T1558" i="8"/>
  <c r="S1558" i="8"/>
  <c r="P1558" i="8"/>
  <c r="O1558" i="8"/>
  <c r="T1557" i="8"/>
  <c r="S1557" i="8"/>
  <c r="P1557" i="8"/>
  <c r="O1557" i="8"/>
  <c r="T1556" i="8"/>
  <c r="S1556" i="8"/>
  <c r="P1556" i="8"/>
  <c r="O1556" i="8"/>
  <c r="T1555" i="8"/>
  <c r="S1555" i="8"/>
  <c r="P1555" i="8"/>
  <c r="O1555" i="8"/>
  <c r="T1554" i="8"/>
  <c r="S1554" i="8"/>
  <c r="P1554" i="8"/>
  <c r="O1554" i="8"/>
  <c r="T1553" i="8"/>
  <c r="S1553" i="8"/>
  <c r="P1553" i="8"/>
  <c r="O1553" i="8"/>
  <c r="T1552" i="8"/>
  <c r="S1552" i="8"/>
  <c r="P1552" i="8"/>
  <c r="O1552" i="8"/>
  <c r="T1551" i="8"/>
  <c r="S1551" i="8"/>
  <c r="P1551" i="8"/>
  <c r="O1551" i="8"/>
  <c r="T1550" i="8"/>
  <c r="S1550" i="8"/>
  <c r="P1550" i="8"/>
  <c r="O1550" i="8"/>
  <c r="T1549" i="8"/>
  <c r="S1549" i="8"/>
  <c r="P1549" i="8"/>
  <c r="O1549" i="8"/>
  <c r="T1548" i="8"/>
  <c r="S1548" i="8"/>
  <c r="P1548" i="8"/>
  <c r="O1548" i="8"/>
  <c r="T1547" i="8"/>
  <c r="S1547" i="8"/>
  <c r="P1547" i="8"/>
  <c r="O1547" i="8"/>
  <c r="T1546" i="8"/>
  <c r="S1546" i="8"/>
  <c r="P1546" i="8"/>
  <c r="O1546" i="8"/>
  <c r="T1545" i="8"/>
  <c r="S1545" i="8"/>
  <c r="P1545" i="8"/>
  <c r="O1545" i="8"/>
  <c r="T1544" i="8"/>
  <c r="S1544" i="8"/>
  <c r="P1544" i="8"/>
  <c r="O1544" i="8"/>
  <c r="T1543" i="8"/>
  <c r="S1543" i="8"/>
  <c r="P1543" i="8"/>
  <c r="O1543" i="8"/>
  <c r="T1542" i="8"/>
  <c r="S1542" i="8"/>
  <c r="P1542" i="8"/>
  <c r="O1542" i="8"/>
  <c r="T1541" i="8"/>
  <c r="S1541" i="8"/>
  <c r="P1541" i="8"/>
  <c r="O1541" i="8"/>
  <c r="T1540" i="8"/>
  <c r="S1540" i="8"/>
  <c r="P1540" i="8"/>
  <c r="O1540" i="8"/>
  <c r="T1539" i="8"/>
  <c r="S1539" i="8"/>
  <c r="P1539" i="8"/>
  <c r="O1539" i="8"/>
  <c r="T1538" i="8"/>
  <c r="S1538" i="8"/>
  <c r="P1538" i="8"/>
  <c r="O1538" i="8"/>
  <c r="T1537" i="8"/>
  <c r="S1537" i="8"/>
  <c r="P1537" i="8"/>
  <c r="O1537" i="8"/>
  <c r="T1536" i="8"/>
  <c r="S1536" i="8"/>
  <c r="P1536" i="8"/>
  <c r="O1536" i="8"/>
  <c r="T1535" i="8"/>
  <c r="S1535" i="8"/>
  <c r="P1535" i="8"/>
  <c r="O1535" i="8"/>
  <c r="T1534" i="8"/>
  <c r="S1534" i="8"/>
  <c r="P1534" i="8"/>
  <c r="O1534" i="8"/>
  <c r="T1533" i="8"/>
  <c r="S1533" i="8"/>
  <c r="P1533" i="8"/>
  <c r="O1533" i="8"/>
  <c r="T1532" i="8"/>
  <c r="S1532" i="8"/>
  <c r="P1532" i="8"/>
  <c r="O1532" i="8"/>
  <c r="T1531" i="8"/>
  <c r="S1531" i="8"/>
  <c r="P1531" i="8"/>
  <c r="O1531" i="8"/>
  <c r="T1530" i="8"/>
  <c r="S1530" i="8"/>
  <c r="P1530" i="8"/>
  <c r="O1530" i="8"/>
  <c r="T1529" i="8"/>
  <c r="S1529" i="8"/>
  <c r="P1529" i="8"/>
  <c r="O1529" i="8"/>
  <c r="T1528" i="8"/>
  <c r="S1528" i="8"/>
  <c r="P1528" i="8"/>
  <c r="O1528" i="8"/>
  <c r="T1527" i="8"/>
  <c r="S1527" i="8"/>
  <c r="P1527" i="8"/>
  <c r="O1527" i="8"/>
  <c r="T1526" i="8"/>
  <c r="S1526" i="8"/>
  <c r="P1526" i="8"/>
  <c r="O1526" i="8"/>
  <c r="T1525" i="8"/>
  <c r="S1525" i="8"/>
  <c r="P1525" i="8"/>
  <c r="O1525" i="8"/>
  <c r="T1524" i="8"/>
  <c r="S1524" i="8"/>
  <c r="P1524" i="8"/>
  <c r="O1524" i="8"/>
  <c r="T1523" i="8"/>
  <c r="S1523" i="8"/>
  <c r="P1523" i="8"/>
  <c r="O1523" i="8"/>
  <c r="T1522" i="8"/>
  <c r="S1522" i="8"/>
  <c r="P1522" i="8"/>
  <c r="O1522" i="8"/>
  <c r="T1521" i="8"/>
  <c r="S1521" i="8"/>
  <c r="P1521" i="8"/>
  <c r="O1521" i="8"/>
  <c r="T1520" i="8"/>
  <c r="S1520" i="8"/>
  <c r="P1520" i="8"/>
  <c r="O1520" i="8"/>
  <c r="T1519" i="8"/>
  <c r="S1519" i="8"/>
  <c r="P1519" i="8"/>
  <c r="O1519" i="8"/>
  <c r="T1518" i="8"/>
  <c r="S1518" i="8"/>
  <c r="P1518" i="8"/>
  <c r="O1518" i="8"/>
  <c r="T1517" i="8"/>
  <c r="S1517" i="8"/>
  <c r="P1517" i="8"/>
  <c r="O1517" i="8"/>
  <c r="T1516" i="8"/>
  <c r="S1516" i="8"/>
  <c r="P1516" i="8"/>
  <c r="O1516" i="8"/>
  <c r="T1515" i="8"/>
  <c r="S1515" i="8"/>
  <c r="P1515" i="8"/>
  <c r="O1515" i="8"/>
  <c r="T1514" i="8"/>
  <c r="S1514" i="8"/>
  <c r="P1514" i="8"/>
  <c r="O1514" i="8"/>
  <c r="T1513" i="8"/>
  <c r="S1513" i="8"/>
  <c r="P1513" i="8"/>
  <c r="O1513" i="8"/>
  <c r="T1512" i="8"/>
  <c r="S1512" i="8"/>
  <c r="P1512" i="8"/>
  <c r="O1512" i="8"/>
  <c r="T1511" i="8"/>
  <c r="S1511" i="8"/>
  <c r="P1511" i="8"/>
  <c r="O1511" i="8"/>
  <c r="T1510" i="8"/>
  <c r="S1510" i="8"/>
  <c r="P1510" i="8"/>
  <c r="O1510" i="8"/>
  <c r="T1509" i="8"/>
  <c r="S1509" i="8"/>
  <c r="P1509" i="8"/>
  <c r="O1509" i="8"/>
  <c r="T1508" i="8"/>
  <c r="S1508" i="8"/>
  <c r="P1508" i="8"/>
  <c r="O1508" i="8"/>
  <c r="T1507" i="8"/>
  <c r="S1507" i="8"/>
  <c r="P1507" i="8"/>
  <c r="O1507" i="8"/>
  <c r="T1506" i="8"/>
  <c r="S1506" i="8"/>
  <c r="P1506" i="8"/>
  <c r="O1506" i="8"/>
  <c r="T1505" i="8"/>
  <c r="S1505" i="8"/>
  <c r="P1505" i="8"/>
  <c r="O1505" i="8"/>
  <c r="T1504" i="8"/>
  <c r="S1504" i="8"/>
  <c r="P1504" i="8"/>
  <c r="O1504" i="8"/>
  <c r="T1503" i="8"/>
  <c r="S1503" i="8"/>
  <c r="P1503" i="8"/>
  <c r="O1503" i="8"/>
  <c r="T1502" i="8"/>
  <c r="S1502" i="8"/>
  <c r="P1502" i="8"/>
  <c r="O1502" i="8"/>
  <c r="T1501" i="8"/>
  <c r="S1501" i="8"/>
  <c r="P1501" i="8"/>
  <c r="O1501" i="8"/>
  <c r="T1500" i="8"/>
  <c r="S1500" i="8"/>
  <c r="P1500" i="8"/>
  <c r="O1500" i="8"/>
  <c r="T1499" i="8"/>
  <c r="S1499" i="8"/>
  <c r="P1499" i="8"/>
  <c r="O1499" i="8"/>
  <c r="T1498" i="8"/>
  <c r="S1498" i="8"/>
  <c r="P1498" i="8"/>
  <c r="O1498" i="8"/>
  <c r="T1497" i="8"/>
  <c r="S1497" i="8"/>
  <c r="P1497" i="8"/>
  <c r="O1497" i="8"/>
  <c r="T1496" i="8"/>
  <c r="S1496" i="8"/>
  <c r="P1496" i="8"/>
  <c r="O1496" i="8"/>
  <c r="T1495" i="8"/>
  <c r="S1495" i="8"/>
  <c r="P1495" i="8"/>
  <c r="O1495" i="8"/>
  <c r="T1494" i="8"/>
  <c r="S1494" i="8"/>
  <c r="P1494" i="8"/>
  <c r="O1494" i="8"/>
  <c r="T1493" i="8"/>
  <c r="S1493" i="8"/>
  <c r="P1493" i="8"/>
  <c r="O1493" i="8"/>
  <c r="T1492" i="8"/>
  <c r="S1492" i="8"/>
  <c r="P1492" i="8"/>
  <c r="O1492" i="8"/>
  <c r="T1491" i="8"/>
  <c r="S1491" i="8"/>
  <c r="P1491" i="8"/>
  <c r="O1491" i="8"/>
  <c r="T1490" i="8"/>
  <c r="S1490" i="8"/>
  <c r="P1490" i="8"/>
  <c r="O1490" i="8"/>
  <c r="T1489" i="8"/>
  <c r="S1489" i="8"/>
  <c r="P1489" i="8"/>
  <c r="O1489" i="8"/>
  <c r="T1488" i="8"/>
  <c r="S1488" i="8"/>
  <c r="P1488" i="8"/>
  <c r="O1488" i="8"/>
  <c r="T1487" i="8"/>
  <c r="S1487" i="8"/>
  <c r="P1487" i="8"/>
  <c r="O1487" i="8"/>
  <c r="T1486" i="8"/>
  <c r="S1486" i="8"/>
  <c r="P1486" i="8"/>
  <c r="O1486" i="8"/>
  <c r="T1485" i="8"/>
  <c r="S1485" i="8"/>
  <c r="P1485" i="8"/>
  <c r="O1485" i="8"/>
  <c r="T1484" i="8"/>
  <c r="S1484" i="8"/>
  <c r="P1484" i="8"/>
  <c r="O1484" i="8"/>
  <c r="T1483" i="8"/>
  <c r="S1483" i="8"/>
  <c r="P1483" i="8"/>
  <c r="O1483" i="8"/>
  <c r="T1482" i="8"/>
  <c r="S1482" i="8"/>
  <c r="P1482" i="8"/>
  <c r="O1482" i="8"/>
  <c r="T1481" i="8"/>
  <c r="S1481" i="8"/>
  <c r="P1481" i="8"/>
  <c r="O1481" i="8"/>
  <c r="T1480" i="8"/>
  <c r="S1480" i="8"/>
  <c r="P1480" i="8"/>
  <c r="O1480" i="8"/>
  <c r="T1479" i="8"/>
  <c r="S1479" i="8"/>
  <c r="P1479" i="8"/>
  <c r="O1479" i="8"/>
  <c r="T1478" i="8"/>
  <c r="S1478" i="8"/>
  <c r="P1478" i="8"/>
  <c r="O1478" i="8"/>
  <c r="T1477" i="8"/>
  <c r="S1477" i="8"/>
  <c r="P1477" i="8"/>
  <c r="O1477" i="8"/>
  <c r="T1476" i="8"/>
  <c r="S1476" i="8"/>
  <c r="P1476" i="8"/>
  <c r="O1476" i="8"/>
  <c r="T1475" i="8"/>
  <c r="S1475" i="8"/>
  <c r="P1475" i="8"/>
  <c r="O1475" i="8"/>
  <c r="T1474" i="8"/>
  <c r="S1474" i="8"/>
  <c r="P1474" i="8"/>
  <c r="O1474" i="8"/>
  <c r="T1473" i="8"/>
  <c r="S1473" i="8"/>
  <c r="P1473" i="8"/>
  <c r="O1473" i="8"/>
  <c r="T1472" i="8"/>
  <c r="S1472" i="8"/>
  <c r="P1472" i="8"/>
  <c r="O1472" i="8"/>
  <c r="T1471" i="8"/>
  <c r="S1471" i="8"/>
  <c r="P1471" i="8"/>
  <c r="O1471" i="8"/>
  <c r="T1470" i="8"/>
  <c r="S1470" i="8"/>
  <c r="P1470" i="8"/>
  <c r="O1470" i="8"/>
  <c r="T1469" i="8"/>
  <c r="S1469" i="8"/>
  <c r="P1469" i="8"/>
  <c r="O1469" i="8"/>
  <c r="T1468" i="8"/>
  <c r="S1468" i="8"/>
  <c r="P1468" i="8"/>
  <c r="O1468" i="8"/>
  <c r="T1467" i="8"/>
  <c r="S1467" i="8"/>
  <c r="P1467" i="8"/>
  <c r="O1467" i="8"/>
  <c r="T1466" i="8"/>
  <c r="S1466" i="8"/>
  <c r="P1466" i="8"/>
  <c r="O1466" i="8"/>
  <c r="T1465" i="8"/>
  <c r="S1465" i="8"/>
  <c r="P1465" i="8"/>
  <c r="O1465" i="8"/>
  <c r="T1464" i="8"/>
  <c r="S1464" i="8"/>
  <c r="P1464" i="8"/>
  <c r="O1464" i="8"/>
  <c r="T1463" i="8"/>
  <c r="S1463" i="8"/>
  <c r="P1463" i="8"/>
  <c r="O1463" i="8"/>
  <c r="T1462" i="8"/>
  <c r="S1462" i="8"/>
  <c r="P1462" i="8"/>
  <c r="O1462" i="8"/>
  <c r="T1461" i="8"/>
  <c r="S1461" i="8"/>
  <c r="P1461" i="8"/>
  <c r="O1461" i="8"/>
  <c r="T1460" i="8"/>
  <c r="S1460" i="8"/>
  <c r="P1460" i="8"/>
  <c r="O1460" i="8"/>
  <c r="T1459" i="8"/>
  <c r="S1459" i="8"/>
  <c r="P1459" i="8"/>
  <c r="O1459" i="8"/>
  <c r="T1458" i="8"/>
  <c r="S1458" i="8"/>
  <c r="P1458" i="8"/>
  <c r="O1458" i="8"/>
  <c r="T1457" i="8"/>
  <c r="S1457" i="8"/>
  <c r="P1457" i="8"/>
  <c r="O1457" i="8"/>
  <c r="T1456" i="8"/>
  <c r="S1456" i="8"/>
  <c r="P1456" i="8"/>
  <c r="O1456" i="8"/>
  <c r="T1455" i="8"/>
  <c r="S1455" i="8"/>
  <c r="P1455" i="8"/>
  <c r="O1455" i="8"/>
  <c r="T1454" i="8"/>
  <c r="S1454" i="8"/>
  <c r="P1454" i="8"/>
  <c r="O1454" i="8"/>
  <c r="T1453" i="8"/>
  <c r="S1453" i="8"/>
  <c r="P1453" i="8"/>
  <c r="O1453" i="8"/>
  <c r="T1452" i="8"/>
  <c r="S1452" i="8"/>
  <c r="P1452" i="8"/>
  <c r="O1452" i="8"/>
  <c r="T1451" i="8"/>
  <c r="S1451" i="8"/>
  <c r="P1451" i="8"/>
  <c r="O1451" i="8"/>
  <c r="T1450" i="8"/>
  <c r="S1450" i="8"/>
  <c r="P1450" i="8"/>
  <c r="O1450" i="8"/>
  <c r="T1449" i="8"/>
  <c r="S1449" i="8"/>
  <c r="P1449" i="8"/>
  <c r="O1449" i="8"/>
  <c r="T1448" i="8"/>
  <c r="S1448" i="8"/>
  <c r="P1448" i="8"/>
  <c r="O1448" i="8"/>
  <c r="T1447" i="8"/>
  <c r="S1447" i="8"/>
  <c r="P1447" i="8"/>
  <c r="O1447" i="8"/>
  <c r="T1446" i="8"/>
  <c r="S1446" i="8"/>
  <c r="P1446" i="8"/>
  <c r="O1446" i="8"/>
  <c r="T1445" i="8"/>
  <c r="S1445" i="8"/>
  <c r="P1445" i="8"/>
  <c r="O1445" i="8"/>
  <c r="T1444" i="8"/>
  <c r="S1444" i="8"/>
  <c r="P1444" i="8"/>
  <c r="O1444" i="8"/>
  <c r="T1443" i="8"/>
  <c r="S1443" i="8"/>
  <c r="P1443" i="8"/>
  <c r="O1443" i="8"/>
  <c r="T1442" i="8"/>
  <c r="S1442" i="8"/>
  <c r="P1442" i="8"/>
  <c r="O1442" i="8"/>
  <c r="T1441" i="8"/>
  <c r="S1441" i="8"/>
  <c r="P1441" i="8"/>
  <c r="O1441" i="8"/>
  <c r="T1440" i="8"/>
  <c r="S1440" i="8"/>
  <c r="P1440" i="8"/>
  <c r="O1440" i="8"/>
  <c r="T1439" i="8"/>
  <c r="S1439" i="8"/>
  <c r="P1439" i="8"/>
  <c r="O1439" i="8"/>
  <c r="T1438" i="8"/>
  <c r="S1438" i="8"/>
  <c r="P1438" i="8"/>
  <c r="O1438" i="8"/>
  <c r="T1437" i="8"/>
  <c r="S1437" i="8"/>
  <c r="P1437" i="8"/>
  <c r="O1437" i="8"/>
  <c r="T1436" i="8"/>
  <c r="S1436" i="8"/>
  <c r="P1436" i="8"/>
  <c r="O1436" i="8"/>
  <c r="T1435" i="8"/>
  <c r="S1435" i="8"/>
  <c r="P1435" i="8"/>
  <c r="O1435" i="8"/>
  <c r="T1434" i="8"/>
  <c r="S1434" i="8"/>
  <c r="P1434" i="8"/>
  <c r="O1434" i="8"/>
  <c r="T1433" i="8"/>
  <c r="S1433" i="8"/>
  <c r="P1433" i="8"/>
  <c r="O1433" i="8"/>
  <c r="T1432" i="8"/>
  <c r="S1432" i="8"/>
  <c r="P1432" i="8"/>
  <c r="O1432" i="8"/>
  <c r="T1431" i="8"/>
  <c r="S1431" i="8"/>
  <c r="P1431" i="8"/>
  <c r="O1431" i="8"/>
  <c r="T1430" i="8"/>
  <c r="S1430" i="8"/>
  <c r="P1430" i="8"/>
  <c r="O1430" i="8"/>
  <c r="T1429" i="8"/>
  <c r="S1429" i="8"/>
  <c r="P1429" i="8"/>
  <c r="O1429" i="8"/>
  <c r="T1428" i="8"/>
  <c r="S1428" i="8"/>
  <c r="P1428" i="8"/>
  <c r="O1428" i="8"/>
  <c r="T1427" i="8"/>
  <c r="S1427" i="8"/>
  <c r="P1427" i="8"/>
  <c r="O1427" i="8"/>
  <c r="T1426" i="8"/>
  <c r="S1426" i="8"/>
  <c r="P1426" i="8"/>
  <c r="O1426" i="8"/>
  <c r="T1425" i="8"/>
  <c r="S1425" i="8"/>
  <c r="P1425" i="8"/>
  <c r="O1425" i="8"/>
  <c r="T1424" i="8"/>
  <c r="S1424" i="8"/>
  <c r="P1424" i="8"/>
  <c r="O1424" i="8"/>
  <c r="T1423" i="8"/>
  <c r="S1423" i="8"/>
  <c r="P1423" i="8"/>
  <c r="O1423" i="8"/>
  <c r="T1422" i="8"/>
  <c r="S1422" i="8"/>
  <c r="P1422" i="8"/>
  <c r="O1422" i="8"/>
  <c r="T1421" i="8"/>
  <c r="S1421" i="8"/>
  <c r="P1421" i="8"/>
  <c r="O1421" i="8"/>
  <c r="T1420" i="8"/>
  <c r="S1420" i="8"/>
  <c r="P1420" i="8"/>
  <c r="O1420" i="8"/>
  <c r="T1419" i="8"/>
  <c r="S1419" i="8"/>
  <c r="P1419" i="8"/>
  <c r="O1419" i="8"/>
  <c r="T1418" i="8"/>
  <c r="S1418" i="8"/>
  <c r="P1418" i="8"/>
  <c r="O1418" i="8"/>
  <c r="T1417" i="8"/>
  <c r="S1417" i="8"/>
  <c r="P1417" i="8"/>
  <c r="O1417" i="8"/>
  <c r="T1416" i="8"/>
  <c r="S1416" i="8"/>
  <c r="P1416" i="8"/>
  <c r="O1416" i="8"/>
  <c r="T1415" i="8"/>
  <c r="S1415" i="8"/>
  <c r="P1415" i="8"/>
  <c r="O1415" i="8"/>
  <c r="T1414" i="8"/>
  <c r="S1414" i="8"/>
  <c r="P1414" i="8"/>
  <c r="O1414" i="8"/>
  <c r="T1413" i="8"/>
  <c r="S1413" i="8"/>
  <c r="P1413" i="8"/>
  <c r="O1413" i="8"/>
  <c r="T1412" i="8"/>
  <c r="S1412" i="8"/>
  <c r="P1412" i="8"/>
  <c r="O1412" i="8"/>
  <c r="T1411" i="8"/>
  <c r="S1411" i="8"/>
  <c r="P1411" i="8"/>
  <c r="O1411" i="8"/>
  <c r="T1410" i="8"/>
  <c r="S1410" i="8"/>
  <c r="P1410" i="8"/>
  <c r="O1410" i="8"/>
  <c r="T1409" i="8"/>
  <c r="S1409" i="8"/>
  <c r="P1409" i="8"/>
  <c r="O1409" i="8"/>
  <c r="T1408" i="8"/>
  <c r="S1408" i="8"/>
  <c r="P1408" i="8"/>
  <c r="O1408" i="8"/>
  <c r="T1407" i="8"/>
  <c r="S1407" i="8"/>
  <c r="P1407" i="8"/>
  <c r="O1407" i="8"/>
  <c r="T1406" i="8"/>
  <c r="S1406" i="8"/>
  <c r="P1406" i="8"/>
  <c r="O1406" i="8"/>
  <c r="T1405" i="8"/>
  <c r="S1405" i="8"/>
  <c r="P1405" i="8"/>
  <c r="O1405" i="8"/>
  <c r="T1404" i="8"/>
  <c r="S1404" i="8"/>
  <c r="P1404" i="8"/>
  <c r="O1404" i="8"/>
  <c r="T1403" i="8"/>
  <c r="S1403" i="8"/>
  <c r="P1403" i="8"/>
  <c r="O1403" i="8"/>
  <c r="T1402" i="8"/>
  <c r="S1402" i="8"/>
  <c r="P1402" i="8"/>
  <c r="O1402" i="8"/>
  <c r="T1401" i="8"/>
  <c r="S1401" i="8"/>
  <c r="P1401" i="8"/>
  <c r="O1401" i="8"/>
  <c r="T1400" i="8"/>
  <c r="S1400" i="8"/>
  <c r="P1400" i="8"/>
  <c r="O1400" i="8"/>
  <c r="T1399" i="8"/>
  <c r="S1399" i="8"/>
  <c r="P1399" i="8"/>
  <c r="O1399" i="8"/>
  <c r="T1398" i="8"/>
  <c r="S1398" i="8"/>
  <c r="P1398" i="8"/>
  <c r="O1398" i="8"/>
  <c r="T1397" i="8"/>
  <c r="S1397" i="8"/>
  <c r="P1397" i="8"/>
  <c r="O1397" i="8"/>
  <c r="T1396" i="8"/>
  <c r="S1396" i="8"/>
  <c r="P1396" i="8"/>
  <c r="O1396" i="8"/>
  <c r="T1395" i="8"/>
  <c r="S1395" i="8"/>
  <c r="P1395" i="8"/>
  <c r="O1395" i="8"/>
  <c r="T1394" i="8"/>
  <c r="S1394" i="8"/>
  <c r="P1394" i="8"/>
  <c r="O1394" i="8"/>
  <c r="T1393" i="8"/>
  <c r="S1393" i="8"/>
  <c r="P1393" i="8"/>
  <c r="O1393" i="8"/>
  <c r="T1392" i="8"/>
  <c r="S1392" i="8"/>
  <c r="P1392" i="8"/>
  <c r="O1392" i="8"/>
  <c r="T1391" i="8"/>
  <c r="S1391" i="8"/>
  <c r="P1391" i="8"/>
  <c r="O1391" i="8"/>
  <c r="T1390" i="8"/>
  <c r="S1390" i="8"/>
  <c r="P1390" i="8"/>
  <c r="O1390" i="8"/>
  <c r="T1389" i="8"/>
  <c r="S1389" i="8"/>
  <c r="P1389" i="8"/>
  <c r="O1389" i="8"/>
  <c r="T1388" i="8"/>
  <c r="S1388" i="8"/>
  <c r="P1388" i="8"/>
  <c r="O1388" i="8"/>
  <c r="T1387" i="8"/>
  <c r="S1387" i="8"/>
  <c r="P1387" i="8"/>
  <c r="O1387" i="8"/>
  <c r="T1386" i="8"/>
  <c r="S1386" i="8"/>
  <c r="P1386" i="8"/>
  <c r="O1386" i="8"/>
  <c r="T1385" i="8"/>
  <c r="S1385" i="8"/>
  <c r="P1385" i="8"/>
  <c r="O1385" i="8"/>
  <c r="T1384" i="8"/>
  <c r="S1384" i="8"/>
  <c r="P1384" i="8"/>
  <c r="O1384" i="8"/>
  <c r="T1383" i="8"/>
  <c r="S1383" i="8"/>
  <c r="P1383" i="8"/>
  <c r="O1383" i="8"/>
  <c r="T1382" i="8"/>
  <c r="S1382" i="8"/>
  <c r="P1382" i="8"/>
  <c r="O1382" i="8"/>
  <c r="T1381" i="8"/>
  <c r="S1381" i="8"/>
  <c r="P1381" i="8"/>
  <c r="O1381" i="8"/>
  <c r="T1380" i="8"/>
  <c r="S1380" i="8"/>
  <c r="P1380" i="8"/>
  <c r="O1380" i="8"/>
  <c r="T1379" i="8"/>
  <c r="S1379" i="8"/>
  <c r="P1379" i="8"/>
  <c r="O1379" i="8"/>
  <c r="T1378" i="8"/>
  <c r="S1378" i="8"/>
  <c r="P1378" i="8"/>
  <c r="O1378" i="8"/>
  <c r="T1377" i="8"/>
  <c r="S1377" i="8"/>
  <c r="P1377" i="8"/>
  <c r="O1377" i="8"/>
  <c r="T1376" i="8"/>
  <c r="S1376" i="8"/>
  <c r="P1376" i="8"/>
  <c r="O1376" i="8"/>
  <c r="T1375" i="8"/>
  <c r="S1375" i="8"/>
  <c r="P1375" i="8"/>
  <c r="O1375" i="8"/>
  <c r="T1374" i="8"/>
  <c r="S1374" i="8"/>
  <c r="P1374" i="8"/>
  <c r="O1374" i="8"/>
  <c r="T1373" i="8"/>
  <c r="S1373" i="8"/>
  <c r="P1373" i="8"/>
  <c r="O1373" i="8"/>
  <c r="T1372" i="8"/>
  <c r="S1372" i="8"/>
  <c r="P1372" i="8"/>
  <c r="O1372" i="8"/>
  <c r="T1371" i="8"/>
  <c r="S1371" i="8"/>
  <c r="P1371" i="8"/>
  <c r="O1371" i="8"/>
  <c r="T1370" i="8"/>
  <c r="S1370" i="8"/>
  <c r="P1370" i="8"/>
  <c r="O1370" i="8"/>
  <c r="T1369" i="8"/>
  <c r="S1369" i="8"/>
  <c r="P1369" i="8"/>
  <c r="O1369" i="8"/>
  <c r="T1368" i="8"/>
  <c r="S1368" i="8"/>
  <c r="P1368" i="8"/>
  <c r="O1368" i="8"/>
  <c r="T1367" i="8"/>
  <c r="S1367" i="8"/>
  <c r="P1367" i="8"/>
  <c r="O1367" i="8"/>
  <c r="T1366" i="8"/>
  <c r="S1366" i="8"/>
  <c r="P1366" i="8"/>
  <c r="O1366" i="8"/>
  <c r="T1365" i="8"/>
  <c r="S1365" i="8"/>
  <c r="P1365" i="8"/>
  <c r="O1365" i="8"/>
  <c r="T1364" i="8"/>
  <c r="S1364" i="8"/>
  <c r="P1364" i="8"/>
  <c r="O1364" i="8"/>
  <c r="T1363" i="8"/>
  <c r="S1363" i="8"/>
  <c r="P1363" i="8"/>
  <c r="O1363" i="8"/>
  <c r="T1362" i="8"/>
  <c r="S1362" i="8"/>
  <c r="P1362" i="8"/>
  <c r="O1362" i="8"/>
  <c r="T1361" i="8"/>
  <c r="S1361" i="8"/>
  <c r="P1361" i="8"/>
  <c r="O1361" i="8"/>
  <c r="T1360" i="8"/>
  <c r="S1360" i="8"/>
  <c r="P1360" i="8"/>
  <c r="O1360" i="8"/>
  <c r="T1359" i="8"/>
  <c r="S1359" i="8"/>
  <c r="P1359" i="8"/>
  <c r="O1359" i="8"/>
  <c r="T1358" i="8"/>
  <c r="S1358" i="8"/>
  <c r="P1358" i="8"/>
  <c r="O1358" i="8"/>
  <c r="T1357" i="8"/>
  <c r="S1357" i="8"/>
  <c r="P1357" i="8"/>
  <c r="O1357" i="8"/>
  <c r="T1356" i="8"/>
  <c r="S1356" i="8"/>
  <c r="P1356" i="8"/>
  <c r="O1356" i="8"/>
  <c r="T1355" i="8"/>
  <c r="S1355" i="8"/>
  <c r="P1355" i="8"/>
  <c r="O1355" i="8"/>
  <c r="T1354" i="8"/>
  <c r="S1354" i="8"/>
  <c r="P1354" i="8"/>
  <c r="O1354" i="8"/>
  <c r="T1353" i="8"/>
  <c r="S1353" i="8"/>
  <c r="P1353" i="8"/>
  <c r="O1353" i="8"/>
  <c r="T1352" i="8"/>
  <c r="S1352" i="8"/>
  <c r="P1352" i="8"/>
  <c r="O1352" i="8"/>
  <c r="T1351" i="8"/>
  <c r="S1351" i="8"/>
  <c r="P1351" i="8"/>
  <c r="O1351" i="8"/>
  <c r="T1350" i="8"/>
  <c r="S1350" i="8"/>
  <c r="P1350" i="8"/>
  <c r="O1350" i="8"/>
  <c r="T1349" i="8"/>
  <c r="S1349" i="8"/>
  <c r="P1349" i="8"/>
  <c r="O1349" i="8"/>
  <c r="T1348" i="8"/>
  <c r="S1348" i="8"/>
  <c r="P1348" i="8"/>
  <c r="O1348" i="8"/>
  <c r="T1347" i="8"/>
  <c r="S1347" i="8"/>
  <c r="P1347" i="8"/>
  <c r="O1347" i="8"/>
  <c r="T1346" i="8"/>
  <c r="S1346" i="8"/>
  <c r="P1346" i="8"/>
  <c r="O1346" i="8"/>
  <c r="T1345" i="8"/>
  <c r="S1345" i="8"/>
  <c r="P1345" i="8"/>
  <c r="O1345" i="8"/>
  <c r="T1344" i="8"/>
  <c r="S1344" i="8"/>
  <c r="P1344" i="8"/>
  <c r="O1344" i="8"/>
  <c r="T1343" i="8"/>
  <c r="S1343" i="8"/>
  <c r="P1343" i="8"/>
  <c r="O1343" i="8"/>
  <c r="T1342" i="8"/>
  <c r="S1342" i="8"/>
  <c r="P1342" i="8"/>
  <c r="O1342" i="8"/>
  <c r="T1341" i="8"/>
  <c r="S1341" i="8"/>
  <c r="P1341" i="8"/>
  <c r="O1341" i="8"/>
  <c r="T1340" i="8"/>
  <c r="S1340" i="8"/>
  <c r="P1340" i="8"/>
  <c r="O1340" i="8"/>
  <c r="T1339" i="8"/>
  <c r="S1339" i="8"/>
  <c r="P1339" i="8"/>
  <c r="O1339" i="8"/>
  <c r="T1338" i="8"/>
  <c r="S1338" i="8"/>
  <c r="P1338" i="8"/>
  <c r="O1338" i="8"/>
  <c r="T1337" i="8"/>
  <c r="S1337" i="8"/>
  <c r="P1337" i="8"/>
  <c r="O1337" i="8"/>
  <c r="T1336" i="8"/>
  <c r="S1336" i="8"/>
  <c r="P1336" i="8"/>
  <c r="O1336" i="8"/>
  <c r="T1335" i="8"/>
  <c r="S1335" i="8"/>
  <c r="P1335" i="8"/>
  <c r="O1335" i="8"/>
  <c r="T1334" i="8"/>
  <c r="S1334" i="8"/>
  <c r="P1334" i="8"/>
  <c r="O1334" i="8"/>
  <c r="T1333" i="8"/>
  <c r="S1333" i="8"/>
  <c r="P1333" i="8"/>
  <c r="O1333" i="8"/>
  <c r="T1332" i="8"/>
  <c r="S1332" i="8"/>
  <c r="P1332" i="8"/>
  <c r="O1332" i="8"/>
  <c r="T1331" i="8"/>
  <c r="S1331" i="8"/>
  <c r="P1331" i="8"/>
  <c r="O1331" i="8"/>
  <c r="T1330" i="8"/>
  <c r="S1330" i="8"/>
  <c r="P1330" i="8"/>
  <c r="O1330" i="8"/>
  <c r="T1329" i="8"/>
  <c r="S1329" i="8"/>
  <c r="P1329" i="8"/>
  <c r="O1329" i="8"/>
  <c r="T1328" i="8"/>
  <c r="S1328" i="8"/>
  <c r="P1328" i="8"/>
  <c r="O1328" i="8"/>
  <c r="T1327" i="8"/>
  <c r="S1327" i="8"/>
  <c r="P1327" i="8"/>
  <c r="O1327" i="8"/>
  <c r="T1326" i="8"/>
  <c r="S1326" i="8"/>
  <c r="P1326" i="8"/>
  <c r="O1326" i="8"/>
  <c r="T1325" i="8"/>
  <c r="S1325" i="8"/>
  <c r="P1325" i="8"/>
  <c r="O1325" i="8"/>
  <c r="T1324" i="8"/>
  <c r="S1324" i="8"/>
  <c r="P1324" i="8"/>
  <c r="O1324" i="8"/>
  <c r="T1323" i="8"/>
  <c r="S1323" i="8"/>
  <c r="P1323" i="8"/>
  <c r="O1323" i="8"/>
  <c r="T1322" i="8"/>
  <c r="S1322" i="8"/>
  <c r="P1322" i="8"/>
  <c r="O1322" i="8"/>
  <c r="T1321" i="8"/>
  <c r="S1321" i="8"/>
  <c r="P1321" i="8"/>
  <c r="O1321" i="8"/>
  <c r="T1320" i="8"/>
  <c r="S1320" i="8"/>
  <c r="P1320" i="8"/>
  <c r="O1320" i="8"/>
  <c r="T1319" i="8"/>
  <c r="S1319" i="8"/>
  <c r="P1319" i="8"/>
  <c r="O1319" i="8"/>
  <c r="T1318" i="8"/>
  <c r="S1318" i="8"/>
  <c r="P1318" i="8"/>
  <c r="O1318" i="8"/>
  <c r="T1317" i="8"/>
  <c r="S1317" i="8"/>
  <c r="P1317" i="8"/>
  <c r="O1317" i="8"/>
  <c r="T1316" i="8"/>
  <c r="S1316" i="8"/>
  <c r="P1316" i="8"/>
  <c r="O1316" i="8"/>
  <c r="T1315" i="8"/>
  <c r="S1315" i="8"/>
  <c r="P1315" i="8"/>
  <c r="O1315" i="8"/>
  <c r="T1314" i="8"/>
  <c r="S1314" i="8"/>
  <c r="P1314" i="8"/>
  <c r="O1314" i="8"/>
  <c r="T1313" i="8"/>
  <c r="S1313" i="8"/>
  <c r="P1313" i="8"/>
  <c r="O1313" i="8"/>
  <c r="T1312" i="8"/>
  <c r="S1312" i="8"/>
  <c r="P1312" i="8"/>
  <c r="O1312" i="8"/>
  <c r="T1311" i="8"/>
  <c r="S1311" i="8"/>
  <c r="P1311" i="8"/>
  <c r="O1311" i="8"/>
  <c r="T1310" i="8"/>
  <c r="S1310" i="8"/>
  <c r="P1310" i="8"/>
  <c r="O1310" i="8"/>
  <c r="T1309" i="8"/>
  <c r="S1309" i="8"/>
  <c r="P1309" i="8"/>
  <c r="O1309" i="8"/>
  <c r="T1308" i="8"/>
  <c r="S1308" i="8"/>
  <c r="P1308" i="8"/>
  <c r="O1308" i="8"/>
  <c r="T1307" i="8"/>
  <c r="S1307" i="8"/>
  <c r="P1307" i="8"/>
  <c r="O1307" i="8"/>
  <c r="T1306" i="8"/>
  <c r="S1306" i="8"/>
  <c r="P1306" i="8"/>
  <c r="O1306" i="8"/>
  <c r="T1305" i="8"/>
  <c r="S1305" i="8"/>
  <c r="P1305" i="8"/>
  <c r="O1305" i="8"/>
  <c r="T1304" i="8"/>
  <c r="S1304" i="8"/>
  <c r="P1304" i="8"/>
  <c r="O1304" i="8"/>
  <c r="T1303" i="8"/>
  <c r="S1303" i="8"/>
  <c r="P1303" i="8"/>
  <c r="O1303" i="8"/>
  <c r="T1302" i="8"/>
  <c r="S1302" i="8"/>
  <c r="P1302" i="8"/>
  <c r="O1302" i="8"/>
  <c r="T1301" i="8"/>
  <c r="S1301" i="8"/>
  <c r="P1301" i="8"/>
  <c r="O1301" i="8"/>
  <c r="T1300" i="8"/>
  <c r="S1300" i="8"/>
  <c r="P1300" i="8"/>
  <c r="O1300" i="8"/>
  <c r="T1299" i="8"/>
  <c r="S1299" i="8"/>
  <c r="P1299" i="8"/>
  <c r="O1299" i="8"/>
  <c r="T1298" i="8"/>
  <c r="S1298" i="8"/>
  <c r="P1298" i="8"/>
  <c r="O1298" i="8"/>
  <c r="T1297" i="8"/>
  <c r="S1297" i="8"/>
  <c r="P1297" i="8"/>
  <c r="O1297" i="8"/>
  <c r="T1296" i="8"/>
  <c r="S1296" i="8"/>
  <c r="P1296" i="8"/>
  <c r="O1296" i="8"/>
  <c r="T1295" i="8"/>
  <c r="S1295" i="8"/>
  <c r="P1295" i="8"/>
  <c r="O1295" i="8"/>
  <c r="T1294" i="8"/>
  <c r="S1294" i="8"/>
  <c r="P1294" i="8"/>
  <c r="O1294" i="8"/>
  <c r="T1293" i="8"/>
  <c r="S1293" i="8"/>
  <c r="P1293" i="8"/>
  <c r="O1293" i="8"/>
  <c r="T1292" i="8"/>
  <c r="S1292" i="8"/>
  <c r="P1292" i="8"/>
  <c r="O1292" i="8"/>
  <c r="T1291" i="8"/>
  <c r="S1291" i="8"/>
  <c r="P1291" i="8"/>
  <c r="O1291" i="8"/>
  <c r="T1290" i="8"/>
  <c r="S1290" i="8"/>
  <c r="P1290" i="8"/>
  <c r="O1290" i="8"/>
  <c r="T1289" i="8"/>
  <c r="S1289" i="8"/>
  <c r="P1289" i="8"/>
  <c r="O1289" i="8"/>
  <c r="T1288" i="8"/>
  <c r="S1288" i="8"/>
  <c r="P1288" i="8"/>
  <c r="O1288" i="8"/>
  <c r="T1287" i="8"/>
  <c r="S1287" i="8"/>
  <c r="P1287" i="8"/>
  <c r="O1287" i="8"/>
  <c r="T1286" i="8"/>
  <c r="S1286" i="8"/>
  <c r="P1286" i="8"/>
  <c r="O1286" i="8"/>
  <c r="T1285" i="8"/>
  <c r="S1285" i="8"/>
  <c r="P1285" i="8"/>
  <c r="O1285" i="8"/>
  <c r="T1284" i="8"/>
  <c r="S1284" i="8"/>
  <c r="P1284" i="8"/>
  <c r="O1284" i="8"/>
  <c r="T1283" i="8"/>
  <c r="S1283" i="8"/>
  <c r="P1283" i="8"/>
  <c r="O1283" i="8"/>
  <c r="T1282" i="8"/>
  <c r="S1282" i="8"/>
  <c r="P1282" i="8"/>
  <c r="O1282" i="8"/>
  <c r="T1281" i="8"/>
  <c r="S1281" i="8"/>
  <c r="P1281" i="8"/>
  <c r="O1281" i="8"/>
  <c r="T1280" i="8"/>
  <c r="S1280" i="8"/>
  <c r="P1280" i="8"/>
  <c r="O1280" i="8"/>
  <c r="T1279" i="8"/>
  <c r="S1279" i="8"/>
  <c r="P1279" i="8"/>
  <c r="O1279" i="8"/>
  <c r="T1278" i="8"/>
  <c r="S1278" i="8"/>
  <c r="P1278" i="8"/>
  <c r="O1278" i="8"/>
  <c r="T1277" i="8"/>
  <c r="S1277" i="8"/>
  <c r="P1277" i="8"/>
  <c r="O1277" i="8"/>
  <c r="T1276" i="8"/>
  <c r="S1276" i="8"/>
  <c r="P1276" i="8"/>
  <c r="O1276" i="8"/>
  <c r="T1275" i="8"/>
  <c r="S1275" i="8"/>
  <c r="P1275" i="8"/>
  <c r="O1275" i="8"/>
  <c r="T1274" i="8"/>
  <c r="S1274" i="8"/>
  <c r="P1274" i="8"/>
  <c r="O1274" i="8"/>
  <c r="T1273" i="8"/>
  <c r="S1273" i="8"/>
  <c r="P1273" i="8"/>
  <c r="O1273" i="8"/>
  <c r="T1272" i="8"/>
  <c r="S1272" i="8"/>
  <c r="P1272" i="8"/>
  <c r="O1272" i="8"/>
  <c r="T1271" i="8"/>
  <c r="S1271" i="8"/>
  <c r="P1271" i="8"/>
  <c r="O1271" i="8"/>
  <c r="T1270" i="8"/>
  <c r="S1270" i="8"/>
  <c r="P1270" i="8"/>
  <c r="O1270" i="8"/>
  <c r="T1269" i="8"/>
  <c r="S1269" i="8"/>
  <c r="P1269" i="8"/>
  <c r="O1269" i="8"/>
  <c r="T1268" i="8"/>
  <c r="S1268" i="8"/>
  <c r="P1268" i="8"/>
  <c r="O1268" i="8"/>
  <c r="T1267" i="8"/>
  <c r="S1267" i="8"/>
  <c r="P1267" i="8"/>
  <c r="O1267" i="8"/>
  <c r="T1266" i="8"/>
  <c r="S1266" i="8"/>
  <c r="P1266" i="8"/>
  <c r="O1266" i="8"/>
  <c r="T1265" i="8"/>
  <c r="S1265" i="8"/>
  <c r="P1265" i="8"/>
  <c r="O1265" i="8"/>
  <c r="T1264" i="8"/>
  <c r="S1264" i="8"/>
  <c r="P1264" i="8"/>
  <c r="O1264" i="8"/>
  <c r="T1263" i="8"/>
  <c r="S1263" i="8"/>
  <c r="P1263" i="8"/>
  <c r="O1263" i="8"/>
  <c r="T1262" i="8"/>
  <c r="S1262" i="8"/>
  <c r="P1262" i="8"/>
  <c r="O1262" i="8"/>
  <c r="T1261" i="8"/>
  <c r="S1261" i="8"/>
  <c r="P1261" i="8"/>
  <c r="O1261" i="8"/>
  <c r="T1260" i="8"/>
  <c r="S1260" i="8"/>
  <c r="P1260" i="8"/>
  <c r="O1260" i="8"/>
  <c r="T1259" i="8"/>
  <c r="S1259" i="8"/>
  <c r="P1259" i="8"/>
  <c r="O1259" i="8"/>
  <c r="T1258" i="8"/>
  <c r="S1258" i="8"/>
  <c r="P1258" i="8"/>
  <c r="O1258" i="8"/>
  <c r="T1257" i="8"/>
  <c r="S1257" i="8"/>
  <c r="P1257" i="8"/>
  <c r="O1257" i="8"/>
  <c r="T1256" i="8"/>
  <c r="S1256" i="8"/>
  <c r="P1256" i="8"/>
  <c r="O1256" i="8"/>
  <c r="T1255" i="8"/>
  <c r="S1255" i="8"/>
  <c r="P1255" i="8"/>
  <c r="O1255" i="8"/>
  <c r="T1254" i="8"/>
  <c r="S1254" i="8"/>
  <c r="P1254" i="8"/>
  <c r="O1254" i="8"/>
  <c r="T1253" i="8"/>
  <c r="S1253" i="8"/>
  <c r="P1253" i="8"/>
  <c r="O1253" i="8"/>
  <c r="T1252" i="8"/>
  <c r="S1252" i="8"/>
  <c r="P1252" i="8"/>
  <c r="O1252" i="8"/>
  <c r="T1251" i="8"/>
  <c r="S1251" i="8"/>
  <c r="P1251" i="8"/>
  <c r="O1251" i="8"/>
  <c r="T1250" i="8"/>
  <c r="S1250" i="8"/>
  <c r="P1250" i="8"/>
  <c r="O1250" i="8"/>
  <c r="T1249" i="8"/>
  <c r="S1249" i="8"/>
  <c r="P1249" i="8"/>
  <c r="O1249" i="8"/>
  <c r="T1248" i="8"/>
  <c r="S1248" i="8"/>
  <c r="P1248" i="8"/>
  <c r="O1248" i="8"/>
  <c r="T1247" i="8"/>
  <c r="S1247" i="8"/>
  <c r="P1247" i="8"/>
  <c r="O1247" i="8"/>
  <c r="T1246" i="8"/>
  <c r="S1246" i="8"/>
  <c r="P1246" i="8"/>
  <c r="O1246" i="8"/>
  <c r="T1245" i="8"/>
  <c r="S1245" i="8"/>
  <c r="P1245" i="8"/>
  <c r="O1245" i="8"/>
  <c r="T1244" i="8"/>
  <c r="S1244" i="8"/>
  <c r="P1244" i="8"/>
  <c r="O1244" i="8"/>
  <c r="T1243" i="8"/>
  <c r="S1243" i="8"/>
  <c r="P1243" i="8"/>
  <c r="O1243" i="8"/>
  <c r="T1242" i="8"/>
  <c r="S1242" i="8"/>
  <c r="P1242" i="8"/>
  <c r="O1242" i="8"/>
  <c r="T1241" i="8"/>
  <c r="S1241" i="8"/>
  <c r="P1241" i="8"/>
  <c r="O1241" i="8"/>
  <c r="T1240" i="8"/>
  <c r="S1240" i="8"/>
  <c r="P1240" i="8"/>
  <c r="O1240" i="8"/>
  <c r="T1239" i="8"/>
  <c r="S1239" i="8"/>
  <c r="P1239" i="8"/>
  <c r="O1239" i="8"/>
  <c r="T1238" i="8"/>
  <c r="S1238" i="8"/>
  <c r="P1238" i="8"/>
  <c r="O1238" i="8"/>
  <c r="T1237" i="8"/>
  <c r="S1237" i="8"/>
  <c r="P1237" i="8"/>
  <c r="O1237" i="8"/>
  <c r="T1236" i="8"/>
  <c r="S1236" i="8"/>
  <c r="P1236" i="8"/>
  <c r="O1236" i="8"/>
  <c r="T1235" i="8"/>
  <c r="S1235" i="8"/>
  <c r="P1235" i="8"/>
  <c r="O1235" i="8"/>
  <c r="T1234" i="8"/>
  <c r="S1234" i="8"/>
  <c r="P1234" i="8"/>
  <c r="O1234" i="8"/>
  <c r="T1233" i="8"/>
  <c r="S1233" i="8"/>
  <c r="P1233" i="8"/>
  <c r="O1233" i="8"/>
  <c r="T1232" i="8"/>
  <c r="S1232" i="8"/>
  <c r="P1232" i="8"/>
  <c r="O1232" i="8"/>
  <c r="T1231" i="8"/>
  <c r="S1231" i="8"/>
  <c r="P1231" i="8"/>
  <c r="O1231" i="8"/>
  <c r="T1230" i="8"/>
  <c r="S1230" i="8"/>
  <c r="P1230" i="8"/>
  <c r="O1230" i="8"/>
  <c r="T1229" i="8"/>
  <c r="S1229" i="8"/>
  <c r="P1229" i="8"/>
  <c r="O1229" i="8"/>
  <c r="T1228" i="8"/>
  <c r="S1228" i="8"/>
  <c r="P1228" i="8"/>
  <c r="O1228" i="8"/>
  <c r="T1227" i="8"/>
  <c r="S1227" i="8"/>
  <c r="P1227" i="8"/>
  <c r="O1227" i="8"/>
  <c r="T1226" i="8"/>
  <c r="S1226" i="8"/>
  <c r="P1226" i="8"/>
  <c r="O1226" i="8"/>
  <c r="T1225" i="8"/>
  <c r="S1225" i="8"/>
  <c r="P1225" i="8"/>
  <c r="O1225" i="8"/>
  <c r="T1224" i="8"/>
  <c r="S1224" i="8"/>
  <c r="P1224" i="8"/>
  <c r="O1224" i="8"/>
  <c r="T1223" i="8"/>
  <c r="S1223" i="8"/>
  <c r="P1223" i="8"/>
  <c r="O1223" i="8"/>
  <c r="T1222" i="8"/>
  <c r="S1222" i="8"/>
  <c r="P1222" i="8"/>
  <c r="O1222" i="8"/>
  <c r="T1221" i="8"/>
  <c r="S1221" i="8"/>
  <c r="P1221" i="8"/>
  <c r="O1221" i="8"/>
  <c r="T1220" i="8"/>
  <c r="S1220" i="8"/>
  <c r="P1220" i="8"/>
  <c r="O1220" i="8"/>
  <c r="T1219" i="8"/>
  <c r="S1219" i="8"/>
  <c r="P1219" i="8"/>
  <c r="O1219" i="8"/>
  <c r="T1218" i="8"/>
  <c r="S1218" i="8"/>
  <c r="P1218" i="8"/>
  <c r="O1218" i="8"/>
  <c r="T1217" i="8"/>
  <c r="S1217" i="8"/>
  <c r="P1217" i="8"/>
  <c r="O1217" i="8"/>
  <c r="T1216" i="8"/>
  <c r="S1216" i="8"/>
  <c r="P1216" i="8"/>
  <c r="O1216" i="8"/>
  <c r="T1215" i="8"/>
  <c r="S1215" i="8"/>
  <c r="P1215" i="8"/>
  <c r="O1215" i="8"/>
  <c r="T1214" i="8"/>
  <c r="S1214" i="8"/>
  <c r="P1214" i="8"/>
  <c r="O1214" i="8"/>
  <c r="T1213" i="8"/>
  <c r="S1213" i="8"/>
  <c r="P1213" i="8"/>
  <c r="O1213" i="8"/>
  <c r="T1212" i="8"/>
  <c r="S1212" i="8"/>
  <c r="P1212" i="8"/>
  <c r="O1212" i="8"/>
  <c r="T1211" i="8"/>
  <c r="S1211" i="8"/>
  <c r="P1211" i="8"/>
  <c r="O1211" i="8"/>
  <c r="T1210" i="8"/>
  <c r="S1210" i="8"/>
  <c r="P1210" i="8"/>
  <c r="O1210" i="8"/>
  <c r="T1209" i="8"/>
  <c r="S1209" i="8"/>
  <c r="P1209" i="8"/>
  <c r="O1209" i="8"/>
  <c r="T1208" i="8"/>
  <c r="S1208" i="8"/>
  <c r="P1208" i="8"/>
  <c r="O1208" i="8"/>
  <c r="T1207" i="8"/>
  <c r="S1207" i="8"/>
  <c r="P1207" i="8"/>
  <c r="O1207" i="8"/>
  <c r="T1206" i="8"/>
  <c r="S1206" i="8"/>
  <c r="P1206" i="8"/>
  <c r="O1206" i="8"/>
  <c r="T1205" i="8"/>
  <c r="S1205" i="8"/>
  <c r="P1205" i="8"/>
  <c r="O1205" i="8"/>
  <c r="T1204" i="8"/>
  <c r="S1204" i="8"/>
  <c r="P1204" i="8"/>
  <c r="O1204" i="8"/>
  <c r="T1203" i="8"/>
  <c r="S1203" i="8"/>
  <c r="P1203" i="8"/>
  <c r="O1203" i="8"/>
  <c r="T1202" i="8"/>
  <c r="S1202" i="8"/>
  <c r="P1202" i="8"/>
  <c r="O1202" i="8"/>
  <c r="T1201" i="8"/>
  <c r="S1201" i="8"/>
  <c r="P1201" i="8"/>
  <c r="O1201" i="8"/>
  <c r="T1200" i="8"/>
  <c r="S1200" i="8"/>
  <c r="P1200" i="8"/>
  <c r="O1200" i="8"/>
  <c r="T1199" i="8"/>
  <c r="S1199" i="8"/>
  <c r="P1199" i="8"/>
  <c r="O1199" i="8"/>
  <c r="T1198" i="8"/>
  <c r="S1198" i="8"/>
  <c r="P1198" i="8"/>
  <c r="O1198" i="8"/>
  <c r="T1197" i="8"/>
  <c r="S1197" i="8"/>
  <c r="P1197" i="8"/>
  <c r="O1197" i="8"/>
  <c r="T1196" i="8"/>
  <c r="S1196" i="8"/>
  <c r="P1196" i="8"/>
  <c r="O1196" i="8"/>
  <c r="T1195" i="8"/>
  <c r="S1195" i="8"/>
  <c r="P1195" i="8"/>
  <c r="O1195" i="8"/>
  <c r="T1194" i="8"/>
  <c r="S1194" i="8"/>
  <c r="P1194" i="8"/>
  <c r="O1194" i="8"/>
  <c r="T1193" i="8"/>
  <c r="S1193" i="8"/>
  <c r="P1193" i="8"/>
  <c r="O1193" i="8"/>
  <c r="T1192" i="8"/>
  <c r="S1192" i="8"/>
  <c r="P1192" i="8"/>
  <c r="O1192" i="8"/>
  <c r="T1191" i="8"/>
  <c r="S1191" i="8"/>
  <c r="P1191" i="8"/>
  <c r="O1191" i="8"/>
  <c r="T1190" i="8"/>
  <c r="S1190" i="8"/>
  <c r="P1190" i="8"/>
  <c r="O1190" i="8"/>
  <c r="T1189" i="8"/>
  <c r="S1189" i="8"/>
  <c r="P1189" i="8"/>
  <c r="O1189" i="8"/>
  <c r="T1188" i="8"/>
  <c r="S1188" i="8"/>
  <c r="P1188" i="8"/>
  <c r="O1188" i="8"/>
  <c r="T1187" i="8"/>
  <c r="S1187" i="8"/>
  <c r="P1187" i="8"/>
  <c r="O1187" i="8"/>
  <c r="T1186" i="8"/>
  <c r="S1186" i="8"/>
  <c r="P1186" i="8"/>
  <c r="O1186" i="8"/>
  <c r="T1185" i="8"/>
  <c r="S1185" i="8"/>
  <c r="P1185" i="8"/>
  <c r="O1185" i="8"/>
  <c r="T1184" i="8"/>
  <c r="S1184" i="8"/>
  <c r="P1184" i="8"/>
  <c r="O1184" i="8"/>
  <c r="T1183" i="8"/>
  <c r="S1183" i="8"/>
  <c r="P1183" i="8"/>
  <c r="O1183" i="8"/>
  <c r="T1182" i="8"/>
  <c r="S1182" i="8"/>
  <c r="P1182" i="8"/>
  <c r="O1182" i="8"/>
  <c r="T1181" i="8"/>
  <c r="S1181" i="8"/>
  <c r="P1181" i="8"/>
  <c r="O1181" i="8"/>
  <c r="T1180" i="8"/>
  <c r="S1180" i="8"/>
  <c r="P1180" i="8"/>
  <c r="O1180" i="8"/>
  <c r="T1179" i="8"/>
  <c r="S1179" i="8"/>
  <c r="P1179" i="8"/>
  <c r="O1179" i="8"/>
  <c r="T1178" i="8"/>
  <c r="S1178" i="8"/>
  <c r="P1178" i="8"/>
  <c r="O1178" i="8"/>
  <c r="T1177" i="8"/>
  <c r="S1177" i="8"/>
  <c r="P1177" i="8"/>
  <c r="O1177" i="8"/>
  <c r="T1176" i="8"/>
  <c r="S1176" i="8"/>
  <c r="P1176" i="8"/>
  <c r="O1176" i="8"/>
  <c r="T1175" i="8"/>
  <c r="S1175" i="8"/>
  <c r="P1175" i="8"/>
  <c r="O1175" i="8"/>
  <c r="T1174" i="8"/>
  <c r="S1174" i="8"/>
  <c r="P1174" i="8"/>
  <c r="O1174" i="8"/>
  <c r="T1173" i="8"/>
  <c r="S1173" i="8"/>
  <c r="P1173" i="8"/>
  <c r="O1173" i="8"/>
  <c r="T1172" i="8"/>
  <c r="S1172" i="8"/>
  <c r="P1172" i="8"/>
  <c r="O1172" i="8"/>
  <c r="T1171" i="8"/>
  <c r="S1171" i="8"/>
  <c r="P1171" i="8"/>
  <c r="O1171" i="8"/>
  <c r="T1170" i="8"/>
  <c r="S1170" i="8"/>
  <c r="P1170" i="8"/>
  <c r="O1170" i="8"/>
  <c r="T1169" i="8"/>
  <c r="S1169" i="8"/>
  <c r="P1169" i="8"/>
  <c r="O1169" i="8"/>
  <c r="T1168" i="8"/>
  <c r="S1168" i="8"/>
  <c r="P1168" i="8"/>
  <c r="O1168" i="8"/>
  <c r="T1167" i="8"/>
  <c r="S1167" i="8"/>
  <c r="P1167" i="8"/>
  <c r="O1167" i="8"/>
  <c r="T1166" i="8"/>
  <c r="S1166" i="8"/>
  <c r="P1166" i="8"/>
  <c r="O1166" i="8"/>
  <c r="T1165" i="8"/>
  <c r="S1165" i="8"/>
  <c r="P1165" i="8"/>
  <c r="O1165" i="8"/>
  <c r="T1164" i="8"/>
  <c r="S1164" i="8"/>
  <c r="P1164" i="8"/>
  <c r="O1164" i="8"/>
  <c r="T1163" i="8"/>
  <c r="S1163" i="8"/>
  <c r="P1163" i="8"/>
  <c r="O1163" i="8"/>
  <c r="T1162" i="8"/>
  <c r="S1162" i="8"/>
  <c r="P1162" i="8"/>
  <c r="O1162" i="8"/>
  <c r="T1161" i="8"/>
  <c r="S1161" i="8"/>
  <c r="P1161" i="8"/>
  <c r="O1161" i="8"/>
  <c r="T1160" i="8"/>
  <c r="S1160" i="8"/>
  <c r="P1160" i="8"/>
  <c r="O1160" i="8"/>
  <c r="T1159" i="8"/>
  <c r="S1159" i="8"/>
  <c r="P1159" i="8"/>
  <c r="O1159" i="8"/>
  <c r="T1158" i="8"/>
  <c r="S1158" i="8"/>
  <c r="P1158" i="8"/>
  <c r="O1158" i="8"/>
  <c r="T1157" i="8"/>
  <c r="S1157" i="8"/>
  <c r="P1157" i="8"/>
  <c r="O1157" i="8"/>
  <c r="T1156" i="8"/>
  <c r="S1156" i="8"/>
  <c r="P1156" i="8"/>
  <c r="O1156" i="8"/>
  <c r="T1155" i="8"/>
  <c r="S1155" i="8"/>
  <c r="P1155" i="8"/>
  <c r="O1155" i="8"/>
  <c r="T1154" i="8"/>
  <c r="S1154" i="8"/>
  <c r="P1154" i="8"/>
  <c r="O1154" i="8"/>
  <c r="T1153" i="8"/>
  <c r="S1153" i="8"/>
  <c r="P1153" i="8"/>
  <c r="O1153" i="8"/>
  <c r="T1152" i="8"/>
  <c r="S1152" i="8"/>
  <c r="P1152" i="8"/>
  <c r="O1152" i="8"/>
  <c r="T1151" i="8"/>
  <c r="S1151" i="8"/>
  <c r="P1151" i="8"/>
  <c r="O1151" i="8"/>
  <c r="T1150" i="8"/>
  <c r="S1150" i="8"/>
  <c r="P1150" i="8"/>
  <c r="O1150" i="8"/>
  <c r="T1149" i="8"/>
  <c r="S1149" i="8"/>
  <c r="P1149" i="8"/>
  <c r="O1149" i="8"/>
  <c r="T1148" i="8"/>
  <c r="S1148" i="8"/>
  <c r="P1148" i="8"/>
  <c r="O1148" i="8"/>
  <c r="T1147" i="8"/>
  <c r="S1147" i="8"/>
  <c r="P1147" i="8"/>
  <c r="O1147" i="8"/>
  <c r="T1146" i="8"/>
  <c r="S1146" i="8"/>
  <c r="P1146" i="8"/>
  <c r="O1146" i="8"/>
  <c r="T1145" i="8"/>
  <c r="S1145" i="8"/>
  <c r="P1145" i="8"/>
  <c r="O1145" i="8"/>
  <c r="T1144" i="8"/>
  <c r="S1144" i="8"/>
  <c r="P1144" i="8"/>
  <c r="O1144" i="8"/>
  <c r="T1143" i="8"/>
  <c r="S1143" i="8"/>
  <c r="P1143" i="8"/>
  <c r="O1143" i="8"/>
  <c r="T1142" i="8"/>
  <c r="S1142" i="8"/>
  <c r="P1142" i="8"/>
  <c r="O1142" i="8"/>
  <c r="T1141" i="8"/>
  <c r="S1141" i="8"/>
  <c r="P1141" i="8"/>
  <c r="O1141" i="8"/>
  <c r="T1140" i="8"/>
  <c r="S1140" i="8"/>
  <c r="P1140" i="8"/>
  <c r="O1140" i="8"/>
  <c r="T1139" i="8"/>
  <c r="S1139" i="8"/>
  <c r="P1139" i="8"/>
  <c r="O1139" i="8"/>
  <c r="T1138" i="8"/>
  <c r="S1138" i="8"/>
  <c r="P1138" i="8"/>
  <c r="O1138" i="8"/>
  <c r="T1137" i="8"/>
  <c r="S1137" i="8"/>
  <c r="P1137" i="8"/>
  <c r="O1137" i="8"/>
  <c r="T1136" i="8"/>
  <c r="S1136" i="8"/>
  <c r="P1136" i="8"/>
  <c r="O1136" i="8"/>
  <c r="T1135" i="8"/>
  <c r="S1135" i="8"/>
  <c r="P1135" i="8"/>
  <c r="O1135" i="8"/>
  <c r="T1134" i="8"/>
  <c r="S1134" i="8"/>
  <c r="P1134" i="8"/>
  <c r="O1134" i="8"/>
  <c r="T1133" i="8"/>
  <c r="S1133" i="8"/>
  <c r="P1133" i="8"/>
  <c r="O1133" i="8"/>
  <c r="T1132" i="8"/>
  <c r="S1132" i="8"/>
  <c r="P1132" i="8"/>
  <c r="O1132" i="8"/>
  <c r="T1131" i="8"/>
  <c r="S1131" i="8"/>
  <c r="P1131" i="8"/>
  <c r="O1131" i="8"/>
  <c r="T1130" i="8"/>
  <c r="S1130" i="8"/>
  <c r="P1130" i="8"/>
  <c r="O1130" i="8"/>
  <c r="T1129" i="8"/>
  <c r="S1129" i="8"/>
  <c r="P1129" i="8"/>
  <c r="O1129" i="8"/>
  <c r="T1128" i="8"/>
  <c r="S1128" i="8"/>
  <c r="P1128" i="8"/>
  <c r="O1128" i="8"/>
  <c r="T1127" i="8"/>
  <c r="S1127" i="8"/>
  <c r="P1127" i="8"/>
  <c r="O1127" i="8"/>
  <c r="T1126" i="8"/>
  <c r="S1126" i="8"/>
  <c r="P1126" i="8"/>
  <c r="O1126" i="8"/>
  <c r="T1125" i="8"/>
  <c r="S1125" i="8"/>
  <c r="P1125" i="8"/>
  <c r="O1125" i="8"/>
  <c r="T1124" i="8"/>
  <c r="S1124" i="8"/>
  <c r="P1124" i="8"/>
  <c r="O1124" i="8"/>
  <c r="T1123" i="8"/>
  <c r="S1123" i="8"/>
  <c r="P1123" i="8"/>
  <c r="O1123" i="8"/>
  <c r="T1122" i="8"/>
  <c r="S1122" i="8"/>
  <c r="P1122" i="8"/>
  <c r="O1122" i="8"/>
  <c r="T1121" i="8"/>
  <c r="S1121" i="8"/>
  <c r="P1121" i="8"/>
  <c r="O1121" i="8"/>
  <c r="T1120" i="8"/>
  <c r="S1120" i="8"/>
  <c r="P1120" i="8"/>
  <c r="O1120" i="8"/>
  <c r="T1119" i="8"/>
  <c r="S1119" i="8"/>
  <c r="P1119" i="8"/>
  <c r="O1119" i="8"/>
  <c r="T1118" i="8"/>
  <c r="S1118" i="8"/>
  <c r="P1118" i="8"/>
  <c r="O1118" i="8"/>
  <c r="T1117" i="8"/>
  <c r="S1117" i="8"/>
  <c r="P1117" i="8"/>
  <c r="O1117" i="8"/>
  <c r="T1116" i="8"/>
  <c r="S1116" i="8"/>
  <c r="P1116" i="8"/>
  <c r="O1116" i="8"/>
  <c r="T1115" i="8"/>
  <c r="S1115" i="8"/>
  <c r="P1115" i="8"/>
  <c r="O1115" i="8"/>
  <c r="T1114" i="8"/>
  <c r="S1114" i="8"/>
  <c r="P1114" i="8"/>
  <c r="O1114" i="8"/>
  <c r="T1113" i="8"/>
  <c r="S1113" i="8"/>
  <c r="P1113" i="8"/>
  <c r="O1113" i="8"/>
  <c r="T1112" i="8"/>
  <c r="S1112" i="8"/>
  <c r="P1112" i="8"/>
  <c r="O1112" i="8"/>
  <c r="T1111" i="8"/>
  <c r="S1111" i="8"/>
  <c r="P1111" i="8"/>
  <c r="O1111" i="8"/>
  <c r="T1110" i="8"/>
  <c r="S1110" i="8"/>
  <c r="P1110" i="8"/>
  <c r="O1110" i="8"/>
  <c r="T1109" i="8"/>
  <c r="S1109" i="8"/>
  <c r="P1109" i="8"/>
  <c r="O1109" i="8"/>
  <c r="T1108" i="8"/>
  <c r="S1108" i="8"/>
  <c r="P1108" i="8"/>
  <c r="O1108" i="8"/>
  <c r="T1107" i="8"/>
  <c r="S1107" i="8"/>
  <c r="P1107" i="8"/>
  <c r="O1107" i="8"/>
  <c r="T1106" i="8"/>
  <c r="S1106" i="8"/>
  <c r="P1106" i="8"/>
  <c r="O1106" i="8"/>
  <c r="T1105" i="8"/>
  <c r="S1105" i="8"/>
  <c r="P1105" i="8"/>
  <c r="O1105" i="8"/>
  <c r="T1104" i="8"/>
  <c r="S1104" i="8"/>
  <c r="P1104" i="8"/>
  <c r="O1104" i="8"/>
  <c r="T1103" i="8"/>
  <c r="S1103" i="8"/>
  <c r="P1103" i="8"/>
  <c r="O1103" i="8"/>
  <c r="T1102" i="8"/>
  <c r="S1102" i="8"/>
  <c r="P1102" i="8"/>
  <c r="O1102" i="8"/>
  <c r="T1101" i="8"/>
  <c r="S1101" i="8"/>
  <c r="P1101" i="8"/>
  <c r="O1101" i="8"/>
  <c r="T1100" i="8"/>
  <c r="S1100" i="8"/>
  <c r="P1100" i="8"/>
  <c r="O1100" i="8"/>
  <c r="T1099" i="8"/>
  <c r="S1099" i="8"/>
  <c r="P1099" i="8"/>
  <c r="O1099" i="8"/>
  <c r="T1098" i="8"/>
  <c r="S1098" i="8"/>
  <c r="P1098" i="8"/>
  <c r="O1098" i="8"/>
  <c r="T1097" i="8"/>
  <c r="S1097" i="8"/>
  <c r="P1097" i="8"/>
  <c r="O1097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S1091" i="8"/>
  <c r="P1091" i="8"/>
  <c r="O1091" i="8"/>
  <c r="T1090" i="8"/>
  <c r="S1090" i="8"/>
  <c r="P1090" i="8"/>
  <c r="O1090" i="8"/>
  <c r="T1089" i="8"/>
  <c r="S1089" i="8"/>
  <c r="P1089" i="8"/>
  <c r="O1089" i="8"/>
  <c r="T1088" i="8"/>
  <c r="S1088" i="8"/>
  <c r="P1088" i="8"/>
  <c r="O1088" i="8"/>
  <c r="T1087" i="8"/>
  <c r="S1087" i="8"/>
  <c r="P1087" i="8"/>
  <c r="O1087" i="8"/>
  <c r="T1086" i="8"/>
  <c r="S1086" i="8"/>
  <c r="P1086" i="8"/>
  <c r="O1086" i="8"/>
  <c r="T1085" i="8"/>
  <c r="S1085" i="8"/>
  <c r="P1085" i="8"/>
  <c r="O1085" i="8"/>
  <c r="T1084" i="8"/>
  <c r="S1084" i="8"/>
  <c r="P1084" i="8"/>
  <c r="O1084" i="8"/>
  <c r="T1083" i="8"/>
  <c r="S1083" i="8"/>
  <c r="P1083" i="8"/>
  <c r="O1083" i="8"/>
  <c r="T1082" i="8"/>
  <c r="S1082" i="8"/>
  <c r="P1082" i="8"/>
  <c r="O1082" i="8"/>
  <c r="T1081" i="8"/>
  <c r="S1081" i="8"/>
  <c r="P1081" i="8"/>
  <c r="O1081" i="8"/>
  <c r="T1080" i="8"/>
  <c r="S1080" i="8"/>
  <c r="P1080" i="8"/>
  <c r="O1080" i="8"/>
  <c r="T1079" i="8"/>
  <c r="S1079" i="8"/>
  <c r="P1079" i="8"/>
  <c r="O1079" i="8"/>
  <c r="T1078" i="8"/>
  <c r="S1078" i="8"/>
  <c r="P1078" i="8"/>
  <c r="O1078" i="8"/>
  <c r="T1077" i="8"/>
  <c r="S1077" i="8"/>
  <c r="P1077" i="8"/>
  <c r="O1077" i="8"/>
  <c r="T1076" i="8"/>
  <c r="S1076" i="8"/>
  <c r="P1076" i="8"/>
  <c r="O1076" i="8"/>
  <c r="T1075" i="8"/>
  <c r="S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069" i="8"/>
  <c r="S1069" i="8"/>
  <c r="P1069" i="8"/>
  <c r="O1069" i="8"/>
  <c r="T1068" i="8"/>
  <c r="S1068" i="8"/>
  <c r="P1068" i="8"/>
  <c r="O1068" i="8"/>
  <c r="T1067" i="8"/>
  <c r="S1067" i="8"/>
  <c r="P1067" i="8"/>
  <c r="O1067" i="8"/>
  <c r="T1066" i="8"/>
  <c r="S1066" i="8"/>
  <c r="P1066" i="8"/>
  <c r="O1066" i="8"/>
  <c r="T1065" i="8"/>
  <c r="S1065" i="8"/>
  <c r="P1065" i="8"/>
  <c r="O1065" i="8"/>
  <c r="T1064" i="8"/>
  <c r="S1064" i="8"/>
  <c r="P1064" i="8"/>
  <c r="O1064" i="8"/>
  <c r="T1063" i="8"/>
  <c r="S1063" i="8"/>
  <c r="P1063" i="8"/>
  <c r="O1063" i="8"/>
  <c r="T1062" i="8"/>
  <c r="S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057" i="8"/>
  <c r="S1057" i="8"/>
  <c r="P1057" i="8"/>
  <c r="O1057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S1051" i="8"/>
  <c r="P1051" i="8"/>
  <c r="O1051" i="8"/>
  <c r="T1050" i="8"/>
  <c r="S1050" i="8"/>
  <c r="P1050" i="8"/>
  <c r="O1050" i="8"/>
  <c r="T1049" i="8"/>
  <c r="S1049" i="8"/>
  <c r="P1049" i="8"/>
  <c r="O1049" i="8"/>
  <c r="T1048" i="8"/>
  <c r="S1048" i="8"/>
  <c r="P1048" i="8"/>
  <c r="O1048" i="8"/>
  <c r="T1047" i="8"/>
  <c r="S1047" i="8"/>
  <c r="P1047" i="8"/>
  <c r="O1047" i="8"/>
  <c r="T1046" i="8"/>
  <c r="S1046" i="8"/>
  <c r="P1046" i="8"/>
  <c r="O1046" i="8"/>
  <c r="T1045" i="8"/>
  <c r="S1045" i="8"/>
  <c r="P1045" i="8"/>
  <c r="O1045" i="8"/>
  <c r="T1044" i="8"/>
  <c r="S1044" i="8"/>
  <c r="P1044" i="8"/>
  <c r="O1044" i="8"/>
  <c r="T1043" i="8"/>
  <c r="S1043" i="8"/>
  <c r="P1043" i="8"/>
  <c r="O1043" i="8"/>
  <c r="T1042" i="8"/>
  <c r="S1042" i="8"/>
  <c r="P1042" i="8"/>
  <c r="O1042" i="8"/>
  <c r="T1041" i="8"/>
  <c r="S1041" i="8"/>
  <c r="P1041" i="8"/>
  <c r="O1041" i="8"/>
  <c r="T1040" i="8"/>
  <c r="S1040" i="8"/>
  <c r="P1040" i="8"/>
  <c r="O1040" i="8"/>
  <c r="T1039" i="8"/>
  <c r="S1039" i="8"/>
  <c r="P1039" i="8"/>
  <c r="O1039" i="8"/>
  <c r="T1038" i="8"/>
  <c r="S1038" i="8"/>
  <c r="P1038" i="8"/>
  <c r="O1038" i="8"/>
  <c r="T1037" i="8"/>
  <c r="S1037" i="8"/>
  <c r="P1037" i="8"/>
  <c r="O1037" i="8"/>
  <c r="T1036" i="8"/>
  <c r="S1036" i="8"/>
  <c r="P1036" i="8"/>
  <c r="O1036" i="8"/>
  <c r="T1035" i="8"/>
  <c r="S1035" i="8"/>
  <c r="P1035" i="8"/>
  <c r="O1035" i="8"/>
  <c r="T1034" i="8"/>
  <c r="S1034" i="8"/>
  <c r="P1034" i="8"/>
  <c r="O1034" i="8"/>
  <c r="T1033" i="8"/>
  <c r="S1033" i="8"/>
  <c r="P1033" i="8"/>
  <c r="O1033" i="8"/>
  <c r="T1032" i="8"/>
  <c r="S1032" i="8"/>
  <c r="P1032" i="8"/>
  <c r="O1032" i="8"/>
  <c r="T1031" i="8"/>
  <c r="S1031" i="8"/>
  <c r="P1031" i="8"/>
  <c r="O1031" i="8"/>
  <c r="T1030" i="8"/>
  <c r="S1030" i="8"/>
  <c r="P1030" i="8"/>
  <c r="O1030" i="8"/>
  <c r="T1029" i="8"/>
  <c r="S1029" i="8"/>
  <c r="P1029" i="8"/>
  <c r="O1029" i="8"/>
  <c r="T1028" i="8"/>
  <c r="S1028" i="8"/>
  <c r="P1028" i="8"/>
  <c r="O1028" i="8"/>
  <c r="T1027" i="8"/>
  <c r="S1027" i="8"/>
  <c r="P1027" i="8"/>
  <c r="O1027" i="8"/>
  <c r="T1026" i="8"/>
  <c r="S1026" i="8"/>
  <c r="P1026" i="8"/>
  <c r="O1026" i="8"/>
  <c r="T1025" i="8"/>
  <c r="S1025" i="8"/>
  <c r="P1025" i="8"/>
  <c r="O1025" i="8"/>
  <c r="T1024" i="8"/>
  <c r="S1024" i="8"/>
  <c r="P1024" i="8"/>
  <c r="O1024" i="8"/>
  <c r="T1023" i="8"/>
  <c r="S1023" i="8"/>
  <c r="P1023" i="8"/>
  <c r="O1023" i="8"/>
  <c r="T1022" i="8"/>
  <c r="S1022" i="8"/>
  <c r="P1022" i="8"/>
  <c r="O1022" i="8"/>
  <c r="T1021" i="8"/>
  <c r="S1021" i="8"/>
  <c r="P1021" i="8"/>
  <c r="O1021" i="8"/>
  <c r="T1020" i="8"/>
  <c r="S1020" i="8"/>
  <c r="P1020" i="8"/>
  <c r="O1020" i="8"/>
  <c r="T1019" i="8"/>
  <c r="S1019" i="8"/>
  <c r="P1019" i="8"/>
  <c r="O1019" i="8"/>
  <c r="T1018" i="8"/>
  <c r="S1018" i="8"/>
  <c r="P1018" i="8"/>
  <c r="O1018" i="8"/>
  <c r="T1017" i="8"/>
  <c r="S1017" i="8"/>
  <c r="P1017" i="8"/>
  <c r="O1017" i="8"/>
  <c r="T1016" i="8"/>
  <c r="S1016" i="8"/>
  <c r="P1016" i="8"/>
  <c r="O1016" i="8"/>
  <c r="T1015" i="8"/>
  <c r="S1015" i="8"/>
  <c r="P1015" i="8"/>
  <c r="O1015" i="8"/>
  <c r="T1014" i="8"/>
  <c r="S1014" i="8"/>
  <c r="P1014" i="8"/>
  <c r="O1014" i="8"/>
  <c r="T1013" i="8"/>
  <c r="S1013" i="8"/>
  <c r="P1013" i="8"/>
  <c r="O1013" i="8"/>
  <c r="T1012" i="8"/>
  <c r="S1012" i="8"/>
  <c r="P1012" i="8"/>
  <c r="O1012" i="8"/>
  <c r="T1011" i="8"/>
  <c r="S1011" i="8"/>
  <c r="P1011" i="8"/>
  <c r="O1011" i="8"/>
  <c r="T1010" i="8"/>
  <c r="S1010" i="8"/>
  <c r="P1010" i="8"/>
  <c r="O1010" i="8"/>
  <c r="T1009" i="8"/>
  <c r="S1009" i="8"/>
  <c r="P1009" i="8"/>
  <c r="O1009" i="8"/>
  <c r="T1008" i="8"/>
  <c r="S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004" i="8"/>
  <c r="S1004" i="8"/>
  <c r="P1004" i="8"/>
  <c r="O1004" i="8"/>
  <c r="T1003" i="8"/>
  <c r="S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998" i="8"/>
  <c r="S998" i="8"/>
  <c r="P998" i="8"/>
  <c r="O998" i="8"/>
  <c r="T997" i="8"/>
  <c r="S997" i="8"/>
  <c r="P997" i="8"/>
  <c r="O997" i="8"/>
  <c r="T996" i="8"/>
  <c r="S996" i="8"/>
  <c r="P996" i="8"/>
  <c r="O996" i="8"/>
  <c r="T995" i="8"/>
  <c r="S995" i="8"/>
  <c r="P995" i="8"/>
  <c r="O995" i="8"/>
  <c r="T994" i="8"/>
  <c r="S994" i="8"/>
  <c r="P994" i="8"/>
  <c r="O994" i="8"/>
  <c r="T993" i="8"/>
  <c r="S993" i="8"/>
  <c r="P993" i="8"/>
  <c r="O993" i="8"/>
  <c r="T992" i="8"/>
  <c r="S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S988" i="8"/>
  <c r="P988" i="8"/>
  <c r="O988" i="8"/>
  <c r="T987" i="8"/>
  <c r="S987" i="8"/>
  <c r="P987" i="8"/>
  <c r="O987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3" i="8"/>
  <c r="S983" i="8"/>
  <c r="P983" i="8"/>
  <c r="O983" i="8"/>
  <c r="T982" i="8"/>
  <c r="S982" i="8"/>
  <c r="P982" i="8"/>
  <c r="O982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S974" i="8"/>
  <c r="P974" i="8"/>
  <c r="O974" i="8"/>
  <c r="T973" i="8"/>
  <c r="S973" i="8"/>
  <c r="P973" i="8"/>
  <c r="O973" i="8"/>
  <c r="T972" i="8"/>
  <c r="S972" i="8"/>
  <c r="P972" i="8"/>
  <c r="O972" i="8"/>
  <c r="T971" i="8"/>
  <c r="S971" i="8"/>
  <c r="P971" i="8"/>
  <c r="O971" i="8"/>
  <c r="T970" i="8"/>
  <c r="S970" i="8"/>
  <c r="P970" i="8"/>
  <c r="O970" i="8"/>
  <c r="T969" i="8"/>
  <c r="S969" i="8"/>
  <c r="P969" i="8"/>
  <c r="O969" i="8"/>
  <c r="T968" i="8"/>
  <c r="S968" i="8"/>
  <c r="P968" i="8"/>
  <c r="O968" i="8"/>
  <c r="T967" i="8"/>
  <c r="S967" i="8"/>
  <c r="P967" i="8"/>
  <c r="O967" i="8"/>
  <c r="T966" i="8"/>
  <c r="S966" i="8"/>
  <c r="P966" i="8"/>
  <c r="O966" i="8"/>
  <c r="T965" i="8"/>
  <c r="S965" i="8"/>
  <c r="P965" i="8"/>
  <c r="O965" i="8"/>
  <c r="T964" i="8"/>
  <c r="S964" i="8"/>
  <c r="P964" i="8"/>
  <c r="O964" i="8"/>
  <c r="T963" i="8"/>
  <c r="S963" i="8"/>
  <c r="P963" i="8"/>
  <c r="O963" i="8"/>
  <c r="T962" i="8"/>
  <c r="S962" i="8"/>
  <c r="P962" i="8"/>
  <c r="O962" i="8"/>
  <c r="T961" i="8"/>
  <c r="S961" i="8"/>
  <c r="P961" i="8"/>
  <c r="O961" i="8"/>
  <c r="T960" i="8"/>
  <c r="S960" i="8"/>
  <c r="P960" i="8"/>
  <c r="O960" i="8"/>
  <c r="T959" i="8"/>
  <c r="S959" i="8"/>
  <c r="P959" i="8"/>
  <c r="O959" i="8"/>
  <c r="T958" i="8"/>
  <c r="S958" i="8"/>
  <c r="P958" i="8"/>
  <c r="O958" i="8"/>
  <c r="T957" i="8"/>
  <c r="S957" i="8"/>
  <c r="P957" i="8"/>
  <c r="O957" i="8"/>
  <c r="T956" i="8"/>
  <c r="S956" i="8"/>
  <c r="P956" i="8"/>
  <c r="O956" i="8"/>
  <c r="T955" i="8"/>
  <c r="S955" i="8"/>
  <c r="P955" i="8"/>
  <c r="O955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S949" i="8"/>
  <c r="P949" i="8"/>
  <c r="O949" i="8"/>
  <c r="T948" i="8"/>
  <c r="S948" i="8"/>
  <c r="P948" i="8"/>
  <c r="O948" i="8"/>
  <c r="T947" i="8"/>
  <c r="S947" i="8"/>
  <c r="P947" i="8"/>
  <c r="O947" i="8"/>
  <c r="T946" i="8"/>
  <c r="S946" i="8"/>
  <c r="P946" i="8"/>
  <c r="O946" i="8"/>
  <c r="T945" i="8"/>
  <c r="S945" i="8"/>
  <c r="P945" i="8"/>
  <c r="O945" i="8"/>
  <c r="T944" i="8"/>
  <c r="S944" i="8"/>
  <c r="P944" i="8"/>
  <c r="O944" i="8"/>
  <c r="T943" i="8"/>
  <c r="S943" i="8"/>
  <c r="P943" i="8"/>
  <c r="O943" i="8"/>
  <c r="T942" i="8"/>
  <c r="S942" i="8"/>
  <c r="P942" i="8"/>
  <c r="O942" i="8"/>
  <c r="T941" i="8"/>
  <c r="S941" i="8"/>
  <c r="P941" i="8"/>
  <c r="O941" i="8"/>
  <c r="T940" i="8"/>
  <c r="S940" i="8"/>
  <c r="P940" i="8"/>
  <c r="O940" i="8"/>
  <c r="T939" i="8"/>
  <c r="S939" i="8"/>
  <c r="P939" i="8"/>
  <c r="O939" i="8"/>
  <c r="T938" i="8"/>
  <c r="S938" i="8"/>
  <c r="P938" i="8"/>
  <c r="O938" i="8"/>
  <c r="T937" i="8"/>
  <c r="S937" i="8"/>
  <c r="P937" i="8"/>
  <c r="O937" i="8"/>
  <c r="T936" i="8"/>
  <c r="S936" i="8"/>
  <c r="P936" i="8"/>
  <c r="O936" i="8"/>
  <c r="T935" i="8"/>
  <c r="S935" i="8"/>
  <c r="P935" i="8"/>
  <c r="O935" i="8"/>
  <c r="T934" i="8"/>
  <c r="S934" i="8"/>
  <c r="P934" i="8"/>
  <c r="O934" i="8"/>
  <c r="T933" i="8"/>
  <c r="S933" i="8"/>
  <c r="P933" i="8"/>
  <c r="O933" i="8"/>
  <c r="T932" i="8"/>
  <c r="S932" i="8"/>
  <c r="P932" i="8"/>
  <c r="O932" i="8"/>
  <c r="T931" i="8"/>
  <c r="S931" i="8"/>
  <c r="P931" i="8"/>
  <c r="O931" i="8"/>
  <c r="T930" i="8"/>
  <c r="S930" i="8"/>
  <c r="P930" i="8"/>
  <c r="O930" i="8"/>
  <c r="T929" i="8"/>
  <c r="S929" i="8"/>
  <c r="P929" i="8"/>
  <c r="O929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925" i="8"/>
  <c r="S925" i="8"/>
  <c r="P925" i="8"/>
  <c r="O925" i="8"/>
  <c r="T924" i="8"/>
  <c r="S924" i="8"/>
  <c r="P924" i="8"/>
  <c r="O924" i="8"/>
  <c r="T923" i="8"/>
  <c r="S923" i="8"/>
  <c r="P923" i="8"/>
  <c r="O923" i="8"/>
  <c r="T922" i="8"/>
  <c r="S922" i="8"/>
  <c r="P922" i="8"/>
  <c r="O922" i="8"/>
  <c r="T921" i="8"/>
  <c r="S921" i="8"/>
  <c r="P921" i="8"/>
  <c r="O921" i="8"/>
  <c r="T920" i="8"/>
  <c r="S920" i="8"/>
  <c r="P920" i="8"/>
  <c r="O920" i="8"/>
  <c r="T919" i="8"/>
  <c r="S919" i="8"/>
  <c r="P919" i="8"/>
  <c r="O919" i="8"/>
  <c r="T918" i="8"/>
  <c r="S918" i="8"/>
  <c r="P918" i="8"/>
  <c r="O918" i="8"/>
  <c r="T917" i="8"/>
  <c r="S917" i="8"/>
  <c r="P917" i="8"/>
  <c r="O917" i="8"/>
  <c r="T916" i="8"/>
  <c r="S916" i="8"/>
  <c r="P916" i="8"/>
  <c r="O916" i="8"/>
  <c r="T915" i="8"/>
  <c r="S915" i="8"/>
  <c r="P915" i="8"/>
  <c r="O915" i="8"/>
  <c r="T914" i="8"/>
  <c r="S914" i="8"/>
  <c r="P914" i="8"/>
  <c r="O914" i="8"/>
  <c r="T913" i="8"/>
  <c r="S913" i="8"/>
  <c r="P913" i="8"/>
  <c r="O913" i="8"/>
  <c r="T912" i="8"/>
  <c r="S912" i="8"/>
  <c r="P912" i="8"/>
  <c r="O912" i="8"/>
  <c r="T911" i="8"/>
  <c r="S911" i="8"/>
  <c r="P911" i="8"/>
  <c r="O911" i="8"/>
  <c r="T910" i="8"/>
  <c r="S910" i="8"/>
  <c r="P910" i="8"/>
  <c r="O910" i="8"/>
  <c r="T909" i="8"/>
  <c r="S909" i="8"/>
  <c r="P909" i="8"/>
  <c r="O909" i="8"/>
  <c r="T908" i="8"/>
  <c r="S908" i="8"/>
  <c r="P908" i="8"/>
  <c r="O908" i="8"/>
  <c r="T907" i="8"/>
  <c r="S907" i="8"/>
  <c r="P907" i="8"/>
  <c r="O907" i="8"/>
  <c r="T906" i="8"/>
  <c r="S906" i="8"/>
  <c r="P906" i="8"/>
  <c r="O906" i="8"/>
  <c r="T905" i="8"/>
  <c r="S905" i="8"/>
  <c r="P905" i="8"/>
  <c r="O905" i="8"/>
  <c r="T904" i="8"/>
  <c r="S904" i="8"/>
  <c r="P904" i="8"/>
  <c r="O904" i="8"/>
  <c r="T903" i="8"/>
  <c r="S903" i="8"/>
  <c r="P903" i="8"/>
  <c r="O903" i="8"/>
  <c r="T902" i="8"/>
  <c r="S902" i="8"/>
  <c r="P902" i="8"/>
  <c r="O902" i="8"/>
  <c r="T901" i="8"/>
  <c r="S901" i="8"/>
  <c r="P901" i="8"/>
  <c r="O901" i="8"/>
  <c r="T900" i="8"/>
  <c r="S900" i="8"/>
  <c r="P900" i="8"/>
  <c r="O900" i="8"/>
  <c r="T899" i="8"/>
  <c r="S899" i="8"/>
  <c r="P899" i="8"/>
  <c r="O899" i="8"/>
  <c r="T898" i="8"/>
  <c r="S898" i="8"/>
  <c r="P898" i="8"/>
  <c r="O898" i="8"/>
  <c r="T897" i="8"/>
  <c r="S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S893" i="8"/>
  <c r="P893" i="8"/>
  <c r="O893" i="8"/>
  <c r="T892" i="8"/>
  <c r="S892" i="8"/>
  <c r="P892" i="8"/>
  <c r="O892" i="8"/>
  <c r="T891" i="8"/>
  <c r="S891" i="8"/>
  <c r="P891" i="8"/>
  <c r="O891" i="8"/>
  <c r="T890" i="8"/>
  <c r="S890" i="8"/>
  <c r="P890" i="8"/>
  <c r="O890" i="8"/>
  <c r="T889" i="8"/>
  <c r="S889" i="8"/>
  <c r="P889" i="8"/>
  <c r="O889" i="8"/>
  <c r="T888" i="8"/>
  <c r="S888" i="8"/>
  <c r="P888" i="8"/>
  <c r="O888" i="8"/>
  <c r="T887" i="8"/>
  <c r="S887" i="8"/>
  <c r="P887" i="8"/>
  <c r="O887" i="8"/>
  <c r="T886" i="8"/>
  <c r="S886" i="8"/>
  <c r="P886" i="8"/>
  <c r="O886" i="8"/>
  <c r="T885" i="8"/>
  <c r="S885" i="8"/>
  <c r="P885" i="8"/>
  <c r="O885" i="8"/>
  <c r="T884" i="8"/>
  <c r="S884" i="8"/>
  <c r="P884" i="8"/>
  <c r="O884" i="8"/>
  <c r="T883" i="8"/>
  <c r="S883" i="8"/>
  <c r="P883" i="8"/>
  <c r="O883" i="8"/>
  <c r="T882" i="8"/>
  <c r="S882" i="8"/>
  <c r="P882" i="8"/>
  <c r="O882" i="8"/>
  <c r="T881" i="8"/>
  <c r="S881" i="8"/>
  <c r="P881" i="8"/>
  <c r="O881" i="8"/>
  <c r="T880" i="8"/>
  <c r="S880" i="8"/>
  <c r="P880" i="8"/>
  <c r="O880" i="8"/>
  <c r="T879" i="8"/>
  <c r="S879" i="8"/>
  <c r="P879" i="8"/>
  <c r="O879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5" i="8"/>
  <c r="S875" i="8"/>
  <c r="P875" i="8"/>
  <c r="O875" i="8"/>
  <c r="T874" i="8"/>
  <c r="S874" i="8"/>
  <c r="P874" i="8"/>
  <c r="O874" i="8"/>
  <c r="T873" i="8"/>
  <c r="S873" i="8"/>
  <c r="P873" i="8"/>
  <c r="O873" i="8"/>
  <c r="T872" i="8"/>
  <c r="S872" i="8"/>
  <c r="P872" i="8"/>
  <c r="O872" i="8"/>
  <c r="T871" i="8"/>
  <c r="S871" i="8"/>
  <c r="P871" i="8"/>
  <c r="O871" i="8"/>
  <c r="T870" i="8"/>
  <c r="S870" i="8"/>
  <c r="P870" i="8"/>
  <c r="O870" i="8"/>
  <c r="T869" i="8"/>
  <c r="S869" i="8"/>
  <c r="P869" i="8"/>
  <c r="O869" i="8"/>
  <c r="T868" i="8"/>
  <c r="S868" i="8"/>
  <c r="P868" i="8"/>
  <c r="O868" i="8"/>
  <c r="T867" i="8"/>
  <c r="S867" i="8"/>
  <c r="P867" i="8"/>
  <c r="O867" i="8"/>
  <c r="T866" i="8"/>
  <c r="S866" i="8"/>
  <c r="P866" i="8"/>
  <c r="O866" i="8"/>
  <c r="T865" i="8"/>
  <c r="S865" i="8"/>
  <c r="P865" i="8"/>
  <c r="O865" i="8"/>
  <c r="T864" i="8"/>
  <c r="S864" i="8"/>
  <c r="P864" i="8"/>
  <c r="O864" i="8"/>
  <c r="T863" i="8"/>
  <c r="S863" i="8"/>
  <c r="P863" i="8"/>
  <c r="O863" i="8"/>
  <c r="T862" i="8"/>
  <c r="S862" i="8"/>
  <c r="P862" i="8"/>
  <c r="O862" i="8"/>
  <c r="T861" i="8"/>
  <c r="S861" i="8"/>
  <c r="P861" i="8"/>
  <c r="O861" i="8"/>
  <c r="T860" i="8"/>
  <c r="S860" i="8"/>
  <c r="P860" i="8"/>
  <c r="O860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854" i="8"/>
  <c r="S854" i="8"/>
  <c r="P854" i="8"/>
  <c r="O854" i="8"/>
  <c r="T853" i="8"/>
  <c r="S853" i="8"/>
  <c r="P853" i="8"/>
  <c r="O853" i="8"/>
  <c r="T852" i="8"/>
  <c r="S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848" i="8"/>
  <c r="S848" i="8"/>
  <c r="P848" i="8"/>
  <c r="O848" i="8"/>
  <c r="T847" i="8"/>
  <c r="S847" i="8"/>
  <c r="P847" i="8"/>
  <c r="O847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S842" i="8"/>
  <c r="P842" i="8"/>
  <c r="O842" i="8"/>
  <c r="T841" i="8"/>
  <c r="S841" i="8"/>
  <c r="P841" i="8"/>
  <c r="O841" i="8"/>
  <c r="T840" i="8"/>
  <c r="S840" i="8"/>
  <c r="P840" i="8"/>
  <c r="O840" i="8"/>
  <c r="T839" i="8"/>
  <c r="S839" i="8"/>
  <c r="P839" i="8"/>
  <c r="O839" i="8"/>
  <c r="T838" i="8"/>
  <c r="S838" i="8"/>
  <c r="P838" i="8"/>
  <c r="O838" i="8"/>
  <c r="T837" i="8"/>
  <c r="S837" i="8"/>
  <c r="P837" i="8"/>
  <c r="O837" i="8"/>
  <c r="T836" i="8"/>
  <c r="S836" i="8"/>
  <c r="P836" i="8"/>
  <c r="O836" i="8"/>
  <c r="T835" i="8"/>
  <c r="S835" i="8"/>
  <c r="P835" i="8"/>
  <c r="O835" i="8"/>
  <c r="T834" i="8"/>
  <c r="S834" i="8"/>
  <c r="P834" i="8"/>
  <c r="O834" i="8"/>
  <c r="T833" i="8"/>
  <c r="S833" i="8"/>
  <c r="P833" i="8"/>
  <c r="O833" i="8"/>
  <c r="T832" i="8"/>
  <c r="S832" i="8"/>
  <c r="P832" i="8"/>
  <c r="O832" i="8"/>
  <c r="T831" i="8"/>
  <c r="S831" i="8"/>
  <c r="P831" i="8"/>
  <c r="O831" i="8"/>
  <c r="T830" i="8"/>
  <c r="S830" i="8"/>
  <c r="P830" i="8"/>
  <c r="O830" i="8"/>
  <c r="T829" i="8"/>
  <c r="S829" i="8"/>
  <c r="P829" i="8"/>
  <c r="O829" i="8"/>
  <c r="T828" i="8"/>
  <c r="S828" i="8"/>
  <c r="P828" i="8"/>
  <c r="O828" i="8"/>
  <c r="T827" i="8"/>
  <c r="S827" i="8"/>
  <c r="P827" i="8"/>
  <c r="O827" i="8"/>
  <c r="T826" i="8"/>
  <c r="S826" i="8"/>
  <c r="P826" i="8"/>
  <c r="O826" i="8"/>
  <c r="T825" i="8"/>
  <c r="S825" i="8"/>
  <c r="P825" i="8"/>
  <c r="O825" i="8"/>
  <c r="T824" i="8"/>
  <c r="S824" i="8"/>
  <c r="P824" i="8"/>
  <c r="O824" i="8"/>
  <c r="T823" i="8"/>
  <c r="S823" i="8"/>
  <c r="P823" i="8"/>
  <c r="O823" i="8"/>
  <c r="T822" i="8"/>
  <c r="S822" i="8"/>
  <c r="P822" i="8"/>
  <c r="O822" i="8"/>
  <c r="T821" i="8"/>
  <c r="S821" i="8"/>
  <c r="P821" i="8"/>
  <c r="O821" i="8"/>
  <c r="T820" i="8"/>
  <c r="S820" i="8"/>
  <c r="P820" i="8"/>
  <c r="O820" i="8"/>
  <c r="T819" i="8"/>
  <c r="S819" i="8"/>
  <c r="P819" i="8"/>
  <c r="O819" i="8"/>
  <c r="T818" i="8"/>
  <c r="S818" i="8"/>
  <c r="P818" i="8"/>
  <c r="O818" i="8"/>
  <c r="T817" i="8"/>
  <c r="S817" i="8"/>
  <c r="P817" i="8"/>
  <c r="O817" i="8"/>
  <c r="T816" i="8"/>
  <c r="S816" i="8"/>
  <c r="P816" i="8"/>
  <c r="O816" i="8"/>
  <c r="T815" i="8"/>
  <c r="S815" i="8"/>
  <c r="P815" i="8"/>
  <c r="O815" i="8"/>
  <c r="T814" i="8"/>
  <c r="S814" i="8"/>
  <c r="P814" i="8"/>
  <c r="O814" i="8"/>
  <c r="T813" i="8"/>
  <c r="S813" i="8"/>
  <c r="P813" i="8"/>
  <c r="O813" i="8"/>
  <c r="T812" i="8"/>
  <c r="S812" i="8"/>
  <c r="P812" i="8"/>
  <c r="O812" i="8"/>
  <c r="T811" i="8"/>
  <c r="S811" i="8"/>
  <c r="P811" i="8"/>
  <c r="O811" i="8"/>
  <c r="T810" i="8"/>
  <c r="S810" i="8"/>
  <c r="P810" i="8"/>
  <c r="O810" i="8"/>
  <c r="T809" i="8"/>
  <c r="S809" i="8"/>
  <c r="P809" i="8"/>
  <c r="O809" i="8"/>
  <c r="T808" i="8"/>
  <c r="S808" i="8"/>
  <c r="P808" i="8"/>
  <c r="O808" i="8"/>
  <c r="T807" i="8"/>
  <c r="S807" i="8"/>
  <c r="P807" i="8"/>
  <c r="O807" i="8"/>
  <c r="T806" i="8"/>
  <c r="S806" i="8"/>
  <c r="P806" i="8"/>
  <c r="O806" i="8"/>
  <c r="T805" i="8"/>
  <c r="S805" i="8"/>
  <c r="P805" i="8"/>
  <c r="O805" i="8"/>
  <c r="T804" i="8"/>
  <c r="S804" i="8"/>
  <c r="P804" i="8"/>
  <c r="O804" i="8"/>
  <c r="T803" i="8"/>
  <c r="S803" i="8"/>
  <c r="P803" i="8"/>
  <c r="O803" i="8"/>
  <c r="T802" i="8"/>
  <c r="S802" i="8"/>
  <c r="P802" i="8"/>
  <c r="O802" i="8"/>
  <c r="T801" i="8"/>
  <c r="S801" i="8"/>
  <c r="P801" i="8"/>
  <c r="O801" i="8"/>
  <c r="T800" i="8"/>
  <c r="S800" i="8"/>
  <c r="P800" i="8"/>
  <c r="O800" i="8"/>
  <c r="T799" i="8"/>
  <c r="S799" i="8"/>
  <c r="P799" i="8"/>
  <c r="O799" i="8"/>
  <c r="T798" i="8"/>
  <c r="S798" i="8"/>
  <c r="P798" i="8"/>
  <c r="O798" i="8"/>
  <c r="T797" i="8"/>
  <c r="S797" i="8"/>
  <c r="P797" i="8"/>
  <c r="O797" i="8"/>
  <c r="T796" i="8"/>
  <c r="S796" i="8"/>
  <c r="P796" i="8"/>
  <c r="O796" i="8"/>
  <c r="T795" i="8"/>
  <c r="S795" i="8"/>
  <c r="P795" i="8"/>
  <c r="O795" i="8"/>
  <c r="T794" i="8"/>
  <c r="S794" i="8"/>
  <c r="P794" i="8"/>
  <c r="O794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S790" i="8"/>
  <c r="P790" i="8"/>
  <c r="O790" i="8"/>
  <c r="T789" i="8"/>
  <c r="S789" i="8"/>
  <c r="P789" i="8"/>
  <c r="O789" i="8"/>
  <c r="T788" i="8"/>
  <c r="S788" i="8"/>
  <c r="P788" i="8"/>
  <c r="O788" i="8"/>
  <c r="T787" i="8"/>
  <c r="S787" i="8"/>
  <c r="P787" i="8"/>
  <c r="O787" i="8"/>
  <c r="T786" i="8"/>
  <c r="S786" i="8"/>
  <c r="P786" i="8"/>
  <c r="O786" i="8"/>
  <c r="T785" i="8"/>
  <c r="S785" i="8"/>
  <c r="P785" i="8"/>
  <c r="O785" i="8"/>
  <c r="T784" i="8"/>
  <c r="S784" i="8"/>
  <c r="P784" i="8"/>
  <c r="O784" i="8"/>
  <c r="T783" i="8"/>
  <c r="S783" i="8"/>
  <c r="P783" i="8"/>
  <c r="O783" i="8"/>
  <c r="T782" i="8"/>
  <c r="S782" i="8"/>
  <c r="P782" i="8"/>
  <c r="O782" i="8"/>
  <c r="T781" i="8"/>
  <c r="S781" i="8"/>
  <c r="P781" i="8"/>
  <c r="O781" i="8"/>
  <c r="T780" i="8"/>
  <c r="S780" i="8"/>
  <c r="P780" i="8"/>
  <c r="O780" i="8"/>
  <c r="T779" i="8"/>
  <c r="S779" i="8"/>
  <c r="P779" i="8"/>
  <c r="O779" i="8"/>
  <c r="T778" i="8"/>
  <c r="S778" i="8"/>
  <c r="P778" i="8"/>
  <c r="O778" i="8"/>
  <c r="T777" i="8"/>
  <c r="S777" i="8"/>
  <c r="P777" i="8"/>
  <c r="O777" i="8"/>
  <c r="T776" i="8"/>
  <c r="S776" i="8"/>
  <c r="P776" i="8"/>
  <c r="O776" i="8"/>
  <c r="T775" i="8"/>
  <c r="S775" i="8"/>
  <c r="P775" i="8"/>
  <c r="O775" i="8"/>
  <c r="T774" i="8"/>
  <c r="S774" i="8"/>
  <c r="P774" i="8"/>
  <c r="O774" i="8"/>
  <c r="T773" i="8"/>
  <c r="S773" i="8"/>
  <c r="P773" i="8"/>
  <c r="O773" i="8"/>
  <c r="T772" i="8"/>
  <c r="S772" i="8"/>
  <c r="P772" i="8"/>
  <c r="O772" i="8"/>
  <c r="T771" i="8"/>
  <c r="S771" i="8"/>
  <c r="P771" i="8"/>
  <c r="O771" i="8"/>
  <c r="T770" i="8"/>
  <c r="S770" i="8"/>
  <c r="P770" i="8"/>
  <c r="O770" i="8"/>
  <c r="T769" i="8"/>
  <c r="S769" i="8"/>
  <c r="P769" i="8"/>
  <c r="O769" i="8"/>
  <c r="T768" i="8"/>
  <c r="S768" i="8"/>
  <c r="P768" i="8"/>
  <c r="O768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S761" i="8"/>
  <c r="P761" i="8"/>
  <c r="O761" i="8"/>
  <c r="T760" i="8"/>
  <c r="S760" i="8"/>
  <c r="P760" i="8"/>
  <c r="O760" i="8"/>
  <c r="T759" i="8"/>
  <c r="S759" i="8"/>
  <c r="P759" i="8"/>
  <c r="O759" i="8"/>
  <c r="T758" i="8"/>
  <c r="S758" i="8"/>
  <c r="P758" i="8"/>
  <c r="O758" i="8"/>
  <c r="T757" i="8"/>
  <c r="S757" i="8"/>
  <c r="P757" i="8"/>
  <c r="O75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S753" i="8"/>
  <c r="P753" i="8"/>
  <c r="O753" i="8"/>
  <c r="T752" i="8"/>
  <c r="S752" i="8"/>
  <c r="P752" i="8"/>
  <c r="O752" i="8"/>
  <c r="T751" i="8"/>
  <c r="S751" i="8"/>
  <c r="P751" i="8"/>
  <c r="O751" i="8"/>
  <c r="T750" i="8"/>
  <c r="S750" i="8"/>
  <c r="P750" i="8"/>
  <c r="O750" i="8"/>
  <c r="T749" i="8"/>
  <c r="S749" i="8"/>
  <c r="P749" i="8"/>
  <c r="O749" i="8"/>
  <c r="T748" i="8"/>
  <c r="S748" i="8"/>
  <c r="P748" i="8"/>
  <c r="O748" i="8"/>
  <c r="T747" i="8"/>
  <c r="S747" i="8"/>
  <c r="P747" i="8"/>
  <c r="O747" i="8"/>
  <c r="T746" i="8"/>
  <c r="S746" i="8"/>
  <c r="P746" i="8"/>
  <c r="O746" i="8"/>
  <c r="T745" i="8"/>
  <c r="S745" i="8"/>
  <c r="P745" i="8"/>
  <c r="O745" i="8"/>
  <c r="T744" i="8"/>
  <c r="S744" i="8"/>
  <c r="P744" i="8"/>
  <c r="O744" i="8"/>
  <c r="T743" i="8"/>
  <c r="S743" i="8"/>
  <c r="P743" i="8"/>
  <c r="O743" i="8"/>
  <c r="T742" i="8"/>
  <c r="S742" i="8"/>
  <c r="P742" i="8"/>
  <c r="O742" i="8"/>
  <c r="T741" i="8"/>
  <c r="S741" i="8"/>
  <c r="P741" i="8"/>
  <c r="O741" i="8"/>
  <c r="T740" i="8"/>
  <c r="S740" i="8"/>
  <c r="P740" i="8"/>
  <c r="O740" i="8"/>
  <c r="T739" i="8"/>
  <c r="S739" i="8"/>
  <c r="P739" i="8"/>
  <c r="O739" i="8"/>
  <c r="T738" i="8"/>
  <c r="S738" i="8"/>
  <c r="P738" i="8"/>
  <c r="O738" i="8"/>
  <c r="T737" i="8"/>
  <c r="S737" i="8"/>
  <c r="P737" i="8"/>
  <c r="O737" i="8"/>
  <c r="T736" i="8"/>
  <c r="S736" i="8"/>
  <c r="P736" i="8"/>
  <c r="O736" i="8"/>
  <c r="T735" i="8"/>
  <c r="S735" i="8"/>
  <c r="P735" i="8"/>
  <c r="O735" i="8"/>
  <c r="T734" i="8"/>
  <c r="S734" i="8"/>
  <c r="P734" i="8"/>
  <c r="O734" i="8"/>
  <c r="T733" i="8"/>
  <c r="S733" i="8"/>
  <c r="P733" i="8"/>
  <c r="O733" i="8"/>
  <c r="T732" i="8"/>
  <c r="S732" i="8"/>
  <c r="P732" i="8"/>
  <c r="O732" i="8"/>
  <c r="T731" i="8"/>
  <c r="S731" i="8"/>
  <c r="P731" i="8"/>
  <c r="O731" i="8"/>
  <c r="T730" i="8"/>
  <c r="S730" i="8"/>
  <c r="P730" i="8"/>
  <c r="O730" i="8"/>
  <c r="T729" i="8"/>
  <c r="S729" i="8"/>
  <c r="P729" i="8"/>
  <c r="O729" i="8"/>
  <c r="T728" i="8"/>
  <c r="S728" i="8"/>
  <c r="P728" i="8"/>
  <c r="O728" i="8"/>
  <c r="T727" i="8"/>
  <c r="S727" i="8"/>
  <c r="P727" i="8"/>
  <c r="O727" i="8"/>
  <c r="T726" i="8"/>
  <c r="S726" i="8"/>
  <c r="P726" i="8"/>
  <c r="O726" i="8"/>
  <c r="T725" i="8"/>
  <c r="S725" i="8"/>
  <c r="P725" i="8"/>
  <c r="O725" i="8"/>
  <c r="T724" i="8"/>
  <c r="S724" i="8"/>
  <c r="P724" i="8"/>
  <c r="O724" i="8"/>
  <c r="T723" i="8"/>
  <c r="S723" i="8"/>
  <c r="P723" i="8"/>
  <c r="O723" i="8"/>
  <c r="T722" i="8"/>
  <c r="S722" i="8"/>
  <c r="P722" i="8"/>
  <c r="O722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718" i="8"/>
  <c r="S718" i="8"/>
  <c r="P718" i="8"/>
  <c r="O718" i="8"/>
  <c r="T717" i="8"/>
  <c r="S717" i="8"/>
  <c r="P717" i="8"/>
  <c r="O717" i="8"/>
  <c r="T716" i="8"/>
  <c r="S716" i="8"/>
  <c r="P716" i="8"/>
  <c r="O716" i="8"/>
  <c r="T715" i="8"/>
  <c r="S715" i="8"/>
  <c r="P715" i="8"/>
  <c r="O715" i="8"/>
  <c r="T714" i="8"/>
  <c r="S714" i="8"/>
  <c r="P714" i="8"/>
  <c r="O714" i="8"/>
  <c r="T713" i="8"/>
  <c r="S713" i="8"/>
  <c r="P713" i="8"/>
  <c r="O713" i="8"/>
  <c r="T712" i="8"/>
  <c r="S712" i="8"/>
  <c r="P712" i="8"/>
  <c r="O712" i="8"/>
  <c r="T711" i="8"/>
  <c r="S711" i="8"/>
  <c r="P711" i="8"/>
  <c r="O711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S707" i="8"/>
  <c r="P707" i="8"/>
  <c r="O707" i="8"/>
  <c r="T706" i="8"/>
  <c r="S706" i="8"/>
  <c r="P706" i="8"/>
  <c r="O706" i="8"/>
  <c r="T705" i="8"/>
  <c r="S705" i="8"/>
  <c r="P705" i="8"/>
  <c r="O705" i="8"/>
  <c r="T704" i="8"/>
  <c r="S704" i="8"/>
  <c r="P704" i="8"/>
  <c r="O704" i="8"/>
  <c r="T703" i="8"/>
  <c r="S703" i="8"/>
  <c r="P703" i="8"/>
  <c r="O703" i="8"/>
  <c r="T702" i="8"/>
  <c r="S702" i="8"/>
  <c r="P702" i="8"/>
  <c r="O702" i="8"/>
  <c r="T701" i="8"/>
  <c r="S701" i="8"/>
  <c r="P701" i="8"/>
  <c r="O701" i="8"/>
  <c r="T700" i="8"/>
  <c r="S700" i="8"/>
  <c r="P700" i="8"/>
  <c r="O700" i="8"/>
  <c r="T699" i="8"/>
  <c r="S699" i="8"/>
  <c r="P699" i="8"/>
  <c r="O699" i="8"/>
  <c r="T698" i="8"/>
  <c r="S698" i="8"/>
  <c r="P698" i="8"/>
  <c r="O698" i="8"/>
  <c r="T697" i="8"/>
  <c r="S697" i="8"/>
  <c r="P697" i="8"/>
  <c r="O697" i="8"/>
  <c r="T696" i="8"/>
  <c r="S696" i="8"/>
  <c r="P696" i="8"/>
  <c r="O696" i="8"/>
  <c r="T695" i="8"/>
  <c r="S695" i="8"/>
  <c r="P695" i="8"/>
  <c r="O695" i="8"/>
  <c r="T694" i="8"/>
  <c r="S694" i="8"/>
  <c r="P694" i="8"/>
  <c r="O694" i="8"/>
  <c r="T693" i="8"/>
  <c r="S693" i="8"/>
  <c r="P693" i="8"/>
  <c r="O693" i="8"/>
  <c r="T692" i="8"/>
  <c r="S692" i="8"/>
  <c r="P692" i="8"/>
  <c r="O692" i="8"/>
  <c r="T691" i="8"/>
  <c r="S691" i="8"/>
  <c r="P691" i="8"/>
  <c r="O691" i="8"/>
  <c r="T690" i="8"/>
  <c r="S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686" i="8"/>
  <c r="S686" i="8"/>
  <c r="P686" i="8"/>
  <c r="O686" i="8"/>
  <c r="T685" i="8"/>
  <c r="S685" i="8"/>
  <c r="P685" i="8"/>
  <c r="O685" i="8"/>
  <c r="T684" i="8"/>
  <c r="S684" i="8"/>
  <c r="P684" i="8"/>
  <c r="O684" i="8"/>
  <c r="T683" i="8"/>
  <c r="S683" i="8"/>
  <c r="P683" i="8"/>
  <c r="O683" i="8"/>
  <c r="T682" i="8"/>
  <c r="S682" i="8"/>
  <c r="P682" i="8"/>
  <c r="O682" i="8"/>
  <c r="T681" i="8"/>
  <c r="S681" i="8"/>
  <c r="P681" i="8"/>
  <c r="O681" i="8"/>
  <c r="T680" i="8"/>
  <c r="S680" i="8"/>
  <c r="P680" i="8"/>
  <c r="O680" i="8"/>
  <c r="T679" i="8"/>
  <c r="S679" i="8"/>
  <c r="P679" i="8"/>
  <c r="O679" i="8"/>
  <c r="T678" i="8"/>
  <c r="S678" i="8"/>
  <c r="P678" i="8"/>
  <c r="O678" i="8"/>
  <c r="T677" i="8"/>
  <c r="S677" i="8"/>
  <c r="P677" i="8"/>
  <c r="O677" i="8"/>
  <c r="T676" i="8"/>
  <c r="S676" i="8"/>
  <c r="P676" i="8"/>
  <c r="O676" i="8"/>
  <c r="T675" i="8"/>
  <c r="S675" i="8"/>
  <c r="P675" i="8"/>
  <c r="O675" i="8"/>
  <c r="T674" i="8"/>
  <c r="S674" i="8"/>
  <c r="P674" i="8"/>
  <c r="O674" i="8"/>
  <c r="T673" i="8"/>
  <c r="S673" i="8"/>
  <c r="P673" i="8"/>
  <c r="O673" i="8"/>
  <c r="T672" i="8"/>
  <c r="S672" i="8"/>
  <c r="P672" i="8"/>
  <c r="O672" i="8"/>
  <c r="T671" i="8"/>
  <c r="S671" i="8"/>
  <c r="P671" i="8"/>
  <c r="O671" i="8"/>
  <c r="T670" i="8"/>
  <c r="S670" i="8"/>
  <c r="P670" i="8"/>
  <c r="O670" i="8"/>
  <c r="T669" i="8"/>
  <c r="S669" i="8"/>
  <c r="P669" i="8"/>
  <c r="O669" i="8"/>
  <c r="T668" i="8"/>
  <c r="S668" i="8"/>
  <c r="P668" i="8"/>
  <c r="O668" i="8"/>
  <c r="T667" i="8"/>
  <c r="S667" i="8"/>
  <c r="P667" i="8"/>
  <c r="O667" i="8"/>
  <c r="T666" i="8"/>
  <c r="S666" i="8"/>
  <c r="P666" i="8"/>
  <c r="O666" i="8"/>
  <c r="T665" i="8"/>
  <c r="S665" i="8"/>
  <c r="P665" i="8"/>
  <c r="O665" i="8"/>
  <c r="T664" i="8"/>
  <c r="S664" i="8"/>
  <c r="P664" i="8"/>
  <c r="O664" i="8"/>
  <c r="T663" i="8"/>
  <c r="S663" i="8"/>
  <c r="P663" i="8"/>
  <c r="O663" i="8"/>
  <c r="T662" i="8"/>
  <c r="S662" i="8"/>
  <c r="P662" i="8"/>
  <c r="O662" i="8"/>
  <c r="T661" i="8"/>
  <c r="S661" i="8"/>
  <c r="P661" i="8"/>
  <c r="O661" i="8"/>
  <c r="T660" i="8"/>
  <c r="S660" i="8"/>
  <c r="P660" i="8"/>
  <c r="O660" i="8"/>
  <c r="T659" i="8"/>
  <c r="S659" i="8"/>
  <c r="P659" i="8"/>
  <c r="O659" i="8"/>
  <c r="T658" i="8"/>
  <c r="S658" i="8"/>
  <c r="P658" i="8"/>
  <c r="O658" i="8"/>
  <c r="T657" i="8"/>
  <c r="S657" i="8"/>
  <c r="P657" i="8"/>
  <c r="O657" i="8"/>
  <c r="T656" i="8"/>
  <c r="S656" i="8"/>
  <c r="P656" i="8"/>
  <c r="O656" i="8"/>
  <c r="T655" i="8"/>
  <c r="S655" i="8"/>
  <c r="P655" i="8"/>
  <c r="O655" i="8"/>
  <c r="T654" i="8"/>
  <c r="S654" i="8"/>
  <c r="P654" i="8"/>
  <c r="O654" i="8"/>
  <c r="T653" i="8"/>
  <c r="S653" i="8"/>
  <c r="P653" i="8"/>
  <c r="O653" i="8"/>
  <c r="T652" i="8"/>
  <c r="S652" i="8"/>
  <c r="P652" i="8"/>
  <c r="O652" i="8"/>
  <c r="T651" i="8"/>
  <c r="S651" i="8"/>
  <c r="P651" i="8"/>
  <c r="O651" i="8"/>
  <c r="T650" i="8"/>
  <c r="S650" i="8"/>
  <c r="P650" i="8"/>
  <c r="O650" i="8"/>
  <c r="T649" i="8"/>
  <c r="S649" i="8"/>
  <c r="P649" i="8"/>
  <c r="O649" i="8"/>
  <c r="T648" i="8"/>
  <c r="S648" i="8"/>
  <c r="P648" i="8"/>
  <c r="O648" i="8"/>
  <c r="T647" i="8"/>
  <c r="S647" i="8"/>
  <c r="P647" i="8"/>
  <c r="O647" i="8"/>
  <c r="T646" i="8"/>
  <c r="S646" i="8"/>
  <c r="P646" i="8"/>
  <c r="O646" i="8"/>
  <c r="T645" i="8"/>
  <c r="S645" i="8"/>
  <c r="P645" i="8"/>
  <c r="O645" i="8"/>
  <c r="T644" i="8"/>
  <c r="S644" i="8"/>
  <c r="P644" i="8"/>
  <c r="O644" i="8"/>
  <c r="T643" i="8"/>
  <c r="S643" i="8"/>
  <c r="P643" i="8"/>
  <c r="O643" i="8"/>
  <c r="T642" i="8"/>
  <c r="S642" i="8"/>
  <c r="P642" i="8"/>
  <c r="O642" i="8"/>
  <c r="T641" i="8"/>
  <c r="S641" i="8"/>
  <c r="P641" i="8"/>
  <c r="O641" i="8"/>
  <c r="T640" i="8"/>
  <c r="S640" i="8"/>
  <c r="P640" i="8"/>
  <c r="O640" i="8"/>
  <c r="T639" i="8"/>
  <c r="S639" i="8"/>
  <c r="P639" i="8"/>
  <c r="O639" i="8"/>
  <c r="T638" i="8"/>
  <c r="S638" i="8"/>
  <c r="P638" i="8"/>
  <c r="O638" i="8"/>
  <c r="T637" i="8"/>
  <c r="S637" i="8"/>
  <c r="P637" i="8"/>
  <c r="O637" i="8"/>
  <c r="T636" i="8"/>
  <c r="S636" i="8"/>
  <c r="P636" i="8"/>
  <c r="O636" i="8"/>
  <c r="T635" i="8"/>
  <c r="S635" i="8"/>
  <c r="P635" i="8"/>
  <c r="O635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631" i="8"/>
  <c r="S631" i="8"/>
  <c r="P631" i="8"/>
  <c r="O631" i="8"/>
  <c r="T630" i="8"/>
  <c r="S630" i="8"/>
  <c r="P630" i="8"/>
  <c r="O630" i="8"/>
  <c r="T629" i="8"/>
  <c r="S629" i="8"/>
  <c r="P629" i="8"/>
  <c r="O629" i="8"/>
  <c r="T628" i="8"/>
  <c r="S628" i="8"/>
  <c r="P628" i="8"/>
  <c r="O628" i="8"/>
  <c r="T627" i="8"/>
  <c r="S627" i="8"/>
  <c r="P627" i="8"/>
  <c r="O627" i="8"/>
  <c r="T626" i="8"/>
  <c r="S626" i="8"/>
  <c r="P626" i="8"/>
  <c r="O626" i="8"/>
  <c r="T625" i="8"/>
  <c r="S625" i="8"/>
  <c r="P625" i="8"/>
  <c r="O625" i="8"/>
  <c r="T624" i="8"/>
  <c r="S624" i="8"/>
  <c r="P624" i="8"/>
  <c r="O624" i="8"/>
  <c r="T623" i="8"/>
  <c r="S623" i="8"/>
  <c r="P623" i="8"/>
  <c r="O623" i="8"/>
  <c r="T622" i="8"/>
  <c r="S622" i="8"/>
  <c r="P622" i="8"/>
  <c r="O622" i="8"/>
  <c r="T621" i="8"/>
  <c r="S621" i="8"/>
  <c r="P621" i="8"/>
  <c r="O621" i="8"/>
  <c r="T620" i="8"/>
  <c r="S620" i="8"/>
  <c r="P620" i="8"/>
  <c r="O620" i="8"/>
  <c r="T619" i="8"/>
  <c r="S619" i="8"/>
  <c r="P619" i="8"/>
  <c r="O619" i="8"/>
  <c r="T618" i="8"/>
  <c r="S618" i="8"/>
  <c r="P618" i="8"/>
  <c r="O618" i="8"/>
  <c r="T617" i="8"/>
  <c r="S617" i="8"/>
  <c r="P617" i="8"/>
  <c r="O617" i="8"/>
  <c r="T616" i="8"/>
  <c r="S616" i="8"/>
  <c r="P616" i="8"/>
  <c r="O616" i="8"/>
  <c r="T615" i="8"/>
  <c r="S615" i="8"/>
  <c r="P615" i="8"/>
  <c r="O615" i="8"/>
  <c r="T614" i="8"/>
  <c r="S614" i="8"/>
  <c r="P614" i="8"/>
  <c r="O614" i="8"/>
  <c r="T613" i="8"/>
  <c r="S613" i="8"/>
  <c r="P613" i="8"/>
  <c r="O613" i="8"/>
  <c r="T612" i="8"/>
  <c r="S612" i="8"/>
  <c r="P612" i="8"/>
  <c r="O612" i="8"/>
  <c r="T611" i="8"/>
  <c r="S611" i="8"/>
  <c r="P611" i="8"/>
  <c r="O611" i="8"/>
  <c r="T610" i="8"/>
  <c r="S610" i="8"/>
  <c r="P610" i="8"/>
  <c r="O610" i="8"/>
  <c r="T609" i="8"/>
  <c r="S609" i="8"/>
  <c r="P609" i="8"/>
  <c r="O609" i="8"/>
  <c r="T608" i="8"/>
  <c r="S608" i="8"/>
  <c r="P608" i="8"/>
  <c r="O608" i="8"/>
  <c r="T607" i="8"/>
  <c r="S607" i="8"/>
  <c r="P607" i="8"/>
  <c r="O607" i="8"/>
  <c r="T606" i="8"/>
  <c r="S606" i="8"/>
  <c r="P606" i="8"/>
  <c r="O606" i="8"/>
  <c r="T605" i="8"/>
  <c r="S605" i="8"/>
  <c r="P605" i="8"/>
  <c r="O605" i="8"/>
  <c r="T604" i="8"/>
  <c r="S604" i="8"/>
  <c r="P604" i="8"/>
  <c r="O604" i="8"/>
  <c r="T603" i="8"/>
  <c r="S603" i="8"/>
  <c r="P603" i="8"/>
  <c r="O603" i="8"/>
  <c r="T602" i="8"/>
  <c r="S602" i="8"/>
  <c r="P602" i="8"/>
  <c r="O602" i="8"/>
  <c r="T601" i="8"/>
  <c r="S601" i="8"/>
  <c r="P601" i="8"/>
  <c r="O601" i="8"/>
  <c r="T600" i="8"/>
  <c r="S600" i="8"/>
  <c r="P600" i="8"/>
  <c r="O600" i="8"/>
  <c r="T599" i="8"/>
  <c r="S599" i="8"/>
  <c r="P599" i="8"/>
  <c r="O599" i="8"/>
  <c r="T598" i="8"/>
  <c r="S598" i="8"/>
  <c r="P598" i="8"/>
  <c r="O598" i="8"/>
  <c r="T597" i="8"/>
  <c r="S597" i="8"/>
  <c r="P597" i="8"/>
  <c r="O597" i="8"/>
  <c r="T596" i="8"/>
  <c r="S596" i="8"/>
  <c r="P596" i="8"/>
  <c r="O596" i="8"/>
  <c r="T595" i="8"/>
  <c r="S595" i="8"/>
  <c r="P595" i="8"/>
  <c r="O595" i="8"/>
  <c r="T594" i="8"/>
  <c r="S594" i="8"/>
  <c r="P594" i="8"/>
  <c r="O594" i="8"/>
  <c r="T593" i="8"/>
  <c r="S593" i="8"/>
  <c r="P593" i="8"/>
  <c r="O593" i="8"/>
  <c r="T592" i="8"/>
  <c r="S592" i="8"/>
  <c r="P592" i="8"/>
  <c r="O592" i="8"/>
  <c r="T591" i="8"/>
  <c r="S591" i="8"/>
  <c r="P591" i="8"/>
  <c r="O591" i="8"/>
  <c r="T590" i="8"/>
  <c r="S590" i="8"/>
  <c r="P590" i="8"/>
  <c r="O590" i="8"/>
  <c r="T589" i="8"/>
  <c r="S589" i="8"/>
  <c r="P589" i="8"/>
  <c r="O589" i="8"/>
  <c r="T588" i="8"/>
  <c r="S588" i="8"/>
  <c r="P588" i="8"/>
  <c r="O588" i="8"/>
  <c r="T587" i="8"/>
  <c r="S587" i="8"/>
  <c r="P587" i="8"/>
  <c r="O587" i="8"/>
  <c r="T586" i="8"/>
  <c r="S586" i="8"/>
  <c r="P586" i="8"/>
  <c r="O586" i="8"/>
  <c r="T585" i="8"/>
  <c r="S585" i="8"/>
  <c r="P585" i="8"/>
  <c r="O585" i="8"/>
  <c r="T584" i="8"/>
  <c r="S584" i="8"/>
  <c r="P584" i="8"/>
  <c r="O584" i="8"/>
  <c r="T583" i="8"/>
  <c r="S583" i="8"/>
  <c r="P583" i="8"/>
  <c r="O583" i="8"/>
  <c r="T582" i="8"/>
  <c r="S582" i="8"/>
  <c r="P582" i="8"/>
  <c r="O582" i="8"/>
  <c r="T581" i="8"/>
  <c r="S581" i="8"/>
  <c r="P581" i="8"/>
  <c r="O581" i="8"/>
  <c r="T580" i="8"/>
  <c r="S580" i="8"/>
  <c r="P580" i="8"/>
  <c r="O580" i="8"/>
  <c r="T579" i="8"/>
  <c r="S579" i="8"/>
  <c r="P579" i="8"/>
  <c r="O579" i="8"/>
  <c r="T578" i="8"/>
  <c r="S578" i="8"/>
  <c r="P578" i="8"/>
  <c r="O578" i="8"/>
  <c r="T577" i="8"/>
  <c r="S577" i="8"/>
  <c r="P577" i="8"/>
  <c r="O577" i="8"/>
  <c r="T576" i="8"/>
  <c r="S576" i="8"/>
  <c r="P576" i="8"/>
  <c r="O576" i="8"/>
  <c r="T575" i="8"/>
  <c r="S575" i="8"/>
  <c r="P575" i="8"/>
  <c r="O575" i="8"/>
  <c r="T574" i="8"/>
  <c r="S574" i="8"/>
  <c r="P574" i="8"/>
  <c r="O574" i="8"/>
  <c r="T573" i="8"/>
  <c r="S573" i="8"/>
  <c r="P573" i="8"/>
  <c r="O573" i="8"/>
  <c r="T572" i="8"/>
  <c r="S572" i="8"/>
  <c r="P572" i="8"/>
  <c r="O572" i="8"/>
  <c r="T571" i="8"/>
  <c r="S571" i="8"/>
  <c r="P571" i="8"/>
  <c r="O571" i="8"/>
  <c r="T570" i="8"/>
  <c r="S570" i="8"/>
  <c r="P570" i="8"/>
  <c r="O570" i="8"/>
  <c r="T569" i="8"/>
  <c r="S569" i="8"/>
  <c r="P569" i="8"/>
  <c r="O569" i="8"/>
  <c r="T568" i="8"/>
  <c r="S568" i="8"/>
  <c r="P568" i="8"/>
  <c r="O568" i="8"/>
  <c r="T567" i="8"/>
  <c r="S567" i="8"/>
  <c r="P567" i="8"/>
  <c r="O567" i="8"/>
  <c r="T566" i="8"/>
  <c r="S566" i="8"/>
  <c r="P566" i="8"/>
  <c r="O566" i="8"/>
  <c r="T565" i="8"/>
  <c r="S565" i="8"/>
  <c r="P565" i="8"/>
  <c r="O565" i="8"/>
  <c r="T564" i="8"/>
  <c r="S564" i="8"/>
  <c r="P564" i="8"/>
  <c r="O564" i="8"/>
  <c r="T563" i="8"/>
  <c r="S563" i="8"/>
  <c r="P563" i="8"/>
  <c r="O563" i="8"/>
  <c r="T562" i="8"/>
  <c r="S562" i="8"/>
  <c r="P562" i="8"/>
  <c r="O562" i="8"/>
  <c r="T561" i="8"/>
  <c r="S561" i="8"/>
  <c r="P561" i="8"/>
  <c r="O561" i="8"/>
  <c r="T560" i="8"/>
  <c r="S560" i="8"/>
  <c r="P560" i="8"/>
  <c r="O560" i="8"/>
  <c r="T559" i="8"/>
  <c r="S559" i="8"/>
  <c r="P559" i="8"/>
  <c r="O559" i="8"/>
  <c r="T558" i="8"/>
  <c r="S558" i="8"/>
  <c r="P558" i="8"/>
  <c r="O558" i="8"/>
  <c r="T557" i="8"/>
  <c r="S557" i="8"/>
  <c r="P557" i="8"/>
  <c r="O557" i="8"/>
  <c r="T556" i="8"/>
  <c r="S556" i="8"/>
  <c r="P556" i="8"/>
  <c r="O556" i="8"/>
  <c r="T555" i="8"/>
  <c r="S555" i="8"/>
  <c r="P555" i="8"/>
  <c r="O555" i="8"/>
  <c r="T554" i="8"/>
  <c r="S554" i="8"/>
  <c r="P554" i="8"/>
  <c r="O554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550" i="8"/>
  <c r="S550" i="8"/>
  <c r="P550" i="8"/>
  <c r="O550" i="8"/>
  <c r="T549" i="8"/>
  <c r="S549" i="8"/>
  <c r="P549" i="8"/>
  <c r="O549" i="8"/>
  <c r="T548" i="8"/>
  <c r="S548" i="8"/>
  <c r="P548" i="8"/>
  <c r="O548" i="8"/>
  <c r="T547" i="8"/>
  <c r="S547" i="8"/>
  <c r="P547" i="8"/>
  <c r="O547" i="8"/>
  <c r="T546" i="8"/>
  <c r="S546" i="8"/>
  <c r="P546" i="8"/>
  <c r="O546" i="8"/>
  <c r="T545" i="8"/>
  <c r="S545" i="8"/>
  <c r="P545" i="8"/>
  <c r="O545" i="8"/>
  <c r="T544" i="8"/>
  <c r="S544" i="8"/>
  <c r="P544" i="8"/>
  <c r="O544" i="8"/>
  <c r="T543" i="8"/>
  <c r="S543" i="8"/>
  <c r="P543" i="8"/>
  <c r="O543" i="8"/>
  <c r="T542" i="8"/>
  <c r="S542" i="8"/>
  <c r="P542" i="8"/>
  <c r="O542" i="8"/>
  <c r="T541" i="8"/>
  <c r="S541" i="8"/>
  <c r="P541" i="8"/>
  <c r="O541" i="8"/>
  <c r="T540" i="8"/>
  <c r="S540" i="8"/>
  <c r="P540" i="8"/>
  <c r="O540" i="8"/>
  <c r="T539" i="8"/>
  <c r="S539" i="8"/>
  <c r="P539" i="8"/>
  <c r="O539" i="8"/>
  <c r="T538" i="8"/>
  <c r="S538" i="8"/>
  <c r="P538" i="8"/>
  <c r="O538" i="8"/>
  <c r="T537" i="8"/>
  <c r="S537" i="8"/>
  <c r="P537" i="8"/>
  <c r="O537" i="8"/>
  <c r="T536" i="8"/>
  <c r="S536" i="8"/>
  <c r="P536" i="8"/>
  <c r="O536" i="8"/>
  <c r="T535" i="8"/>
  <c r="S535" i="8"/>
  <c r="P535" i="8"/>
  <c r="O535" i="8"/>
  <c r="T534" i="8"/>
  <c r="S534" i="8"/>
  <c r="P534" i="8"/>
  <c r="O534" i="8"/>
  <c r="T533" i="8"/>
  <c r="S533" i="8"/>
  <c r="P533" i="8"/>
  <c r="O533" i="8"/>
  <c r="T532" i="8"/>
  <c r="S532" i="8"/>
  <c r="P532" i="8"/>
  <c r="O532" i="8"/>
  <c r="T531" i="8"/>
  <c r="S531" i="8"/>
  <c r="P531" i="8"/>
  <c r="O53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27" i="8"/>
  <c r="S527" i="8"/>
  <c r="P527" i="8"/>
  <c r="O527" i="8"/>
  <c r="T526" i="8"/>
  <c r="S526" i="8"/>
  <c r="P526" i="8"/>
  <c r="O526" i="8"/>
  <c r="T525" i="8"/>
  <c r="S525" i="8"/>
  <c r="P525" i="8"/>
  <c r="O525" i="8"/>
  <c r="T524" i="8"/>
  <c r="S524" i="8"/>
  <c r="P524" i="8"/>
  <c r="O524" i="8"/>
  <c r="T523" i="8"/>
  <c r="S523" i="8"/>
  <c r="P523" i="8"/>
  <c r="O523" i="8"/>
  <c r="T522" i="8"/>
  <c r="S522" i="8"/>
  <c r="P522" i="8"/>
  <c r="O522" i="8"/>
  <c r="T521" i="8"/>
  <c r="S521" i="8"/>
  <c r="P521" i="8"/>
  <c r="O521" i="8"/>
  <c r="T520" i="8"/>
  <c r="S520" i="8"/>
  <c r="P520" i="8"/>
  <c r="O520" i="8"/>
  <c r="T519" i="8"/>
  <c r="S519" i="8"/>
  <c r="P519" i="8"/>
  <c r="O519" i="8"/>
  <c r="T518" i="8"/>
  <c r="S518" i="8"/>
  <c r="P518" i="8"/>
  <c r="O518" i="8"/>
  <c r="T517" i="8"/>
  <c r="S517" i="8"/>
  <c r="P517" i="8"/>
  <c r="O517" i="8"/>
  <c r="T516" i="8"/>
  <c r="S516" i="8"/>
  <c r="P516" i="8"/>
  <c r="O516" i="8"/>
  <c r="T515" i="8"/>
  <c r="S515" i="8"/>
  <c r="P515" i="8"/>
  <c r="O515" i="8"/>
  <c r="T514" i="8"/>
  <c r="S514" i="8"/>
  <c r="P514" i="8"/>
  <c r="O514" i="8"/>
  <c r="T513" i="8"/>
  <c r="S513" i="8"/>
  <c r="P513" i="8"/>
  <c r="O513" i="8"/>
  <c r="T512" i="8"/>
  <c r="S512" i="8"/>
  <c r="P512" i="8"/>
  <c r="O512" i="8"/>
  <c r="T511" i="8"/>
  <c r="S511" i="8"/>
  <c r="P511" i="8"/>
  <c r="O511" i="8"/>
  <c r="T510" i="8"/>
  <c r="S510" i="8"/>
  <c r="P510" i="8"/>
  <c r="O510" i="8"/>
  <c r="T509" i="8"/>
  <c r="S509" i="8"/>
  <c r="P509" i="8"/>
  <c r="O509" i="8"/>
  <c r="T508" i="8"/>
  <c r="S508" i="8"/>
  <c r="P508" i="8"/>
  <c r="O508" i="8"/>
  <c r="T507" i="8"/>
  <c r="S507" i="8"/>
  <c r="P507" i="8"/>
  <c r="O507" i="8"/>
  <c r="T506" i="8"/>
  <c r="S506" i="8"/>
  <c r="P506" i="8"/>
  <c r="O506" i="8"/>
  <c r="T505" i="8"/>
  <c r="S505" i="8"/>
  <c r="P505" i="8"/>
  <c r="O505" i="8"/>
  <c r="T504" i="8"/>
  <c r="S504" i="8"/>
  <c r="P504" i="8"/>
  <c r="O504" i="8"/>
  <c r="T503" i="8"/>
  <c r="S503" i="8"/>
  <c r="P503" i="8"/>
  <c r="O503" i="8"/>
  <c r="T502" i="8"/>
  <c r="S502" i="8"/>
  <c r="P502" i="8"/>
  <c r="O502" i="8"/>
  <c r="T501" i="8"/>
  <c r="S501" i="8"/>
  <c r="P501" i="8"/>
  <c r="O501" i="8"/>
  <c r="T500" i="8"/>
  <c r="S500" i="8"/>
  <c r="P500" i="8"/>
  <c r="O500" i="8"/>
  <c r="T499" i="8"/>
  <c r="S499" i="8"/>
  <c r="P499" i="8"/>
  <c r="O499" i="8"/>
  <c r="T498" i="8"/>
  <c r="S498" i="8"/>
  <c r="P498" i="8"/>
  <c r="O498" i="8"/>
  <c r="T497" i="8"/>
  <c r="S497" i="8"/>
  <c r="P497" i="8"/>
  <c r="O497" i="8"/>
  <c r="T496" i="8"/>
  <c r="S496" i="8"/>
  <c r="P496" i="8"/>
  <c r="O496" i="8"/>
  <c r="T495" i="8"/>
  <c r="S495" i="8"/>
  <c r="P495" i="8"/>
  <c r="O495" i="8"/>
  <c r="T494" i="8"/>
  <c r="S494" i="8"/>
  <c r="P494" i="8"/>
  <c r="O494" i="8"/>
  <c r="T493" i="8"/>
  <c r="S493" i="8"/>
  <c r="P493" i="8"/>
  <c r="O493" i="8"/>
  <c r="T492" i="8"/>
  <c r="S492" i="8"/>
  <c r="P492" i="8"/>
  <c r="O492" i="8"/>
  <c r="T491" i="8"/>
  <c r="S491" i="8"/>
  <c r="P491" i="8"/>
  <c r="O491" i="8"/>
  <c r="T490" i="8"/>
  <c r="S490" i="8"/>
  <c r="P490" i="8"/>
  <c r="O490" i="8"/>
  <c r="T489" i="8"/>
  <c r="S489" i="8"/>
  <c r="P489" i="8"/>
  <c r="O489" i="8"/>
  <c r="T488" i="8"/>
  <c r="S488" i="8"/>
  <c r="P488" i="8"/>
  <c r="O488" i="8"/>
  <c r="T487" i="8"/>
  <c r="S487" i="8"/>
  <c r="P487" i="8"/>
  <c r="O487" i="8"/>
  <c r="T486" i="8"/>
  <c r="S486" i="8"/>
  <c r="P486" i="8"/>
  <c r="O486" i="8"/>
  <c r="T485" i="8"/>
  <c r="S485" i="8"/>
  <c r="P485" i="8"/>
  <c r="O485" i="8"/>
  <c r="T484" i="8"/>
  <c r="S484" i="8"/>
  <c r="P484" i="8"/>
  <c r="O484" i="8"/>
  <c r="T483" i="8"/>
  <c r="S483" i="8"/>
  <c r="P483" i="8"/>
  <c r="O483" i="8"/>
  <c r="T482" i="8"/>
  <c r="S482" i="8"/>
  <c r="P482" i="8"/>
  <c r="O482" i="8"/>
  <c r="T481" i="8"/>
  <c r="S481" i="8"/>
  <c r="P481" i="8"/>
  <c r="O481" i="8"/>
  <c r="T480" i="8"/>
  <c r="S480" i="8"/>
  <c r="P480" i="8"/>
  <c r="O480" i="8"/>
  <c r="T479" i="8"/>
  <c r="S479" i="8"/>
  <c r="P479" i="8"/>
  <c r="O479" i="8"/>
  <c r="T478" i="8"/>
  <c r="S478" i="8"/>
  <c r="P478" i="8"/>
  <c r="O478" i="8"/>
  <c r="T477" i="8"/>
  <c r="S477" i="8"/>
  <c r="P477" i="8"/>
  <c r="O477" i="8"/>
  <c r="T476" i="8"/>
  <c r="S476" i="8"/>
  <c r="P476" i="8"/>
  <c r="O476" i="8"/>
  <c r="T475" i="8"/>
  <c r="S475" i="8"/>
  <c r="P475" i="8"/>
  <c r="O475" i="8"/>
  <c r="T474" i="8"/>
  <c r="S474" i="8"/>
  <c r="P474" i="8"/>
  <c r="O474" i="8"/>
  <c r="T473" i="8"/>
  <c r="S473" i="8"/>
  <c r="P473" i="8"/>
  <c r="O473" i="8"/>
  <c r="T472" i="8"/>
  <c r="S472" i="8"/>
  <c r="P472" i="8"/>
  <c r="O472" i="8"/>
  <c r="T471" i="8"/>
  <c r="S471" i="8"/>
  <c r="P471" i="8"/>
  <c r="O471" i="8"/>
  <c r="T470" i="8"/>
  <c r="S470" i="8"/>
  <c r="P470" i="8"/>
  <c r="O470" i="8"/>
  <c r="T469" i="8"/>
  <c r="S469" i="8"/>
  <c r="P469" i="8"/>
  <c r="O469" i="8"/>
  <c r="T468" i="8"/>
  <c r="S468" i="8"/>
  <c r="P468" i="8"/>
  <c r="O468" i="8"/>
  <c r="T467" i="8"/>
  <c r="S467" i="8"/>
  <c r="P467" i="8"/>
  <c r="O467" i="8"/>
  <c r="T466" i="8"/>
  <c r="S466" i="8"/>
  <c r="P466" i="8"/>
  <c r="O466" i="8"/>
  <c r="T465" i="8"/>
  <c r="S465" i="8"/>
  <c r="P465" i="8"/>
  <c r="O465" i="8"/>
  <c r="T464" i="8"/>
  <c r="S464" i="8"/>
  <c r="P464" i="8"/>
  <c r="O464" i="8"/>
  <c r="T463" i="8"/>
  <c r="S463" i="8"/>
  <c r="P463" i="8"/>
  <c r="O463" i="8"/>
  <c r="T462" i="8"/>
  <c r="S462" i="8"/>
  <c r="P462" i="8"/>
  <c r="O462" i="8"/>
  <c r="T461" i="8"/>
  <c r="S461" i="8"/>
  <c r="P461" i="8"/>
  <c r="O461" i="8"/>
  <c r="T460" i="8"/>
  <c r="S460" i="8"/>
  <c r="P460" i="8"/>
  <c r="O460" i="8"/>
  <c r="T459" i="8"/>
  <c r="S459" i="8"/>
  <c r="P459" i="8"/>
  <c r="O459" i="8"/>
  <c r="T458" i="8"/>
  <c r="S458" i="8"/>
  <c r="P458" i="8"/>
  <c r="O458" i="8"/>
  <c r="T457" i="8"/>
  <c r="S457" i="8"/>
  <c r="P457" i="8"/>
  <c r="O457" i="8"/>
  <c r="T456" i="8"/>
  <c r="S456" i="8"/>
  <c r="P456" i="8"/>
  <c r="O456" i="8"/>
  <c r="T455" i="8"/>
  <c r="S455" i="8"/>
  <c r="P455" i="8"/>
  <c r="O455" i="8"/>
  <c r="T454" i="8"/>
  <c r="S454" i="8"/>
  <c r="P454" i="8"/>
  <c r="O454" i="8"/>
  <c r="T453" i="8"/>
  <c r="S453" i="8"/>
  <c r="P453" i="8"/>
  <c r="O453" i="8"/>
  <c r="T452" i="8"/>
  <c r="S452" i="8"/>
  <c r="P452" i="8"/>
  <c r="O452" i="8"/>
  <c r="T451" i="8"/>
  <c r="S451" i="8"/>
  <c r="P451" i="8"/>
  <c r="O451" i="8"/>
  <c r="T450" i="8"/>
  <c r="S450" i="8"/>
  <c r="P450" i="8"/>
  <c r="O450" i="8"/>
  <c r="T449" i="8"/>
  <c r="S449" i="8"/>
  <c r="P449" i="8"/>
  <c r="O449" i="8"/>
  <c r="T448" i="8"/>
  <c r="S448" i="8"/>
  <c r="P448" i="8"/>
  <c r="O448" i="8"/>
  <c r="T447" i="8"/>
  <c r="S447" i="8"/>
  <c r="P447" i="8"/>
  <c r="O447" i="8"/>
  <c r="T446" i="8"/>
  <c r="S446" i="8"/>
  <c r="P446" i="8"/>
  <c r="O446" i="8"/>
  <c r="T445" i="8"/>
  <c r="S445" i="8"/>
  <c r="P445" i="8"/>
  <c r="O445" i="8"/>
  <c r="T444" i="8"/>
  <c r="S444" i="8"/>
  <c r="P444" i="8"/>
  <c r="O444" i="8"/>
  <c r="T443" i="8"/>
  <c r="S443" i="8"/>
  <c r="P443" i="8"/>
  <c r="O443" i="8"/>
  <c r="T442" i="8"/>
  <c r="S442" i="8"/>
  <c r="P442" i="8"/>
  <c r="O442" i="8"/>
  <c r="T441" i="8"/>
  <c r="S441" i="8"/>
  <c r="P441" i="8"/>
  <c r="O441" i="8"/>
  <c r="T440" i="8"/>
  <c r="S440" i="8"/>
  <c r="P440" i="8"/>
  <c r="O440" i="8"/>
  <c r="T439" i="8"/>
  <c r="S439" i="8"/>
  <c r="P439" i="8"/>
  <c r="O439" i="8"/>
  <c r="T438" i="8"/>
  <c r="S438" i="8"/>
  <c r="P438" i="8"/>
  <c r="O438" i="8"/>
  <c r="T437" i="8"/>
  <c r="S437" i="8"/>
  <c r="P437" i="8"/>
  <c r="O437" i="8"/>
  <c r="T436" i="8"/>
  <c r="S436" i="8"/>
  <c r="P436" i="8"/>
  <c r="O436" i="8"/>
  <c r="T435" i="8"/>
  <c r="S435" i="8"/>
  <c r="P435" i="8"/>
  <c r="O435" i="8"/>
  <c r="T434" i="8"/>
  <c r="S434" i="8"/>
  <c r="P434" i="8"/>
  <c r="O434" i="8"/>
  <c r="T433" i="8"/>
  <c r="S433" i="8"/>
  <c r="P433" i="8"/>
  <c r="O433" i="8"/>
  <c r="T432" i="8"/>
  <c r="S432" i="8"/>
  <c r="P432" i="8"/>
  <c r="O432" i="8"/>
  <c r="T431" i="8"/>
  <c r="S431" i="8"/>
  <c r="P431" i="8"/>
  <c r="O431" i="8"/>
  <c r="T430" i="8"/>
  <c r="S430" i="8"/>
  <c r="P430" i="8"/>
  <c r="O430" i="8"/>
  <c r="T429" i="8"/>
  <c r="S429" i="8"/>
  <c r="P429" i="8"/>
  <c r="O429" i="8"/>
  <c r="T428" i="8"/>
  <c r="S428" i="8"/>
  <c r="P428" i="8"/>
  <c r="O428" i="8"/>
  <c r="T427" i="8"/>
  <c r="S427" i="8"/>
  <c r="P427" i="8"/>
  <c r="O427" i="8"/>
  <c r="T426" i="8"/>
  <c r="S426" i="8"/>
  <c r="P426" i="8"/>
  <c r="O426" i="8"/>
  <c r="T425" i="8"/>
  <c r="S425" i="8"/>
  <c r="P425" i="8"/>
  <c r="O425" i="8"/>
  <c r="T424" i="8"/>
  <c r="S424" i="8"/>
  <c r="P424" i="8"/>
  <c r="O424" i="8"/>
  <c r="T423" i="8"/>
  <c r="S423" i="8"/>
  <c r="P423" i="8"/>
  <c r="O423" i="8"/>
  <c r="T422" i="8"/>
  <c r="S422" i="8"/>
  <c r="P422" i="8"/>
  <c r="O422" i="8"/>
  <c r="T421" i="8"/>
  <c r="S421" i="8"/>
  <c r="P421" i="8"/>
  <c r="O421" i="8"/>
  <c r="T420" i="8"/>
  <c r="S420" i="8"/>
  <c r="P420" i="8"/>
  <c r="O420" i="8"/>
  <c r="T419" i="8"/>
  <c r="S419" i="8"/>
  <c r="P419" i="8"/>
  <c r="O419" i="8"/>
  <c r="T418" i="8"/>
  <c r="S418" i="8"/>
  <c r="P418" i="8"/>
  <c r="O418" i="8"/>
  <c r="T417" i="8"/>
  <c r="S417" i="8"/>
  <c r="P417" i="8"/>
  <c r="O417" i="8"/>
  <c r="T416" i="8"/>
  <c r="S416" i="8"/>
  <c r="P416" i="8"/>
  <c r="O416" i="8"/>
  <c r="T415" i="8"/>
  <c r="S415" i="8"/>
  <c r="P415" i="8"/>
  <c r="O415" i="8"/>
  <c r="T414" i="8"/>
  <c r="S414" i="8"/>
  <c r="P414" i="8"/>
  <c r="O414" i="8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6" l="1"/>
  <c r="F4" i="6"/>
  <c r="F5" i="6"/>
  <c r="F6" i="6"/>
  <c r="F2" i="6"/>
  <c r="C2" i="6"/>
  <c r="D2" i="6"/>
  <c r="D3" i="6"/>
  <c r="D4" i="6"/>
  <c r="D5" i="6"/>
  <c r="D6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1308" i="1"/>
  <c r="O335" i="1"/>
  <c r="O643" i="1"/>
  <c r="O1469" i="1"/>
  <c r="O3006" i="1"/>
  <c r="O349" i="1"/>
  <c r="O1683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1019" i="1"/>
  <c r="O650" i="1"/>
  <c r="O342" i="1"/>
  <c r="O357" i="1"/>
  <c r="O3549" i="1"/>
  <c r="O2056" i="1"/>
  <c r="O2708" i="1"/>
  <c r="O363" i="1"/>
  <c r="O26" i="1"/>
  <c r="O259" i="1"/>
  <c r="O406" i="1"/>
  <c r="O709" i="1"/>
  <c r="O323" i="1"/>
  <c r="O2332" i="1"/>
  <c r="O332" i="1"/>
  <c r="O2456" i="1"/>
  <c r="O3239" i="1"/>
  <c r="O3217" i="1"/>
  <c r="O353" i="1"/>
  <c r="O346" i="1"/>
  <c r="O2032" i="1"/>
  <c r="O1345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149" i="1"/>
  <c r="O2633" i="1"/>
  <c r="O386" i="1"/>
  <c r="O29" i="1"/>
  <c r="O2188" i="1"/>
  <c r="O1299" i="1"/>
  <c r="O3041" i="1"/>
  <c r="O277" i="1"/>
  <c r="O3231" i="1"/>
  <c r="O263" i="1"/>
  <c r="O218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08" i="1"/>
  <c r="O1940" i="1"/>
  <c r="O318" i="1"/>
  <c r="O1282" i="1"/>
  <c r="O1021" i="1"/>
  <c r="O1777" i="1"/>
  <c r="O2159" i="1"/>
  <c r="O340" i="1"/>
  <c r="O3045" i="1"/>
  <c r="O3404" i="1"/>
  <c r="O288" i="1"/>
  <c r="O2046" i="1"/>
  <c r="O1755" i="1"/>
  <c r="O242" i="1"/>
  <c r="O1006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1002" i="1"/>
  <c r="O2160" i="1"/>
  <c r="O954" i="1"/>
  <c r="O59" i="1"/>
  <c r="O3288" i="1"/>
  <c r="O682" i="1"/>
  <c r="O961" i="1"/>
  <c r="O2452" i="1"/>
  <c r="O1832" i="1"/>
  <c r="O953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343" i="1"/>
  <c r="O995" i="1"/>
  <c r="O1207" i="1"/>
  <c r="O415" i="1"/>
  <c r="O1281" i="1"/>
  <c r="O1196" i="1"/>
  <c r="O2523" i="1"/>
  <c r="O1187" i="1"/>
  <c r="O370" i="1"/>
  <c r="O827" i="1"/>
  <c r="O399" i="1"/>
  <c r="O3264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679" i="1"/>
  <c r="O3216" i="1"/>
  <c r="O3220" i="1"/>
  <c r="O1765" i="1"/>
  <c r="O362" i="1"/>
  <c r="O3250" i="1"/>
  <c r="O1306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690" i="1"/>
  <c r="O792" i="1"/>
  <c r="O1354" i="1"/>
  <c r="O1197" i="1"/>
  <c r="O1336" i="1"/>
  <c r="O2139" i="1"/>
  <c r="O3258" i="1"/>
  <c r="O755" i="1"/>
  <c r="O2805" i="1"/>
  <c r="O3244" i="1"/>
  <c r="O971" i="1"/>
  <c r="O1845" i="1"/>
  <c r="O2044" i="1"/>
  <c r="O534" i="1"/>
  <c r="O1772" i="1"/>
  <c r="O3470" i="1"/>
  <c r="O2987" i="1"/>
  <c r="O547" i="1"/>
  <c r="O2048" i="1"/>
  <c r="O842" i="1"/>
  <c r="O2718" i="1"/>
  <c r="O3483" i="1"/>
  <c r="O1836" i="1"/>
  <c r="O1030" i="1"/>
  <c r="O354" i="1"/>
  <c r="O54" i="1"/>
  <c r="O2009" i="1"/>
  <c r="O1009" i="1"/>
  <c r="O2453" i="1"/>
  <c r="O1272" i="1"/>
  <c r="O3391" i="1"/>
  <c r="O1399" i="1"/>
  <c r="O2968" i="1"/>
  <c r="O251" i="1"/>
  <c r="O402" i="1"/>
  <c r="O1031" i="1"/>
  <c r="O1381" i="1"/>
  <c r="O3248" i="1"/>
  <c r="O71" i="1"/>
  <c r="O1311" i="1"/>
  <c r="O1941" i="1"/>
  <c r="O615" i="1"/>
  <c r="O2795" i="1"/>
  <c r="O1646" i="1"/>
  <c r="O397" i="1"/>
  <c r="O679" i="1"/>
  <c r="O2451" i="1"/>
  <c r="O1033" i="1"/>
  <c r="O2965" i="1"/>
  <c r="O262" i="1"/>
  <c r="O2820" i="1"/>
  <c r="O751" i="1"/>
  <c r="O4024" i="1"/>
  <c r="O1315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219" i="1"/>
  <c r="O1782" i="1"/>
  <c r="O3024" i="1"/>
  <c r="O673" i="1"/>
  <c r="O529" i="1"/>
  <c r="O3457" i="1"/>
  <c r="O304" i="1"/>
  <c r="O3402" i="1"/>
  <c r="O3408" i="1"/>
  <c r="O2813" i="1"/>
  <c r="O1001" i="1"/>
  <c r="O3290" i="1"/>
  <c r="O2541" i="1"/>
  <c r="O1635" i="1"/>
  <c r="O2992" i="1"/>
  <c r="O1810" i="1"/>
  <c r="O2077" i="1"/>
  <c r="O269" i="1"/>
  <c r="O2282" i="1"/>
  <c r="O364" i="1"/>
  <c r="O2043" i="1"/>
  <c r="O3211" i="1"/>
  <c r="O1319" i="1"/>
  <c r="O1470" i="1"/>
  <c r="O3092" i="1"/>
  <c r="O1268" i="1"/>
  <c r="O2830" i="1"/>
  <c r="O3435" i="1"/>
  <c r="O1897" i="1"/>
  <c r="O2254" i="1"/>
  <c r="O1220" i="1"/>
  <c r="O2201" i="1"/>
  <c r="O1401" i="1"/>
  <c r="O1191" i="1"/>
  <c r="O1749" i="1"/>
  <c r="O2313" i="1"/>
  <c r="O3081" i="1"/>
  <c r="O1521" i="1"/>
  <c r="O1852" i="1"/>
  <c r="O3362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243" i="1"/>
  <c r="O1756" i="1"/>
  <c r="O3895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93" i="1"/>
  <c r="O1663" i="1"/>
  <c r="O2105" i="1"/>
  <c r="O3365" i="1"/>
  <c r="O1029" i="1"/>
  <c r="O1536" i="1"/>
  <c r="O1627" i="1"/>
  <c r="O3714" i="1"/>
  <c r="O1948" i="1"/>
  <c r="O2474" i="1"/>
  <c r="O1139" i="1"/>
  <c r="O307" i="1"/>
  <c r="O1368" i="1"/>
  <c r="O400" i="1"/>
  <c r="O1938" i="1"/>
  <c r="O2265" i="1"/>
  <c r="O2535" i="1"/>
  <c r="O3588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710" i="1"/>
  <c r="O366" i="1"/>
  <c r="O681" i="1"/>
  <c r="O221" i="1"/>
  <c r="O3173" i="1"/>
  <c r="O3004" i="1"/>
  <c r="O67" i="1"/>
  <c r="O2250" i="1"/>
  <c r="O726" i="1"/>
  <c r="O3260" i="1"/>
  <c r="O2115" i="1"/>
  <c r="O1686" i="1"/>
  <c r="O3633" i="1"/>
  <c r="O1540" i="1"/>
  <c r="O3230" i="1"/>
  <c r="O3184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312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268" i="1"/>
  <c r="O376" i="1"/>
  <c r="O104" i="1"/>
  <c r="O1363" i="1"/>
  <c r="O2087" i="1"/>
  <c r="O1807" i="1"/>
  <c r="O1436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066" i="1"/>
  <c r="O2129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3109" i="1"/>
  <c r="O2100" i="1"/>
  <c r="O3215" i="1"/>
  <c r="O3386" i="1"/>
  <c r="O1332" i="1"/>
  <c r="O2498" i="1"/>
  <c r="O2824" i="1"/>
  <c r="O896" i="1"/>
  <c r="O3334" i="1"/>
  <c r="O1350" i="1"/>
  <c r="O3241" i="1"/>
  <c r="O1307" i="1"/>
  <c r="O3281" i="1"/>
  <c r="O3576" i="1"/>
  <c r="O482" i="1"/>
  <c r="O1860" i="1"/>
  <c r="O1259" i="1"/>
  <c r="O2714" i="1"/>
  <c r="O836" i="1"/>
  <c r="O283" i="1"/>
  <c r="O2549" i="1"/>
  <c r="O1746" i="1"/>
  <c r="O134" i="1"/>
  <c r="O3555" i="1"/>
  <c r="O3251" i="1"/>
  <c r="O1758" i="1"/>
  <c r="O2166" i="1"/>
  <c r="O3544" i="1"/>
  <c r="O3158" i="1"/>
  <c r="O828" i="1"/>
  <c r="O3146" i="1"/>
  <c r="O485" i="1"/>
  <c r="O3350" i="1"/>
  <c r="O3299" i="1"/>
  <c r="O806" i="1"/>
  <c r="O2190" i="1"/>
  <c r="O285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540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536" i="1"/>
  <c r="O946" i="1"/>
  <c r="O63" i="1"/>
  <c r="O2740" i="1"/>
  <c r="O2296" i="1"/>
  <c r="O3111" i="1"/>
  <c r="O3614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2809" i="1"/>
  <c r="O1645" i="1"/>
  <c r="O1936" i="1"/>
  <c r="O739" i="1"/>
  <c r="O1090" i="1"/>
  <c r="O1568" i="1"/>
  <c r="O3283" i="1"/>
  <c r="O1623" i="1"/>
  <c r="O2320" i="1"/>
  <c r="O525" i="1"/>
  <c r="O2870" i="1"/>
  <c r="O13" i="1"/>
  <c r="O847" i="1"/>
  <c r="O293" i="1"/>
  <c r="O3104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4035" i="1"/>
  <c r="O1320" i="1"/>
  <c r="O2814" i="1"/>
  <c r="O703" i="1"/>
  <c r="O120" i="1"/>
  <c r="O3491" i="1"/>
  <c r="O321" i="1"/>
  <c r="O754" i="1"/>
  <c r="O270" i="1"/>
  <c r="O267" i="1"/>
  <c r="O1647" i="1"/>
  <c r="O1370" i="1"/>
  <c r="O3700" i="1"/>
  <c r="O2699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1323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1816" i="1"/>
  <c r="O2655" i="1"/>
  <c r="O1182" i="1"/>
  <c r="O2116" i="1"/>
  <c r="O3091" i="1"/>
  <c r="O2787" i="1"/>
  <c r="O523" i="1"/>
  <c r="O3333" i="1"/>
  <c r="O1251" i="1"/>
  <c r="O1352" i="1"/>
  <c r="O114" i="1"/>
  <c r="O3371" i="1"/>
  <c r="O1309" i="1"/>
  <c r="O247" i="1"/>
  <c r="O3750" i="1"/>
  <c r="O3210" i="1"/>
  <c r="O3755" i="1"/>
  <c r="O924" i="1"/>
  <c r="O2663" i="1"/>
  <c r="O1616" i="1"/>
  <c r="O3466" i="1"/>
  <c r="O746" i="1"/>
  <c r="O522" i="1"/>
  <c r="O2984" i="1"/>
  <c r="O2976" i="1"/>
  <c r="O761" i="1"/>
  <c r="O2800" i="1"/>
  <c r="O2981" i="1"/>
  <c r="O843" i="1"/>
  <c r="O2659" i="1"/>
  <c r="O3353" i="1"/>
  <c r="O2055" i="1"/>
  <c r="O3762" i="1"/>
  <c r="O838" i="1"/>
  <c r="O2546" i="1"/>
  <c r="O3723" i="1"/>
  <c r="O2966" i="1"/>
  <c r="O108" i="1"/>
  <c r="O2409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1806" i="1"/>
  <c r="O2278" i="1"/>
  <c r="O1887" i="1"/>
  <c r="O3295" i="1"/>
  <c r="O1433" i="1"/>
  <c r="O2289" i="1"/>
  <c r="O1784" i="1"/>
  <c r="O3278" i="1"/>
  <c r="O3023" i="1"/>
  <c r="O3219" i="1"/>
  <c r="O1038" i="1"/>
  <c r="O2164" i="1"/>
  <c r="O1805" i="1"/>
  <c r="O3783" i="1"/>
  <c r="O292" i="1"/>
  <c r="O3799" i="1"/>
  <c r="O1638" i="1"/>
  <c r="O62" i="1"/>
  <c r="O3725" i="1"/>
  <c r="O3162" i="1"/>
  <c r="O3346" i="1"/>
  <c r="O3758" i="1"/>
  <c r="O1654" i="1"/>
  <c r="O119" i="1"/>
  <c r="O2533" i="1"/>
  <c r="O311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1068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669" i="1"/>
  <c r="O2529" i="1"/>
  <c r="O3307" i="1"/>
  <c r="O2336" i="1"/>
  <c r="O3628" i="1"/>
  <c r="O1634" i="1"/>
  <c r="O2940" i="1"/>
  <c r="O32" i="1"/>
  <c r="O3159" i="1"/>
  <c r="O1630" i="1"/>
  <c r="O1337" i="1"/>
  <c r="O1911" i="1"/>
  <c r="O3420" i="1"/>
  <c r="O1326" i="1"/>
  <c r="O478" i="1"/>
  <c r="O3719" i="1"/>
  <c r="O2088" i="1"/>
  <c r="O481" i="1"/>
  <c r="O1290" i="1"/>
  <c r="O1787" i="1"/>
  <c r="O3236" i="1"/>
  <c r="O3697" i="1"/>
  <c r="O3604" i="1"/>
  <c r="O84" i="1"/>
  <c r="O533" i="1"/>
  <c r="O3519" i="1"/>
  <c r="O7" i="1"/>
  <c r="O2257" i="1"/>
  <c r="O140" i="1"/>
  <c r="O2713" i="1"/>
  <c r="O3336" i="1"/>
  <c r="O3494" i="1"/>
  <c r="O996" i="1"/>
  <c r="O1873" i="1"/>
  <c r="O1651" i="1"/>
  <c r="O3428" i="1"/>
  <c r="O1505" i="1"/>
  <c r="O3051" i="1"/>
  <c r="O1378" i="1"/>
  <c r="O923" i="1"/>
  <c r="O3115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628" i="1"/>
  <c r="O1292" i="1"/>
  <c r="O3759" i="1"/>
  <c r="O3696" i="1"/>
  <c r="O2543" i="1"/>
  <c r="O469" i="1"/>
  <c r="O2308" i="1"/>
  <c r="O343" i="1"/>
  <c r="O3376" i="1"/>
  <c r="O2970" i="1"/>
  <c r="O1922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798" i="1"/>
  <c r="O103" i="1"/>
  <c r="O532" i="1"/>
  <c r="O306" i="1"/>
  <c r="O1358" i="1"/>
  <c r="O3795" i="1"/>
  <c r="O1669" i="1"/>
  <c r="O3587" i="1"/>
  <c r="O3017" i="1"/>
  <c r="O3485" i="1"/>
  <c r="O1884" i="1"/>
  <c r="O3343" i="1"/>
  <c r="O2264" i="1"/>
  <c r="O538" i="1"/>
  <c r="O2323" i="1"/>
  <c r="O1262" i="1"/>
  <c r="O3722" i="1"/>
  <c r="O3528" i="1"/>
  <c r="O1593" i="1"/>
  <c r="O3324" i="1"/>
  <c r="O3263" i="1"/>
  <c r="O121" i="1"/>
  <c r="O3562" i="1"/>
  <c r="O100" i="1"/>
  <c r="O2478" i="1"/>
  <c r="O3188" i="1"/>
  <c r="O3846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1781" i="1"/>
  <c r="O3302" i="1"/>
  <c r="O1302" i="1"/>
  <c r="O3303" i="1"/>
  <c r="O2101" i="1"/>
  <c r="O1861" i="1"/>
  <c r="O3608" i="1"/>
  <c r="O2030" i="1"/>
  <c r="O3212" i="1"/>
  <c r="O2928" i="1"/>
  <c r="O3498" i="1"/>
  <c r="O31" i="1"/>
  <c r="O3975" i="1"/>
  <c r="O2556" i="1"/>
  <c r="O2287" i="1"/>
  <c r="O3490" i="1"/>
  <c r="O3985" i="1"/>
  <c r="O93" i="1"/>
  <c r="O824" i="1"/>
  <c r="O753" i="1"/>
  <c r="O3691" i="1"/>
  <c r="O3389" i="1"/>
  <c r="O3301" i="1"/>
  <c r="O3169" i="1"/>
  <c r="O2090" i="1"/>
  <c r="O553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4037" i="1"/>
  <c r="O2464" i="1"/>
  <c r="O2833" i="1"/>
  <c r="O3595" i="1"/>
  <c r="O3623" i="1"/>
  <c r="O55" i="1"/>
  <c r="O2982" i="1"/>
  <c r="O3690" i="1"/>
  <c r="O3704" i="1"/>
  <c r="O3424" i="1"/>
  <c r="O3836" i="1"/>
  <c r="O2446" i="1"/>
  <c r="O778" i="1"/>
  <c r="O3412" i="1"/>
  <c r="O3585" i="1"/>
  <c r="O2086" i="1"/>
  <c r="O969" i="1"/>
  <c r="O2314" i="1"/>
  <c r="O689" i="1"/>
  <c r="O2321" i="1"/>
  <c r="O799" i="1"/>
  <c r="O3042" i="1"/>
  <c r="O742" i="1"/>
  <c r="O1850" i="1"/>
  <c r="O4108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2602" i="1"/>
  <c r="O3669" i="1"/>
  <c r="O3575" i="1"/>
  <c r="O3517" i="1"/>
  <c r="O3627" i="1"/>
  <c r="O3661" i="1"/>
  <c r="O2704" i="1"/>
  <c r="O3356" i="1"/>
  <c r="O2804" i="1"/>
  <c r="O3286" i="1"/>
  <c r="O1333" i="1"/>
  <c r="O2679" i="1"/>
  <c r="O1570" i="1"/>
  <c r="O1076" i="1"/>
  <c r="O3674" i="1"/>
  <c r="O2902" i="1"/>
  <c r="O3508" i="1"/>
  <c r="O339" i="1"/>
  <c r="O2791" i="1"/>
  <c r="O3005" i="1"/>
  <c r="O3010" i="1"/>
  <c r="O3176" i="1"/>
  <c r="O2698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2674" i="1"/>
  <c r="O407" i="1"/>
  <c r="O2238" i="1"/>
  <c r="O1341" i="1"/>
  <c r="O2815" i="1"/>
  <c r="O1606" i="1"/>
  <c r="O3515" i="1"/>
  <c r="O3471" i="1"/>
  <c r="O1096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898" i="1"/>
  <c r="O1181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613" i="1"/>
  <c r="O1823" i="1"/>
  <c r="O2165" i="1"/>
  <c r="O1214" i="1"/>
  <c r="O414" i="1"/>
  <c r="O1689" i="1"/>
  <c r="O3224" i="1"/>
  <c r="O3618" i="1"/>
  <c r="O3170" i="1"/>
  <c r="O1357" i="1"/>
  <c r="O1666" i="1"/>
  <c r="O839" i="1"/>
  <c r="O1312" i="1"/>
  <c r="O1849" i="1"/>
  <c r="O735" i="1"/>
  <c r="O2091" i="1"/>
  <c r="O3625" i="1"/>
  <c r="O3756" i="1"/>
  <c r="O3782" i="1"/>
  <c r="O2276" i="1"/>
  <c r="O2788" i="1"/>
  <c r="O3179" i="1"/>
  <c r="O2834" i="1"/>
  <c r="O3486" i="1"/>
  <c r="O1016" i="1"/>
  <c r="O1394" i="1"/>
  <c r="O3265" i="1"/>
  <c r="O2628" i="1"/>
  <c r="O3339" i="1"/>
  <c r="O40" i="1"/>
  <c r="O3313" i="1"/>
  <c r="O1902" i="1"/>
  <c r="O4069" i="1"/>
  <c r="O1404" i="1"/>
  <c r="O3185" i="1"/>
  <c r="O1937" i="1"/>
  <c r="O1603" i="1"/>
  <c r="O2812" i="1"/>
  <c r="O2936" i="1"/>
  <c r="O212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4050" i="1"/>
  <c r="O168" i="1"/>
  <c r="O3367" i="1"/>
  <c r="O3507" i="1"/>
  <c r="O2542" i="1"/>
  <c r="O3280" i="1"/>
  <c r="O3266" i="1"/>
  <c r="O2935" i="1"/>
  <c r="O2317" i="1"/>
  <c r="O3443" i="1"/>
  <c r="O500" i="1"/>
  <c r="O3913" i="1"/>
  <c r="O3599" i="1"/>
  <c r="O1106" i="1"/>
  <c r="O1914" i="1"/>
  <c r="O1004" i="1"/>
  <c r="O2811" i="1"/>
  <c r="O3563" i="1"/>
  <c r="O1349" i="1"/>
  <c r="O760" i="1"/>
  <c r="O1297" i="1"/>
  <c r="O757" i="1"/>
  <c r="O728" i="1"/>
  <c r="O1643" i="1"/>
  <c r="O3322" i="1"/>
  <c r="O3616" i="1"/>
  <c r="O3701" i="1"/>
  <c r="O978" i="1"/>
  <c r="O794" i="1"/>
  <c r="O2179" i="1"/>
  <c r="O2248" i="1"/>
  <c r="O3314" i="1"/>
  <c r="O1168" i="1"/>
  <c r="O1304" i="1"/>
  <c r="O2097" i="1"/>
  <c r="O2468" i="1"/>
  <c r="O3289" i="1"/>
  <c r="O3518" i="1"/>
  <c r="O1018" i="1"/>
  <c r="O3546" i="1"/>
  <c r="O3776" i="1"/>
  <c r="O2673" i="1"/>
  <c r="O2726" i="1"/>
  <c r="O378" i="1"/>
  <c r="O2988" i="1"/>
  <c r="O3780" i="1"/>
  <c r="O4038" i="1"/>
  <c r="O3557" i="1"/>
  <c r="O1533" i="1"/>
  <c r="O2304" i="1"/>
  <c r="O2882" i="1"/>
  <c r="O272" i="1"/>
  <c r="O1866" i="1"/>
  <c r="O1650" i="1"/>
  <c r="O805" i="1"/>
  <c r="O3254" i="1"/>
  <c r="O521" i="1"/>
  <c r="O747" i="1"/>
  <c r="O1385" i="1"/>
  <c r="O2260" i="1"/>
  <c r="O1223" i="1"/>
  <c r="O3204" i="1"/>
  <c r="O589" i="1"/>
  <c r="O74" i="1"/>
  <c r="O2149" i="1"/>
  <c r="O107" i="1"/>
  <c r="O2108" i="1"/>
  <c r="O3154" i="1"/>
  <c r="O3558" i="1"/>
  <c r="O866" i="1"/>
  <c r="O1675" i="1"/>
  <c r="O3141" i="1"/>
  <c r="O3450" i="1"/>
  <c r="O3550" i="1"/>
  <c r="O3815" i="1"/>
  <c r="O2617" i="1"/>
  <c r="O2202" i="1"/>
  <c r="O1903" i="1"/>
  <c r="O1032" i="1"/>
  <c r="O647" i="1"/>
  <c r="O1612" i="1"/>
  <c r="O2280" i="1"/>
  <c r="O2107" i="1"/>
  <c r="O1025" i="1"/>
  <c r="O2068" i="1"/>
  <c r="O1380" i="1"/>
  <c r="O2547" i="1"/>
  <c r="O2368" i="1"/>
  <c r="O1681" i="1"/>
  <c r="O1883" i="1"/>
  <c r="O1190" i="1"/>
  <c r="O2632" i="1"/>
  <c r="O3698" i="1"/>
  <c r="O2183" i="1"/>
  <c r="O3787" i="1"/>
  <c r="O3201" i="1"/>
  <c r="O97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988" i="1"/>
  <c r="O3209" i="1"/>
  <c r="O3349" i="1"/>
  <c r="O68" i="1"/>
  <c r="O25" i="1"/>
  <c r="O862" i="1"/>
  <c r="O1243" i="1"/>
  <c r="O837" i="1"/>
  <c r="O1248" i="1"/>
  <c r="O1629" i="1"/>
  <c r="O1699" i="1"/>
  <c r="O3769" i="1"/>
  <c r="O3892" i="1"/>
  <c r="O767" i="1"/>
  <c r="O69" i="1"/>
  <c r="O2465" i="1"/>
  <c r="O3315" i="1"/>
  <c r="O1924" i="1"/>
  <c r="O3174" i="1"/>
  <c r="O1024" i="1"/>
  <c r="O3572" i="1"/>
  <c r="O2625" i="1"/>
  <c r="O65" i="1"/>
  <c r="O2103" i="1"/>
  <c r="O2422" i="1"/>
  <c r="O3480" i="1"/>
  <c r="O3172" i="1"/>
  <c r="O803" i="1"/>
  <c r="O2466" i="1"/>
  <c r="O3659" i="1"/>
  <c r="O1648" i="1"/>
  <c r="O3681" i="1"/>
  <c r="O3434" i="1"/>
  <c r="O2205" i="1"/>
  <c r="O4042" i="1"/>
  <c r="O2672" i="1"/>
  <c r="O3939" i="1"/>
  <c r="O947" i="1"/>
  <c r="O1572" i="1"/>
  <c r="O3107" i="1"/>
  <c r="O692" i="1"/>
  <c r="O3814" i="1"/>
  <c r="O1744" i="1"/>
  <c r="O894" i="1"/>
  <c r="O3432" i="1"/>
  <c r="O3699" i="1"/>
  <c r="O50" i="1"/>
  <c r="O2828" i="1"/>
  <c r="O2109" i="1"/>
  <c r="O2794" i="1"/>
  <c r="O1691" i="1"/>
  <c r="O2557" i="1"/>
  <c r="O2294" i="1"/>
  <c r="O1694" i="1"/>
  <c r="O3819" i="1"/>
  <c r="O2470" i="1"/>
  <c r="O3409" i="1"/>
  <c r="O649" i="1"/>
  <c r="O17" i="1"/>
  <c r="O2847" i="1"/>
  <c r="O1891" i="1"/>
  <c r="O2113" i="1"/>
  <c r="O891" i="1"/>
  <c r="O3805" i="1"/>
  <c r="O1803" i="1"/>
  <c r="O3259" i="1"/>
  <c r="O3501" i="1"/>
  <c r="O2974" i="1"/>
  <c r="O3163" i="1"/>
  <c r="O1827" i="1"/>
  <c r="O1989" i="1"/>
  <c r="O2536" i="1"/>
  <c r="O3388" i="1"/>
  <c r="O3568" i="1"/>
  <c r="O1300" i="1"/>
  <c r="O3603" i="1"/>
  <c r="O1246" i="1"/>
  <c r="O699" i="1"/>
  <c r="O756" i="1"/>
  <c r="O3381" i="1"/>
  <c r="O2487" i="1"/>
  <c r="O4107" i="1"/>
  <c r="O3537" i="1"/>
  <c r="O3282" i="1"/>
  <c r="O972" i="1"/>
  <c r="O1577" i="1"/>
  <c r="O3926" i="1"/>
  <c r="O3467" i="1"/>
  <c r="O1769" i="1"/>
  <c r="O1303" i="1"/>
  <c r="O3430" i="1"/>
  <c r="O537" i="1"/>
  <c r="O2790" i="1"/>
  <c r="O2793" i="1"/>
  <c r="O716" i="1"/>
  <c r="O3680" i="1"/>
  <c r="O3227" i="1"/>
  <c r="O3839" i="1"/>
  <c r="O213" i="1"/>
  <c r="O3474" i="1"/>
  <c r="O1843" i="1"/>
  <c r="O3784" i="1"/>
  <c r="O1287" i="1"/>
  <c r="O409" i="1"/>
  <c r="O3715" i="1"/>
  <c r="O42" i="1"/>
  <c r="O187" i="1"/>
  <c r="O3521" i="1"/>
  <c r="O1728" i="1"/>
  <c r="O1263" i="1"/>
  <c r="O1858" i="1"/>
  <c r="O3811" i="1"/>
  <c r="O3841" i="1"/>
  <c r="O1800" i="1"/>
  <c r="O1286" i="1"/>
  <c r="O1828" i="1"/>
  <c r="O3359" i="1"/>
  <c r="O3476" i="1"/>
  <c r="O3620" i="1"/>
  <c r="O1653" i="1"/>
  <c r="O2121" i="1"/>
  <c r="O1766" i="1"/>
  <c r="O3522" i="1"/>
  <c r="O3729" i="1"/>
  <c r="O1098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09" i="1"/>
  <c r="O2209" i="1"/>
  <c r="O3850" i="1"/>
  <c r="O2475" i="1"/>
  <c r="O2482" i="1"/>
  <c r="O1554" i="1"/>
  <c r="O3851" i="1"/>
  <c r="O2134" i="1"/>
  <c r="O3387" i="1"/>
  <c r="O3405" i="1"/>
  <c r="O3433" i="1"/>
  <c r="O3083" i="1"/>
  <c r="O3447" i="1"/>
  <c r="O3629" i="1"/>
  <c r="O3772" i="1"/>
  <c r="O2309" i="1"/>
  <c r="O2647" i="1"/>
  <c r="O3611" i="1"/>
  <c r="O722" i="1"/>
  <c r="O3178" i="1"/>
  <c r="O2185" i="1"/>
  <c r="O3330" i="1"/>
  <c r="O3150" i="1"/>
  <c r="O2929" i="1"/>
  <c r="O2772" i="1"/>
  <c r="O73" i="1"/>
  <c r="O3305" i="1"/>
  <c r="O3479" i="1"/>
  <c r="O832" i="1"/>
  <c r="O3272" i="1"/>
  <c r="O1167" i="1"/>
  <c r="O146" i="1"/>
  <c r="O3197" i="1"/>
  <c r="O3277" i="1"/>
  <c r="O1641" i="1"/>
  <c r="O3357" i="1"/>
  <c r="O3385" i="1"/>
  <c r="O3032" i="1"/>
  <c r="O3878" i="1"/>
  <c r="O2605" i="1"/>
  <c r="O1674" i="1"/>
  <c r="O1294" i="1"/>
  <c r="O791" i="1"/>
  <c r="O2646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914" i="1"/>
  <c r="O2268" i="1"/>
  <c r="O1316" i="1"/>
  <c r="O110" i="1"/>
  <c r="O833" i="1"/>
  <c r="O2117" i="1"/>
  <c r="O1928" i="1"/>
  <c r="O2022" i="1"/>
  <c r="O1376" i="1"/>
  <c r="O2458" i="1"/>
  <c r="O1443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2431" i="1"/>
  <c r="O3482" i="1"/>
  <c r="O3816" i="1"/>
  <c r="O819" i="1"/>
  <c r="O1923" i="1"/>
  <c r="O3161" i="1"/>
  <c r="O885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786" i="1"/>
  <c r="O915" i="1"/>
  <c r="O1265" i="1"/>
  <c r="O1716" i="1"/>
  <c r="O1680" i="1"/>
  <c r="O1611" i="1"/>
  <c r="O3372" i="1"/>
  <c r="O98" i="1"/>
  <c r="O1228" i="1"/>
  <c r="O528" i="1"/>
  <c r="O652" i="1"/>
  <c r="O1508" i="1"/>
  <c r="O3724" i="1"/>
  <c r="O501" i="1"/>
  <c r="O2885" i="1"/>
  <c r="O2677" i="1"/>
  <c r="O987" i="1"/>
  <c r="O2084" i="1"/>
  <c r="O3253" i="1"/>
  <c r="O2669" i="1"/>
  <c r="O1775" i="1"/>
  <c r="O440" i="1"/>
  <c r="O1927" i="1"/>
  <c r="O3520" i="1"/>
  <c r="O3348" i="1"/>
  <c r="O2967" i="1"/>
  <c r="O130" i="1"/>
  <c r="O1288" i="1"/>
  <c r="O667" i="1"/>
  <c r="O3730" i="1"/>
  <c r="O2816" i="1"/>
  <c r="O2291" i="1"/>
  <c r="O740" i="1"/>
  <c r="O3332" i="1"/>
  <c r="O101" i="1"/>
  <c r="O3395" i="1"/>
  <c r="O1620" i="1"/>
  <c r="O483" i="1"/>
  <c r="O812" i="1"/>
  <c r="O3102" i="1"/>
  <c r="O3545" i="1"/>
  <c r="O2597" i="1"/>
  <c r="O1082" i="1"/>
  <c r="O3398" i="1"/>
  <c r="O2292" i="1"/>
  <c r="O3390" i="1"/>
  <c r="O1100" i="1"/>
  <c r="O1372" i="1"/>
  <c r="O3198" i="1"/>
  <c r="O2089" i="1"/>
  <c r="O2095" i="1"/>
  <c r="O3856" i="1"/>
  <c r="O158" i="1"/>
  <c r="O3392" i="1"/>
  <c r="O3945" i="1"/>
  <c r="O968" i="1"/>
  <c r="O3760" i="1"/>
  <c r="O3553" i="1"/>
  <c r="O3326" i="1"/>
  <c r="O1846" i="1"/>
  <c r="O1690" i="1"/>
  <c r="O2519" i="1"/>
  <c r="O3358" i="1"/>
  <c r="O3635" i="1"/>
  <c r="O3100" i="1"/>
  <c r="O3513" i="1"/>
  <c r="O2747" i="1"/>
  <c r="O2496" i="1"/>
  <c r="O1330" i="1"/>
  <c r="O4012" i="1"/>
  <c r="O2707" i="1"/>
  <c r="O255" i="1"/>
  <c r="O19" i="1"/>
  <c r="O3099" i="1"/>
  <c r="O3503" i="1"/>
  <c r="O1822" i="1"/>
  <c r="O3660" i="1"/>
  <c r="O1329" i="1"/>
  <c r="O3703" i="1"/>
  <c r="O1604" i="1"/>
  <c r="O2684" i="1"/>
  <c r="O1804" i="1"/>
  <c r="O3849" i="1"/>
  <c r="O1245" i="1"/>
  <c r="O2288" i="1"/>
  <c r="O2489" i="1"/>
  <c r="O3580" i="1"/>
  <c r="O3033" i="1"/>
  <c r="O991" i="1"/>
  <c r="O3429" i="1"/>
  <c r="O3495" i="1"/>
  <c r="O3583" i="1"/>
  <c r="O3766" i="1"/>
  <c r="O857" i="1"/>
  <c r="O744" i="1"/>
  <c r="O417" i="1"/>
  <c r="O3524" i="1"/>
  <c r="O771" i="1"/>
  <c r="O2045" i="1"/>
  <c r="O2778" i="1"/>
  <c r="O3001" i="1"/>
  <c r="O1035" i="1"/>
  <c r="O3712" i="1"/>
  <c r="O112" i="1"/>
  <c r="O1792" i="1"/>
  <c r="O81" i="1"/>
  <c r="O2141" i="1"/>
  <c r="O1379" i="1"/>
  <c r="O830" i="1"/>
  <c r="O105" i="1"/>
  <c r="O1853" i="1"/>
  <c r="O28" i="1"/>
  <c r="O2560" i="1"/>
  <c r="O3764" i="1"/>
  <c r="O2783" i="1"/>
  <c r="O3151" i="1"/>
  <c r="O2954" i="1"/>
  <c r="O3615" i="1"/>
  <c r="O2191" i="1"/>
  <c r="O1754" i="1"/>
  <c r="O1509" i="1"/>
  <c r="O66" i="1"/>
  <c r="O1587" i="1"/>
  <c r="O3951" i="1"/>
  <c r="O2316" i="1"/>
  <c r="O2119" i="1"/>
  <c r="O930" i="1"/>
  <c r="O1457" i="1"/>
  <c r="O860" i="1"/>
  <c r="O202" i="1"/>
  <c r="O2383" i="1"/>
  <c r="O3441" i="1"/>
  <c r="O2703" i="1"/>
  <c r="O531" i="1"/>
  <c r="O1356" i="1"/>
  <c r="O3785" i="1"/>
  <c r="O87" i="1"/>
  <c r="O2297" i="1"/>
  <c r="O3229" i="1"/>
  <c r="O3182" i="1"/>
  <c r="O3835" i="1"/>
  <c r="O2326" i="1"/>
  <c r="O789" i="1"/>
  <c r="O2471" i="1"/>
  <c r="O3120" i="1"/>
  <c r="O1743" i="1"/>
  <c r="O942" i="1"/>
  <c r="O3543" i="1"/>
  <c r="O3834" i="1"/>
  <c r="O3228" i="1"/>
  <c r="O3401" i="1"/>
  <c r="O1888" i="1"/>
  <c r="O1610" i="1"/>
  <c r="O1789" i="1"/>
  <c r="O859" i="1"/>
  <c r="O662" i="1"/>
  <c r="O1644" i="1"/>
  <c r="O1426" i="1"/>
  <c r="O3668" i="1"/>
  <c r="O530" i="1"/>
  <c r="O2741" i="1"/>
  <c r="O936" i="1"/>
  <c r="O848" i="1"/>
  <c r="O1656" i="1"/>
  <c r="O2485" i="1"/>
  <c r="O3598" i="1"/>
  <c r="O2208" i="1"/>
  <c r="O3548" i="1"/>
  <c r="O3771" i="1"/>
  <c r="O2634" i="1"/>
  <c r="O3078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3872" i="1"/>
  <c r="O2158" i="1"/>
  <c r="O982" i="1"/>
  <c r="O1841" i="1"/>
  <c r="O678" i="1"/>
  <c r="O790" i="1"/>
  <c r="O198" i="1"/>
  <c r="O1230" i="1"/>
  <c r="O3904" i="1"/>
  <c r="O610" i="1"/>
  <c r="O2621" i="1"/>
  <c r="O2638" i="1"/>
  <c r="O1864" i="1"/>
  <c r="O2837" i="1"/>
  <c r="O1134" i="1"/>
  <c r="O3709" i="1"/>
  <c r="O3445" i="1"/>
  <c r="O2670" i="1"/>
  <c r="O1107" i="1"/>
  <c r="O37" i="1"/>
  <c r="O1985" i="1"/>
  <c r="O1783" i="1"/>
  <c r="O556" i="1"/>
  <c r="O2971" i="1"/>
  <c r="O1697" i="1"/>
  <c r="O2780" i="1"/>
  <c r="O952" i="1"/>
  <c r="O3612" i="1"/>
  <c r="O1905" i="1"/>
  <c r="O1719" i="1"/>
  <c r="O2181" i="1"/>
  <c r="O3233" i="1"/>
  <c r="O2281" i="1"/>
  <c r="O717" i="1"/>
  <c r="O128" i="1"/>
  <c r="O3925" i="1"/>
  <c r="O3351" i="1"/>
  <c r="O934" i="1"/>
  <c r="O3454" i="1"/>
  <c r="O3773" i="1"/>
  <c r="O268" i="1"/>
  <c r="O1900" i="1"/>
  <c r="O559" i="1"/>
  <c r="O3671" i="1"/>
  <c r="O1677" i="1"/>
  <c r="O2104" i="1"/>
  <c r="O2920" i="1"/>
  <c r="O1886" i="1"/>
  <c r="O2120" i="1"/>
  <c r="O1355" i="1"/>
  <c r="O2802" i="1"/>
  <c r="O879" i="1"/>
  <c r="O3753" i="1"/>
  <c r="O3234" i="1"/>
  <c r="O2408" i="1"/>
  <c r="O412" i="1"/>
  <c r="O2938" i="1"/>
  <c r="O4079" i="1"/>
  <c r="O2661" i="1"/>
  <c r="O1325" i="1"/>
  <c r="O3533" i="1"/>
  <c r="O3492" i="1"/>
  <c r="O816" i="1"/>
  <c r="O3034" i="1"/>
  <c r="O1932" i="1"/>
  <c r="O2958" i="1"/>
  <c r="O3694" i="1"/>
  <c r="O3325" i="1"/>
  <c r="O3937" i="1"/>
  <c r="O2964" i="1"/>
  <c r="O694" i="1"/>
  <c r="O3979" i="1"/>
  <c r="O1706" i="1"/>
  <c r="O418" i="1"/>
  <c r="O207" i="1"/>
  <c r="O2784" i="1"/>
  <c r="O177" i="1"/>
  <c r="O3077" i="1"/>
  <c r="O2789" i="1"/>
  <c r="O143" i="1"/>
  <c r="O2469" i="1"/>
  <c r="O878" i="1"/>
  <c r="O1626" i="1"/>
  <c r="O1682" i="1"/>
  <c r="O3331" i="1"/>
  <c r="O2806" i="1"/>
  <c r="O3637" i="1"/>
  <c r="O3786" i="1"/>
  <c r="O1760" i="1"/>
  <c r="O1896" i="1"/>
  <c r="O2785" i="1"/>
  <c r="O1622" i="1"/>
  <c r="O3621" i="1"/>
  <c r="O3437" i="1"/>
  <c r="O3683" i="1"/>
  <c r="O3570" i="1"/>
  <c r="O95" i="1"/>
  <c r="O3600" i="1"/>
  <c r="O465" i="1"/>
  <c r="O2539" i="1"/>
  <c r="O1364" i="1"/>
  <c r="O3569" i="1"/>
  <c r="O635" i="1"/>
  <c r="O3711" i="1"/>
  <c r="O3879" i="1"/>
  <c r="O3448" i="1"/>
  <c r="O1665" i="1"/>
  <c r="O3449" i="1"/>
  <c r="O3983" i="1"/>
  <c r="O2437" i="1"/>
  <c r="O3309" i="1"/>
  <c r="O3821" i="1"/>
  <c r="O3502" i="1"/>
  <c r="O1870" i="1"/>
  <c r="O2589" i="1"/>
  <c r="O2500" i="1"/>
  <c r="O1640" i="1"/>
  <c r="O3370" i="1"/>
  <c r="O869" i="1"/>
  <c r="O312" i="1"/>
  <c r="O782" i="1"/>
  <c r="O813" i="1"/>
  <c r="O3374" i="1"/>
  <c r="O3561" i="1"/>
  <c r="O3670" i="1"/>
  <c r="O2472" i="1"/>
  <c r="O1833" i="1"/>
  <c r="O1672" i="1"/>
  <c r="O786" i="1"/>
  <c r="O3106" i="1"/>
  <c r="O1039" i="1"/>
  <c r="O3094" i="1"/>
  <c r="O3551" i="1"/>
  <c r="O2210" i="1"/>
  <c r="O1615" i="1"/>
  <c r="O1091" i="1"/>
  <c r="O2600" i="1"/>
  <c r="O2221" i="1"/>
  <c r="O1213" i="1"/>
  <c r="O943" i="1"/>
  <c r="O4001" i="1"/>
  <c r="O1162" i="1"/>
  <c r="O2299" i="1"/>
  <c r="O3040" i="1"/>
  <c r="O1776" i="1"/>
  <c r="O3566" i="1"/>
  <c r="O2995" i="1"/>
  <c r="O2706" i="1"/>
  <c r="O1840" i="1"/>
  <c r="O3199" i="1"/>
  <c r="O2891" i="1"/>
  <c r="O2290" i="1"/>
  <c r="O2484" i="1"/>
  <c r="O1310" i="1"/>
  <c r="O1328" i="1"/>
  <c r="O3624" i="1"/>
  <c r="O3817" i="1"/>
  <c r="O392" i="1"/>
  <c r="O2407" i="1"/>
  <c r="O4054" i="1"/>
  <c r="O1847" i="1"/>
  <c r="O2174" i="1"/>
  <c r="O2823" i="1"/>
  <c r="O2930" i="1"/>
  <c r="O2990" i="1"/>
  <c r="O3187" i="1"/>
  <c r="O3506" i="1"/>
  <c r="O3514" i="1"/>
  <c r="O680" i="1"/>
  <c r="O3810" i="1"/>
  <c r="O385" i="1"/>
  <c r="O3935" i="1"/>
  <c r="O2361" i="1"/>
  <c r="O1885" i="1"/>
  <c r="O3460" i="1"/>
  <c r="O2680" i="1"/>
  <c r="O3534" i="1"/>
  <c r="O3844" i="1"/>
  <c r="O2953" i="1"/>
  <c r="O2636" i="1"/>
  <c r="O2525" i="1"/>
  <c r="O3028" i="1"/>
  <c r="O1901" i="1"/>
  <c r="O3567" i="1"/>
  <c r="O2559" i="1"/>
  <c r="O1771" i="1"/>
  <c r="O1208" i="1"/>
  <c r="O3582" i="1"/>
  <c r="O1842" i="1"/>
  <c r="O3512" i="1"/>
  <c r="O2949" i="1"/>
  <c r="O75" i="1"/>
  <c r="O3728" i="1"/>
  <c r="O21" i="1"/>
  <c r="O1298" i="1"/>
  <c r="O2295" i="1"/>
  <c r="O3845" i="1"/>
  <c r="O2839" i="1"/>
  <c r="O2630" i="1"/>
  <c r="O1226" i="1"/>
  <c r="O3862" i="1"/>
  <c r="O2678" i="1"/>
  <c r="O3316" i="1"/>
  <c r="O825" i="1"/>
  <c r="O3451" i="1"/>
  <c r="O2836" i="1"/>
  <c r="O3718" i="1"/>
  <c r="O1713" i="1"/>
  <c r="O783" i="1"/>
  <c r="O2758" i="1"/>
  <c r="O648" i="1"/>
  <c r="O2106" i="1"/>
  <c r="O3678" i="1"/>
  <c r="O1613" i="1"/>
  <c r="O2671" i="1"/>
  <c r="O2798" i="1"/>
  <c r="O871" i="1"/>
  <c r="O3128" i="1"/>
  <c r="O3838" i="1"/>
  <c r="O2561" i="1"/>
  <c r="O3666" i="1"/>
  <c r="O3285" i="1"/>
  <c r="O1855" i="1"/>
  <c r="O2302" i="1"/>
  <c r="O3329" i="1"/>
  <c r="O1949" i="1"/>
  <c r="O1087" i="1"/>
  <c r="O3610" i="1"/>
  <c r="O2389" i="1"/>
  <c r="O3554" i="1"/>
  <c r="O2723" i="1"/>
  <c r="O3800" i="1"/>
  <c r="O2737" i="1"/>
  <c r="O1170" i="1"/>
  <c r="O1592" i="1"/>
  <c r="O83" i="1"/>
  <c r="O2284" i="1"/>
  <c r="O2479" i="1"/>
  <c r="O3167" i="1"/>
  <c r="O2207" i="1"/>
  <c r="O3686" i="1"/>
  <c r="O3908" i="1"/>
  <c r="O1862" i="1"/>
  <c r="O2980" i="1"/>
  <c r="O1396" i="1"/>
  <c r="O1882" i="1"/>
  <c r="O2193" i="1"/>
  <c r="O3369" i="1"/>
  <c r="O2770" i="1"/>
  <c r="O2085" i="1"/>
  <c r="O2933" i="1"/>
  <c r="O3651" i="1"/>
  <c r="O1625" i="1"/>
  <c r="O2558" i="1"/>
  <c r="O3619" i="1"/>
  <c r="O3710" i="1"/>
  <c r="O2177" i="1"/>
  <c r="O2467" i="1"/>
  <c r="O3593" i="1"/>
  <c r="O3345" i="1"/>
  <c r="O2511" i="1"/>
  <c r="O3422" i="1"/>
  <c r="O758" i="1"/>
  <c r="O1825" i="1"/>
  <c r="O2797" i="1"/>
  <c r="O2544" i="1"/>
  <c r="O3025" i="1"/>
  <c r="O3297" i="1"/>
  <c r="O3915" i="1"/>
  <c r="O1796" i="1"/>
  <c r="O1780" i="1"/>
  <c r="O1340" i="1"/>
  <c r="O3456" i="1"/>
  <c r="O784" i="1"/>
  <c r="O3882" i="1"/>
  <c r="O1169" i="1"/>
  <c r="O707" i="1"/>
  <c r="O3539" i="1"/>
  <c r="O1361" i="1"/>
  <c r="O2277" i="1"/>
  <c r="O2875" i="1"/>
  <c r="O1942" i="1"/>
  <c r="O2517" i="1"/>
  <c r="O1266" i="1"/>
  <c r="O3639" i="1"/>
  <c r="O2826" i="1"/>
  <c r="O3453" i="1"/>
  <c r="O3667" i="1"/>
  <c r="O1839" i="1"/>
  <c r="O2216" i="1"/>
  <c r="O1154" i="1"/>
  <c r="O3095" i="1"/>
  <c r="O979" i="1"/>
  <c r="O3916" i="1"/>
  <c r="O1788" i="1"/>
  <c r="O384" i="1"/>
  <c r="O666" i="1"/>
  <c r="O2335" i="1"/>
  <c r="O1939" i="1"/>
  <c r="O3009" i="1"/>
  <c r="O814" i="1"/>
  <c r="O1492" i="1"/>
  <c r="O1773" i="1"/>
  <c r="O677" i="1"/>
  <c r="O1465" i="1"/>
  <c r="O2102" i="1"/>
  <c r="O1176" i="1"/>
  <c r="O2454" i="1"/>
  <c r="O27" i="1"/>
  <c r="O2654" i="1"/>
  <c r="O960" i="1"/>
  <c r="O3802" i="1"/>
  <c r="O4057" i="1"/>
  <c r="O2819" i="1"/>
  <c r="O966" i="1"/>
  <c r="O1321" i="1"/>
  <c r="O3579" i="1"/>
  <c r="O70" i="1"/>
  <c r="O3843" i="1"/>
  <c r="O2494" i="1"/>
  <c r="O1814" i="1"/>
  <c r="O475" i="1"/>
  <c r="O958" i="1"/>
  <c r="O3541" i="1"/>
  <c r="O1774" i="1"/>
  <c r="O1730" i="1"/>
  <c r="O2127" i="1"/>
  <c r="O3853" i="1"/>
  <c r="O600" i="1"/>
  <c r="O1071" i="1"/>
  <c r="O1739" i="1"/>
  <c r="O3828" i="1"/>
  <c r="O3296" i="1"/>
  <c r="O3847" i="1"/>
  <c r="O2502" i="1"/>
  <c r="O705" i="1"/>
  <c r="O2746" i="1"/>
  <c r="O3052" i="1"/>
  <c r="O3053" i="1"/>
  <c r="O1929" i="1"/>
  <c r="O2076" i="1"/>
  <c r="O460" i="1"/>
  <c r="O3646" i="1"/>
  <c r="O2098" i="1"/>
  <c r="O388" i="1"/>
  <c r="O52" i="1"/>
  <c r="O3900" i="1"/>
  <c r="O2217" i="1"/>
  <c r="O745" i="1"/>
  <c r="O3396" i="1"/>
  <c r="O3757" i="1"/>
  <c r="O1439" i="1"/>
  <c r="O3380" i="1"/>
  <c r="O1435" i="1"/>
  <c r="O3741" i="1"/>
  <c r="O3609" i="1"/>
  <c r="O2748" i="1"/>
  <c r="O2619" i="1"/>
  <c r="O189" i="1"/>
  <c r="O1417" i="1"/>
  <c r="O2686" i="1"/>
  <c r="O2603" i="1"/>
  <c r="O4097" i="1"/>
  <c r="O2256" i="1"/>
  <c r="O3093" i="1"/>
  <c r="O3355" i="1"/>
  <c r="O3098" i="1"/>
  <c r="O4058" i="1"/>
  <c r="O2005" i="1"/>
  <c r="O2387" i="1"/>
  <c r="O3720" i="1"/>
  <c r="O3393" i="1"/>
  <c r="O3368" i="1"/>
  <c r="O3364" i="1"/>
  <c r="O3473" i="1"/>
  <c r="O4059" i="1"/>
  <c r="O3039" i="1"/>
  <c r="O448" i="1"/>
  <c r="O3410" i="1"/>
  <c r="O3601" i="1"/>
  <c r="O1685" i="1"/>
  <c r="O3462" i="1"/>
  <c r="O3397" i="1"/>
  <c r="O4085" i="1"/>
  <c r="O787" i="1"/>
  <c r="O2639" i="1"/>
  <c r="O2224" i="1"/>
  <c r="O887" i="1"/>
  <c r="O3493" i="1"/>
  <c r="O2872" i="1"/>
  <c r="O205" i="1"/>
  <c r="O3452" i="1"/>
  <c r="O4076" i="1"/>
  <c r="O1110" i="1"/>
  <c r="O2744" i="1"/>
  <c r="O876" i="1"/>
  <c r="O2211" i="1"/>
  <c r="O4096" i="1"/>
  <c r="O3049" i="1"/>
  <c r="O997" i="1"/>
  <c r="O1391" i="1"/>
  <c r="O183" i="1"/>
  <c r="O3463" i="1"/>
  <c r="O411" i="1"/>
  <c r="O1894" i="1"/>
  <c r="O718" i="1"/>
  <c r="O2957" i="1"/>
  <c r="O1192" i="1"/>
  <c r="O4000" i="1"/>
  <c r="O2803" i="1"/>
  <c r="O3291" i="1"/>
  <c r="O964" i="1"/>
  <c r="O3531" i="1"/>
  <c r="O3347" i="1"/>
  <c r="O1502" i="1"/>
  <c r="O665" i="1"/>
  <c r="O3415" i="1"/>
  <c r="O1041" i="1"/>
  <c r="O633" i="1"/>
  <c r="O2473" i="1"/>
  <c r="O670" i="1"/>
  <c r="O72" i="1"/>
  <c r="O3589" i="1"/>
  <c r="O3461" i="1"/>
  <c r="O1081" i="1"/>
  <c r="O1558" i="1"/>
  <c r="O430" i="1"/>
  <c r="O3535" i="1"/>
  <c r="O2922" i="1"/>
  <c r="O2369" i="1"/>
  <c r="O944" i="1"/>
  <c r="O11" i="1"/>
  <c r="O1374" i="1"/>
  <c r="O3411" i="1"/>
  <c r="O1296" i="1"/>
  <c r="O2913" i="1"/>
  <c r="O2000" i="1"/>
  <c r="O1779" i="1"/>
  <c r="O3930" i="1"/>
  <c r="O1578" i="1"/>
  <c r="O1725" i="1"/>
  <c r="O2879" i="1"/>
  <c r="O3406" i="1"/>
  <c r="O2492" i="1"/>
  <c r="O3867" i="1"/>
  <c r="O3075" i="1"/>
  <c r="O3133" i="1"/>
  <c r="O881" i="1"/>
  <c r="O3702" i="1"/>
  <c r="O3960" i="1"/>
  <c r="O3987" i="1"/>
  <c r="O4106" i="1"/>
  <c r="O166" i="1"/>
  <c r="O509" i="1"/>
  <c r="O868" i="1"/>
  <c r="O106" i="1"/>
  <c r="O3138" i="1"/>
  <c r="O1915" i="1"/>
  <c r="O377" i="1"/>
  <c r="O697" i="1"/>
  <c r="O3293" i="1"/>
  <c r="O1692" i="1"/>
  <c r="O3713" i="1"/>
  <c r="O3754" i="1"/>
  <c r="O76" i="1"/>
  <c r="O1661" i="1"/>
  <c r="O1393" i="1"/>
  <c r="O1614" i="1"/>
  <c r="O3516" i="1"/>
  <c r="O2002" i="1"/>
  <c r="O2898" i="1"/>
  <c r="O2907" i="1"/>
  <c r="O1020" i="1"/>
  <c r="O3183" i="1"/>
  <c r="O3321" i="1"/>
  <c r="O3733" i="1"/>
  <c r="O3978" i="1"/>
  <c r="O3323" i="1"/>
  <c r="O3833" i="1"/>
  <c r="O2917" i="1"/>
  <c r="O3527" i="1"/>
  <c r="O3565" i="1"/>
  <c r="O3087" i="1"/>
  <c r="O4" i="1"/>
  <c r="O2146" i="1"/>
  <c r="O3751" i="1"/>
  <c r="O831" i="1"/>
  <c r="O1837" i="1"/>
  <c r="O3653" i="1"/>
  <c r="O2955" i="1"/>
  <c r="O1639" i="1"/>
  <c r="O2144" i="1"/>
  <c r="O2493" i="1"/>
  <c r="O541" i="1"/>
  <c r="O92" i="1"/>
  <c r="O1440" i="1"/>
  <c r="O3831" i="1"/>
  <c r="O86" i="1"/>
  <c r="O2924" i="1"/>
  <c r="O3002" i="1"/>
  <c r="O1808" i="1"/>
  <c r="O605" i="1"/>
  <c r="O696" i="1"/>
  <c r="O3065" i="1"/>
  <c r="O3195" i="1"/>
  <c r="O3394" i="1"/>
  <c r="O1129" i="1"/>
  <c r="O1177" i="1"/>
  <c r="O3574" i="1"/>
  <c r="O4077" i="1"/>
  <c r="O434" i="1"/>
  <c r="O2776" i="1"/>
  <c r="O3581" i="1"/>
  <c r="O3652" i="1"/>
  <c r="O3763" i="1"/>
  <c r="O2908" i="1"/>
  <c r="O2069" i="1"/>
  <c r="O2258" i="1"/>
  <c r="O1898" i="1"/>
  <c r="O4030" i="1"/>
  <c r="O171" i="1"/>
  <c r="O1727" i="1"/>
  <c r="O2142" i="1"/>
  <c r="O117" i="1"/>
  <c r="O2838" i="1"/>
  <c r="O2219" i="1"/>
  <c r="O687" i="1"/>
  <c r="O1809" i="1"/>
  <c r="O79" i="1"/>
  <c r="O1835" i="1"/>
  <c r="O2754" i="1"/>
  <c r="O2899" i="1"/>
  <c r="O1388" i="1"/>
  <c r="O3936" i="1"/>
  <c r="O1642" i="1"/>
  <c r="O2163" i="1"/>
  <c r="O3327" i="1"/>
  <c r="O2807" i="1"/>
  <c r="O3890" i="1"/>
  <c r="O3994" i="1"/>
  <c r="O3135" i="1"/>
  <c r="O821" i="1"/>
  <c r="O2450" i="1"/>
  <c r="O99" i="1"/>
  <c r="O1148" i="1"/>
  <c r="O2583" i="1"/>
  <c r="O2319" i="1"/>
  <c r="O3496" i="1"/>
  <c r="O3970" i="1"/>
  <c r="O2172" i="1"/>
  <c r="O3523" i="1"/>
  <c r="O1402" i="1"/>
  <c r="O3114" i="1"/>
  <c r="O3311" i="1"/>
  <c r="O911" i="1"/>
  <c r="O820" i="1"/>
  <c r="O3560" i="1"/>
  <c r="O3896" i="1"/>
  <c r="O1834" i="1"/>
  <c r="O3407" i="1"/>
  <c r="O1818" i="1"/>
  <c r="O1992" i="1"/>
  <c r="O1576" i="1"/>
  <c r="O97" i="1"/>
  <c r="O2869" i="1"/>
  <c r="O24" i="1"/>
  <c r="O3688" i="1"/>
  <c r="O1322" i="1"/>
  <c r="O3789" i="1"/>
  <c r="O2640" i="1"/>
  <c r="O3695" i="1"/>
  <c r="O141" i="1"/>
  <c r="O3564" i="1"/>
  <c r="O2894" i="1"/>
  <c r="O2996" i="1"/>
  <c r="O2301" i="1"/>
  <c r="O3446" i="1"/>
  <c r="O2488" i="1"/>
  <c r="O3654" i="1"/>
  <c r="O2283" i="1"/>
  <c r="O2457" i="1"/>
  <c r="O3790" i="1"/>
  <c r="O3998" i="1"/>
  <c r="O3257" i="1"/>
  <c r="O4064" i="1"/>
  <c r="O3988" i="1"/>
  <c r="O1709" i="1"/>
  <c r="O1327" i="1"/>
  <c r="O2641" i="1"/>
  <c r="O78" i="1"/>
  <c r="O706" i="1"/>
  <c r="O3648" i="1"/>
  <c r="O454" i="1"/>
  <c r="O950" i="1"/>
  <c r="O2137" i="1"/>
  <c r="O3086" i="1"/>
  <c r="O3822" i="1"/>
  <c r="O994" i="1"/>
  <c r="O2873" i="1"/>
  <c r="O3706" i="1"/>
  <c r="O2390" i="1"/>
  <c r="O2481" i="1"/>
  <c r="O3455" i="1"/>
  <c r="O2411" i="1"/>
  <c r="O2416" i="1"/>
  <c r="O3727" i="1"/>
  <c r="O4048" i="1"/>
  <c r="O3809" i="1"/>
  <c r="O3931" i="1"/>
  <c r="O4003" i="1"/>
  <c r="O3871" i="1"/>
  <c r="O3061" i="1"/>
  <c r="O374" i="1"/>
  <c r="O3982" i="1"/>
  <c r="O1421" i="1"/>
  <c r="O1496" i="1"/>
  <c r="O1347" i="1"/>
  <c r="O3899" i="1"/>
  <c r="O2919" i="1"/>
  <c r="O164" i="1"/>
  <c r="O3013" i="1"/>
  <c r="O2385" i="1"/>
  <c r="O1910" i="1"/>
  <c r="O424" i="1"/>
  <c r="O3542" i="1"/>
  <c r="O3118" i="1"/>
  <c r="O3477" i="1"/>
  <c r="O2218" i="1"/>
  <c r="O4071" i="1"/>
  <c r="O3736" i="1"/>
  <c r="O597" i="1"/>
  <c r="O3803" i="1"/>
  <c r="O3478" i="1"/>
  <c r="O1104" i="1"/>
  <c r="O1126" i="1"/>
  <c r="O829" i="1"/>
  <c r="O3957" i="1"/>
  <c r="O2742" i="1"/>
  <c r="O1851" i="1"/>
  <c r="O1429" i="1"/>
  <c r="O2856" i="1"/>
  <c r="O850" i="1"/>
  <c r="O433" i="1"/>
  <c r="O4034" i="1"/>
  <c r="O975" i="1"/>
  <c r="O855" i="1"/>
  <c r="O1085" i="1"/>
  <c r="O3969" i="1"/>
  <c r="O1824" i="1"/>
  <c r="O1331" i="1"/>
  <c r="O2152" i="1"/>
  <c r="O137" i="1"/>
  <c r="O702" i="1"/>
  <c r="O1432" i="1"/>
  <c r="O3801" i="1"/>
  <c r="O182" i="1"/>
  <c r="O236" i="1"/>
  <c r="O2114" i="1"/>
  <c r="O510" i="1"/>
  <c r="O781" i="1"/>
  <c r="O2925" i="1"/>
  <c r="O4032" i="1"/>
  <c r="O4098" i="1"/>
  <c r="O3940" i="1"/>
  <c r="O452" i="1"/>
  <c r="O3813" i="1"/>
  <c r="O1289" i="1"/>
  <c r="O4066" i="1"/>
  <c r="O1983" i="1"/>
  <c r="O2817" i="1"/>
  <c r="O203" i="1"/>
  <c r="O1811" i="1"/>
  <c r="O2755" i="1"/>
  <c r="O965" i="1"/>
  <c r="O759" i="1"/>
  <c r="O3082" i="1"/>
  <c r="O917" i="1"/>
  <c r="O3820" i="1"/>
  <c r="O3132" i="1"/>
  <c r="O858" i="1"/>
  <c r="O3464" i="1"/>
  <c r="O3607" i="1"/>
  <c r="O1602" i="1"/>
  <c r="O3731" i="1"/>
  <c r="O1872" i="1"/>
  <c r="O222" i="1"/>
  <c r="O1490" i="1"/>
  <c r="O1687" i="1"/>
  <c r="O155" i="1"/>
  <c r="O2652" i="1"/>
  <c r="O3742" i="1"/>
  <c r="O2545" i="1"/>
  <c r="O3472" i="1"/>
  <c r="O776" i="1"/>
  <c r="O3425" i="1"/>
  <c r="O631" i="1"/>
  <c r="O1569" i="1"/>
  <c r="O3399" i="1"/>
  <c r="O4083" i="1"/>
  <c r="O575" i="1"/>
  <c r="O191" i="1"/>
  <c r="O932" i="1"/>
  <c r="O624" i="1"/>
  <c r="O3826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96" i="1"/>
  <c r="O3976" i="1"/>
  <c r="O3547" i="1"/>
  <c r="O2900" i="1"/>
  <c r="O3338" i="1"/>
  <c r="O2852" i="1"/>
  <c r="O3444" i="1"/>
  <c r="O2124" i="1"/>
  <c r="O2426" i="1"/>
  <c r="O3662" i="1"/>
  <c r="O719" i="1"/>
  <c r="O884" i="1"/>
  <c r="O423" i="1"/>
  <c r="O590" i="1"/>
  <c r="O3665" i="1"/>
  <c r="O3672" i="1"/>
  <c r="O4040" i="1"/>
  <c r="O622" i="1"/>
  <c r="O2267" i="1"/>
  <c r="O3721" i="1"/>
  <c r="O3837" i="1"/>
  <c r="O3373" i="1"/>
  <c r="O2345" i="1"/>
  <c r="O2857" i="1"/>
  <c r="O2822" i="1"/>
  <c r="O3103" i="1"/>
  <c r="O3117" i="1"/>
  <c r="O4041" i="1"/>
  <c r="O685" i="1"/>
  <c r="O967" i="1"/>
  <c r="O3961" i="1"/>
  <c r="O85" i="1"/>
  <c r="O945" i="1"/>
  <c r="O1548" i="1"/>
  <c r="O3590" i="1"/>
  <c r="O948" i="1"/>
  <c r="O3967" i="1"/>
  <c r="O4062" i="1"/>
  <c r="O2123" i="1"/>
  <c r="O2503" i="1"/>
  <c r="O901" i="1"/>
  <c r="O976" i="1"/>
  <c r="O1597" i="1"/>
  <c r="O1695" i="1"/>
  <c r="O2959" i="1"/>
  <c r="O1365" i="1"/>
  <c r="O200" i="1"/>
  <c r="O3101" i="1"/>
  <c r="O2581" i="1"/>
  <c r="O3417" i="1"/>
  <c r="O2682" i="1"/>
  <c r="O951" i="1"/>
  <c r="O2893" i="1"/>
  <c r="O3207" i="1"/>
  <c r="O2171" i="1"/>
  <c r="O2876" i="1"/>
  <c r="O1138" i="1"/>
  <c r="O2350" i="1"/>
  <c r="O3740" i="1"/>
  <c r="O2627" i="1"/>
  <c r="O1047" i="1"/>
  <c r="O2862" i="1"/>
  <c r="O2910" i="1"/>
  <c r="O199" i="1"/>
  <c r="O623" i="1"/>
  <c r="O2629" i="1"/>
  <c r="O693" i="1"/>
  <c r="O893" i="1"/>
  <c r="O1920" i="1"/>
  <c r="O2757" i="1"/>
  <c r="O3859" i="1"/>
  <c r="O3893" i="1"/>
  <c r="O577" i="1"/>
  <c r="O3143" i="1"/>
  <c r="O1112" i="1"/>
  <c r="O1152" i="1"/>
  <c r="O2884" i="1"/>
  <c r="O3538" i="1"/>
  <c r="O3869" i="1"/>
  <c r="O193" i="1"/>
  <c r="O228" i="1"/>
  <c r="O241" i="1"/>
  <c r="O508" i="1"/>
  <c r="O594" i="1"/>
  <c r="O1010" i="1"/>
  <c r="O1042" i="1"/>
  <c r="O2573" i="1"/>
  <c r="O3205" i="1"/>
  <c r="O3431" i="1"/>
  <c r="O2169" i="1"/>
  <c r="O1925" i="1"/>
  <c r="O4027" i="1"/>
  <c r="O4061" i="1"/>
  <c r="O570" i="1"/>
  <c r="O1105" i="1"/>
  <c r="O1242" i="1"/>
  <c r="O1406" i="1"/>
  <c r="O2203" i="1"/>
  <c r="O1017" i="1"/>
  <c r="O4091" i="1"/>
  <c r="O1921" i="1"/>
  <c r="O2001" i="1"/>
  <c r="O2131" i="1"/>
  <c r="O763" i="1"/>
  <c r="O1008" i="1"/>
  <c r="O2760" i="1"/>
  <c r="O3294" i="1"/>
  <c r="O959" i="1"/>
  <c r="O2590" i="1"/>
  <c r="O504" i="1"/>
  <c r="O2236" i="1"/>
  <c r="O973" i="1"/>
  <c r="O1722" i="1"/>
  <c r="O2145" i="1"/>
  <c r="O3136" i="1"/>
  <c r="O1764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1194" i="1"/>
  <c r="O519" i="1"/>
  <c r="O675" i="1"/>
  <c r="O888" i="1"/>
  <c r="O1580" i="1"/>
  <c r="O1596" i="1"/>
  <c r="O4093" i="1"/>
  <c r="O426" i="1"/>
  <c r="O2405" i="1"/>
  <c r="O3748" i="1"/>
  <c r="O2403" i="1"/>
  <c r="O3832" i="1"/>
  <c r="O4005" i="1"/>
  <c r="O181" i="1"/>
  <c r="O558" i="1"/>
  <c r="O895" i="1"/>
  <c r="O3510" i="1"/>
  <c r="O1423" i="1"/>
  <c r="O3069" i="1"/>
  <c r="O1763" i="1"/>
  <c r="O4036" i="1"/>
  <c r="O715" i="1"/>
  <c r="O907" i="1"/>
  <c r="O920" i="1"/>
  <c r="O897" i="1"/>
  <c r="O2923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825" i="1"/>
  <c r="O2374" i="1"/>
  <c r="O3578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662" i="1"/>
  <c r="O425" i="1"/>
  <c r="O2978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642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80" i="1"/>
  <c r="O555" i="1"/>
  <c r="O912" i="1"/>
  <c r="O935" i="1"/>
  <c r="O2325" i="1"/>
  <c r="O2364" i="1"/>
  <c r="O2569" i="1"/>
  <c r="O2796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3677" i="1"/>
  <c r="O2650" i="1"/>
  <c r="O714" i="1"/>
  <c r="O1407" i="1"/>
  <c r="O1483" i="1"/>
  <c r="O2761" i="1"/>
  <c r="O3079" i="1"/>
  <c r="O4019" i="1"/>
  <c r="O2136" i="1"/>
  <c r="O1918" i="1"/>
  <c r="O3194" i="1"/>
  <c r="O734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1382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1757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2538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3" i="1"/>
  <c r="O3910" i="1"/>
  <c r="O1255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3602" i="1"/>
  <c r="O2391" i="1"/>
  <c r="O2410" i="1"/>
  <c r="O2508" i="1"/>
  <c r="O2846" i="1"/>
  <c r="O3649" i="1"/>
  <c r="O1123" i="1"/>
  <c r="O849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2215" i="1"/>
  <c r="O2736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2245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3842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973" i="1"/>
</calcChain>
</file>

<file path=xl/sharedStrings.xml><?xml version="1.0" encoding="utf-8"?>
<sst xmlns="http://schemas.openxmlformats.org/spreadsheetml/2006/main" count="71274" uniqueCount="8398">
  <si>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</si>
  <si>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</si>
  <si>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</si>
  <si>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</si>
  <si>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</si>
  <si>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</si>
  <si>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</si>
  <si>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</si>
  <si>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</si>
  <si>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</si>
  <si>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</si>
  <si>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</si>
  <si>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</si>
  <si>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</si>
  <si>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</si>
  <si>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</si>
  <si>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</si>
  <si>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</si>
  <si>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</si>
  <si>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</si>
  <si>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</si>
  <si>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</si>
  <si>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</si>
  <si>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</si>
  <si>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</si>
  <si>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</si>
  <si>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</si>
  <si>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</si>
  <si>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</si>
  <si>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</si>
  <si>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</si>
  <si>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</si>
  <si>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</si>
  <si>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</si>
  <si>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</si>
  <si>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</si>
  <si>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</si>
  <si>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</si>
  <si>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</si>
  <si>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</si>
  <si>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</si>
  <si>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</si>
  <si>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</si>
  <si>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</si>
  <si>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</si>
  <si>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</si>
  <si>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</si>
  <si>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</si>
  <si>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</si>
  <si>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</si>
  <si>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</si>
  <si>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</si>
  <si>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</si>
  <si>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</si>
  <si>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</si>
  <si>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</si>
  <si>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</si>
  <si>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</si>
  <si>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</si>
  <si>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</si>
  <si>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</si>
  <si>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</si>
  <si>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</si>
  <si>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</si>
  <si>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</si>
  <si>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</si>
  <si>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</si>
  <si>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</si>
  <si>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</si>
  <si>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</si>
  <si>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</si>
  <si>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</si>
  <si>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</si>
  <si>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</si>
  <si>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</si>
  <si>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</si>
  <si>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</si>
  <si>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</si>
  <si>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</si>
  <si>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</si>
  <si>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</si>
  <si>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</si>
  <si>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</si>
  <si>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</si>
  <si>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</si>
  <si>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</si>
  <si>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</si>
  <si>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</si>
  <si>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</si>
  <si>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</si>
  <si>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</si>
  <si>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</si>
  <si>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</si>
  <si>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</si>
  <si>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</si>
  <si>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</si>
  <si>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</si>
  <si>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</si>
  <si>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</si>
  <si>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</si>
  <si>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</si>
  <si>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</si>
  <si>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</si>
  <si>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</si>
  <si>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</si>
  <si>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</si>
  <si>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</si>
  <si>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</si>
  <si>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</si>
  <si>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</si>
  <si>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</si>
  <si>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</si>
  <si>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</si>
  <si>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</si>
  <si>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</si>
  <si>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</si>
  <si>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</si>
  <si>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</si>
  <si>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</si>
  <si>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</si>
  <si>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</si>
  <si>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</si>
  <si>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</si>
  <si>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</si>
  <si>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</si>
  <si>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</si>
  <si>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</si>
  <si>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</si>
  <si>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</si>
  <si>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</si>
  <si>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</si>
  <si>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</si>
  <si>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</si>
  <si>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</si>
  <si>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</si>
  <si>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</si>
  <si>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</si>
  <si>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</si>
  <si>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</si>
  <si>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</si>
  <si>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</si>
  <si>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</si>
  <si>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</si>
  <si>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</si>
  <si>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</si>
  <si>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</si>
  <si>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</si>
  <si>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</si>
  <si>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</si>
  <si>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</si>
  <si>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</si>
  <si>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</si>
  <si>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</si>
  <si>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</si>
  <si>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</si>
  <si>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</si>
  <si>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</si>
  <si>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</si>
  <si>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</si>
  <si>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</si>
  <si>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</si>
  <si>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</si>
  <si>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</si>
  <si>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</si>
  <si>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</si>
  <si>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</si>
  <si>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</si>
  <si>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</si>
  <si>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</si>
  <si>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</si>
  <si>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</si>
  <si>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</si>
  <si>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</si>
  <si>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</si>
  <si>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</si>
  <si>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</si>
  <si>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</si>
  <si>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</si>
  <si>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</si>
  <si>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</si>
  <si>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</si>
  <si>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</si>
  <si>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</si>
  <si>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</si>
  <si>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</si>
  <si>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</si>
  <si>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</si>
  <si>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</si>
  <si>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</si>
  <si>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</si>
  <si>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</si>
  <si>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</si>
  <si>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</si>
  <si>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</si>
  <si>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</si>
  <si>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</si>
  <si>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</si>
  <si>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</si>
  <si>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</si>
  <si>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</si>
  <si>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</si>
  <si>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</si>
  <si>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</si>
  <si>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</si>
  <si>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</si>
  <si>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</si>
  <si>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</si>
  <si>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</si>
  <si>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</si>
  <si>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</si>
  <si>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</si>
  <si>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</si>
  <si>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</si>
  <si>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</si>
  <si>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</si>
  <si>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</si>
  <si>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</si>
  <si>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</si>
  <si>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</si>
  <si>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</si>
  <si>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</si>
  <si>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</si>
  <si>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</si>
  <si>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</si>
  <si>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</si>
  <si>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</si>
  <si>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</si>
  <si>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</si>
  <si>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</si>
  <si>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</si>
  <si>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</si>
  <si>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</si>
  <si>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</si>
  <si>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</si>
  <si>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</si>
  <si>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</si>
  <si>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</si>
  <si>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</si>
  <si>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</si>
  <si>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</si>
  <si>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</si>
  <si>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</si>
  <si>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</si>
  <si>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</si>
  <si>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</si>
  <si>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</si>
  <si>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</si>
  <si>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</si>
  <si>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</si>
  <si>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</si>
  <si>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</si>
  <si>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</si>
  <si>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</si>
  <si>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</si>
  <si>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</si>
  <si>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</si>
  <si>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</si>
  <si>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</si>
  <si>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</si>
  <si>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</si>
  <si>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</si>
  <si>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</si>
  <si>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</si>
  <si>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</si>
  <si>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</si>
  <si>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</si>
  <si>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</si>
  <si>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</si>
  <si>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</si>
  <si>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</si>
  <si>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</si>
  <si>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</si>
  <si>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</si>
  <si>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</si>
  <si>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</si>
  <si>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</si>
  <si>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</si>
  <si>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</si>
  <si>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</si>
  <si>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</si>
  <si>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</si>
  <si>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</si>
  <si>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</si>
  <si>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</si>
  <si>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</si>
  <si>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</si>
  <si>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</si>
  <si>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</si>
  <si>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</si>
  <si>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</si>
  <si>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</si>
  <si>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</si>
  <si>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</si>
  <si>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</si>
  <si>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</si>
  <si>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</si>
  <si>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</si>
  <si>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</si>
  <si>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</si>
  <si>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</si>
  <si>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</si>
  <si>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</si>
  <si>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</si>
  <si>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</si>
  <si>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</si>
  <si>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</si>
  <si>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</si>
  <si>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</si>
  <si>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</si>
  <si>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</si>
  <si>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</si>
  <si>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</si>
  <si>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</si>
  <si>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</si>
  <si>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</si>
  <si>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</si>
  <si>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</si>
  <si>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</si>
  <si>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</si>
  <si>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</si>
  <si>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</si>
  <si>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</si>
  <si>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</si>
  <si>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</si>
  <si>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</si>
  <si>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</si>
  <si>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</si>
  <si>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</si>
  <si>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</si>
  <si>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</si>
  <si>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</si>
  <si>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</si>
  <si>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</si>
  <si>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</si>
  <si>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</si>
  <si>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</si>
  <si>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</si>
  <si>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</si>
  <si>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</si>
  <si>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</si>
  <si>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</si>
  <si>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</si>
  <si>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</si>
  <si>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</si>
  <si>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</si>
  <si>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</si>
  <si>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</si>
  <si>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</si>
  <si>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</si>
  <si>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</si>
  <si>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</si>
  <si>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</si>
  <si>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</si>
  <si>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</si>
  <si>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</si>
  <si>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</si>
  <si>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</si>
  <si>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</si>
  <si>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</si>
  <si>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</si>
  <si>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</si>
  <si>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</si>
  <si>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</si>
  <si>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</si>
  <si>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</si>
  <si>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</si>
  <si>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</si>
  <si>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</si>
  <si>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</si>
  <si>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</si>
  <si>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</si>
  <si>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</si>
  <si>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</si>
  <si>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</si>
  <si>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</si>
  <si>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</si>
  <si>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</si>
  <si>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</si>
  <si>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</si>
  <si>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</si>
  <si>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</si>
  <si>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</si>
  <si>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</si>
  <si>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</si>
  <si>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</si>
  <si>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</si>
  <si>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</si>
  <si>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</si>
  <si>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</si>
  <si>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</si>
  <si>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</si>
  <si>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</si>
  <si>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</si>
  <si>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</si>
  <si>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</si>
  <si>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</si>
  <si>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</si>
  <si>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</si>
  <si>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</si>
  <si>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</si>
  <si>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</si>
  <si>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</si>
  <si>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</si>
  <si>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</si>
  <si>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</si>
  <si>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</si>
  <si>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</si>
  <si>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</si>
  <si>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</si>
  <si>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</si>
  <si>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</si>
  <si>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</si>
  <si>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</si>
  <si>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</si>
  <si>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</si>
  <si>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</si>
  <si>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</si>
  <si>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</si>
  <si>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</si>
  <si>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</si>
  <si>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</si>
  <si>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</si>
  <si>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</si>
  <si>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</si>
  <si>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</si>
  <si>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</si>
  <si>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</si>
  <si>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</si>
  <si>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</si>
  <si>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</si>
  <si>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</si>
  <si>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</si>
  <si>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</si>
  <si>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</si>
  <si>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</si>
  <si>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</si>
  <si>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</si>
  <si>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</si>
  <si>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</si>
  <si>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</si>
  <si>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</si>
  <si>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</si>
  <si>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</si>
  <si>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</si>
  <si>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</si>
  <si>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</si>
  <si>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</si>
  <si>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</si>
  <si>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</si>
  <si>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</si>
  <si>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</si>
  <si>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</si>
  <si>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</si>
  <si>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</si>
  <si>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</si>
  <si>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</si>
  <si>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</si>
  <si>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</si>
  <si>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</si>
  <si>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</si>
  <si>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</si>
  <si>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</si>
  <si>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</si>
  <si>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</si>
  <si>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</si>
  <si>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</si>
  <si>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</si>
  <si>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</si>
  <si>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</si>
  <si>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</si>
  <si>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</si>
  <si>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</si>
  <si>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</si>
  <si>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</si>
  <si>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</si>
  <si>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</si>
  <si>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</si>
  <si>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</si>
  <si>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</si>
  <si>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</si>
  <si>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</si>
  <si>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</si>
  <si>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</si>
  <si>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</si>
  <si>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</si>
  <si>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</si>
  <si>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</si>
  <si>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</si>
  <si>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</si>
  <si>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</si>
  <si>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</si>
  <si>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</si>
  <si>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</si>
  <si>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</si>
  <si>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</si>
  <si>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</si>
  <si>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</si>
  <si>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</si>
  <si>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</si>
  <si>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</si>
  <si>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</si>
  <si>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</si>
  <si>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</si>
  <si>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</si>
  <si>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</si>
  <si>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</si>
  <si>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</si>
  <si>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</si>
  <si>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</si>
  <si>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</si>
  <si>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</si>
  <si>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</si>
  <si>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</si>
  <si>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</si>
  <si>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</si>
  <si>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</si>
  <si>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</si>
  <si>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</si>
  <si>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</si>
  <si>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</si>
  <si>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</si>
  <si>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</si>
  <si>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</si>
  <si>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</si>
  <si>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</si>
  <si>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</si>
  <si>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</si>
  <si>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</si>
  <si>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</si>
  <si>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</si>
  <si>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</si>
  <si>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</si>
  <si>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</si>
  <si>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</si>
  <si>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</si>
  <si>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</si>
  <si>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</si>
  <si>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</si>
  <si>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</si>
  <si>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</si>
  <si>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</si>
  <si>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</si>
  <si>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</si>
  <si>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</si>
  <si>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</si>
  <si>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</si>
  <si>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</si>
  <si>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</si>
  <si>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</si>
  <si>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</si>
  <si>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</si>
  <si>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</si>
  <si>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</si>
  <si>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</si>
  <si>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</si>
  <si>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</si>
  <si>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</si>
  <si>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</si>
  <si>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</si>
  <si>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</si>
  <si>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</si>
  <si>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</si>
  <si>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</si>
  <si>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</si>
  <si>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</si>
  <si>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</si>
  <si>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</si>
  <si>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</si>
  <si>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</si>
  <si>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</si>
  <si>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</si>
  <si>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</si>
  <si>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</si>
  <si>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</si>
  <si>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</si>
  <si>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</si>
  <si>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</si>
  <si>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</si>
  <si>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</si>
  <si>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</si>
  <si>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</si>
  <si>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</si>
  <si>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</si>
  <si>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</si>
  <si>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</si>
  <si>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</si>
  <si>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</si>
  <si>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</si>
  <si>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</si>
  <si>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</si>
  <si>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</si>
  <si>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</si>
  <si>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</si>
  <si>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</si>
  <si>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</si>
  <si>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</si>
  <si>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</si>
  <si>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</si>
  <si>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</si>
  <si>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</si>
  <si>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</si>
  <si>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</si>
  <si>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</si>
  <si>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</si>
  <si>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</si>
  <si>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</si>
  <si>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</si>
  <si>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</si>
  <si>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</si>
  <si>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</si>
  <si>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</si>
  <si>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</si>
  <si>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</si>
  <si>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</si>
  <si>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</si>
  <si>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</si>
  <si>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</si>
  <si>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</si>
  <si>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</si>
  <si>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</si>
  <si>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</si>
  <si>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</si>
  <si>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</si>
  <si>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</si>
  <si>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</si>
  <si>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</si>
  <si>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</si>
  <si>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</si>
  <si>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</si>
  <si>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</si>
  <si>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</si>
  <si>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</si>
  <si>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</si>
  <si>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</si>
  <si>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</si>
  <si>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</si>
  <si>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</si>
  <si>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</si>
  <si>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</si>
  <si>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</si>
  <si>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</si>
  <si>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</si>
  <si>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</si>
  <si>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</si>
  <si>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</si>
  <si>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</si>
  <si>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</si>
  <si>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</si>
  <si>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</si>
  <si>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</si>
  <si>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</si>
  <si>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</si>
  <si>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</si>
  <si>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</si>
  <si>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</si>
  <si>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</si>
  <si>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</si>
  <si>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</si>
  <si>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</si>
  <si>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</si>
  <si>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</si>
  <si>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</si>
  <si>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</si>
  <si>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</si>
  <si>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</si>
  <si>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</si>
  <si>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</si>
  <si>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</si>
  <si>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</si>
  <si>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</si>
  <si>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</si>
  <si>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</si>
  <si>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</si>
  <si>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</si>
  <si>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</si>
  <si>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</si>
  <si>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</si>
  <si>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</si>
  <si>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</si>
  <si>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</si>
  <si>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</si>
  <si>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</si>
  <si>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</si>
  <si>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</si>
  <si>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</si>
  <si>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</si>
  <si>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</si>
  <si>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</si>
  <si>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</si>
  <si>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</si>
  <si>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</si>
  <si>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</si>
  <si>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</si>
  <si>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</si>
  <si>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</si>
  <si>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</si>
  <si>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</si>
  <si>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</si>
  <si>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</si>
  <si>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</si>
  <si>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</si>
  <si>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</si>
  <si>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</si>
  <si>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</si>
  <si>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</si>
  <si>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</si>
  <si>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</si>
  <si>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</si>
  <si>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</si>
  <si>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</si>
  <si>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</si>
  <si>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</si>
  <si>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</si>
  <si>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</si>
  <si>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</si>
  <si>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</si>
  <si>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</si>
  <si>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</si>
  <si>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</si>
  <si>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</si>
  <si>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</si>
  <si>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</si>
  <si>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</si>
  <si>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</si>
  <si>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</si>
  <si>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</si>
  <si>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</si>
  <si>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</si>
  <si>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</si>
  <si>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</si>
  <si>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</si>
  <si>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</si>
  <si>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</si>
  <si>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</si>
  <si>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</si>
  <si>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</si>
  <si>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</si>
  <si>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</si>
  <si>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</si>
  <si>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</si>
  <si>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</si>
  <si>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</si>
  <si>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</si>
  <si>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</si>
  <si>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</si>
  <si>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</si>
  <si>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</si>
  <si>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</si>
  <si>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</si>
  <si>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</si>
  <si>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</si>
  <si>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</si>
  <si>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</si>
  <si>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</si>
  <si>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</si>
  <si>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</si>
  <si>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</si>
  <si>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</si>
  <si>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</si>
  <si>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</si>
  <si>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</si>
  <si>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</si>
  <si>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</si>
  <si>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</si>
  <si>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</si>
  <si>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</si>
  <si>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</si>
  <si>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</si>
  <si>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</si>
  <si>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</si>
  <si>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</si>
  <si>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</si>
  <si>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</si>
  <si>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</si>
  <si>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</si>
  <si>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</si>
  <si>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</si>
  <si>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</si>
  <si>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</si>
  <si>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</si>
  <si>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</si>
  <si>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</si>
  <si>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</si>
  <si>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</si>
  <si>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</si>
  <si>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</si>
  <si>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</si>
  <si>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</si>
  <si>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</si>
  <si>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</si>
  <si>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</si>
  <si>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</si>
  <si>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</si>
  <si>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</si>
  <si>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</si>
  <si>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</si>
  <si>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</si>
  <si>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</si>
  <si>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</si>
  <si>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</si>
  <si>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</si>
  <si>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</si>
  <si>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</si>
  <si>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</si>
  <si>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</si>
  <si>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</si>
  <si>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</si>
  <si>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</si>
  <si>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</si>
  <si>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</si>
  <si>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</si>
  <si>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</si>
  <si>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</si>
  <si>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</si>
  <si>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</si>
  <si>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</si>
  <si>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</si>
  <si>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</si>
  <si>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</si>
  <si>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</si>
  <si>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</si>
  <si>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</si>
  <si>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</si>
  <si>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</si>
  <si>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</si>
  <si>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</si>
  <si>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</si>
  <si>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</si>
  <si>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</si>
  <si>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</si>
  <si>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</si>
  <si>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</si>
  <si>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</si>
  <si>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</si>
  <si>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</si>
  <si>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</si>
  <si>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</si>
  <si>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</si>
  <si>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</si>
  <si>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</si>
  <si>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</si>
  <si>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</si>
  <si>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</si>
  <si>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</si>
  <si>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</si>
  <si>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</si>
  <si>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</si>
  <si>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</si>
  <si>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</si>
  <si>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</si>
  <si>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</si>
  <si>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</si>
  <si>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</si>
  <si>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</si>
  <si>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</si>
  <si>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</si>
  <si>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</si>
  <si>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</si>
  <si>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</si>
  <si>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</si>
  <si>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</si>
  <si>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</si>
  <si>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</si>
  <si>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</si>
  <si>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</si>
  <si>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</si>
  <si>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</si>
  <si>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</si>
  <si>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</si>
  <si>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</si>
  <si>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</si>
  <si>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</si>
  <si>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</si>
  <si>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</si>
  <si>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</si>
  <si>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</si>
  <si>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</si>
  <si>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</si>
  <si>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</si>
  <si>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</si>
  <si>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</si>
  <si>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</si>
  <si>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</si>
  <si>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</si>
  <si>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</si>
  <si>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</si>
  <si>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</si>
  <si>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</si>
  <si>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</si>
  <si>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</si>
  <si>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</si>
  <si>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</si>
  <si>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</si>
  <si>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</si>
  <si>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</si>
  <si>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</si>
  <si>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</si>
  <si>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</si>
  <si>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</si>
  <si>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</si>
  <si>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</si>
  <si>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</si>
  <si>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</si>
  <si>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</si>
  <si>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</si>
  <si>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</si>
  <si>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</si>
  <si>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</si>
  <si>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</si>
  <si>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</si>
  <si>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</si>
  <si>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</si>
  <si>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</si>
  <si>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</si>
  <si>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</si>
  <si>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</si>
  <si>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</si>
  <si>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</si>
  <si>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</si>
  <si>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</si>
  <si>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</si>
  <si>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</si>
  <si>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</si>
  <si>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</si>
  <si>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</si>
  <si>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</si>
  <si>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</si>
  <si>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</si>
  <si>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</si>
  <si>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</si>
  <si>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</si>
  <si>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</si>
  <si>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</si>
  <si>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</si>
  <si>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</si>
  <si>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</si>
  <si>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</si>
  <si>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</si>
  <si>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</si>
  <si>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</si>
  <si>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</si>
  <si>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</si>
  <si>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</si>
  <si>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</si>
  <si>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</si>
  <si>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</si>
  <si>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</si>
  <si>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</si>
  <si>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</si>
  <si>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</si>
  <si>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</si>
  <si>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</si>
  <si>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</si>
  <si>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</si>
  <si>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</si>
  <si>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</si>
  <si>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</si>
  <si>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</si>
  <si>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</si>
  <si>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</si>
  <si>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</si>
  <si>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</si>
  <si>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</si>
  <si>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</si>
  <si>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</si>
  <si>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</si>
  <si>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</si>
  <si>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</si>
  <si>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</si>
  <si>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</si>
  <si>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</si>
  <si>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</si>
  <si>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</si>
  <si>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</si>
  <si>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</si>
  <si>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</si>
  <si>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</si>
  <si>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</si>
  <si>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</si>
  <si>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</si>
  <si>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</si>
  <si>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</si>
  <si>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</si>
  <si>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</si>
  <si>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</si>
  <si>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</si>
  <si>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</si>
  <si>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</si>
  <si>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</si>
  <si>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</si>
  <si>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</si>
  <si>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</si>
  <si>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</si>
  <si>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</si>
  <si>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</si>
  <si>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</si>
  <si>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</si>
  <si>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</si>
  <si>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</si>
  <si>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</si>
  <si>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</si>
  <si>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</si>
  <si>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</si>
  <si>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</si>
  <si>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</si>
  <si>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</si>
  <si>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</si>
  <si>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</si>
  <si>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</si>
  <si>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</si>
  <si>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</si>
  <si>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</si>
  <si>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</si>
  <si>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</si>
  <si>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</si>
  <si>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</si>
  <si>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</si>
  <si>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</si>
  <si>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</si>
  <si>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</si>
  <si>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</si>
  <si>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</si>
  <si>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</si>
  <si>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</si>
  <si>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</si>
  <si>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</si>
  <si>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</si>
  <si>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</si>
  <si>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</si>
  <si>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</si>
  <si>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</si>
  <si>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</si>
  <si>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</si>
  <si>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</si>
  <si>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</si>
  <si>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</si>
  <si>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</si>
  <si>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</si>
  <si>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</si>
  <si>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</si>
  <si>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</si>
  <si>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</si>
  <si>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</si>
  <si>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</si>
  <si>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</si>
  <si>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</si>
  <si>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</si>
  <si>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</si>
  <si>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</si>
  <si>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</si>
  <si>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</si>
  <si>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</si>
  <si>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</si>
  <si>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</si>
  <si>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</si>
  <si>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</si>
  <si>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</si>
  <si>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</si>
  <si>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</si>
  <si>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</si>
  <si>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</si>
  <si>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</si>
  <si>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</si>
  <si>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</si>
  <si>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</si>
  <si>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</si>
  <si>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</si>
  <si>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</si>
  <si>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</si>
  <si>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</si>
  <si>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</si>
  <si>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</si>
  <si>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</si>
  <si>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</si>
  <si>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</si>
  <si>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</si>
  <si>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</si>
  <si>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</si>
  <si>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</si>
  <si>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</si>
  <si>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</si>
  <si>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</si>
  <si>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</si>
  <si>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</si>
  <si>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</si>
  <si>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</si>
  <si>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</si>
  <si>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</si>
  <si>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</si>
  <si>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</si>
  <si>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</si>
  <si>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</si>
  <si>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</si>
  <si>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</si>
  <si>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</si>
  <si>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</si>
  <si>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</si>
  <si>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</si>
  <si>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</si>
  <si>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</si>
  <si>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</si>
  <si>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</si>
  <si>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</si>
  <si>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</si>
  <si>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</si>
  <si>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</si>
  <si>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</si>
  <si>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</si>
  <si>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</si>
  <si>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</si>
  <si>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</si>
  <si>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</si>
  <si>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</si>
  <si>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</si>
  <si>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</si>
  <si>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</si>
  <si>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</si>
  <si>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</si>
  <si>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</si>
  <si>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</si>
  <si>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</si>
  <si>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</si>
  <si>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</si>
  <si>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</si>
  <si>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</si>
  <si>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</si>
  <si>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</si>
  <si>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</si>
  <si>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</si>
  <si>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</si>
  <si>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</si>
  <si>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</si>
  <si>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</si>
  <si>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</si>
  <si>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</si>
  <si>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</si>
  <si>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</si>
  <si>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</si>
  <si>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</si>
  <si>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</si>
  <si>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</si>
  <si>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</si>
  <si>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</si>
  <si>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</si>
  <si>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</si>
  <si>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</si>
  <si>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</si>
  <si>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</si>
  <si>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</si>
  <si>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</si>
  <si>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</si>
  <si>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</si>
  <si>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</si>
  <si>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</si>
  <si>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</si>
  <si>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</si>
  <si>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</si>
  <si>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</si>
  <si>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</si>
  <si>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</si>
  <si>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</si>
  <si>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</si>
  <si>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</si>
  <si>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</si>
  <si>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</si>
  <si>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</si>
  <si>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</si>
  <si>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</si>
  <si>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</si>
  <si>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</si>
  <si>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</si>
  <si>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</si>
  <si>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</si>
  <si>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</si>
  <si>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</si>
  <si>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</si>
  <si>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</si>
  <si>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</si>
  <si>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</si>
  <si>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</si>
  <si>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</si>
  <si>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</si>
  <si>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</si>
  <si>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</si>
  <si>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</si>
  <si>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</si>
  <si>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</si>
  <si>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</si>
  <si>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</si>
  <si>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</si>
  <si>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</si>
  <si>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</si>
  <si>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</si>
  <si>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</si>
  <si>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</si>
  <si>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</si>
  <si>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</si>
  <si>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</si>
  <si>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</si>
  <si>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</si>
  <si>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</si>
  <si>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</si>
  <si>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</si>
  <si>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</si>
  <si>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</si>
  <si>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</si>
  <si>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</si>
  <si>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</si>
  <si>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</si>
  <si>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</si>
  <si>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</si>
  <si>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</si>
  <si>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</si>
  <si>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</si>
  <si>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</si>
  <si>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</si>
  <si>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</si>
  <si>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</si>
  <si>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</si>
  <si>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</si>
  <si>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</si>
  <si>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</si>
  <si>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</si>
  <si>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</si>
  <si>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</si>
  <si>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</si>
  <si>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</si>
  <si>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</si>
  <si>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</si>
  <si>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</si>
  <si>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</si>
  <si>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</si>
  <si>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</si>
  <si>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</si>
  <si>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</si>
  <si>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</si>
  <si>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</si>
  <si>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</si>
  <si>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</si>
  <si>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</si>
  <si>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</si>
  <si>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</si>
  <si>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</si>
  <si>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</si>
  <si>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</si>
  <si>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</si>
  <si>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</si>
  <si>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</si>
  <si>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</si>
  <si>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</si>
  <si>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</si>
  <si>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</si>
  <si>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</si>
  <si>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</si>
  <si>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</si>
  <si>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</si>
  <si>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</si>
  <si>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</si>
  <si>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</si>
  <si>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</si>
  <si>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</si>
  <si>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</si>
  <si>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</si>
  <si>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</si>
  <si>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</si>
  <si>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</si>
  <si>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</si>
  <si>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</si>
  <si>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</si>
  <si>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</si>
  <si>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</si>
  <si>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</si>
  <si>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</si>
  <si>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</si>
  <si>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</si>
  <si>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</si>
  <si>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</si>
  <si>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</si>
  <si>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</si>
  <si>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</si>
  <si>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</si>
  <si>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</si>
  <si>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</si>
  <si>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</si>
  <si>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</si>
  <si>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</si>
  <si>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</si>
  <si>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</si>
  <si>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</si>
  <si>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</si>
  <si>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</si>
  <si>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</si>
  <si>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</si>
  <si>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</si>
  <si>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</si>
  <si>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</si>
  <si>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</si>
  <si>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</si>
  <si>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</si>
  <si>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</si>
  <si>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</si>
  <si>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</si>
  <si>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</si>
  <si>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</si>
  <si>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</si>
  <si>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</si>
  <si>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</si>
  <si>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</si>
  <si>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</si>
  <si>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</si>
  <si>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</si>
  <si>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</si>
  <si>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</si>
  <si>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</si>
  <si>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</si>
  <si>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</si>
  <si>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</si>
  <si>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</si>
  <si>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</si>
  <si>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</si>
  <si>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</si>
  <si>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</si>
  <si>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</si>
  <si>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</si>
  <si>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</si>
  <si>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</si>
  <si>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</si>
  <si>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</si>
  <si>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</si>
  <si>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</si>
  <si>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</si>
  <si>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</si>
  <si>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</si>
  <si>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</si>
  <si>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</si>
  <si>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</si>
  <si>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</si>
  <si>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</si>
  <si>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</si>
  <si>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</si>
  <si>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</si>
  <si>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</si>
  <si>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</si>
  <si>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</si>
  <si>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</si>
  <si>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</si>
  <si>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</si>
  <si>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</si>
  <si>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</si>
  <si>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</si>
  <si>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</si>
  <si>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</si>
  <si>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</si>
  <si>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</si>
  <si>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</si>
  <si>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</si>
  <si>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</si>
  <si>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</si>
  <si>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</si>
  <si>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</si>
  <si>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</si>
  <si>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</si>
  <si>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</si>
  <si>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</si>
  <si>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</si>
  <si>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</si>
  <si>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</si>
  <si>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</si>
  <si>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</si>
  <si>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</si>
  <si>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</si>
  <si>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</si>
  <si>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</si>
  <si>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</si>
  <si>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</si>
  <si>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</si>
  <si>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</si>
  <si>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</si>
  <si>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</si>
  <si>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</si>
  <si>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</si>
  <si>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</si>
  <si>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</si>
  <si>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</si>
  <si>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</si>
  <si>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</si>
  <si>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</si>
  <si>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</si>
  <si>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</si>
  <si>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</si>
  <si>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</si>
  <si>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</si>
  <si>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</si>
  <si>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</si>
  <si>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</si>
  <si>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</si>
  <si>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</si>
  <si>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</si>
  <si>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</si>
  <si>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</si>
  <si>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</si>
  <si>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</si>
  <si>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</si>
  <si>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</si>
  <si>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</si>
  <si>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</si>
  <si>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</si>
  <si>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</si>
  <si>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</si>
  <si>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</si>
  <si>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</si>
  <si>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</si>
  <si>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</si>
  <si>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</si>
  <si>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</si>
  <si>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</si>
  <si>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</si>
  <si>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</si>
  <si>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</si>
  <si>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</si>
  <si>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</si>
  <si>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</si>
  <si>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</si>
  <si>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</si>
  <si>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</si>
  <si>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</si>
  <si>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</si>
  <si>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</si>
  <si>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</si>
  <si>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</si>
  <si>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</si>
  <si>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</si>
  <si>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</si>
  <si>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</si>
  <si>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</si>
  <si>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</si>
  <si>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</si>
  <si>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</si>
  <si>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</si>
  <si>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</si>
  <si>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</si>
  <si>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</si>
  <si>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</si>
  <si>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</si>
  <si>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</si>
  <si>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</si>
  <si>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</si>
  <si>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</si>
  <si>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</si>
  <si>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</si>
  <si>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</si>
  <si>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</si>
  <si>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</si>
  <si>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</si>
  <si>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</si>
  <si>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</si>
  <si>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</si>
  <si>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</si>
  <si>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</si>
  <si>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</si>
  <si>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</si>
  <si>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</si>
  <si>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</si>
  <si>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</si>
  <si>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</si>
  <si>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</si>
  <si>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</si>
  <si>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</si>
  <si>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</si>
  <si>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</si>
  <si>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</si>
  <si>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</si>
  <si>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</si>
  <si>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</si>
  <si>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</si>
  <si>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</si>
  <si>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</si>
  <si>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</si>
  <si>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</si>
  <si>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</si>
  <si>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</si>
  <si>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</si>
  <si>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</si>
  <si>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</si>
  <si>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</si>
  <si>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</si>
  <si>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</si>
  <si>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</si>
  <si>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</si>
  <si>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</si>
  <si>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</si>
  <si>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</si>
  <si>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</si>
  <si>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</si>
  <si>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</si>
  <si>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</si>
  <si>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</si>
  <si>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</si>
  <si>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</si>
  <si>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</si>
  <si>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</si>
  <si>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</si>
  <si>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</si>
  <si>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</si>
  <si>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</si>
  <si>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</si>
  <si>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</si>
  <si>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</si>
  <si>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</si>
  <si>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</si>
  <si>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</si>
  <si>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</si>
  <si>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</si>
  <si>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</si>
  <si>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</si>
  <si>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</si>
  <si>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</si>
  <si>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</si>
  <si>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</si>
  <si>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</si>
  <si>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</si>
  <si>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</si>
  <si>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</si>
  <si>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</si>
  <si>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</si>
  <si>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</si>
  <si>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</si>
  <si>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</si>
  <si>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</si>
  <si>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</si>
  <si>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</si>
  <si>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</si>
  <si>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</si>
  <si>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</si>
  <si>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</si>
  <si>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</si>
  <si>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</si>
  <si>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</si>
  <si>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</si>
  <si>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</si>
  <si>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</si>
  <si>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</si>
  <si>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</si>
  <si>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</si>
  <si>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</si>
  <si>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</si>
  <si>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</si>
  <si>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</si>
  <si>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</si>
  <si>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</si>
  <si>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</si>
  <si>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</si>
  <si>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</si>
  <si>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</si>
  <si>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</si>
  <si>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</si>
  <si>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</si>
  <si>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</si>
  <si>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</si>
  <si>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</si>
  <si>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</si>
  <si>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</si>
  <si>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</si>
  <si>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</si>
  <si>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</si>
  <si>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</si>
  <si>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</si>
  <si>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</si>
  <si>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</si>
  <si>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</si>
  <si>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</si>
  <si>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</si>
  <si>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</si>
  <si>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</si>
  <si>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</si>
  <si>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</si>
  <si>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</si>
  <si>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</si>
  <si>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</si>
  <si>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</si>
  <si>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</si>
  <si>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</si>
  <si>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</si>
  <si>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</si>
  <si>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</si>
  <si>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</si>
  <si>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</si>
  <si>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</si>
  <si>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</si>
  <si>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</si>
  <si>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</si>
  <si>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</si>
  <si>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</si>
  <si>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</si>
  <si>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</si>
  <si>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</si>
  <si>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</si>
  <si>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</si>
  <si>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</si>
  <si>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</si>
  <si>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</si>
  <si>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</si>
  <si>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</si>
  <si>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</si>
  <si>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</si>
  <si>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</si>
  <si>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</si>
  <si>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</si>
  <si>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</si>
  <si>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</si>
  <si>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</si>
  <si>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</si>
  <si>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</si>
  <si>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</si>
  <si>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</si>
  <si>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</si>
  <si>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</si>
  <si>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</si>
  <si>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</si>
  <si>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</si>
  <si>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</si>
  <si>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</si>
  <si>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</si>
  <si>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</si>
  <si>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</si>
  <si>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</si>
  <si>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</si>
  <si>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</si>
  <si>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</si>
  <si>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</si>
  <si>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</si>
  <si>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</si>
  <si>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</si>
  <si>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</si>
  <si>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</si>
  <si>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</si>
  <si>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</si>
  <si>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</si>
  <si>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</si>
  <si>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</si>
  <si>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</si>
  <si>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</si>
  <si>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</si>
  <si>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</si>
  <si>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</si>
  <si>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</si>
  <si>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</si>
  <si>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</si>
  <si>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</si>
  <si>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</si>
  <si>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</si>
  <si>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</si>
  <si>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</si>
  <si>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</si>
  <si>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</si>
  <si>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</si>
  <si>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</si>
  <si>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</si>
  <si>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</si>
  <si>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</si>
  <si>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</si>
  <si>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</si>
  <si>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</si>
  <si>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</si>
  <si>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</si>
  <si>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</si>
  <si>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</si>
  <si>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</si>
  <si>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</si>
  <si>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</si>
  <si>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</si>
  <si>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</si>
  <si>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</si>
  <si>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</si>
  <si>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</si>
  <si>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</si>
  <si>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</si>
  <si>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</si>
  <si>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</si>
  <si>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</si>
  <si>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</si>
  <si>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</si>
  <si>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</si>
  <si>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</si>
  <si>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</si>
  <si>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</si>
  <si>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</si>
  <si>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</si>
  <si>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</si>
  <si>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</si>
  <si>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</si>
  <si>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</si>
  <si>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</si>
  <si>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</si>
  <si>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</si>
  <si>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</si>
  <si>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</si>
  <si>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</si>
  <si>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</si>
  <si>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</si>
  <si>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</si>
  <si>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</si>
  <si>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</si>
  <si>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</si>
  <si>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</si>
  <si>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</si>
  <si>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</si>
  <si>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</si>
  <si>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</si>
  <si>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</si>
  <si>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</si>
  <si>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</si>
  <si>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</si>
  <si>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</si>
  <si>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</si>
  <si>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</si>
  <si>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</si>
  <si>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</si>
  <si>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</si>
  <si>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</si>
  <si>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</si>
  <si>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</si>
  <si>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</si>
  <si>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</si>
  <si>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</si>
  <si>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</si>
  <si>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</si>
  <si>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</si>
  <si>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</si>
  <si>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</si>
  <si>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</si>
  <si>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</si>
  <si>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</si>
  <si>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</si>
  <si>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</si>
  <si>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</si>
  <si>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</si>
  <si>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</si>
  <si>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</si>
  <si>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</si>
  <si>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</si>
  <si>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</si>
  <si>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</si>
  <si>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</si>
  <si>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</si>
  <si>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</si>
  <si>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</si>
  <si>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</si>
  <si>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</si>
  <si>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</si>
  <si>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</si>
  <si>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</si>
  <si>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</si>
  <si>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</si>
  <si>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</si>
  <si>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</si>
  <si>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</si>
  <si>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</si>
  <si>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</si>
  <si>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</si>
  <si>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</si>
  <si>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</si>
  <si>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</si>
  <si>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</si>
  <si>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</si>
  <si>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</si>
  <si>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</si>
  <si>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</si>
  <si>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</si>
  <si>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</si>
  <si>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</si>
  <si>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</si>
  <si>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</si>
  <si>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</si>
  <si>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</si>
  <si>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</si>
  <si>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</si>
  <si>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</si>
  <si>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</si>
  <si>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</si>
  <si>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</si>
  <si>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</si>
  <si>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</si>
  <si>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</si>
  <si>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</si>
  <si>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</si>
  <si>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</si>
  <si>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</si>
  <si>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</si>
  <si>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</si>
  <si>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</si>
  <si>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</si>
  <si>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</si>
  <si>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</si>
  <si>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</si>
  <si>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</si>
  <si>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</si>
  <si>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</si>
  <si>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</si>
  <si>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</si>
  <si>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</si>
  <si>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</si>
  <si>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</si>
  <si>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</si>
  <si>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</si>
  <si>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</si>
  <si>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</si>
  <si>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</si>
  <si>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</si>
  <si>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</si>
  <si>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</si>
  <si>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</si>
  <si>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</si>
  <si>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</si>
  <si>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</si>
  <si>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</si>
  <si>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</si>
  <si>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</si>
  <si>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</si>
  <si>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</si>
  <si>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</si>
  <si>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</si>
  <si>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</si>
  <si>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</si>
  <si>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</si>
  <si>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</si>
  <si>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</si>
  <si>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</si>
  <si>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</si>
  <si>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</si>
  <si>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</si>
  <si>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</si>
  <si>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</si>
  <si>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</si>
  <si>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</si>
  <si>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</si>
  <si>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</si>
  <si>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</si>
  <si>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</si>
  <si>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</si>
  <si>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</si>
  <si>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</si>
  <si>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</si>
  <si>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</si>
  <si>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</si>
  <si>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</si>
  <si>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</si>
  <si>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</si>
  <si>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</si>
  <si>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</si>
  <si>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</si>
  <si>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</si>
  <si>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</si>
  <si>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</si>
  <si>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</si>
  <si>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</si>
  <si>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</si>
  <si>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</si>
  <si>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</si>
  <si>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</si>
  <si>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</si>
  <si>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</si>
  <si>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</si>
  <si>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</si>
  <si>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</si>
  <si>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</si>
  <si>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</si>
  <si>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</si>
  <si>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</si>
  <si>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</si>
  <si>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</si>
  <si>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</si>
  <si>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</si>
  <si>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</si>
  <si>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</si>
  <si>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</si>
  <si>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</si>
  <si>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</si>
  <si>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</si>
  <si>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</si>
  <si>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</si>
  <si>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</si>
  <si>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</si>
  <si>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</si>
  <si>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</si>
  <si>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</si>
  <si>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</si>
  <si>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</si>
  <si>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</si>
  <si>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</si>
  <si>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</si>
  <si>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</si>
  <si>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</si>
  <si>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</si>
  <si>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</si>
  <si>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</si>
  <si>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</si>
  <si>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</si>
  <si>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</si>
  <si>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</si>
  <si>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</si>
  <si>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</si>
  <si>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</si>
  <si>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</si>
  <si>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</si>
  <si>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</si>
  <si>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</si>
  <si>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</si>
  <si>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</si>
  <si>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</si>
  <si>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</si>
  <si>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</si>
  <si>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</si>
  <si>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</si>
  <si>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</si>
  <si>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</si>
  <si>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</si>
  <si>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</si>
  <si>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</si>
  <si>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</si>
  <si>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</si>
  <si>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</si>
  <si>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</si>
  <si>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</si>
  <si>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</si>
  <si>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</si>
  <si>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</si>
  <si>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</si>
  <si>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</si>
  <si>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</si>
  <si>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</si>
  <si>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</si>
  <si>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</si>
  <si>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</si>
  <si>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</si>
  <si>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</si>
  <si>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</si>
  <si>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</si>
  <si>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</si>
  <si>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</si>
  <si>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</si>
  <si>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</si>
  <si>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</si>
  <si>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</si>
  <si>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</si>
  <si>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</si>
  <si>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</si>
  <si>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</si>
  <si>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</si>
  <si>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</si>
  <si>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</si>
  <si>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</si>
  <si>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</si>
  <si>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</si>
  <si>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</si>
  <si>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</si>
  <si>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</si>
  <si>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</si>
  <si>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</si>
  <si>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</si>
  <si>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</si>
  <si>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</si>
  <si>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</si>
  <si>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</si>
  <si>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</si>
  <si>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</si>
  <si>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</si>
  <si>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</si>
  <si>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</si>
  <si>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</si>
  <si>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</si>
  <si>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</si>
  <si>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</si>
  <si>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</si>
  <si>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</si>
  <si>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</si>
  <si>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</si>
  <si>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</si>
  <si>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</si>
  <si>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</si>
  <si>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</si>
  <si>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</si>
  <si>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</si>
  <si>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</si>
  <si>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</si>
  <si>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</si>
  <si>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</si>
  <si>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</si>
  <si>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</si>
  <si>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</si>
  <si>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</si>
  <si>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</si>
  <si>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</si>
  <si>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</si>
  <si>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</si>
  <si>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</si>
  <si>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</si>
  <si>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</si>
  <si>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</si>
  <si>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</si>
  <si>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</si>
  <si>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</si>
  <si>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</si>
  <si>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</si>
  <si>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</si>
  <si>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</si>
  <si>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</si>
  <si>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</si>
  <si>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</si>
  <si>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</si>
  <si>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</si>
  <si>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</si>
  <si>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</si>
  <si>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</si>
  <si>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</si>
  <si>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</si>
  <si>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</si>
  <si>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</si>
  <si>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</si>
  <si>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</si>
  <si>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</si>
  <si>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</si>
  <si>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</si>
  <si>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</si>
  <si>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</si>
  <si>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</si>
  <si>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</si>
  <si>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</si>
  <si>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</si>
  <si>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</si>
  <si>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</si>
  <si>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</si>
  <si>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</si>
  <si>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</si>
  <si>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</si>
  <si>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</si>
  <si>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</si>
  <si>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</si>
  <si>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</si>
  <si>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</si>
  <si>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</si>
  <si>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</si>
  <si>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</si>
  <si>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</si>
  <si>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</si>
  <si>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</si>
  <si>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</si>
  <si>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</si>
  <si>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</si>
  <si>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</si>
  <si>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</si>
  <si>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</si>
  <si>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</si>
  <si>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</si>
  <si>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</si>
  <si>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</si>
  <si>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</si>
  <si>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</si>
  <si>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</si>
  <si>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</si>
  <si>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</si>
  <si>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</si>
  <si>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</si>
  <si>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</si>
  <si>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</si>
  <si>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</si>
  <si>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</si>
  <si>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</si>
  <si>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</si>
  <si>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</si>
  <si>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</si>
  <si>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</si>
  <si>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</si>
  <si>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</si>
  <si>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</si>
  <si>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</si>
  <si>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</si>
  <si>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</si>
  <si>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</si>
  <si>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</si>
  <si>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</si>
  <si>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</si>
  <si>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</si>
  <si>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</si>
  <si>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</si>
  <si>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</si>
  <si>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</si>
  <si>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</si>
  <si>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</si>
  <si>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</si>
  <si>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</si>
  <si>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</si>
  <si>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</si>
  <si>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</si>
  <si>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</si>
  <si>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</si>
  <si>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</si>
  <si>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</si>
  <si>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</si>
  <si>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</si>
  <si>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</si>
  <si>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</si>
  <si>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</si>
  <si>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</si>
  <si>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</si>
  <si>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</si>
  <si>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</si>
  <si>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</si>
  <si>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</si>
  <si>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</si>
  <si>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</si>
  <si>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</si>
  <si>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</si>
  <si>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</si>
  <si>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</si>
  <si>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</si>
  <si>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</si>
  <si>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</si>
  <si>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</si>
  <si>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</si>
  <si>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</si>
  <si>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</si>
  <si>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</si>
  <si>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</si>
  <si>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</si>
  <si>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</si>
  <si>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</si>
  <si>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</si>
  <si>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</si>
  <si>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</si>
  <si>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</si>
  <si>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</si>
  <si>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</si>
  <si>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</si>
  <si>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</si>
  <si>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</si>
  <si>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</si>
  <si>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</si>
  <si>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</si>
  <si>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</si>
  <si>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</si>
  <si>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</si>
  <si>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</si>
  <si>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</si>
  <si>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</si>
  <si>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</si>
  <si>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</si>
  <si>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</si>
  <si>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</si>
  <si>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</si>
  <si>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</si>
  <si>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</si>
  <si>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</si>
  <si>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</si>
  <si>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</si>
  <si>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</si>
  <si>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</si>
  <si>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</si>
  <si>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</si>
  <si>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</si>
  <si>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</si>
  <si>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</si>
  <si>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</si>
  <si>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</si>
  <si>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</si>
  <si>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</si>
  <si>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</si>
  <si>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</si>
  <si>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</si>
  <si>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</si>
  <si>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</si>
  <si>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</si>
  <si>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</si>
  <si>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</si>
  <si>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</si>
  <si>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</si>
  <si>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</si>
  <si>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</si>
  <si>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</si>
  <si>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</si>
  <si>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</si>
  <si>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</si>
  <si>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</si>
  <si>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</si>
  <si>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</si>
  <si>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</si>
  <si>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</si>
  <si>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</si>
  <si>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</si>
  <si>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</si>
  <si>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</si>
  <si>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</si>
  <si>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</si>
  <si>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</si>
  <si>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</si>
  <si>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</si>
  <si>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</si>
  <si>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</si>
  <si>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</si>
  <si>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</si>
  <si>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</si>
  <si>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</si>
  <si>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</si>
  <si>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</si>
  <si>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</si>
  <si>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</si>
  <si>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</si>
  <si>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</si>
  <si>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</si>
  <si>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</si>
  <si>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</si>
  <si>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</si>
  <si>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</si>
  <si>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</si>
  <si>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</si>
  <si>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</si>
  <si>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</si>
  <si>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</si>
  <si>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</si>
  <si>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</si>
  <si>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</si>
  <si>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</si>
  <si>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</si>
  <si>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</si>
  <si>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</si>
  <si>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</si>
  <si>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</si>
  <si>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</si>
  <si>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</si>
  <si>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</si>
  <si>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</si>
  <si>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</si>
  <si>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</si>
  <si>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</si>
  <si>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</si>
  <si>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</si>
  <si>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</si>
  <si>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</si>
  <si>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</si>
  <si>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</si>
  <si>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</si>
  <si>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</si>
  <si>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</si>
  <si>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</si>
  <si>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</si>
  <si>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</si>
  <si>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</si>
  <si>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</si>
  <si>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</si>
  <si>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</si>
  <si>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</si>
  <si>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</si>
  <si>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</si>
  <si>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</si>
  <si>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</si>
  <si>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</si>
  <si>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</si>
  <si>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</si>
  <si>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</si>
  <si>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</si>
  <si>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</si>
  <si>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</si>
  <si>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</si>
  <si>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</si>
  <si>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</si>
  <si>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</si>
  <si>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</si>
  <si>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</si>
  <si>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</si>
  <si>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</si>
  <si>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</si>
  <si>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</si>
  <si>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</si>
  <si>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</si>
  <si>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</si>
  <si>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</si>
  <si>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</si>
  <si>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</si>
  <si>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</si>
  <si>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</si>
  <si>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</si>
  <si>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</si>
  <si>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</si>
  <si>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</si>
  <si>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</si>
  <si>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</si>
  <si>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</si>
  <si>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</si>
  <si>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</si>
  <si>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</si>
  <si>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</si>
  <si>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</si>
  <si>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</si>
  <si>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</si>
  <si>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</si>
  <si>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</si>
  <si>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</si>
  <si>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</si>
  <si>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</si>
  <si>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</si>
  <si>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</si>
  <si>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</si>
  <si>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</si>
  <si>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</si>
  <si>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</si>
  <si>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</si>
  <si>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</si>
  <si>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</si>
  <si>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</si>
  <si>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</si>
  <si>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</si>
  <si>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</si>
  <si>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</si>
  <si>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</si>
  <si>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</si>
  <si>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</si>
  <si>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</si>
  <si>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</si>
  <si>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</si>
  <si>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</si>
  <si>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</si>
  <si>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</si>
  <si>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</si>
  <si>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</si>
  <si>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</si>
  <si>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</si>
  <si>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</si>
  <si>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</si>
  <si>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</si>
  <si>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</si>
  <si>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</si>
  <si>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</si>
  <si>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</si>
  <si>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</si>
  <si>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</si>
  <si>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</si>
  <si>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</si>
  <si>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</si>
  <si>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</si>
  <si>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</si>
  <si>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</si>
  <si>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</si>
  <si>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</si>
  <si>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</si>
  <si>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</si>
  <si>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</si>
  <si>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</si>
  <si>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</si>
  <si>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</si>
  <si>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</si>
  <si>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</si>
  <si>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</si>
  <si>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</si>
  <si>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</si>
  <si>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</si>
  <si>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</si>
  <si>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</si>
  <si>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</si>
  <si>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</si>
  <si>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</si>
  <si>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</si>
  <si>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</si>
  <si>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</si>
  <si>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</si>
  <si>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</si>
  <si>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</si>
  <si>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</si>
  <si>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</si>
  <si>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</si>
  <si>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</si>
  <si>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</si>
  <si>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</si>
  <si>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</si>
  <si>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</si>
  <si>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</si>
  <si>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</si>
  <si>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</si>
  <si>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</si>
  <si>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</si>
  <si>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</si>
  <si>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</si>
  <si>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</si>
  <si>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</si>
  <si>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</si>
  <si>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</si>
  <si>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</si>
  <si>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</si>
  <si>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</si>
  <si>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</si>
  <si>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</si>
  <si>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</si>
  <si>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</si>
  <si>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</si>
  <si>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</si>
  <si>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</si>
  <si>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</si>
  <si>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</si>
  <si>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</si>
  <si>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</si>
  <si>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</si>
  <si>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</si>
  <si>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</si>
  <si>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</si>
  <si>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</si>
  <si>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</si>
  <si>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</si>
  <si>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</si>
  <si>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</si>
  <si>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</si>
  <si>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</si>
  <si>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</si>
  <si>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</si>
  <si>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</si>
  <si>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</si>
  <si>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</si>
  <si>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</si>
  <si>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</si>
  <si>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</si>
  <si>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</si>
  <si>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</si>
  <si>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</si>
  <si>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</si>
  <si>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</si>
  <si>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</si>
  <si>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</si>
  <si>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</si>
  <si>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</si>
  <si>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</si>
  <si>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</si>
  <si>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</si>
  <si>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</si>
  <si>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</si>
  <si>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</si>
  <si>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</si>
  <si>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</si>
  <si>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</si>
  <si>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</si>
  <si>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</si>
  <si>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</si>
  <si>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</si>
  <si>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</si>
  <si>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</si>
  <si>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</si>
  <si>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</si>
  <si>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</si>
  <si>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</si>
  <si>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</si>
  <si>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</si>
  <si>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</si>
  <si>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</si>
  <si>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</si>
  <si>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</si>
  <si>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</si>
  <si>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</si>
  <si>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</si>
  <si>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</si>
  <si>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</si>
  <si>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</si>
  <si>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</si>
  <si>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</si>
  <si>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</si>
  <si>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</si>
  <si>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</si>
  <si>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</si>
  <si>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</si>
  <si>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</si>
  <si>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</si>
  <si>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</si>
  <si>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</si>
  <si>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</si>
  <si>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</si>
  <si>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</si>
  <si>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</si>
  <si>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</si>
  <si>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</si>
  <si>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</si>
  <si>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</si>
  <si>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</si>
  <si>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</si>
  <si>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</si>
  <si>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</si>
  <si>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</si>
  <si>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</si>
  <si>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</si>
  <si>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</si>
  <si>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</si>
  <si>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</si>
  <si>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</si>
  <si>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</si>
  <si>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</si>
  <si>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</si>
  <si>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</si>
  <si>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</si>
  <si>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</si>
  <si>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</si>
  <si>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</si>
  <si>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</si>
  <si>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</si>
  <si>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</si>
  <si>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</si>
  <si>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</si>
  <si>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</si>
  <si>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</si>
  <si>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</si>
  <si>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</si>
  <si>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</si>
  <si>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</si>
  <si>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</si>
  <si>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</si>
  <si>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</si>
  <si>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</si>
  <si>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</si>
  <si>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</si>
  <si>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</si>
  <si>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</si>
  <si>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</si>
  <si>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</si>
  <si>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</si>
  <si>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</si>
  <si>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</si>
  <si>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</si>
  <si>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</si>
  <si>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</si>
  <si>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</si>
  <si>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</si>
  <si>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</si>
  <si>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</si>
  <si>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</si>
  <si>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</si>
  <si>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</si>
  <si>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</si>
  <si>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</si>
  <si>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</si>
  <si>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</si>
  <si>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</si>
  <si>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</si>
  <si>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</si>
  <si>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</si>
  <si>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</si>
  <si>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</si>
  <si>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</si>
  <si>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</si>
  <si>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</si>
  <si>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</si>
  <si>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</si>
  <si>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</si>
  <si>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</si>
  <si>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</si>
  <si>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</si>
  <si>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</si>
  <si>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</si>
  <si>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</si>
  <si>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</si>
  <si>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</si>
  <si>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</si>
  <si>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</si>
  <si>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</si>
  <si>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</si>
  <si>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</si>
  <si>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</si>
  <si>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</si>
  <si>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</si>
  <si>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</si>
  <si>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</si>
  <si>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</si>
  <si>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</si>
  <si>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</si>
  <si>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</si>
  <si>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</si>
  <si>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</si>
  <si>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</si>
  <si>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</si>
  <si>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</si>
  <si>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</si>
  <si>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</si>
  <si>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</si>
  <si>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</si>
  <si>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</si>
  <si>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</si>
  <si>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</si>
  <si>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</si>
  <si>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</si>
  <si>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</si>
  <si>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</si>
  <si>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</si>
  <si>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</si>
  <si>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</si>
  <si>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</si>
  <si>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</si>
  <si>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</si>
  <si>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</si>
  <si>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</si>
  <si>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</si>
  <si>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</si>
  <si>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</si>
  <si>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</si>
  <si>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</si>
  <si>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</si>
  <si>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</si>
  <si>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</si>
  <si>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</si>
  <si>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</si>
  <si>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</si>
  <si>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</si>
  <si>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</si>
  <si>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</si>
  <si>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</si>
  <si>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</si>
  <si>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</si>
  <si>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</si>
  <si>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</si>
  <si>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</si>
  <si>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</si>
  <si>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</si>
  <si>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</si>
  <si>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</si>
  <si>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</si>
  <si>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</si>
  <si>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</si>
  <si>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</si>
  <si>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</si>
  <si>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</si>
  <si>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</si>
  <si>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</si>
  <si>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</si>
  <si>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</si>
  <si>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</si>
  <si>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</si>
  <si>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</si>
  <si>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</si>
  <si>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</si>
  <si>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</si>
  <si>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</si>
  <si>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</si>
  <si>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</si>
  <si>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</si>
  <si>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</si>
  <si>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</si>
  <si>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</si>
  <si>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</si>
  <si>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</si>
  <si>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</si>
  <si>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</si>
  <si>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</si>
  <si>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</si>
  <si>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</si>
  <si>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</si>
  <si>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</si>
  <si>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</si>
  <si>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</si>
  <si>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</si>
  <si>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</si>
  <si>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</si>
  <si>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</si>
  <si>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</si>
  <si>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</si>
  <si>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</si>
  <si>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</si>
  <si>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</si>
  <si>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</si>
  <si>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</si>
  <si>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</si>
  <si>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</si>
  <si>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</si>
  <si>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</si>
  <si>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</si>
  <si>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</si>
  <si>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</si>
  <si>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</si>
  <si>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</si>
  <si>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</si>
  <si>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</si>
  <si>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</si>
  <si>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</si>
  <si>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</si>
  <si>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</si>
  <si>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</si>
  <si>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</si>
  <si>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</si>
  <si>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</si>
  <si>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</si>
  <si>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</si>
  <si>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</si>
  <si>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</si>
  <si>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</si>
  <si>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</si>
  <si>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</si>
  <si>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</si>
  <si>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</si>
  <si>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</si>
  <si>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</si>
  <si>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</si>
  <si>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</si>
  <si>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</si>
  <si>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</si>
  <si>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</si>
  <si>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</si>
  <si>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</si>
  <si>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</si>
  <si>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</si>
  <si>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</si>
  <si>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</si>
  <si>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</si>
  <si>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</si>
  <si>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</si>
  <si>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</si>
  <si>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</si>
  <si>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</si>
  <si>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</si>
  <si>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</si>
  <si>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</si>
  <si>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</si>
  <si>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</si>
  <si>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</si>
  <si>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</si>
  <si>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</si>
  <si>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</si>
  <si>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</si>
  <si>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</si>
  <si>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</si>
  <si>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</si>
  <si>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</si>
  <si>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</si>
  <si>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</si>
  <si>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</si>
  <si>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</si>
  <si>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</si>
  <si>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</si>
  <si>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</si>
  <si>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</si>
  <si>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</si>
  <si>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</si>
  <si>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</si>
  <si>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</si>
  <si>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</si>
  <si>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</si>
  <si>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</si>
  <si>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</si>
  <si>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</si>
  <si>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</si>
  <si>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</si>
  <si>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</si>
  <si>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</si>
  <si>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</si>
  <si>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</si>
  <si>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</si>
  <si>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</si>
  <si>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</si>
  <si>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</si>
  <si>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</si>
  <si>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</si>
  <si>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</si>
  <si>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</si>
  <si>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</si>
  <si>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</si>
  <si>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</si>
  <si>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</si>
  <si>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</si>
  <si>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</si>
  <si>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</si>
  <si>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</si>
  <si>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</si>
  <si>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</si>
  <si>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</si>
  <si>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</si>
  <si>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</si>
  <si>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</si>
  <si>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</si>
  <si>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</si>
  <si>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</si>
  <si>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</si>
  <si>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</si>
  <si>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</si>
  <si>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</si>
  <si>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</si>
  <si>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</si>
  <si>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</si>
  <si>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</si>
  <si>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</si>
  <si>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</si>
  <si>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</si>
  <si>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</si>
  <si>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</si>
  <si>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</si>
  <si>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</si>
  <si>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</si>
  <si>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</si>
  <si>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</si>
  <si>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</si>
  <si>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</si>
  <si>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</si>
  <si>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</si>
  <si>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</si>
  <si>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</si>
  <si>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</si>
  <si>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</si>
  <si>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</si>
  <si>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</si>
  <si>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</si>
  <si>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</si>
  <si>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</si>
  <si>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</si>
  <si>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</si>
  <si>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</si>
  <si>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</si>
  <si>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</si>
  <si>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</si>
  <si>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</si>
  <si>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</si>
  <si>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</si>
  <si>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</si>
  <si>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</si>
  <si>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</si>
  <si>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</si>
  <si>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</si>
  <si>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</si>
  <si>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</si>
  <si>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</si>
  <si>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</si>
  <si>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</si>
  <si>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</si>
  <si>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</si>
  <si>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</si>
  <si>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</si>
  <si>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</si>
  <si>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</si>
  <si>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</si>
  <si>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</si>
  <si>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</si>
  <si>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</si>
  <si>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</si>
  <si>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</si>
  <si>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</si>
  <si>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</si>
  <si>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</si>
  <si>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</si>
  <si>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</si>
  <si>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</si>
  <si>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</si>
  <si>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</si>
  <si>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</si>
  <si>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</si>
  <si>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</si>
  <si>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</si>
  <si>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</si>
  <si>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</si>
  <si>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</si>
  <si>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</si>
  <si>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</si>
  <si>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</si>
  <si>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</si>
  <si>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</si>
  <si>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</si>
  <si>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</si>
  <si>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</si>
  <si>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</si>
  <si>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</si>
  <si>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</si>
  <si>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</si>
  <si>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</si>
  <si>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</si>
  <si>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</si>
  <si>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</si>
  <si>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</si>
  <si>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</si>
  <si>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</si>
  <si>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</si>
  <si>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</si>
  <si>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</si>
  <si>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</si>
  <si>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</si>
  <si>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</si>
  <si>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</si>
  <si>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</si>
  <si>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</si>
  <si>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</si>
  <si>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</si>
  <si>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</si>
  <si>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</si>
  <si>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</si>
  <si>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</si>
  <si>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</si>
  <si>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</si>
  <si>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</si>
  <si>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</si>
  <si>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</si>
  <si>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</si>
  <si>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</si>
  <si>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</si>
  <si>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</si>
  <si>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</si>
  <si>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</si>
  <si>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</si>
  <si>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</si>
  <si>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</si>
  <si>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</si>
  <si>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</si>
  <si>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</si>
  <si>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</si>
  <si>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</si>
  <si>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</si>
  <si>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</si>
  <si>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</si>
  <si>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</si>
  <si>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</si>
  <si>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</si>
  <si>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</si>
  <si>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</si>
  <si>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</si>
  <si>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</si>
  <si>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</si>
  <si>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</si>
  <si>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</si>
  <si>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</si>
  <si>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</si>
  <si>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</si>
  <si>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</si>
  <si>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</si>
  <si>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</si>
  <si>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</si>
  <si>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</si>
  <si>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</si>
  <si>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</si>
  <si>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</si>
  <si>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</si>
  <si>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</si>
  <si>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</si>
  <si>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</si>
  <si>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</si>
  <si>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</si>
  <si>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</si>
  <si>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</si>
  <si>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</si>
  <si>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</si>
  <si>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</si>
  <si>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</si>
  <si>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</si>
  <si>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</si>
  <si>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</si>
  <si>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</si>
  <si>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</si>
  <si>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</si>
  <si>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</si>
  <si>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</si>
  <si>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</si>
  <si>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</si>
  <si>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</si>
  <si>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</si>
  <si>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</si>
  <si>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</si>
  <si>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</si>
  <si>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</si>
  <si>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</si>
  <si>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</si>
  <si>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</si>
  <si>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</si>
  <si>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</si>
  <si>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</si>
  <si>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</si>
  <si>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</si>
  <si>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</si>
  <si>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</si>
  <si>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</si>
  <si>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</si>
  <si>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</si>
  <si>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</si>
  <si>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</si>
  <si>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</si>
  <si>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</si>
  <si>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</si>
  <si>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</si>
  <si>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</si>
  <si>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</si>
  <si>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</si>
  <si>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</si>
  <si>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</si>
  <si>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</si>
  <si>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</si>
  <si>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</si>
  <si>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</si>
  <si>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</si>
  <si>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</si>
  <si>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</si>
  <si>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</si>
  <si>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</si>
  <si>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</si>
  <si>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</si>
  <si>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</si>
  <si>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</si>
  <si>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</si>
  <si>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</si>
  <si>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</si>
  <si>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</si>
  <si>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</si>
  <si>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</si>
  <si>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</si>
  <si>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</si>
  <si>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</si>
  <si>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</si>
  <si>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</si>
  <si>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</si>
  <si>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</si>
  <si>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</si>
  <si>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</si>
  <si>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</si>
  <si>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</si>
  <si>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</si>
  <si>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</si>
  <si>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</si>
  <si>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</si>
  <si>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</si>
  <si>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</si>
  <si>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</si>
  <si>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</si>
  <si>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</si>
  <si>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</si>
  <si>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</si>
  <si>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</si>
  <si>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</si>
  <si>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</si>
  <si>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</si>
  <si>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</si>
  <si>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</si>
  <si>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</si>
  <si>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</si>
  <si>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</si>
  <si>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</si>
  <si>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</si>
  <si>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</si>
  <si>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</si>
  <si>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</si>
  <si>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</si>
  <si>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</si>
  <si>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</si>
  <si>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</si>
  <si>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</si>
  <si>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</si>
  <si>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</si>
  <si>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</si>
  <si>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</si>
  <si>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</si>
  <si>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</si>
  <si>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</si>
  <si>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</si>
  <si>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</si>
  <si>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</si>
  <si>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</si>
  <si>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</si>
  <si>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</si>
  <si>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</si>
  <si>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</si>
  <si>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</si>
  <si>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</si>
  <si>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</si>
  <si>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</si>
  <si>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</si>
  <si>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</si>
  <si>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</si>
  <si>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</si>
  <si>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</si>
  <si>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</si>
  <si>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</si>
  <si>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</si>
  <si>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</si>
  <si>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</si>
  <si>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</si>
  <si>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</si>
  <si>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</si>
  <si>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</si>
  <si>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</si>
  <si>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</si>
  <si>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</si>
  <si>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</si>
  <si>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</si>
  <si>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</si>
  <si>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</si>
  <si>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</si>
  <si>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</si>
  <si>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</si>
  <si>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</si>
  <si>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</si>
  <si>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</si>
  <si>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</si>
  <si>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</si>
  <si>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</si>
  <si>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</si>
  <si>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</si>
  <si>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</si>
  <si>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</si>
  <si>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</si>
  <si>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</si>
  <si>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</si>
  <si>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</si>
  <si>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</si>
  <si>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</si>
  <si>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</si>
  <si>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</si>
  <si>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</si>
  <si>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</si>
  <si>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</si>
  <si>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</si>
  <si>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</si>
  <si>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</si>
  <si>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</si>
  <si>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</si>
  <si>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</si>
  <si>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</si>
  <si>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</si>
  <si>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</si>
  <si>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</si>
  <si>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</si>
  <si>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</si>
  <si>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</si>
  <si>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</si>
  <si>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</si>
  <si>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</si>
  <si>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</si>
  <si>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</si>
  <si>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</si>
  <si>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</si>
  <si>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</si>
  <si>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</si>
  <si>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</si>
  <si>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</si>
  <si>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</si>
  <si>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</si>
  <si>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</si>
  <si>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</si>
  <si>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</si>
  <si>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</si>
  <si>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</si>
  <si>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</si>
  <si>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</si>
  <si>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</si>
  <si>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</si>
  <si>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</si>
  <si>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</si>
  <si>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</si>
  <si>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</si>
  <si>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</si>
  <si>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</si>
  <si>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</si>
  <si>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</si>
  <si>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</si>
  <si>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</si>
  <si>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</si>
  <si>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</si>
  <si>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</si>
  <si>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</si>
  <si>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</si>
  <si>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</si>
  <si>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</si>
  <si>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</si>
  <si>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</si>
  <si>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</si>
  <si>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</si>
  <si>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</si>
  <si>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</si>
  <si>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</si>
  <si>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</si>
  <si>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</si>
  <si>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</si>
  <si>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</si>
  <si>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</si>
  <si>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</si>
  <si>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</si>
  <si>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</si>
  <si>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</si>
  <si>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</si>
  <si>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</si>
  <si>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</si>
  <si>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</si>
  <si>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</si>
  <si>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</si>
  <si>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</si>
  <si>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</si>
  <si>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</si>
  <si>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</si>
  <si>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</si>
  <si>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</si>
  <si>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</si>
  <si>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</si>
  <si>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</si>
  <si>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</si>
  <si>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</si>
  <si>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</si>
  <si>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</si>
  <si>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</si>
  <si>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</si>
  <si>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</si>
  <si>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</si>
  <si>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</si>
  <si>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</si>
  <si>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</si>
  <si>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</si>
  <si>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</si>
  <si>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</si>
  <si>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</si>
  <si>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</si>
  <si>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</si>
  <si>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</si>
  <si>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</si>
  <si>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</si>
  <si>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</si>
  <si>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</si>
  <si>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</si>
  <si>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</si>
  <si>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</si>
  <si>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</si>
  <si>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</si>
  <si>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</si>
  <si>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</si>
  <si>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</si>
  <si>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</si>
  <si>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</si>
  <si>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</si>
  <si>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</si>
  <si>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</si>
  <si>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</si>
  <si>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</si>
  <si>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</si>
  <si>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</si>
  <si>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</si>
  <si>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</si>
  <si>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</si>
  <si>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</si>
  <si>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</si>
  <si>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</si>
  <si>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</si>
  <si>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</si>
  <si>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</si>
  <si>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</si>
  <si>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</si>
  <si>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</si>
  <si>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</si>
  <si>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</si>
  <si>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</si>
  <si>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</si>
  <si>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</si>
  <si>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</si>
  <si>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</si>
  <si>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</si>
  <si>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</si>
  <si>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</si>
  <si>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</si>
  <si>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</si>
  <si>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</si>
  <si>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</si>
  <si>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</si>
  <si>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</si>
  <si>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</si>
  <si>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</si>
  <si>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</si>
  <si>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</si>
  <si>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</si>
  <si>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</si>
  <si>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</si>
  <si>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</si>
  <si>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</si>
  <si>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</si>
  <si>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</si>
  <si>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</si>
  <si>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</si>
  <si>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</si>
  <si>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</si>
  <si>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</si>
  <si>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</si>
  <si>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</si>
  <si>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</si>
  <si>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</si>
  <si>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</si>
  <si>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</si>
  <si>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</si>
  <si>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</si>
  <si>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</si>
  <si>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</si>
  <si>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</si>
  <si>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</si>
  <si>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</si>
  <si>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</si>
  <si>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</si>
  <si>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</si>
  <si>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</si>
  <si>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</si>
  <si>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</si>
  <si>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</si>
  <si>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</si>
  <si>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</si>
  <si>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</si>
  <si>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</si>
  <si>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</si>
  <si>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</si>
  <si>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</si>
  <si>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</si>
  <si>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</si>
  <si>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</si>
  <si>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</si>
  <si>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</si>
  <si>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</si>
  <si>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</si>
  <si>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</si>
  <si>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</si>
  <si>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</si>
  <si>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</si>
  <si>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</si>
  <si>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</si>
  <si>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</si>
  <si>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</si>
  <si>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</si>
  <si>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</si>
  <si>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</si>
  <si>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</si>
  <si>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</si>
  <si>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</si>
  <si>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</si>
  <si>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</si>
  <si>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</si>
  <si>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</si>
  <si>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</si>
  <si>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</si>
  <si>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</si>
  <si>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</si>
  <si>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</si>
  <si>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</si>
  <si>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</si>
  <si>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</si>
  <si>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</si>
  <si>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</si>
  <si>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</si>
  <si>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</si>
  <si>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</si>
  <si>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</si>
  <si>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</si>
  <si>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</si>
  <si>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</si>
  <si>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</si>
  <si>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</si>
  <si>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</si>
  <si>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</si>
  <si>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</si>
  <si>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</si>
  <si>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</si>
  <si>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</si>
  <si>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</si>
  <si>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</si>
  <si>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</si>
  <si>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</si>
  <si>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</si>
  <si>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</si>
  <si>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</si>
  <si>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</si>
  <si>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</si>
  <si>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</si>
  <si>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</si>
  <si>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</si>
  <si>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</si>
  <si>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</si>
  <si>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</si>
  <si>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</si>
  <si>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</si>
  <si>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</si>
  <si>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</si>
  <si>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</si>
  <si>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</si>
  <si>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</si>
  <si>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</si>
  <si>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</si>
  <si>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</si>
  <si>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</si>
  <si>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</si>
  <si>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</si>
  <si>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</si>
  <si>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</si>
  <si>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</si>
  <si>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</si>
  <si>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</si>
  <si>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</si>
  <si>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</si>
  <si>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</si>
  <si>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</si>
  <si>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</si>
  <si>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</si>
  <si>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</si>
  <si>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</si>
  <si>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</si>
  <si>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</si>
  <si>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</si>
  <si>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</si>
  <si>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</si>
  <si>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</si>
  <si>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</si>
  <si>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</si>
  <si>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</si>
  <si>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</si>
  <si>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</si>
  <si>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</si>
  <si>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</si>
  <si>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</si>
  <si>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</si>
  <si>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</si>
  <si>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</si>
  <si>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</si>
  <si>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</si>
  <si>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</si>
  <si>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</si>
  <si>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</si>
  <si>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</si>
  <si>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</si>
  <si>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</si>
  <si>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</si>
  <si>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</si>
  <si>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</si>
  <si>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</si>
  <si>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</si>
  <si>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</si>
  <si>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</si>
  <si>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</si>
  <si>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</si>
  <si>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</si>
  <si>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</si>
  <si>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</si>
  <si>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</si>
  <si>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</si>
  <si>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</si>
  <si>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</si>
  <si>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</si>
  <si>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</si>
  <si>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</si>
  <si>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</si>
  <si>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</si>
  <si>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</si>
  <si>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</si>
  <si>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</si>
  <si>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</si>
  <si>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</si>
  <si>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</si>
  <si>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</si>
  <si>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</si>
  <si>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</si>
  <si>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</si>
  <si>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</si>
  <si>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</si>
  <si>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</si>
  <si>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</si>
  <si>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</si>
  <si>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</si>
  <si>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</si>
  <si>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</si>
  <si>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</si>
  <si>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</si>
  <si>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</si>
  <si>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</si>
  <si>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</si>
  <si>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</si>
  <si>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</si>
  <si>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</si>
  <si>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</si>
  <si>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</si>
  <si>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</si>
  <si>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</si>
  <si>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</si>
  <si>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</si>
  <si>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</si>
  <si>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</si>
  <si>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</si>
  <si>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</si>
  <si>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</si>
  <si>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</si>
  <si>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</si>
  <si>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</si>
  <si>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</si>
  <si>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</si>
  <si>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</si>
  <si>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</si>
  <si>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</si>
  <si>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</si>
  <si>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</si>
  <si>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</si>
  <si>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</si>
  <si>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</si>
  <si>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</si>
  <si>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</si>
  <si>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</si>
  <si>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</si>
  <si>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</si>
  <si>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</si>
  <si>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</si>
  <si>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</si>
  <si>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</si>
  <si>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</si>
  <si>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</si>
  <si>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</si>
  <si>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</si>
  <si>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</si>
  <si>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</si>
  <si>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</si>
  <si>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</si>
  <si>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</si>
  <si>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</si>
  <si>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</si>
  <si>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</si>
  <si>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</si>
  <si>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</si>
  <si>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</si>
  <si>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</si>
  <si>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</si>
  <si>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</si>
  <si>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</si>
  <si>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</si>
  <si>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</si>
  <si>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</si>
  <si>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</si>
  <si>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</si>
  <si>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</si>
  <si>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</si>
  <si>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</si>
  <si>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</si>
  <si>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</si>
  <si>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</si>
  <si>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</si>
  <si>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</si>
  <si>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</si>
  <si>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</si>
  <si>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</si>
  <si>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</si>
  <si>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</si>
  <si>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</si>
  <si>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</si>
  <si>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</si>
  <si>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</si>
  <si>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</si>
  <si>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</si>
  <si>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</si>
  <si>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</si>
  <si>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</si>
  <si>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</si>
  <si>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</si>
  <si>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</si>
  <si>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</si>
  <si>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</si>
  <si>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</si>
  <si>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</si>
  <si>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</si>
  <si>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</si>
  <si>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</si>
  <si>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</si>
  <si>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</si>
  <si>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</si>
  <si>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</si>
  <si>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</si>
  <si>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</si>
  <si>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</si>
  <si>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</si>
  <si>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</si>
  <si>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</si>
  <si>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</si>
  <si>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</si>
  <si>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</si>
  <si>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</si>
  <si>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</si>
  <si>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</si>
  <si>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</si>
  <si>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</si>
  <si>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</si>
  <si>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</si>
  <si>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</si>
  <si>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</si>
  <si>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</si>
  <si>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</si>
  <si>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</si>
  <si>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</si>
  <si>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</si>
  <si>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</si>
  <si>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</si>
  <si>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</si>
  <si>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</si>
  <si>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</si>
  <si>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</si>
  <si>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</si>
  <si>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</si>
  <si>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</si>
  <si>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</si>
  <si>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</si>
  <si>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</si>
  <si>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</si>
  <si>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</si>
  <si>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</si>
  <si>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</si>
  <si>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</si>
  <si>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</si>
  <si>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</si>
  <si>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</si>
  <si>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</si>
  <si>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</si>
  <si>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</si>
  <si>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</si>
  <si>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</si>
  <si>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</si>
  <si>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</si>
  <si>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</si>
  <si>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</si>
  <si>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</si>
  <si>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</si>
  <si>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</si>
  <si>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</si>
  <si>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</si>
  <si>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</si>
  <si>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</si>
  <si>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</si>
  <si>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</si>
  <si>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</si>
  <si>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</si>
  <si>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</si>
  <si>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</si>
  <si>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</si>
  <si>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</si>
  <si>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</si>
  <si>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</si>
  <si>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</si>
  <si>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</si>
  <si>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</si>
  <si>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</si>
  <si>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</si>
  <si>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</si>
  <si>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</si>
  <si>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</si>
  <si>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</si>
  <si>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</si>
  <si>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</si>
  <si>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</si>
  <si>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</si>
  <si>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</si>
  <si>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</si>
  <si>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</si>
  <si>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</si>
  <si>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</si>
  <si>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</si>
  <si>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</si>
  <si>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</si>
  <si>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</si>
  <si>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</si>
  <si>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</si>
  <si>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</si>
  <si>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</si>
  <si>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</si>
  <si>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</si>
  <si>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</si>
  <si>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</si>
  <si>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</si>
  <si>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</si>
  <si>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</si>
  <si>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</si>
  <si>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</si>
  <si>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</si>
  <si>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</si>
  <si>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</si>
  <si>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</si>
  <si>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</si>
  <si>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</si>
  <si>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</si>
  <si>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</si>
  <si>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</si>
  <si>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</si>
  <si>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</si>
  <si>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</si>
  <si>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</si>
  <si>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</si>
  <si>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</si>
  <si>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</si>
  <si>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</si>
  <si>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</si>
  <si>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</si>
  <si>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</si>
  <si>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</si>
  <si>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</si>
  <si>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</si>
  <si>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</si>
  <si>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</si>
  <si>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</si>
  <si>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</si>
  <si>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</si>
  <si>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</si>
  <si>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</si>
  <si>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</si>
  <si>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</si>
  <si>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</si>
  <si>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</si>
  <si>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</si>
  <si>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</si>
  <si>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</si>
  <si>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</si>
  <si>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</si>
  <si>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</si>
  <si>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</si>
  <si>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</si>
  <si>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</si>
  <si>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</si>
  <si>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</si>
  <si>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</si>
  <si>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</si>
  <si>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</si>
  <si>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</si>
  <si>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</si>
  <si>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</si>
  <si>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</si>
  <si>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</si>
  <si>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</si>
  <si>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</si>
  <si>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</si>
  <si>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</si>
  <si>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</si>
  <si>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</si>
  <si>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</si>
  <si>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</si>
  <si>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</si>
  <si>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</si>
  <si>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</si>
  <si>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</si>
  <si>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</si>
  <si>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</si>
  <si>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</si>
  <si>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</si>
  <si>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</si>
  <si>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</si>
  <si>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</si>
  <si>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</si>
  <si>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</si>
  <si>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</si>
  <si>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</si>
  <si>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</si>
  <si>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</si>
  <si>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</si>
  <si>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</si>
  <si>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</si>
  <si>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</si>
  <si>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</si>
  <si>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</si>
  <si>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</si>
  <si>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</si>
  <si>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</si>
  <si>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</si>
  <si>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</si>
  <si>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</si>
  <si>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</si>
  <si>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</si>
  <si>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</si>
  <si>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</si>
  <si>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</si>
  <si>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</si>
  <si>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</si>
  <si>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</si>
  <si>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</si>
  <si>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</si>
  <si>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</si>
  <si>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</si>
  <si>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</si>
  <si>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</si>
  <si>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</si>
  <si>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</si>
  <si>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</si>
  <si>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</si>
  <si>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</si>
  <si>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</si>
  <si>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</si>
  <si>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</si>
  <si>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</si>
  <si>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</si>
  <si>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</si>
  <si>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</si>
  <si>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</si>
  <si>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</si>
  <si>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</si>
  <si>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</si>
  <si>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</si>
  <si>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</si>
  <si>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</si>
  <si>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</si>
  <si>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</si>
  <si>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</si>
  <si>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</si>
  <si>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</si>
  <si>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</si>
  <si>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</si>
  <si>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</si>
  <si>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</si>
  <si>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</si>
  <si>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</si>
  <si>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</si>
  <si>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</si>
  <si>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</si>
  <si>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</si>
  <si>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</si>
  <si>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</si>
  <si>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</si>
  <si>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</si>
  <si>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</si>
  <si>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</si>
  <si>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</si>
  <si>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</si>
  <si>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</si>
  <si>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</si>
  <si>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</si>
  <si>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</si>
  <si>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</si>
  <si>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</si>
  <si>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</si>
  <si>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</si>
  <si>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</si>
  <si>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</si>
  <si>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</si>
  <si>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</si>
  <si>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</si>
  <si>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</si>
  <si>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</si>
  <si>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</si>
  <si>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</si>
  <si>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</si>
  <si>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</si>
  <si>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</si>
  <si>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</si>
  <si>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</si>
  <si>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</si>
  <si>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</si>
  <si>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</si>
  <si>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</si>
  <si>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</si>
  <si>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</si>
  <si>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</si>
  <si>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</si>
  <si>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</si>
  <si>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</si>
  <si>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</si>
  <si>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</si>
  <si>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</si>
  <si>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</si>
  <si>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</si>
  <si>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</si>
  <si>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</si>
  <si>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</si>
  <si>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</si>
  <si>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</si>
  <si>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</si>
  <si>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</si>
  <si>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</si>
  <si>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</si>
  <si>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</si>
  <si>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</si>
  <si>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</si>
  <si>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</si>
  <si>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</si>
  <si>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</si>
  <si>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</si>
  <si>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</si>
  <si>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</si>
  <si>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</si>
  <si>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</si>
  <si>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</si>
  <si>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</si>
  <si>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</si>
  <si>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</si>
  <si>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</si>
  <si>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</si>
  <si>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</si>
  <si>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</si>
  <si>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</si>
  <si>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</si>
  <si>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</si>
  <si>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</si>
  <si>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</si>
  <si>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</si>
  <si>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</si>
  <si>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</si>
  <si>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</si>
  <si>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</si>
  <si>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</si>
  <si>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</si>
  <si>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</si>
  <si>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</si>
  <si>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</si>
  <si>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</si>
  <si>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</si>
  <si>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</si>
  <si>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</si>
  <si>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</si>
  <si>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</si>
  <si>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</si>
  <si>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</si>
  <si>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</si>
  <si>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</si>
  <si>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</si>
  <si>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</si>
  <si>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</si>
  <si>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</si>
  <si>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</si>
  <si>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</si>
  <si>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</si>
  <si>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</si>
  <si>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</si>
  <si>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</si>
  <si>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</si>
  <si>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</si>
  <si>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</si>
  <si>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</si>
  <si>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</si>
  <si>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</si>
  <si>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</si>
  <si>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</si>
  <si>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</si>
  <si>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</si>
  <si>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</si>
  <si>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</si>
  <si>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</si>
  <si>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</si>
  <si>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</si>
  <si>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</si>
  <si>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</si>
  <si>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</si>
  <si>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</si>
  <si>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</si>
  <si>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</si>
  <si>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</si>
  <si>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</si>
  <si>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</si>
  <si>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</si>
  <si>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</si>
  <si>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</si>
  <si>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</si>
  <si>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</si>
  <si>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</si>
  <si>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</si>
  <si>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</si>
  <si>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</si>
  <si>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</si>
  <si>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</si>
  <si>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</si>
  <si>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</si>
  <si>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</si>
  <si>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</si>
  <si>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</si>
  <si>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</si>
  <si>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</si>
  <si>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</si>
  <si>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</si>
  <si>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</si>
  <si>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</si>
  <si>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</si>
  <si>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</si>
  <si>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</si>
  <si>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</si>
  <si>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</si>
  <si>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</si>
  <si>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</si>
  <si>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</si>
  <si>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</si>
  <si>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</si>
  <si>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</si>
  <si>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</si>
  <si>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</si>
  <si>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</si>
  <si>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</si>
  <si>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</si>
  <si>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</si>
  <si>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</si>
  <si>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</si>
  <si>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</si>
  <si>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</si>
  <si>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</si>
  <si>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</si>
  <si>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</si>
  <si>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</si>
  <si>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</si>
  <si>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</si>
  <si>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</si>
  <si>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</si>
  <si>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</si>
  <si>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</si>
  <si>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</si>
  <si>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</si>
  <si>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</si>
  <si>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</si>
  <si>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</si>
  <si>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</si>
  <si>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</si>
  <si>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</si>
  <si>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</si>
  <si>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</si>
  <si>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</si>
  <si>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</si>
  <si>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</si>
  <si>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</si>
  <si>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</si>
  <si>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</si>
  <si>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</si>
  <si>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</si>
  <si>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</si>
  <si>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</si>
  <si>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</si>
  <si>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</si>
  <si>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</si>
  <si>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</si>
  <si>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</si>
  <si>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</si>
  <si>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</si>
  <si>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</si>
  <si>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</si>
  <si>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</si>
  <si>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</si>
  <si>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</si>
  <si>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</si>
  <si>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</si>
  <si>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</si>
  <si>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</si>
  <si>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</si>
  <si>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</si>
  <si>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</si>
  <si>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</si>
  <si>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</si>
  <si>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</si>
  <si>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</si>
  <si>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</si>
  <si>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</si>
  <si>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</si>
  <si>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</si>
  <si>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</si>
  <si>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</si>
  <si>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</si>
  <si>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</si>
  <si>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</si>
  <si>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</si>
  <si>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</si>
  <si>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</si>
  <si>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</si>
  <si>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</si>
  <si>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</si>
  <si>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</si>
  <si>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</si>
  <si>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</si>
  <si>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</si>
  <si>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</si>
  <si>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</si>
  <si>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</si>
  <si>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</si>
  <si>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</si>
  <si>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</si>
  <si>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</si>
  <si>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</si>
  <si>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</si>
  <si>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</si>
  <si>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</si>
  <si>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</si>
  <si>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</si>
  <si>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</si>
  <si>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</si>
  <si>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</si>
  <si>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</si>
  <si>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</si>
  <si>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</si>
  <si>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</si>
  <si>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</si>
  <si>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</si>
  <si>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</si>
  <si>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</si>
  <si>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</si>
  <si>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</si>
  <si>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</si>
  <si>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</si>
  <si>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</si>
  <si>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</si>
  <si>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</si>
  <si>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</si>
  <si>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</si>
  <si>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</si>
  <si>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</si>
  <si>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</si>
  <si>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</si>
  <si>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</si>
  <si>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</si>
  <si>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</si>
  <si>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</si>
  <si>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</si>
  <si>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</si>
  <si>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</si>
  <si>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</si>
  <si>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</si>
  <si>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</si>
  <si>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</si>
  <si>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</si>
  <si>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</si>
  <si>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</si>
  <si>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</si>
  <si>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</si>
  <si>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</si>
  <si>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</si>
  <si>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</si>
  <si>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</si>
  <si>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</si>
  <si>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</si>
  <si>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</si>
  <si>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</si>
  <si>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</si>
  <si>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</si>
  <si>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</si>
  <si>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</si>
  <si>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</si>
  <si>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</si>
  <si>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</si>
  <si>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</si>
  <si>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</si>
  <si>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</si>
  <si>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</si>
  <si>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</si>
  <si>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</si>
  <si>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</si>
  <si>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</si>
  <si>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</si>
  <si>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</si>
  <si>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</si>
  <si>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</si>
  <si>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</si>
  <si>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</si>
  <si>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</si>
  <si>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</si>
  <si>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</si>
  <si>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</si>
  <si>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</si>
  <si>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</si>
  <si>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</si>
  <si>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</si>
  <si>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</si>
  <si>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</si>
  <si>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</si>
  <si>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</si>
  <si>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</si>
  <si>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</si>
  <si>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</si>
  <si>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</si>
  <si>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</si>
  <si>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</si>
  <si>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</si>
  <si>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</si>
  <si>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</si>
  <si>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</si>
  <si>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</si>
  <si>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</si>
  <si>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</si>
  <si>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</si>
  <si>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</si>
  <si>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</si>
  <si>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</si>
  <si>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</si>
  <si>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</si>
  <si>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</si>
  <si>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</si>
  <si>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</si>
  <si>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</si>
  <si>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</si>
  <si>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</si>
  <si>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</si>
  <si>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</si>
  <si>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</si>
  <si>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</si>
  <si>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</si>
  <si>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</si>
  <si>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</si>
  <si>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</si>
  <si>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</si>
  <si>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</si>
  <si>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</si>
  <si>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</si>
  <si>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</si>
  <si>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</si>
  <si>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</si>
  <si>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</si>
  <si>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</si>
  <si>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</si>
  <si>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</si>
  <si>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</si>
  <si>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</si>
  <si>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</si>
  <si>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</si>
  <si>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</si>
  <si>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</si>
  <si>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</si>
  <si>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</si>
  <si>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</si>
  <si>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</si>
  <si>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</si>
  <si>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</si>
  <si>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</si>
  <si>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</si>
  <si>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</si>
  <si>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</si>
  <si>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</si>
  <si>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</si>
  <si>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</si>
  <si>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</si>
  <si>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</si>
  <si>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</si>
  <si>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</si>
  <si>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</si>
  <si>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</si>
  <si>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</si>
  <si>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</si>
  <si>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</si>
  <si>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</si>
  <si>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</si>
  <si>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</si>
  <si>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</si>
  <si>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</si>
  <si>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</si>
  <si>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</si>
  <si>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</si>
  <si>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</si>
  <si>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</si>
  <si>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</si>
  <si>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</si>
  <si>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</si>
  <si>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</si>
  <si>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</si>
  <si>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</si>
  <si>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</si>
  <si>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</si>
  <si>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</si>
  <si>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</si>
  <si>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</si>
  <si>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</si>
  <si>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</si>
  <si>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</si>
  <si>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</si>
  <si>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</si>
  <si>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</si>
  <si>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</si>
  <si>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</si>
  <si>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</si>
  <si>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</si>
  <si>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</si>
  <si>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</si>
  <si>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</si>
  <si>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</si>
  <si>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</si>
  <si>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</si>
  <si>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</si>
  <si>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</si>
  <si>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</si>
  <si>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</si>
  <si>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</si>
  <si>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</si>
  <si>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</si>
  <si>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</si>
  <si>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</si>
  <si>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</si>
  <si>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</si>
  <si>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</si>
  <si>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</si>
  <si>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</si>
  <si>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</si>
  <si>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</si>
  <si>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</si>
  <si>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</si>
  <si>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</si>
  <si>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</si>
  <si>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</si>
  <si>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</si>
  <si>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</si>
  <si>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</si>
  <si>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</si>
  <si>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</si>
  <si>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</si>
  <si>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</si>
  <si>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</si>
  <si>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</si>
  <si>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</si>
  <si>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</si>
  <si>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</si>
  <si>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</si>
  <si>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</si>
  <si>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</si>
  <si>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</si>
  <si>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</si>
  <si>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</si>
  <si>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</si>
  <si>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</si>
  <si>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</si>
  <si>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</si>
  <si>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</si>
  <si>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</si>
  <si>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</si>
  <si>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</si>
  <si>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</si>
  <si>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</si>
  <si>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</si>
  <si>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</si>
  <si>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</si>
  <si>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</si>
  <si>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</si>
  <si>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</si>
  <si>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</si>
  <si>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</si>
  <si>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</si>
  <si>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</si>
  <si>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</si>
  <si>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</si>
  <si>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</si>
  <si>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</si>
  <si>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</si>
  <si>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</si>
  <si>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</si>
  <si>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</si>
  <si>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</si>
  <si>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</si>
  <si>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</si>
  <si>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</si>
  <si>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</si>
  <si>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</si>
  <si>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</si>
  <si>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</si>
  <si>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</si>
  <si>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</si>
  <si>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</si>
  <si>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</si>
  <si>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</si>
  <si>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</si>
  <si>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</si>
  <si>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</si>
  <si>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</si>
  <si>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</si>
  <si>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</si>
  <si>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</si>
  <si>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</si>
  <si>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</si>
  <si>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</si>
  <si>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</si>
  <si>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</si>
  <si>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</si>
  <si>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</si>
  <si>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</si>
  <si>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</si>
  <si>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</si>
  <si>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</si>
  <si>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</si>
  <si>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</si>
  <si>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</si>
  <si>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</si>
  <si>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</si>
  <si>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</si>
  <si>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</si>
  <si>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</si>
  <si>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</si>
  <si>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</si>
  <si>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</si>
  <si>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</si>
  <si>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</si>
  <si>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</si>
  <si>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</si>
  <si>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</si>
  <si>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</si>
  <si>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</si>
  <si>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</si>
  <si>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</si>
  <si>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</si>
  <si>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</si>
  <si>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</si>
  <si>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</si>
  <si>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</si>
  <si>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</si>
  <si>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</si>
  <si>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</si>
  <si>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</si>
  <si>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</si>
  <si>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</si>
  <si>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</si>
  <si>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</si>
  <si>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</si>
  <si>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</si>
  <si>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</si>
  <si>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</si>
  <si>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</si>
  <si>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</si>
  <si>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</si>
  <si>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</si>
  <si>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</si>
  <si>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</si>
  <si>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</si>
  <si>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</si>
  <si>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</si>
  <si>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</si>
  <si>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</si>
  <si>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</si>
  <si>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</si>
  <si>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</si>
  <si>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</si>
  <si>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</si>
  <si>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</si>
  <si>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</si>
  <si>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</si>
  <si>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</si>
  <si>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</si>
  <si>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</si>
  <si>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</si>
  <si>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</si>
  <si>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</si>
  <si>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</si>
  <si>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</si>
  <si>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</si>
  <si>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</si>
  <si>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</si>
  <si>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</si>
  <si>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</si>
  <si>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</si>
  <si>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</si>
  <si>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</si>
  <si>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</si>
  <si>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</si>
  <si>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</si>
  <si>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</si>
  <si>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</si>
  <si>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</si>
  <si>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</si>
  <si>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</si>
  <si>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</si>
  <si>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</si>
  <si>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</si>
  <si>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</si>
  <si>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</si>
  <si>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</si>
  <si>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</si>
  <si>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</si>
  <si>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</si>
  <si>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</si>
  <si>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</si>
  <si>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</si>
  <si>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</si>
  <si>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</si>
  <si>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</si>
  <si>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</si>
  <si>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</si>
  <si>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</si>
  <si>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</si>
  <si>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</si>
  <si>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</si>
  <si>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</si>
  <si>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</si>
  <si>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</si>
  <si>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</si>
  <si>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</si>
  <si>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</si>
  <si>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</si>
  <si>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</si>
  <si>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</si>
  <si>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</si>
  <si>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</si>
  <si>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</si>
  <si>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</si>
  <si>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</si>
  <si>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</si>
  <si>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</si>
  <si>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</si>
  <si>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</si>
  <si>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</si>
  <si>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</si>
  <si>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</si>
  <si>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</si>
  <si>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</si>
  <si>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</si>
  <si>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</si>
  <si>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</si>
  <si>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</si>
  <si>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</si>
  <si>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</si>
  <si>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</si>
  <si>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</si>
  <si>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</si>
  <si>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</si>
  <si>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</si>
  <si>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</si>
  <si>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</si>
  <si>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</si>
  <si>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</si>
  <si>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</si>
  <si>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</si>
  <si>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</si>
  <si>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</si>
  <si>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</si>
  <si>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</si>
  <si>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</si>
  <si>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</si>
  <si>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</si>
  <si>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</si>
  <si>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</si>
  <si>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</si>
  <si>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</si>
  <si>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</si>
  <si>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</si>
  <si>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</si>
  <si>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</si>
  <si>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</si>
  <si>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</si>
  <si>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</si>
  <si>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</si>
  <si>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</si>
  <si>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</si>
  <si>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</si>
  <si>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</si>
  <si>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</si>
  <si>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</si>
  <si>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</si>
  <si>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</si>
  <si>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</si>
  <si>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</si>
  <si>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</si>
  <si>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</si>
  <si>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</si>
  <si>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</si>
  <si>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</si>
  <si>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</si>
  <si>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</si>
  <si>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</si>
  <si>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</si>
  <si>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</si>
  <si>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</si>
  <si>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</si>
  <si>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</si>
  <si>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</si>
  <si>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</si>
  <si>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</si>
  <si>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</si>
  <si>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</si>
  <si>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</si>
  <si>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</si>
  <si>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</si>
  <si>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</si>
  <si>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</si>
  <si>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</si>
  <si>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</si>
  <si>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</si>
  <si>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</si>
  <si>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</si>
  <si>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</si>
  <si>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</si>
  <si>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</si>
  <si>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</si>
  <si>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</si>
  <si>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</si>
  <si>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</si>
  <si>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</si>
  <si>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</si>
  <si>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</si>
  <si>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</si>
  <si>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</si>
  <si>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</si>
  <si>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</si>
  <si>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</si>
  <si>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</si>
  <si>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</si>
  <si>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</si>
  <si>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</si>
  <si>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</si>
  <si>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</si>
  <si>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</si>
  <si>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</si>
  <si>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</si>
  <si>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</si>
  <si>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</si>
  <si>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</si>
  <si>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</si>
  <si>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</si>
  <si>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</si>
  <si>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</si>
  <si>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</si>
  <si>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</si>
  <si>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</si>
  <si>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</si>
  <si>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</si>
  <si>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</si>
  <si>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</si>
  <si>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</si>
  <si>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</si>
  <si>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</si>
  <si>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</si>
  <si>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</si>
  <si>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</si>
  <si>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</si>
  <si>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</si>
  <si>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</si>
  <si>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</si>
  <si>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</si>
  <si>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</si>
  <si>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</si>
  <si>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</si>
  <si>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</si>
  <si>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</si>
  <si>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</si>
  <si>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</si>
  <si>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</si>
  <si>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</si>
  <si>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</si>
  <si>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</si>
  <si>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</si>
  <si>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</si>
  <si>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</si>
  <si>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</si>
  <si>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</si>
  <si>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</si>
  <si>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</si>
  <si>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</si>
  <si>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</si>
  <si>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</si>
  <si>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</si>
  <si>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</si>
  <si>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</si>
  <si>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</si>
  <si>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</si>
  <si>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</si>
  <si>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</si>
  <si>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</si>
  <si>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</si>
  <si>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</si>
  <si>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</si>
  <si>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</si>
  <si>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</si>
  <si>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</si>
  <si>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</si>
  <si>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</si>
  <si>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</si>
  <si>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</si>
  <si>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</si>
  <si>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</si>
  <si>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</si>
  <si>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</si>
  <si>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</si>
  <si>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</si>
  <si>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</si>
  <si>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</si>
  <si>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</si>
  <si>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</si>
  <si>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</si>
  <si>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</si>
  <si>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</si>
  <si>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</si>
  <si>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</si>
  <si>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</si>
  <si>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</si>
  <si>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</si>
  <si>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</si>
  <si>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</si>
  <si>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</si>
  <si>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</si>
  <si>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</si>
  <si>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</si>
  <si>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</si>
  <si>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</si>
  <si>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</si>
  <si>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</si>
  <si>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</si>
  <si>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</si>
  <si>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</si>
  <si>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</si>
  <si>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</si>
  <si>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</si>
  <si>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</si>
  <si>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</si>
  <si>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</si>
  <si>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</si>
  <si>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</si>
  <si>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</si>
  <si>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</si>
  <si>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</si>
  <si>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</si>
  <si>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</si>
  <si>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</si>
  <si>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</si>
  <si>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</si>
  <si>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</si>
  <si>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</si>
  <si>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</si>
  <si>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</si>
  <si>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</si>
  <si>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</si>
  <si>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</si>
  <si>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</si>
  <si>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</si>
  <si>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</si>
  <si>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</si>
  <si>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</si>
  <si>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</si>
  <si>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</si>
  <si>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</si>
  <si>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</si>
  <si>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</si>
  <si>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</si>
  <si>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</si>
  <si>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</si>
  <si>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</si>
  <si>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</si>
  <si>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</si>
  <si>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</si>
  <si>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</si>
  <si>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</si>
  <si>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</si>
  <si>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</si>
  <si>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</si>
  <si>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</si>
  <si>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</si>
  <si>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</si>
  <si>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</si>
  <si>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</si>
  <si>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</si>
  <si>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</si>
  <si>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</si>
  <si>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</si>
  <si>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</si>
  <si>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</si>
  <si>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</si>
  <si>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</si>
  <si>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</si>
  <si>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</si>
  <si>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</si>
  <si>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</si>
  <si>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</si>
  <si>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</si>
  <si>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</si>
  <si>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</si>
  <si>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</si>
  <si>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</si>
  <si>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</si>
  <si>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</si>
  <si>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</si>
  <si>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</si>
  <si>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</si>
  <si>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</si>
  <si>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</si>
  <si>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</si>
  <si>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</si>
  <si>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</si>
  <si>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</si>
  <si>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</si>
  <si>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</si>
  <si>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</si>
  <si>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</si>
  <si>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</si>
  <si>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</si>
  <si>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</si>
  <si>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</si>
  <si>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</si>
  <si>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</si>
  <si>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</si>
  <si>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</si>
  <si>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</si>
  <si>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</si>
  <si>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</si>
  <si>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</si>
  <si>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</si>
  <si>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</si>
  <si>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</si>
  <si>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</si>
  <si>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</si>
  <si>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</si>
  <si>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</si>
  <si>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</si>
  <si>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</si>
  <si>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</si>
  <si>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</si>
  <si>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</si>
  <si>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</si>
  <si>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</si>
  <si>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</si>
  <si>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</si>
  <si>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</si>
  <si>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</si>
  <si>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</si>
  <si>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</si>
  <si>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</si>
  <si>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</si>
  <si>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</si>
  <si>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</si>
  <si>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</si>
  <si>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</si>
  <si>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</si>
  <si>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</si>
  <si>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</si>
  <si>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</si>
  <si>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</si>
  <si>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</si>
  <si>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</si>
  <si>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</si>
  <si>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</si>
  <si>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</si>
  <si>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</si>
  <si>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</si>
  <si>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</si>
  <si>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</si>
  <si>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</si>
  <si>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</si>
  <si>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</si>
  <si>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</si>
  <si>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</si>
  <si>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</si>
  <si>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</si>
  <si>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</si>
  <si>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</si>
  <si>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</si>
  <si>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</si>
  <si>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</si>
  <si>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</si>
  <si>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</si>
  <si>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</si>
  <si>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</si>
  <si>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</si>
  <si>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</si>
  <si>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</si>
  <si>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</si>
  <si>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</si>
  <si>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</si>
  <si>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</si>
  <si>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</si>
  <si>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</si>
  <si>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</si>
  <si>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</si>
  <si>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</si>
  <si>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</si>
  <si>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</si>
  <si>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</si>
  <si>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</si>
  <si>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</si>
  <si>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</si>
  <si>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</si>
  <si>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</si>
  <si>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</si>
  <si>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</si>
  <si>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</si>
  <si>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</si>
  <si>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</si>
  <si>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</si>
  <si>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</si>
  <si>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</si>
  <si>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</si>
  <si>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</si>
  <si>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</si>
  <si>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</si>
  <si>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</si>
  <si>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</si>
  <si>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</si>
  <si>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</si>
  <si>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</si>
  <si>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</si>
  <si>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</si>
  <si>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</si>
  <si>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</si>
  <si>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</si>
  <si>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</si>
  <si>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</si>
  <si>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</si>
  <si>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</si>
  <si>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</si>
  <si>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</si>
  <si>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</si>
  <si>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</si>
  <si>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</si>
  <si>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</si>
  <si>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</si>
  <si>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</si>
  <si>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</si>
  <si>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</si>
  <si>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</si>
  <si>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</si>
  <si>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</si>
  <si>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</si>
  <si>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</si>
  <si>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</si>
  <si>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</si>
  <si>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</si>
  <si>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</si>
  <si>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</si>
  <si>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</si>
  <si>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</si>
  <si>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</si>
  <si>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</si>
  <si>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</si>
  <si>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</si>
  <si>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</si>
  <si>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</si>
  <si>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</si>
  <si>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</si>
  <si>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</si>
  <si>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</si>
  <si>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</si>
  <si>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</si>
  <si>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</si>
  <si>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</si>
  <si>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</si>
  <si>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</si>
  <si>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</si>
  <si>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</si>
  <si>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</si>
  <si>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</si>
  <si>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</si>
  <si>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</si>
  <si>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</si>
  <si>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</si>
  <si>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</si>
  <si>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</si>
  <si>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</si>
  <si>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</si>
  <si>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</si>
  <si>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</si>
  <si>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</si>
  <si>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</si>
  <si>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</si>
  <si>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</si>
  <si>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</si>
  <si>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</si>
  <si>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</si>
  <si>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</si>
  <si>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</si>
  <si>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</si>
  <si>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</si>
  <si>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</si>
  <si>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</si>
  <si>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</si>
  <si>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</si>
  <si>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</si>
  <si>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</si>
  <si>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</si>
  <si>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</si>
  <si>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</si>
  <si>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</si>
  <si>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</si>
  <si>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</si>
  <si>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</si>
  <si>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</si>
  <si>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</si>
  <si>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</si>
  <si>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</si>
  <si>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</si>
  <si>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</si>
  <si>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</si>
  <si>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</si>
  <si>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</si>
  <si>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</si>
  <si>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</si>
  <si>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</si>
  <si>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</si>
  <si>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</si>
  <si>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</si>
  <si>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</si>
  <si>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</si>
  <si>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</si>
  <si>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</si>
  <si>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</si>
  <si>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</si>
  <si>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</si>
  <si>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</si>
  <si>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</si>
  <si>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</si>
  <si>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</si>
  <si>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</si>
  <si>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</si>
  <si>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</si>
  <si>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</si>
  <si>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</si>
  <si>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</si>
  <si>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</si>
  <si>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</si>
  <si>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</si>
  <si>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</si>
  <si>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</si>
  <si>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</si>
  <si>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</si>
  <si>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</si>
  <si>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</si>
  <si>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</si>
  <si>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</si>
  <si>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</si>
  <si>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</si>
  <si>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</si>
  <si>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</si>
  <si>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</si>
  <si>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</si>
  <si>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</si>
  <si>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</si>
  <si>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</si>
  <si>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</si>
  <si>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</si>
  <si>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</si>
  <si>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</si>
  <si>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</si>
  <si>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</si>
  <si>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</si>
  <si>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</si>
  <si>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</si>
  <si>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</si>
  <si>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</si>
  <si>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</si>
  <si>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</si>
  <si>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</si>
  <si>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</si>
  <si>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</si>
  <si>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</si>
  <si>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</si>
  <si>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</si>
  <si>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</si>
  <si>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</si>
  <si>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</si>
  <si>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</si>
  <si>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</si>
  <si>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</si>
  <si>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</si>
  <si>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</si>
  <si>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</si>
  <si>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</si>
  <si>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</si>
  <si>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</si>
  <si>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</si>
  <si>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</si>
  <si>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</si>
  <si>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</si>
  <si>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</si>
  <si>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</si>
  <si>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</si>
  <si>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</si>
  <si>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</si>
  <si>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</si>
  <si>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</si>
  <si>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</si>
  <si>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</si>
  <si>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</si>
  <si>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</si>
  <si>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</si>
  <si>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</si>
  <si>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</si>
  <si>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</si>
  <si>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</si>
  <si>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</si>
  <si>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</si>
  <si>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</si>
  <si>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</si>
  <si>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</si>
  <si>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</si>
  <si>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</si>
  <si>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</si>
  <si>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</si>
  <si>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</si>
  <si>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</si>
  <si>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</si>
  <si>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</si>
  <si>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</si>
  <si>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</si>
  <si>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</si>
  <si>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</si>
  <si>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</si>
  <si>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</si>
  <si>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</si>
  <si>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</si>
  <si>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</si>
  <si>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</si>
  <si>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</si>
  <si>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</si>
  <si>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</si>
  <si>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</si>
  <si>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</si>
  <si>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</si>
  <si>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</si>
  <si>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</si>
  <si>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</si>
  <si>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</si>
  <si>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</si>
  <si>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</si>
  <si>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</si>
  <si>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</si>
  <si>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</si>
  <si>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</si>
  <si>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</si>
  <si>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</si>
  <si>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</si>
  <si>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</si>
  <si>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</si>
  <si>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</si>
  <si>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</si>
  <si>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</si>
  <si>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</si>
  <si>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</si>
  <si>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</si>
  <si>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</si>
  <si>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</si>
  <si>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</si>
  <si>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</si>
  <si>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</si>
  <si>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</si>
  <si>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</si>
  <si>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</si>
  <si>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</si>
  <si>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</si>
  <si>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</si>
  <si>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</si>
  <si>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</si>
  <si>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</si>
  <si>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</si>
  <si>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</si>
  <si>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</si>
  <si>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</si>
  <si>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</si>
  <si>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</si>
  <si>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</si>
  <si>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</si>
  <si>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</si>
  <si>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</si>
  <si>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</si>
  <si>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</si>
  <si>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</si>
  <si>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</si>
  <si>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</si>
  <si>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</si>
  <si>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</si>
  <si>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</si>
  <si>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</si>
  <si>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</si>
  <si>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</si>
  <si>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</si>
  <si>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</si>
  <si>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</si>
  <si>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</si>
  <si>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</si>
  <si>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</si>
  <si>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</si>
  <si>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</si>
  <si>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</si>
  <si>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</si>
  <si>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</si>
  <si>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</si>
  <si>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</si>
  <si>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</si>
  <si>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</si>
  <si>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</si>
  <si>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</si>
  <si>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</si>
  <si>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</si>
  <si>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</si>
  <si>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</si>
  <si>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</si>
  <si>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</si>
  <si>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</si>
  <si>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</si>
  <si>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</si>
  <si>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</si>
  <si>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</si>
  <si>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</si>
  <si>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</si>
  <si>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</si>
  <si>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</si>
  <si>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</si>
  <si>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</si>
  <si>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</si>
  <si>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</si>
  <si>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</si>
  <si>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</si>
  <si>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</si>
  <si>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</si>
  <si>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</si>
  <si>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</si>
  <si>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</si>
  <si>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</si>
  <si>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</si>
  <si>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</si>
  <si>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</si>
  <si>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</si>
  <si>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</si>
  <si>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</si>
  <si>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</si>
  <si>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</si>
  <si>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</si>
  <si>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</si>
  <si>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</si>
  <si>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</si>
  <si>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</si>
  <si>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</si>
  <si>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</si>
  <si>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</si>
  <si>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</si>
  <si>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</si>
  <si>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</si>
  <si>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</si>
  <si>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</si>
  <si>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</si>
  <si>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</si>
  <si>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</si>
  <si>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</si>
  <si>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</si>
  <si>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</si>
  <si>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</si>
  <si>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</si>
  <si>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</si>
  <si>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</si>
  <si>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</si>
  <si>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</si>
  <si>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</si>
  <si>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</si>
  <si>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</si>
  <si>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</si>
  <si>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</si>
  <si>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</si>
  <si>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</si>
  <si>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</si>
  <si>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</si>
  <si>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</si>
  <si>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</si>
  <si>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</si>
  <si>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</si>
  <si>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</si>
  <si>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</si>
  <si>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</si>
  <si>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</si>
  <si>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</si>
  <si>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</si>
  <si>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</si>
  <si>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</si>
  <si>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</si>
  <si>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</si>
  <si>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</si>
  <si>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</si>
  <si>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</si>
  <si>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</si>
  <si>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</si>
  <si>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</si>
  <si>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</si>
  <si>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</si>
  <si>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</si>
  <si>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</si>
  <si>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</si>
  <si>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</si>
  <si>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</si>
  <si>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</si>
  <si>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</si>
  <si>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</si>
  <si>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</si>
  <si>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</si>
  <si>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</si>
  <si>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</si>
  <si>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</si>
  <si>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</si>
  <si>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</si>
  <si>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</si>
  <si>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</si>
  <si>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</si>
  <si>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</si>
  <si>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</si>
  <si>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</si>
  <si>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</si>
  <si>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</si>
  <si>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</si>
  <si>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</si>
  <si>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</si>
  <si>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</si>
  <si>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</si>
  <si>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</si>
  <si>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</si>
  <si>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</si>
  <si>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</si>
  <si>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</si>
  <si>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</si>
  <si>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</si>
  <si>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</si>
  <si>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</si>
  <si>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</si>
  <si>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</si>
  <si>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</si>
  <si>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</si>
  <si>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</si>
  <si>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</si>
  <si>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</si>
  <si>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</si>
  <si>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</si>
  <si>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</si>
  <si>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</si>
  <si>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</si>
  <si>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</si>
  <si>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</si>
  <si>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</si>
  <si>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</si>
  <si>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</si>
  <si>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</si>
  <si>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</si>
  <si>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</si>
  <si>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</si>
  <si>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</si>
  <si>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</si>
  <si>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</si>
  <si>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</si>
  <si>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</si>
  <si>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</si>
  <si>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</si>
  <si>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</si>
  <si>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</si>
  <si>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</si>
  <si>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</si>
  <si>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</si>
  <si>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</si>
  <si>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</si>
  <si>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</si>
  <si>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</si>
  <si>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</si>
  <si>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</si>
  <si>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</si>
  <si>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</si>
  <si>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</si>
  <si>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</si>
  <si>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</si>
  <si>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</si>
  <si>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</si>
  <si>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</si>
  <si>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</si>
  <si>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</si>
  <si>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</si>
  <si>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</si>
  <si>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</si>
  <si>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</si>
  <si>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</si>
  <si>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</si>
  <si>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</si>
  <si>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</si>
  <si>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</si>
  <si>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</si>
  <si>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</si>
  <si>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</si>
  <si>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</si>
  <si>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</si>
  <si>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</si>
  <si>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</si>
  <si>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</si>
  <si>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</si>
  <si>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</si>
  <si>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</si>
  <si>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</si>
  <si>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</si>
  <si>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</si>
  <si>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</si>
  <si>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</si>
  <si>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</si>
  <si>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</si>
  <si>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</si>
  <si>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</si>
  <si>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</si>
  <si>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</si>
  <si>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</si>
  <si>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</si>
  <si>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</si>
  <si>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</si>
  <si>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</si>
  <si>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</si>
  <si>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</si>
  <si>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</si>
  <si>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</si>
  <si>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</si>
  <si>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</si>
  <si>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</si>
  <si>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</si>
  <si>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</si>
  <si>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</si>
  <si>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</si>
  <si>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</si>
  <si>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</si>
  <si>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</si>
  <si>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</si>
  <si>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</si>
  <si>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</si>
  <si>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</si>
  <si>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</si>
  <si>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</si>
  <si>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</si>
  <si>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</si>
  <si>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</si>
  <si>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</si>
  <si>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</si>
  <si>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</si>
  <si>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</si>
  <si>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</si>
  <si>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</si>
  <si>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</si>
  <si>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</si>
  <si>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</si>
  <si>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</si>
  <si>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</si>
  <si>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</si>
  <si>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</si>
  <si>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</si>
  <si>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</si>
  <si>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</si>
  <si>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</si>
  <si>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</si>
  <si>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</si>
  <si>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</si>
  <si>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</si>
  <si>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</si>
  <si>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</si>
  <si>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</si>
  <si>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</si>
  <si>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</si>
  <si>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</si>
  <si>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</si>
  <si>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</si>
  <si>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</si>
  <si>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</si>
  <si>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</si>
  <si>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</si>
  <si>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</si>
  <si>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</si>
  <si>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</si>
  <si>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</si>
  <si>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</si>
  <si>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</si>
  <si>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</si>
  <si>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</si>
  <si>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</si>
  <si>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</si>
  <si>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</si>
  <si>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</si>
  <si>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</si>
  <si>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</si>
  <si>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</si>
  <si>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</si>
  <si>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</si>
  <si>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</si>
  <si>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</si>
  <si>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</si>
  <si>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</si>
  <si>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</si>
  <si>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</si>
  <si>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</si>
  <si>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</si>
  <si>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</si>
  <si>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</si>
  <si>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</si>
  <si>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</si>
  <si>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</si>
  <si>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</si>
  <si>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</si>
  <si>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</si>
  <si>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</si>
  <si>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</si>
  <si>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</si>
  <si>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</si>
  <si>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</si>
  <si>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</si>
  <si>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</si>
  <si>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</si>
  <si>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</si>
  <si>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</si>
  <si>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</si>
  <si>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</si>
  <si>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</si>
  <si>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</si>
  <si>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</si>
  <si>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</si>
  <si>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</si>
  <si>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</si>
  <si>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</si>
  <si>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</si>
  <si>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</si>
  <si>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</si>
  <si>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</si>
  <si>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</si>
  <si>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</si>
  <si>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</si>
  <si>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</si>
  <si>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</si>
  <si>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</si>
  <si>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</si>
  <si>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</si>
  <si>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</si>
  <si>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</si>
  <si>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</si>
  <si>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</si>
  <si>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</si>
  <si>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</si>
  <si>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</si>
  <si>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</si>
  <si>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</si>
  <si>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</si>
  <si>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</si>
  <si>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</si>
  <si>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</si>
  <si>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</si>
  <si>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</si>
  <si>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</si>
  <si>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</si>
  <si>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</si>
  <si>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</si>
  <si>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</si>
  <si>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</si>
  <si>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</si>
  <si>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</si>
  <si>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</si>
  <si>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</si>
  <si>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</si>
  <si>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</si>
  <si>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</si>
  <si>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</si>
  <si>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</si>
  <si>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</si>
  <si>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</si>
  <si>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</si>
  <si>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</si>
  <si>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</si>
  <si>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</si>
  <si>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</si>
  <si>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</si>
  <si>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</si>
  <si>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</si>
  <si>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</si>
  <si>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</si>
  <si>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</si>
  <si>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</si>
  <si>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</si>
  <si>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</si>
  <si>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</si>
  <si>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</si>
  <si>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</si>
  <si>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</si>
  <si>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</si>
  <si>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</si>
  <si>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</si>
  <si>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</si>
  <si>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</si>
  <si>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</si>
  <si>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</si>
  <si>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</si>
  <si>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</si>
  <si>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</si>
  <si>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</si>
  <si>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</si>
  <si>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</si>
  <si>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</si>
  <si>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</si>
  <si>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</si>
  <si>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</si>
  <si>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</si>
  <si>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</si>
  <si>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</si>
  <si>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</si>
  <si>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</si>
  <si>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</si>
  <si>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</si>
  <si>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</si>
  <si>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</si>
  <si>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</si>
  <si>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</si>
  <si>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</si>
  <si>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</si>
  <si>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</si>
  <si>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</si>
  <si>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</si>
  <si>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</si>
  <si>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</si>
  <si>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</si>
  <si>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</si>
  <si>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</si>
  <si>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</si>
  <si>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</si>
  <si>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</si>
  <si>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</si>
  <si>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</si>
  <si>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</si>
  <si>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</si>
  <si>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</si>
  <si>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</si>
  <si>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</si>
  <si>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</si>
  <si>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</si>
  <si>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</si>
  <si>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</si>
  <si>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</si>
  <si>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</si>
  <si>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</si>
  <si>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</si>
  <si>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</si>
  <si>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</si>
  <si>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</si>
  <si>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</si>
  <si>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</si>
  <si>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</si>
  <si>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</si>
  <si>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</si>
  <si>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</si>
  <si>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</si>
  <si>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</si>
  <si>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</si>
  <si>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</si>
  <si>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</si>
  <si>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</si>
  <si>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</si>
  <si>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</si>
  <si>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</si>
  <si>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</si>
  <si>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</si>
  <si>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</si>
  <si>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</si>
  <si>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</si>
  <si>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</si>
  <si>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</si>
  <si>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</si>
  <si>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</si>
  <si>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</si>
  <si>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</si>
  <si>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</si>
  <si>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</si>
  <si>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</si>
  <si>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</si>
  <si>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</si>
  <si>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</si>
  <si>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</si>
  <si>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</si>
  <si>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</si>
  <si>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</si>
  <si>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</si>
  <si>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</si>
  <si>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</si>
  <si>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</si>
  <si>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</si>
  <si>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</si>
  <si>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</si>
  <si>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</si>
  <si>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</si>
  <si>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</si>
  <si>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</si>
  <si>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</si>
  <si>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</si>
  <si>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</si>
  <si>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</si>
  <si>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</si>
  <si>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</si>
  <si>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</si>
  <si>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</si>
  <si>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</si>
  <si>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</si>
  <si>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</si>
  <si>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</si>
  <si>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</si>
  <si>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</si>
  <si>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</si>
  <si>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</si>
  <si>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</si>
  <si>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</si>
  <si>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</si>
  <si>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</si>
  <si>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</si>
  <si>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</si>
  <si>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</si>
  <si>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</si>
  <si>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</si>
  <si>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</si>
  <si>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</si>
  <si>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</si>
  <si>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</si>
  <si>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</si>
  <si>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</si>
  <si>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</si>
  <si>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</si>
  <si>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</si>
  <si>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</si>
  <si>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</si>
  <si>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</si>
  <si>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</si>
  <si>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</si>
  <si>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</si>
  <si>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</si>
  <si>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</si>
  <si>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</si>
  <si>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</si>
  <si>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</si>
  <si>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</si>
  <si>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</si>
  <si>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</si>
  <si>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</si>
  <si>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</si>
  <si>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</si>
  <si>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</si>
  <si>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</si>
  <si>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</si>
  <si>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</si>
  <si>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</si>
  <si>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</si>
  <si>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</si>
  <si>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</si>
  <si>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</si>
  <si>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</si>
  <si>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</si>
  <si>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</si>
  <si>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</si>
  <si>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</si>
  <si>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</si>
  <si>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</si>
  <si>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</si>
  <si>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</si>
  <si>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</si>
  <si>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</si>
  <si>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</si>
  <si>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</si>
  <si>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</si>
  <si>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</si>
  <si>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</si>
  <si>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</si>
  <si>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</si>
  <si>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</si>
  <si>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</si>
  <si>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</si>
  <si>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</si>
  <si>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</si>
  <si>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</si>
  <si>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</si>
  <si>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</si>
  <si>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</si>
  <si>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</si>
  <si>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</si>
  <si>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</si>
  <si>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</si>
  <si>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</si>
  <si>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</si>
  <si>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</si>
  <si>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</si>
  <si>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</si>
  <si>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</si>
  <si>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</si>
  <si>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</si>
  <si>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</si>
  <si>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</si>
  <si>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</si>
  <si>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</si>
  <si>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</si>
  <si>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</si>
  <si>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</si>
  <si>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</si>
  <si>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</si>
  <si>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</si>
  <si>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</si>
  <si>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</si>
  <si>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</si>
  <si>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</si>
  <si>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</si>
  <si>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</si>
  <si>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</si>
  <si>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</si>
  <si>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</si>
  <si>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</si>
  <si>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</si>
  <si>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</si>
  <si>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</si>
  <si>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</si>
  <si>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</si>
  <si>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</si>
  <si>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</si>
  <si>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</si>
  <si>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</si>
  <si>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</si>
  <si>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</si>
  <si>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</si>
  <si>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</si>
  <si>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</si>
  <si>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</si>
  <si>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</si>
  <si>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</si>
  <si>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</si>
  <si>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</si>
  <si>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</si>
  <si>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</si>
  <si>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</si>
  <si>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</si>
  <si>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</si>
  <si>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</si>
  <si>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</si>
  <si>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</si>
  <si>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</si>
  <si>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</si>
  <si>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</si>
  <si>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</si>
  <si>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</si>
  <si>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</si>
  <si>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</si>
  <si>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</si>
  <si>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</si>
  <si>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</si>
  <si>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</si>
  <si>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</si>
  <si>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</si>
  <si>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</si>
  <si>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</si>
  <si>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</si>
  <si>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</si>
  <si>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</si>
  <si>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</si>
  <si>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</si>
  <si>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</si>
  <si>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</si>
  <si>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</si>
  <si>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</si>
  <si>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</si>
  <si>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</si>
  <si>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</si>
  <si>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</si>
  <si>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</si>
  <si>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</si>
  <si>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</si>
  <si>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</si>
  <si>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</si>
  <si>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</si>
  <si>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</si>
  <si>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</si>
  <si>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</si>
  <si>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</si>
  <si>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</si>
  <si>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</si>
  <si>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</si>
  <si>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</si>
  <si>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</si>
  <si>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</si>
  <si>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</si>
  <si>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</si>
  <si>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</si>
  <si>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</si>
  <si>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</si>
  <si>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</si>
  <si>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</si>
  <si>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</si>
  <si>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</si>
  <si>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</si>
  <si>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</si>
  <si>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</si>
  <si>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</si>
  <si>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</si>
  <si>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</si>
  <si>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</si>
  <si>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</si>
  <si>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</si>
  <si>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</si>
  <si>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</si>
  <si>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</si>
  <si>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</si>
  <si>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</si>
  <si>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</si>
  <si>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</si>
  <si>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</si>
  <si>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</si>
  <si>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</si>
  <si>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</si>
  <si>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</si>
  <si>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</si>
  <si>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</si>
  <si>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</si>
  <si>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</si>
  <si>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</si>
  <si>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</si>
  <si>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</si>
  <si>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</si>
  <si>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</si>
  <si>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</si>
  <si>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</si>
  <si>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</si>
  <si>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</si>
  <si>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</si>
  <si>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</si>
  <si>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</si>
  <si>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</si>
  <si>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</si>
  <si>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</si>
  <si>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</si>
  <si>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</si>
  <si>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</si>
  <si>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</si>
  <si>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</si>
  <si>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</si>
  <si>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</si>
  <si>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</si>
  <si>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</si>
  <si>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</si>
  <si>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</si>
  <si>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</si>
  <si>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</si>
  <si>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</si>
  <si>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</si>
  <si>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</si>
  <si>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</si>
  <si>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</si>
  <si>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</si>
  <si>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</si>
  <si>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</si>
  <si>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</si>
  <si>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</si>
  <si>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</si>
  <si>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</si>
  <si>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</si>
  <si>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</si>
  <si>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</si>
  <si>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</si>
  <si>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</si>
  <si>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</si>
  <si>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</si>
  <si>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</si>
  <si>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</si>
  <si>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</si>
  <si>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</si>
  <si>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</si>
  <si>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</si>
  <si>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</si>
  <si>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</si>
  <si>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</si>
  <si>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</si>
  <si>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</si>
  <si>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</si>
  <si>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</si>
  <si>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</si>
  <si>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</si>
  <si>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</si>
  <si>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</si>
  <si>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</si>
  <si>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</si>
  <si>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</si>
  <si>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</si>
  <si>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</si>
  <si>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</si>
  <si>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</si>
  <si>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</si>
  <si>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</si>
  <si>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</si>
  <si>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</si>
  <si>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</si>
  <si>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</si>
  <si>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</si>
  <si>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</si>
  <si>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</si>
  <si>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</si>
  <si>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</si>
  <si>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</si>
  <si>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</si>
  <si>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</si>
  <si>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</si>
  <si>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</si>
  <si>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</si>
  <si>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</si>
  <si>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</si>
  <si>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</si>
  <si>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</si>
  <si>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</si>
  <si>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</si>
  <si>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</si>
  <si>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</si>
  <si>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</si>
  <si>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</si>
  <si>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</si>
  <si>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</si>
  <si>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</si>
  <si>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</si>
  <si>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</si>
  <si>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</si>
  <si>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</si>
  <si>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</si>
  <si>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</si>
  <si>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</si>
  <si>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</si>
  <si>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</si>
  <si>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</si>
  <si>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</si>
  <si>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</si>
  <si>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</si>
  <si>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</si>
  <si>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</si>
  <si>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</si>
  <si>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</si>
  <si>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</si>
  <si>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</si>
  <si>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</si>
  <si>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</si>
  <si>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</si>
  <si>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</si>
  <si>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</si>
  <si>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</si>
  <si>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</si>
  <si>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</si>
  <si>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</si>
  <si>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</si>
  <si>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</si>
  <si>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</si>
  <si>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</si>
  <si>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</si>
  <si>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</si>
  <si>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</si>
  <si>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</si>
  <si>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</si>
  <si>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</si>
  <si>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</si>
  <si>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</si>
  <si>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</si>
  <si>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</si>
  <si>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</si>
  <si>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</si>
  <si>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</si>
  <si>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</si>
  <si>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</si>
  <si>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</si>
  <si>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</si>
  <si>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</si>
  <si>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</si>
  <si>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</si>
  <si>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</si>
  <si>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</si>
  <si>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</si>
  <si>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</si>
  <si>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</si>
  <si>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</si>
  <si>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</si>
  <si>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</si>
  <si>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</si>
  <si>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</si>
  <si>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</si>
  <si>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</si>
  <si>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</si>
  <si>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</si>
  <si>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</si>
  <si>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</si>
  <si>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</si>
  <si>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</si>
  <si>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</si>
  <si>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</si>
  <si>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</si>
  <si>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</si>
  <si>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</si>
  <si>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</si>
  <si>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</si>
  <si>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</si>
  <si>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</si>
  <si>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</si>
  <si>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</si>
  <si>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</si>
  <si>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</si>
  <si>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</si>
  <si>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</si>
  <si>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</si>
  <si>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</si>
  <si>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</si>
  <si>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</si>
  <si>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</si>
  <si>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</si>
  <si>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</si>
  <si>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</si>
  <si>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</si>
  <si>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</si>
  <si>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</si>
  <si>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</si>
  <si>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</si>
  <si>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</si>
  <si>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</si>
  <si>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</si>
  <si>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</si>
  <si>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</si>
  <si>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</si>
  <si>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</si>
  <si>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</si>
  <si>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</si>
  <si>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</si>
  <si>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</si>
  <si>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</si>
  <si>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</si>
  <si>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</si>
  <si>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</si>
  <si>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</si>
  <si>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</si>
  <si>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</si>
  <si>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</si>
  <si>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</si>
  <si>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</si>
  <si>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</si>
  <si>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</si>
  <si>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</si>
  <si>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</si>
  <si>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</si>
  <si>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</si>
  <si>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</si>
  <si>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</si>
  <si>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</si>
  <si>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</si>
  <si>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</si>
  <si>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</si>
  <si>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</si>
  <si>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</si>
  <si>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</si>
  <si>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</si>
  <si>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</si>
  <si>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</si>
  <si>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</si>
  <si>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</si>
  <si>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</si>
  <si>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</si>
  <si>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</si>
  <si>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</si>
  <si>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</si>
  <si>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</si>
  <si>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</si>
  <si>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</si>
  <si>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</si>
  <si>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</si>
  <si>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</si>
  <si>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</si>
  <si>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</si>
  <si>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</si>
  <si>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</si>
  <si>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</si>
  <si>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</si>
  <si>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</si>
  <si>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</si>
  <si>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</si>
  <si>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</si>
  <si>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</si>
  <si>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</si>
  <si>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</si>
  <si>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</si>
  <si>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</si>
  <si>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</si>
  <si>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</si>
  <si>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</si>
  <si>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</si>
  <si>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</si>
  <si>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</si>
  <si>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</si>
  <si>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</si>
  <si>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</si>
  <si>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</si>
  <si>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</si>
  <si>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</si>
  <si>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</si>
  <si>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</si>
  <si>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</si>
  <si>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</si>
  <si>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</si>
  <si>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</si>
  <si>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</si>
  <si>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</si>
  <si>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</si>
  <si>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</si>
  <si>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</si>
  <si>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</si>
  <si>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</si>
  <si>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</si>
  <si>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</si>
  <si>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</si>
  <si>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</si>
  <si>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</si>
  <si>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</si>
  <si>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</si>
  <si>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</si>
  <si>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</si>
  <si>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</si>
  <si>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</si>
  <si>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</si>
  <si>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</si>
  <si>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</si>
  <si>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</si>
  <si>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</si>
  <si>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</si>
  <si>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</si>
  <si>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</si>
  <si>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</si>
  <si>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</si>
  <si>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</si>
  <si>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</si>
  <si>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</si>
  <si>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</si>
  <si>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</si>
  <si>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</si>
  <si>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</si>
  <si>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</si>
  <si>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</si>
  <si>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</si>
  <si>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</si>
  <si>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</si>
  <si>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</si>
  <si>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</si>
  <si>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</si>
  <si>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</si>
  <si>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</si>
  <si>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</si>
  <si>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</si>
  <si>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</si>
  <si>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</si>
  <si>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</si>
  <si>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</si>
  <si>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</si>
  <si>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</si>
  <si>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</si>
  <si>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</si>
  <si>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</si>
  <si>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</si>
  <si>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</si>
  <si>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</si>
  <si>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</si>
  <si>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</si>
  <si>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</si>
  <si>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</si>
  <si>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</si>
  <si>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</si>
  <si>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</si>
  <si>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</si>
  <si>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</si>
  <si>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</si>
  <si>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</si>
  <si>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</si>
  <si>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</si>
  <si>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</si>
  <si>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</si>
  <si>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</si>
  <si>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</si>
  <si>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</si>
  <si>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</si>
  <si>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</si>
  <si>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</si>
  <si>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</si>
  <si>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</si>
  <si>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</si>
  <si>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</si>
  <si>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</si>
  <si>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</si>
  <si>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</si>
  <si>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</si>
  <si>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</si>
  <si>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</si>
  <si>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</si>
  <si>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</si>
  <si>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</si>
  <si>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</si>
  <si>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</si>
  <si>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</si>
  <si>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</si>
  <si>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</si>
  <si>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</si>
  <si>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</si>
  <si>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</si>
  <si>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</si>
  <si>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</si>
  <si>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</si>
  <si>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</si>
  <si>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</si>
  <si>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</si>
  <si>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</si>
  <si>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</si>
  <si>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</si>
  <si>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</si>
  <si>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</si>
  <si>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</si>
  <si>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</si>
  <si>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</si>
  <si>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</si>
  <si>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</si>
  <si>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</si>
  <si>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</si>
  <si>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</si>
  <si>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</si>
  <si>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</si>
  <si>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</si>
  <si>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</si>
  <si>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</si>
  <si>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</si>
  <si>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</si>
  <si>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</si>
  <si>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</si>
  <si>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</si>
  <si>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</si>
  <si>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</si>
  <si>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</si>
  <si>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</si>
  <si>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</si>
  <si>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</si>
  <si>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</si>
  <si>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</si>
  <si>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</si>
  <si>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</si>
  <si>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</si>
  <si>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</si>
  <si>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</si>
  <si>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</si>
  <si>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</si>
  <si>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</si>
  <si>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</si>
  <si>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</si>
  <si>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</si>
  <si>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</si>
  <si>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</si>
  <si>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</si>
  <si>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</si>
  <si>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</si>
  <si>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</si>
  <si>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</si>
  <si>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</si>
  <si>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</si>
  <si>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</si>
  <si>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</si>
  <si>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</si>
  <si>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</si>
  <si>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</si>
  <si>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</si>
  <si>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</si>
  <si>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</si>
  <si>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</si>
  <si>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</si>
  <si>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</si>
  <si>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</si>
  <si>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</si>
  <si>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</si>
  <si>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</si>
  <si>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</si>
  <si>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</si>
  <si>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</si>
  <si>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</si>
  <si>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</si>
  <si>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</si>
  <si>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</si>
  <si>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</si>
  <si>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</si>
  <si>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</si>
  <si>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</si>
  <si>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</si>
  <si>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</si>
  <si>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</si>
  <si>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</si>
  <si>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</si>
  <si>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</si>
  <si>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</si>
  <si>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</si>
  <si>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</si>
  <si>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</si>
  <si>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</si>
  <si>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</si>
  <si>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</si>
  <si>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</si>
  <si>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</si>
  <si>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</si>
  <si>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</si>
  <si>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</si>
  <si>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</si>
  <si>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</si>
  <si>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</si>
  <si>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</si>
  <si>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</si>
  <si>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</si>
  <si>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</si>
  <si>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</si>
  <si>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</si>
  <si>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</si>
  <si>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</si>
  <si>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</si>
  <si>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</si>
  <si>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</si>
  <si>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</si>
  <si>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</si>
  <si>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</si>
  <si>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</si>
  <si>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</si>
  <si>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</si>
  <si>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</si>
  <si>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</si>
  <si>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</si>
  <si>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</si>
  <si>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</si>
  <si>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</si>
  <si>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</si>
  <si>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</si>
  <si>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</si>
  <si>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</si>
  <si>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</si>
  <si>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</si>
  <si>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</si>
  <si>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</si>
  <si>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</si>
  <si>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</si>
  <si>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</si>
  <si>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</si>
  <si>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</si>
  <si>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</si>
  <si>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</si>
  <si>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</si>
  <si>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</si>
  <si>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</si>
  <si>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</si>
  <si>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</si>
  <si>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</si>
  <si>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</si>
  <si>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</si>
  <si>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</si>
  <si>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</si>
  <si>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</si>
  <si>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</si>
  <si>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</si>
  <si>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</si>
  <si>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</si>
  <si>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</si>
  <si>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</si>
  <si>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</si>
  <si>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</si>
  <si>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</si>
  <si>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</si>
  <si>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</si>
  <si>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</si>
  <si>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</si>
  <si>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</si>
  <si>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</si>
  <si>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</si>
  <si>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</si>
  <si>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</si>
  <si>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</si>
  <si>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</si>
  <si>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</si>
  <si>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</si>
  <si>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</si>
  <si>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</si>
  <si>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</si>
  <si>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</si>
  <si>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</si>
  <si>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</si>
  <si>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</si>
  <si>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</si>
  <si>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</si>
  <si>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</si>
  <si>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</si>
  <si>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</si>
  <si>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</si>
  <si>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</si>
  <si>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</si>
  <si>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</si>
  <si>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</si>
  <si>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</si>
  <si>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</si>
  <si>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</si>
  <si>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</si>
  <si>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</si>
  <si>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</si>
  <si>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</si>
  <si>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</si>
  <si>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</si>
  <si>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</si>
  <si>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</si>
  <si>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</si>
  <si>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</si>
  <si>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</si>
  <si>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</si>
  <si>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</si>
  <si>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</si>
  <si>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</si>
  <si>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</si>
  <si>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</si>
  <si>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</si>
  <si>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</si>
  <si>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</si>
  <si>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</si>
  <si>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</si>
  <si>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</si>
  <si>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</si>
  <si>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</si>
  <si>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</si>
  <si>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</si>
  <si>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</si>
  <si>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</si>
  <si>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</si>
  <si>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</si>
  <si>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</si>
  <si>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</si>
  <si>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</si>
  <si>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</si>
  <si>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</si>
  <si>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</si>
  <si>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</si>
  <si>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</si>
  <si>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</si>
  <si>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</si>
  <si>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</si>
  <si>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</si>
  <si>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</si>
  <si>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</si>
  <si>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</si>
  <si>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</si>
  <si>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</si>
  <si>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</si>
  <si>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</si>
  <si>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</si>
  <si>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</si>
  <si>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</si>
  <si>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</si>
  <si>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</si>
  <si>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</si>
  <si>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</si>
  <si>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</si>
  <si>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</si>
  <si>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</si>
  <si>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</si>
  <si>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</si>
  <si>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</si>
  <si>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</si>
  <si>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</si>
  <si>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</si>
  <si>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</si>
  <si>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</si>
  <si>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</si>
  <si>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</si>
  <si>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</si>
  <si>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</si>
  <si>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</si>
  <si>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</si>
  <si>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</si>
  <si>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</si>
  <si>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</si>
  <si>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</si>
  <si>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</si>
  <si>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</si>
  <si>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</si>
  <si>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</si>
  <si>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</si>
  <si>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</si>
  <si>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</si>
  <si>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</si>
  <si>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</si>
  <si>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</si>
  <si>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</si>
  <si>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</si>
  <si>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</si>
  <si>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</si>
  <si>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</si>
  <si>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</si>
  <si>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</si>
  <si>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</si>
  <si>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</si>
  <si>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</si>
  <si>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</si>
  <si>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</si>
  <si>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</si>
  <si>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</si>
  <si>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</si>
  <si>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</si>
  <si>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</si>
  <si>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</si>
  <si>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</si>
  <si>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</si>
  <si>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</si>
  <si>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</si>
  <si>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</si>
  <si>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</si>
  <si>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</si>
  <si>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</si>
  <si>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</si>
  <si>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</si>
  <si>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</si>
  <si>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</si>
  <si>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</si>
  <si>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</si>
  <si>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</si>
  <si>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</si>
  <si>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</si>
  <si>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</si>
  <si>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</si>
  <si>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</si>
  <si>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</si>
  <si>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</si>
  <si>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</si>
  <si>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</si>
  <si>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</si>
  <si>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</si>
  <si>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</si>
  <si>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</si>
  <si>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</si>
  <si>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</si>
  <si>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</si>
  <si>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</si>
  <si>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</si>
  <si>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</si>
  <si>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</si>
  <si>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</si>
  <si>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</si>
  <si>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</si>
  <si>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</si>
  <si>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</si>
  <si>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</si>
  <si>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</si>
  <si>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</si>
  <si>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</si>
  <si>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</si>
  <si>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</si>
  <si>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</si>
  <si>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</si>
  <si>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</si>
  <si>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</si>
  <si>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</si>
  <si>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</si>
  <si>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</si>
  <si>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</si>
  <si>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</si>
  <si>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</si>
  <si>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</si>
  <si>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</si>
  <si>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</si>
  <si>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</si>
  <si>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</si>
  <si>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</si>
  <si>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</si>
  <si>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</si>
  <si>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</si>
  <si>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</si>
  <si>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</si>
  <si>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</si>
  <si>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</si>
  <si>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</si>
  <si>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</si>
  <si>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</si>
  <si>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</si>
  <si>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</si>
  <si>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</si>
  <si>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</si>
  <si>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</si>
  <si>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</si>
  <si>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</si>
  <si>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</si>
  <si>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</si>
  <si>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</si>
  <si>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</si>
  <si>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</si>
  <si>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</si>
  <si>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</si>
  <si>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</si>
  <si>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</si>
  <si>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</si>
  <si>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</si>
  <si>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</si>
  <si>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</si>
  <si>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</si>
  <si>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</si>
  <si>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</si>
  <si>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</si>
  <si>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</si>
  <si>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</si>
  <si>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</si>
  <si>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</si>
  <si>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</si>
  <si>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</si>
  <si>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</si>
  <si>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</si>
  <si>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</si>
  <si>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</si>
  <si>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</si>
  <si>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</si>
  <si>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</si>
  <si>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</si>
  <si>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</si>
  <si>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</si>
  <si>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</si>
  <si>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</si>
  <si>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</si>
  <si>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</si>
  <si>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</si>
  <si>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</si>
  <si>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</si>
  <si>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</si>
  <si>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</si>
  <si>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</si>
  <si>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</si>
  <si>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</si>
  <si>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</si>
  <si>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</si>
  <si>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</si>
  <si>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</si>
  <si>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</si>
  <si>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</si>
  <si>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</si>
  <si>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</si>
  <si>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</si>
  <si>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</si>
  <si>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</si>
  <si>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</si>
  <si>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</si>
  <si>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</si>
  <si>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</si>
  <si>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</si>
  <si>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</si>
  <si>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</si>
  <si>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</si>
  <si>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</si>
  <si>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</si>
  <si>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</si>
  <si>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</si>
  <si>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</si>
  <si>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</si>
  <si>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</si>
  <si>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</si>
  <si>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</si>
  <si>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</si>
  <si>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</si>
  <si>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</si>
  <si>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</si>
  <si>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</si>
  <si>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</si>
  <si>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</si>
  <si>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</si>
  <si>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</si>
  <si>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</si>
  <si>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</si>
  <si>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</si>
  <si>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</si>
  <si>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</si>
  <si>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</si>
  <si>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</si>
  <si>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</si>
  <si>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</si>
  <si>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</si>
  <si>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</si>
  <si>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</si>
  <si>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</si>
  <si>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</si>
  <si>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</si>
  <si>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</si>
  <si>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</si>
  <si>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</si>
  <si>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</si>
  <si>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</si>
  <si>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</si>
  <si>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</si>
  <si>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</si>
  <si>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</si>
  <si>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</si>
  <si>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</si>
  <si>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</si>
  <si>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</si>
  <si>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</si>
  <si>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</si>
  <si>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</si>
  <si>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</si>
  <si>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</si>
  <si>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</si>
  <si>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</si>
  <si>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</si>
  <si>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</si>
  <si>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</si>
  <si>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</si>
  <si>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</si>
  <si>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</si>
  <si>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</si>
  <si>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</si>
  <si>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</si>
  <si>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</si>
  <si>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</si>
  <si>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</si>
  <si>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</si>
  <si>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</si>
  <si>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</si>
  <si>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</si>
  <si>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</si>
  <si>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</si>
  <si>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</si>
  <si>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</si>
  <si>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</si>
  <si>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</si>
  <si>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</si>
  <si>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</si>
  <si>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</si>
  <si>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</si>
  <si>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</si>
  <si>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</si>
  <si>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</si>
  <si>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</si>
  <si>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</si>
  <si>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</si>
  <si>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</si>
  <si>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</si>
  <si>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</si>
  <si>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</si>
  <si>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</si>
  <si>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</si>
  <si>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</si>
  <si>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</si>
  <si>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</si>
  <si>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</si>
  <si>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</si>
  <si>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</si>
  <si>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</si>
  <si>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</si>
  <si>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</si>
  <si>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</si>
  <si>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</si>
  <si>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</si>
  <si>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</si>
  <si>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</si>
  <si>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</si>
  <si>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</si>
  <si>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</si>
  <si>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</si>
  <si>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</si>
  <si>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</si>
  <si>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</si>
  <si>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</si>
  <si>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</si>
  <si>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</si>
  <si>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</si>
  <si>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</si>
  <si>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</si>
  <si>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</si>
  <si>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</si>
  <si>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</si>
  <si>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</si>
  <si>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</si>
  <si>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</si>
  <si>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</si>
  <si>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</si>
  <si>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</si>
  <si>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</si>
  <si>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</si>
  <si>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</si>
  <si>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</si>
  <si>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</si>
  <si>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</si>
  <si>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</si>
  <si>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</si>
  <si>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</si>
  <si>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</si>
  <si>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</si>
  <si>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</si>
  <si>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</si>
  <si>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</si>
  <si>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</si>
  <si>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</si>
  <si>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</si>
  <si>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</si>
  <si>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</si>
  <si>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</si>
  <si>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</si>
  <si>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</si>
  <si>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</si>
  <si>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</si>
  <si>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</si>
  <si>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</si>
  <si>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</si>
  <si>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</si>
  <si>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</si>
  <si>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</si>
  <si>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</si>
  <si>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</si>
  <si>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</si>
  <si>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</si>
  <si>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</si>
  <si>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</si>
  <si>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</si>
  <si>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</si>
  <si>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</si>
  <si>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</si>
  <si>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</si>
  <si>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</si>
  <si>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</si>
  <si>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</si>
  <si>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</si>
  <si>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</si>
  <si>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</si>
  <si>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</si>
  <si>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</si>
  <si>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</si>
  <si>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</si>
  <si>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</si>
  <si>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</si>
  <si>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</si>
  <si>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</si>
  <si>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</si>
  <si>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</si>
  <si>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</si>
  <si>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</si>
  <si>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</si>
  <si>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</si>
  <si>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</si>
  <si>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</si>
  <si>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</si>
  <si>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</si>
  <si>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</si>
  <si>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</si>
  <si>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</si>
  <si>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</si>
  <si>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</si>
  <si>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</si>
  <si>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</si>
  <si>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</si>
  <si>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</si>
  <si>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</si>
  <si>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</si>
  <si>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</si>
  <si>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</si>
  <si>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</si>
  <si>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</si>
  <si>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</si>
  <si>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</si>
  <si>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</si>
  <si>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</si>
  <si>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</si>
  <si>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</si>
  <si>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</si>
  <si>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</si>
  <si>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</si>
  <si>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</si>
  <si>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</si>
  <si>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</si>
  <si>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</si>
  <si>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</si>
  <si>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</si>
  <si>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</si>
  <si>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</si>
  <si>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</si>
  <si>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</si>
  <si>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</si>
  <si>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</si>
  <si>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</si>
  <si>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</si>
  <si>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</si>
  <si>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</si>
  <si>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</si>
  <si>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</si>
  <si>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</si>
  <si>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</si>
  <si>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</si>
  <si>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</si>
  <si>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</si>
  <si>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</si>
  <si>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</si>
  <si>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</si>
  <si>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</si>
  <si>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</si>
  <si>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</si>
  <si>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</si>
  <si>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</si>
  <si>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</si>
  <si>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</si>
  <si>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</si>
  <si>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</si>
  <si>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</si>
  <si>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</si>
  <si>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</si>
  <si>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</si>
  <si>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</si>
  <si>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</si>
  <si>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</si>
  <si>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</si>
  <si>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</si>
  <si>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</si>
  <si>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</si>
  <si>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</si>
  <si>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</si>
  <si>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</si>
  <si>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</si>
  <si>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</si>
  <si>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</si>
  <si>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</si>
  <si>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</si>
  <si>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</si>
  <si>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</si>
  <si>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</si>
  <si>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</si>
  <si>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</si>
  <si>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</si>
  <si>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</si>
  <si>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</si>
  <si>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</si>
  <si>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</si>
  <si>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</si>
  <si>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</si>
  <si>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</si>
  <si>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</si>
  <si>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</si>
  <si>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</si>
  <si>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</si>
  <si>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</si>
  <si>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</si>
  <si>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</si>
  <si>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</si>
  <si>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</si>
  <si>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</si>
  <si>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</si>
  <si>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</si>
  <si>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</si>
  <si>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</si>
  <si>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</si>
  <si>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</si>
  <si>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</si>
  <si>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</si>
  <si>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</si>
  <si>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</si>
  <si>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</si>
  <si>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</si>
  <si>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</si>
  <si>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</si>
  <si>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</si>
  <si>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</si>
  <si>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</si>
  <si>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</si>
  <si>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</si>
  <si>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</si>
  <si>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</si>
  <si>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</si>
  <si>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</si>
  <si>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</si>
  <si>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</si>
  <si>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</si>
  <si>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</si>
  <si>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</si>
  <si>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</si>
  <si>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</si>
  <si>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</si>
  <si>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</si>
  <si>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</si>
  <si>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</si>
  <si>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</si>
  <si>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</si>
  <si>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</si>
  <si>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</si>
  <si>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</si>
  <si>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</si>
  <si>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</si>
  <si>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</si>
  <si>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</si>
  <si>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</si>
  <si>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</si>
  <si>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</si>
  <si>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</si>
  <si>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</si>
  <si>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</si>
  <si>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</si>
  <si>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</si>
  <si>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</si>
  <si>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</si>
  <si>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</si>
  <si>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</si>
  <si>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</si>
  <si>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</si>
  <si>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</si>
  <si>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</si>
  <si>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</si>
  <si>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</si>
  <si>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</si>
  <si>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</si>
  <si>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</si>
  <si>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</si>
  <si>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</si>
  <si>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</si>
  <si>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</si>
  <si>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</si>
  <si>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</si>
  <si>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</si>
  <si>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</si>
  <si>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</si>
  <si>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</si>
  <si>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</si>
  <si>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</si>
  <si>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</si>
  <si>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</si>
  <si>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</si>
  <si>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</si>
  <si>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</si>
  <si>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</si>
  <si>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</si>
  <si>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</si>
  <si>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</si>
  <si>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</si>
  <si>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</si>
  <si>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</si>
  <si>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</si>
  <si>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</si>
  <si>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</si>
  <si>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</si>
  <si>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</si>
  <si>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</si>
  <si>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</si>
  <si>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</si>
  <si>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</si>
  <si>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</si>
  <si>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</si>
  <si>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</si>
  <si>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</si>
  <si>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</si>
  <si>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</si>
  <si>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</si>
  <si>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</si>
  <si>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</si>
  <si>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</si>
  <si>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</si>
  <si>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</si>
  <si>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</si>
  <si>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</si>
  <si>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</si>
  <si>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</si>
  <si>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</si>
  <si>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</si>
  <si>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</si>
  <si>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</si>
  <si>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</si>
  <si>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</si>
  <si>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</si>
  <si>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</si>
  <si>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</si>
  <si>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</si>
  <si>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</si>
  <si>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</si>
  <si>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</si>
  <si>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</si>
  <si>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</si>
  <si>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</si>
  <si>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</si>
  <si>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</si>
  <si>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</si>
  <si>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</si>
  <si>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</si>
  <si>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</si>
  <si>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</si>
  <si>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</si>
  <si>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</si>
  <si>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</si>
  <si>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</si>
  <si>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</si>
  <si>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</si>
  <si>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</si>
  <si>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</si>
  <si>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</si>
  <si>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</si>
  <si>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</si>
  <si>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</si>
  <si>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</si>
  <si>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</si>
  <si>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</si>
  <si>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</si>
  <si>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</si>
  <si>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</si>
  <si>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</si>
  <si>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</si>
  <si>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</si>
  <si>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</si>
  <si>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</si>
  <si>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</si>
  <si>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</si>
  <si>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</si>
  <si>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</si>
  <si>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</si>
  <si>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</si>
  <si>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</si>
  <si>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</si>
  <si>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</si>
  <si>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</si>
  <si>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</si>
  <si>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</si>
  <si>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</si>
  <si>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</si>
  <si>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</si>
  <si>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</si>
  <si>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</si>
  <si>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</si>
  <si>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</si>
  <si>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</si>
  <si>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</si>
  <si>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</si>
  <si>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</si>
  <si>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</si>
  <si>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</si>
  <si>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</si>
  <si>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</si>
  <si>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</si>
  <si>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</si>
  <si>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</si>
  <si>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</si>
  <si>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</si>
  <si>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</si>
  <si>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</si>
  <si>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</si>
  <si>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</si>
  <si>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</si>
  <si>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</si>
  <si>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</si>
  <si>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</si>
  <si>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</si>
  <si>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</si>
  <si>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</si>
  <si>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</si>
  <si>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</si>
  <si>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</si>
  <si>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</si>
  <si>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</si>
  <si>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</si>
  <si>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</si>
  <si>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</si>
  <si>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</si>
  <si>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</si>
  <si>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</si>
  <si>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</si>
  <si>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</si>
  <si>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</si>
  <si>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</si>
  <si>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</si>
  <si>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</si>
  <si>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</si>
  <si>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</si>
  <si>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</si>
  <si>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</si>
  <si>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</si>
  <si>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</si>
  <si>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</si>
  <si>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</si>
  <si>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</si>
  <si>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</si>
  <si>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</si>
  <si>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</si>
  <si>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</si>
  <si>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</si>
  <si>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</si>
  <si>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</si>
  <si>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</si>
  <si>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</si>
  <si>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</si>
  <si>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</si>
  <si>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</si>
  <si>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</si>
  <si>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</si>
  <si>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</si>
  <si>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</si>
  <si>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</si>
  <si>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</si>
  <si>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</si>
  <si>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</si>
  <si>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</si>
  <si>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</si>
  <si>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</si>
  <si>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</si>
  <si>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</si>
  <si>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</si>
  <si>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</si>
  <si>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</si>
  <si>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</si>
  <si>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</si>
  <si>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</si>
  <si>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</si>
  <si>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</si>
  <si>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</si>
  <si>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</si>
  <si>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</si>
  <si>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</si>
  <si>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</si>
  <si>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</si>
  <si>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</si>
  <si>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</si>
  <si>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</si>
  <si>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</si>
  <si>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</si>
  <si>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</si>
  <si>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</si>
  <si>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</si>
  <si>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</si>
  <si>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</si>
  <si>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</si>
  <si>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</si>
  <si>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</si>
  <si>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</si>
  <si>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</si>
  <si>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</si>
  <si>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</si>
  <si>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</si>
  <si>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</si>
  <si>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</si>
  <si>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</si>
  <si>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</si>
  <si>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</si>
  <si>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</si>
  <si>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</si>
  <si>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</si>
  <si>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</si>
  <si>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</si>
  <si>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</si>
  <si>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</si>
  <si>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</si>
  <si>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</si>
  <si>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</si>
  <si>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</si>
  <si>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</si>
  <si>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</si>
  <si>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</si>
  <si>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</si>
  <si>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</si>
  <si>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</si>
  <si>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</si>
  <si>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</si>
  <si>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</si>
  <si>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</si>
  <si>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</si>
  <si>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</si>
  <si>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</si>
  <si>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</si>
  <si>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</si>
  <si>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</si>
  <si>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</si>
  <si>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</si>
  <si>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</si>
  <si>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</si>
  <si>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</si>
  <si>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</si>
  <si>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</si>
  <si>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</si>
  <si>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</si>
  <si>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</si>
  <si>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</si>
  <si>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</si>
  <si>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</si>
  <si>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</si>
  <si>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</si>
  <si>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</si>
  <si>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</si>
  <si>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</si>
  <si>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</si>
  <si>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</si>
  <si>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</si>
  <si>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</si>
  <si>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</si>
  <si>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</si>
  <si>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</si>
  <si>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</si>
  <si>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</si>
  <si>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</si>
  <si>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</si>
  <si>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</si>
  <si>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</si>
  <si>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</si>
  <si>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</si>
  <si>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</si>
  <si>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</si>
  <si>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</si>
  <si>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</si>
  <si>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</si>
  <si>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</si>
  <si>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</si>
  <si>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</si>
  <si>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</si>
  <si>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</si>
  <si>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</si>
  <si>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</si>
  <si>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</si>
  <si>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</si>
  <si>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</si>
  <si>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</si>
  <si>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</si>
  <si>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</si>
  <si>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</si>
  <si>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</si>
  <si>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</si>
  <si>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</si>
  <si>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</si>
  <si>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</si>
  <si>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</si>
  <si>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</si>
  <si>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</si>
  <si>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</si>
  <si>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</si>
  <si>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</si>
  <si>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</si>
  <si>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</si>
  <si>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</si>
  <si>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</si>
  <si>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</si>
  <si>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</si>
  <si>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</si>
  <si>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</si>
  <si>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</si>
  <si>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</si>
  <si>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</si>
  <si>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</si>
  <si>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</si>
  <si>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</si>
  <si>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</si>
  <si>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</si>
  <si>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</si>
  <si>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</si>
  <si>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</si>
  <si>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</si>
  <si>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</si>
  <si>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</si>
  <si>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</si>
  <si>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</si>
  <si>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</si>
  <si>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</si>
  <si>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</si>
  <si>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</si>
  <si>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</si>
  <si>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</si>
  <si>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</si>
  <si>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</si>
  <si>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</si>
  <si>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</si>
  <si>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</si>
  <si>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</si>
  <si>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</si>
  <si>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</si>
  <si>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</si>
  <si>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</si>
  <si>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</si>
  <si>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</si>
  <si>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</si>
  <si>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</si>
  <si>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</si>
  <si>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</si>
  <si>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</si>
  <si>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</si>
  <si>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</si>
  <si>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</si>
  <si>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</si>
  <si>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</si>
  <si>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</si>
  <si>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</si>
  <si>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</si>
  <si>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</si>
  <si>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</si>
  <si>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</si>
  <si>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</si>
  <si>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</si>
  <si>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</si>
  <si>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</si>
  <si>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</si>
  <si>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</si>
  <si>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</si>
  <si>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</si>
  <si>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</si>
  <si>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</si>
  <si>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</si>
  <si>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</si>
  <si>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</si>
  <si>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</si>
  <si>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</si>
  <si>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</si>
  <si>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</si>
  <si>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</si>
  <si>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</si>
  <si>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</si>
  <si>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</si>
  <si>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</si>
  <si>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</si>
  <si>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</si>
  <si>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</si>
  <si>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</si>
  <si>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</si>
  <si>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</si>
  <si>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</si>
  <si>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</si>
  <si>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</si>
  <si>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</si>
  <si>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</si>
  <si>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</si>
  <si>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</si>
  <si>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</si>
  <si>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</si>
  <si>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</si>
  <si>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</si>
  <si>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</si>
  <si>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</si>
  <si>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</si>
  <si>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</si>
  <si>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</si>
  <si>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</si>
  <si>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</si>
  <si>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</si>
  <si>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</si>
  <si>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</si>
  <si>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</si>
  <si>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</si>
  <si>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</si>
  <si>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</si>
  <si>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</si>
  <si>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</si>
  <si>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</si>
  <si>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</si>
  <si>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</si>
  <si>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</si>
  <si>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</si>
  <si>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</si>
  <si>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</si>
  <si>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</si>
  <si>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</si>
  <si>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</si>
  <si>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</si>
  <si>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</si>
  <si>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</si>
  <si>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</si>
  <si>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</si>
  <si>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</si>
  <si>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</si>
  <si>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</si>
  <si>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</si>
  <si>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</si>
  <si>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</si>
  <si>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</si>
  <si>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</si>
  <si>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</si>
  <si>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</si>
  <si>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</si>
  <si>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</si>
  <si>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</si>
  <si>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</si>
  <si>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</si>
  <si>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</si>
  <si>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</si>
  <si>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</si>
  <si>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</si>
  <si>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</si>
  <si>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</si>
  <si>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</si>
  <si>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</si>
  <si>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</si>
  <si>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</si>
  <si>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</si>
  <si>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</si>
  <si>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</si>
  <si>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</si>
  <si>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</si>
  <si>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</si>
  <si>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</si>
  <si>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</si>
  <si>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</si>
  <si>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</si>
  <si>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</si>
  <si>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</si>
  <si>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</si>
  <si>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</si>
  <si>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</si>
  <si>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</si>
  <si>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</si>
  <si>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</si>
  <si>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</si>
  <si>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</si>
  <si>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</si>
  <si>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</si>
  <si>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</si>
  <si>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</si>
  <si>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</si>
  <si>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</si>
  <si>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</si>
  <si>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</si>
  <si>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</si>
  <si>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</si>
  <si>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</si>
  <si>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</si>
  <si>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</si>
  <si>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</si>
  <si>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</si>
  <si>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</si>
  <si>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</si>
  <si>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</si>
  <si>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</si>
  <si>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</si>
  <si>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</si>
  <si>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</si>
  <si>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</si>
  <si>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</si>
  <si>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</si>
  <si>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</si>
  <si>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</si>
  <si>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</si>
  <si>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</si>
  <si>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</si>
  <si>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</si>
  <si>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</si>
  <si>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</si>
  <si>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</si>
  <si>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</si>
  <si>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</si>
  <si>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</si>
  <si>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</si>
  <si>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</si>
  <si>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</si>
  <si>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</si>
  <si>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</si>
  <si>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</si>
  <si>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</si>
  <si>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</si>
  <si>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</si>
  <si>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</si>
  <si>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</si>
  <si>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</si>
  <si>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</si>
  <si>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</si>
  <si>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</si>
  <si>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</si>
  <si>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</si>
  <si>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</si>
  <si>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</si>
  <si>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</si>
  <si>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</si>
  <si>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</si>
  <si>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</si>
  <si>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</si>
  <si>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</si>
  <si>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</si>
  <si>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</si>
  <si>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</si>
  <si>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</si>
  <si>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</si>
  <si>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</si>
  <si>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</si>
  <si>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</si>
  <si>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</si>
  <si>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</si>
  <si>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</si>
  <si>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</si>
  <si>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</si>
  <si>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</si>
  <si>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</si>
  <si>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</si>
  <si>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</si>
  <si>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</si>
  <si>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</si>
  <si>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</si>
  <si>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</si>
  <si>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</si>
  <si>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</si>
  <si>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</si>
  <si>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</si>
  <si>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</si>
  <si>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</si>
  <si>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</si>
  <si>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</si>
  <si>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</si>
  <si>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</si>
  <si>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</si>
  <si>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</si>
  <si>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</si>
  <si>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</si>
  <si>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</si>
  <si>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</si>
  <si>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</si>
  <si>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</si>
  <si>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</si>
  <si>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</si>
  <si>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</si>
  <si>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</si>
  <si>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</si>
  <si>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</si>
  <si>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</si>
  <si>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</si>
  <si>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</si>
  <si>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</si>
  <si>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</si>
  <si>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</si>
  <si>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</si>
  <si>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</si>
  <si>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</si>
  <si>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</si>
  <si>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</si>
  <si>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</si>
  <si>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</si>
  <si>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</si>
  <si>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</si>
  <si>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</si>
  <si>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</si>
  <si>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</si>
  <si>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</si>
  <si>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</si>
  <si>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</si>
  <si>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</si>
  <si>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</si>
  <si>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</si>
  <si>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</si>
  <si>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</si>
  <si>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</si>
  <si>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</si>
  <si>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</si>
  <si>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</si>
  <si>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</si>
  <si>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</si>
  <si>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</si>
  <si>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</si>
  <si>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</si>
  <si>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</si>
  <si>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</si>
  <si>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</si>
  <si>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</si>
  <si>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</si>
  <si>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</si>
  <si>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</si>
  <si>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</si>
  <si>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</si>
  <si>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</si>
  <si>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</si>
  <si>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</si>
  <si>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</si>
  <si>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</si>
  <si>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</si>
  <si>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</si>
  <si>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</si>
  <si>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</si>
  <si>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</si>
  <si>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</si>
  <si>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</si>
  <si>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</si>
  <si>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</si>
  <si>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</si>
  <si>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</si>
  <si>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</si>
  <si>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</si>
  <si>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</si>
  <si>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</si>
  <si>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</si>
  <si>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</si>
  <si>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</si>
  <si>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</si>
  <si>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</si>
  <si>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</si>
  <si>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</si>
  <si>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</si>
  <si>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</si>
  <si>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</si>
  <si>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</si>
  <si>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</si>
  <si>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</si>
  <si>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</si>
  <si>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</si>
  <si>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</si>
  <si>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</si>
  <si>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</si>
  <si>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</si>
  <si>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</si>
  <si>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</si>
  <si>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</si>
  <si>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</si>
  <si>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</si>
  <si>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</si>
  <si>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</si>
  <si>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</si>
  <si>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</si>
  <si>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</si>
  <si>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</si>
  <si>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</si>
  <si>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</si>
  <si>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</si>
  <si>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</si>
  <si>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</si>
  <si>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</si>
  <si>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</si>
  <si>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</si>
  <si>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</si>
  <si>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</si>
  <si>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</si>
  <si>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</si>
  <si>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</si>
  <si>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</si>
  <si>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</si>
  <si>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</si>
  <si>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</si>
  <si>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</si>
  <si>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</si>
  <si>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</si>
  <si>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</si>
  <si>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</si>
  <si>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</si>
  <si>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</si>
  <si>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</si>
  <si>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</si>
  <si>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</si>
  <si>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</si>
  <si>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</si>
  <si>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</si>
  <si>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</si>
  <si>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</si>
  <si>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</si>
  <si>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</si>
  <si>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</si>
  <si>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</si>
  <si>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</si>
  <si>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</si>
  <si>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</si>
  <si>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</si>
  <si>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</si>
  <si>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</si>
  <si>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</si>
  <si>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</si>
  <si>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</si>
  <si>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</si>
  <si>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</si>
  <si>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</si>
  <si>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</si>
  <si>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</si>
  <si>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</si>
  <si>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</si>
  <si>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</si>
  <si>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</si>
  <si>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</si>
  <si>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</si>
  <si>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</si>
  <si>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</si>
  <si>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</si>
  <si>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</si>
  <si>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</si>
  <si>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</si>
  <si>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</si>
  <si>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</si>
  <si>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</si>
  <si>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</si>
  <si>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</si>
  <si>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</si>
  <si>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</si>
  <si>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</si>
  <si>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</si>
  <si>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</si>
  <si>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</si>
  <si>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</si>
  <si>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</si>
  <si>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</si>
  <si>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</si>
  <si>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</si>
  <si>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</si>
  <si>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</si>
  <si>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</si>
  <si>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</si>
  <si>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</si>
  <si>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</si>
  <si>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</si>
  <si>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</si>
  <si>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</si>
  <si>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</si>
  <si>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</si>
  <si>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</si>
  <si>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</si>
  <si>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</si>
  <si>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</si>
  <si>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</si>
  <si>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</si>
  <si>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</si>
  <si>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</si>
  <si>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</si>
  <si>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</si>
  <si>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</si>
  <si>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</si>
  <si>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</si>
  <si>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</si>
  <si>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</si>
  <si>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</si>
  <si>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</si>
  <si>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</si>
  <si>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</si>
  <si>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</si>
  <si>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</si>
  <si>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</si>
  <si>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</si>
  <si>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</si>
  <si>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</si>
  <si>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</si>
  <si>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</si>
  <si>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</si>
  <si>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</si>
  <si>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</si>
  <si>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</si>
  <si>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</si>
  <si>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</si>
  <si>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</si>
  <si>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</si>
  <si>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</si>
  <si>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</si>
  <si>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</si>
  <si>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</si>
  <si>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</si>
  <si>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</si>
  <si>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</si>
  <si>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</si>
  <si>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</si>
  <si>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</si>
  <si>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</si>
  <si>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</si>
  <si>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</si>
  <si>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</si>
  <si>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</si>
  <si>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</si>
  <si>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</si>
  <si>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</si>
  <si>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</si>
  <si>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</si>
  <si>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</si>
  <si>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</si>
  <si>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</si>
  <si>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</si>
  <si>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</si>
  <si>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</si>
  <si>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</si>
  <si>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</si>
  <si>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</si>
  <si>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</si>
  <si>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</si>
  <si>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</si>
  <si>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</si>
  <si>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</si>
  <si>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</si>
  <si>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</si>
  <si>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</si>
  <si>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</si>
  <si>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</si>
  <si>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</si>
  <si>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</si>
  <si>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</si>
  <si>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</si>
  <si>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</si>
  <si>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</si>
  <si>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</si>
  <si>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</si>
  <si>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</si>
  <si>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</si>
  <si>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</si>
  <si>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</si>
  <si>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</si>
  <si>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</si>
  <si>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</si>
  <si>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</si>
  <si>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</si>
  <si>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</si>
  <si>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</si>
  <si>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</si>
  <si>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</si>
  <si>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</si>
  <si>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</si>
  <si>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</si>
  <si>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</si>
  <si>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</si>
  <si>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</si>
  <si>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</si>
  <si>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</si>
  <si>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</si>
  <si>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</si>
  <si>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</si>
  <si>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</si>
  <si>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</si>
  <si>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</si>
  <si>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</si>
  <si>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</si>
  <si>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</si>
  <si>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</si>
  <si>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</si>
  <si>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</si>
  <si>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</si>
  <si>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</si>
  <si>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</si>
  <si>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</si>
  <si>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</si>
  <si>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</si>
  <si>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</si>
  <si>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</si>
  <si>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</si>
  <si>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</si>
  <si>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</si>
  <si>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</si>
  <si>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</si>
  <si>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</si>
  <si>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</si>
  <si>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</si>
  <si>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</si>
  <si>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</si>
  <si>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</si>
  <si>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</si>
  <si>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</si>
  <si>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</si>
  <si>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</si>
  <si>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</si>
  <si>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</si>
  <si>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</si>
  <si>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</si>
  <si>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</si>
  <si>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</si>
  <si>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</si>
  <si>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</si>
  <si>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</si>
  <si>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</si>
  <si>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</si>
  <si>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</si>
  <si>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</si>
  <si>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</si>
  <si>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</si>
  <si>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</si>
  <si>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</si>
  <si>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</si>
  <si>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</si>
  <si>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</si>
  <si>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</si>
  <si>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</si>
  <si>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</si>
  <si>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</si>
  <si>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</si>
  <si>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</si>
  <si>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</si>
  <si>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</si>
  <si>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</si>
  <si>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</si>
  <si>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</si>
  <si>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</si>
  <si>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</si>
  <si>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</si>
  <si>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</si>
  <si>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</si>
  <si>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</si>
  <si>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</si>
  <si>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</si>
  <si>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</si>
  <si>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</si>
  <si>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</si>
  <si>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</si>
  <si>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</si>
  <si>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</si>
  <si>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</si>
  <si>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</si>
  <si>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</si>
  <si>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</si>
  <si>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</si>
  <si>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</si>
  <si>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</si>
  <si>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</si>
  <si>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</si>
  <si>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</si>
  <si>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</si>
  <si>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</si>
  <si>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</si>
  <si>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</si>
  <si>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</si>
  <si>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</si>
  <si>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</si>
  <si>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</si>
  <si>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</si>
  <si>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</si>
  <si>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</si>
  <si>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</si>
  <si>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</si>
  <si>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</si>
  <si>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</si>
  <si>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</si>
  <si>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</si>
  <si>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</si>
  <si>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</si>
  <si>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</si>
  <si>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</si>
  <si>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</si>
  <si>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</si>
  <si>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</si>
  <si>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</si>
  <si>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</si>
  <si>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</si>
  <si>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</si>
  <si>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</si>
  <si>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</si>
  <si>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</si>
  <si>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</si>
  <si>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</si>
  <si>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</si>
  <si>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</si>
  <si>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</si>
  <si>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</si>
  <si>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</si>
  <si>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</si>
  <si>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</si>
  <si>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</si>
  <si>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</si>
  <si>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</si>
  <si>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</si>
  <si>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</si>
  <si>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</si>
  <si>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</si>
  <si>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</si>
  <si>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</si>
  <si>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</si>
  <si>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</si>
  <si>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</si>
  <si>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</si>
  <si>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</si>
  <si>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</si>
  <si>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</si>
  <si>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</si>
  <si>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</si>
  <si>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</si>
  <si>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</si>
  <si>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</si>
  <si>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</si>
  <si>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</si>
  <si>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</si>
  <si>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</si>
  <si>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</si>
  <si>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</si>
  <si>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</si>
  <si>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</si>
  <si>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</si>
  <si>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</si>
  <si>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</si>
  <si>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</si>
  <si>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</si>
  <si>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</si>
  <si>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</si>
  <si>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</si>
  <si>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</si>
  <si>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</si>
  <si>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</si>
  <si>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</si>
  <si>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</si>
  <si>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</si>
  <si>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</si>
  <si>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</si>
  <si>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</si>
  <si>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</si>
  <si>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</si>
  <si>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</si>
  <si>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</si>
  <si>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</si>
  <si>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</si>
  <si>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</si>
  <si>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</si>
  <si>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</si>
  <si>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</si>
  <si>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</si>
  <si>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</si>
  <si>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</si>
  <si>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</si>
  <si>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</si>
  <si>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</si>
  <si>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</si>
  <si>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</si>
  <si>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</si>
  <si>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</si>
  <si>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</si>
  <si>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</si>
  <si>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</si>
  <si>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</si>
  <si>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</si>
  <si>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</si>
  <si>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</si>
  <si>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</si>
  <si>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</si>
  <si>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</si>
  <si>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</si>
  <si>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</si>
  <si>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</si>
  <si>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</si>
  <si>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</si>
  <si>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</si>
  <si>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</si>
  <si>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</si>
  <si>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</si>
  <si>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</si>
  <si>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</si>
  <si>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</si>
  <si>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</si>
  <si>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</si>
  <si>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</si>
  <si>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</si>
  <si>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</si>
  <si>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</si>
  <si>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</si>
  <si>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</si>
  <si>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</si>
  <si>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</si>
  <si>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</si>
  <si>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</si>
  <si>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</si>
  <si>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</si>
  <si>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</si>
  <si>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</si>
  <si>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</si>
  <si>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</si>
  <si>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</si>
  <si>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</si>
  <si>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</si>
  <si>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</si>
  <si>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</si>
  <si>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</si>
  <si>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</si>
  <si>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</si>
  <si>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</si>
  <si>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</si>
  <si>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</si>
  <si>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</si>
  <si>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</si>
  <si>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</si>
  <si>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</si>
  <si>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</si>
  <si>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</si>
  <si>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</si>
  <si>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</si>
  <si>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</si>
  <si>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</si>
  <si>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</si>
  <si>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</si>
  <si>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</si>
  <si>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</si>
  <si>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</si>
  <si>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</si>
  <si>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</si>
  <si>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</si>
  <si>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</si>
  <si>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</si>
  <si>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</si>
  <si>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</si>
  <si>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</si>
  <si>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</si>
  <si>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</si>
  <si>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</si>
  <si>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</si>
  <si>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</si>
  <si>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</si>
  <si>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</si>
  <si>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</si>
  <si>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</si>
  <si>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</si>
  <si>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</si>
  <si>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</si>
  <si>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</si>
  <si>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</si>
  <si>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</si>
  <si>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</si>
  <si>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</si>
  <si>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</si>
  <si>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</si>
  <si>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</si>
  <si>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</si>
  <si>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</si>
  <si>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</si>
  <si>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</si>
  <si>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</si>
  <si>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</si>
  <si>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</si>
  <si>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</si>
  <si>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</si>
  <si>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</si>
  <si>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</si>
  <si>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</si>
  <si>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</si>
  <si>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</si>
  <si>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</si>
  <si>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</si>
  <si>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</si>
  <si>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</si>
  <si>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</si>
  <si>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</si>
  <si>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</si>
  <si>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</si>
  <si>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</si>
  <si>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</si>
  <si>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</si>
  <si>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</si>
  <si>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</si>
  <si>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</si>
  <si>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</si>
  <si>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</si>
  <si>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</si>
  <si>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</si>
  <si>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</si>
  <si>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</si>
  <si>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</si>
  <si>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</si>
  <si>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</si>
  <si>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</si>
  <si>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</si>
  <si>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</si>
  <si>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</si>
  <si>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</si>
  <si>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</si>
  <si>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</si>
  <si>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</si>
  <si>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</si>
  <si>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</si>
  <si>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</si>
  <si>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</si>
  <si>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</si>
  <si>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</si>
  <si>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</si>
  <si>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</si>
  <si>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</si>
  <si>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</si>
  <si>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</si>
  <si>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</si>
  <si>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</si>
  <si>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</si>
  <si>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</si>
  <si>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</si>
  <si>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</si>
  <si>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</si>
  <si>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</si>
  <si>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</si>
  <si>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</si>
  <si>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</si>
  <si>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</si>
  <si>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</si>
  <si>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</si>
  <si>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</si>
  <si>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</si>
  <si>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</si>
  <si>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</si>
  <si>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</si>
  <si>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</si>
  <si>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</si>
  <si>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</si>
  <si>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</si>
  <si>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</si>
  <si>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</si>
  <si>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</si>
  <si>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</si>
  <si>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</si>
  <si>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</si>
  <si>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</si>
  <si>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</si>
  <si>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</si>
  <si>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</si>
  <si>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</si>
  <si>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</si>
  <si>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</si>
  <si>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</si>
  <si>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</si>
  <si>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</si>
  <si>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</si>
  <si>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</si>
  <si>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</si>
  <si>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</si>
  <si>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</si>
  <si>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</si>
  <si>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</si>
  <si>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Doantion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</si>
  <si>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</si>
  <si>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</si>
  <si>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</si>
  <si>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</si>
  <si>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</si>
  <si>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</si>
  <si>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</si>
  <si>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</si>
  <si>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</si>
  <si>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</si>
  <si>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</si>
  <si>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</si>
  <si>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</si>
  <si>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</si>
  <si>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</si>
  <si>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</si>
  <si>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</si>
  <si>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</si>
  <si>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</si>
  <si>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</si>
  <si>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</si>
  <si>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</si>
  <si>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</si>
  <si>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</si>
  <si>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</si>
  <si>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</si>
  <si>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</si>
  <si>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</si>
  <si>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</si>
  <si>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</si>
  <si>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</si>
  <si>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</si>
  <si>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</si>
  <si>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</si>
  <si>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</si>
  <si>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</si>
  <si>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</si>
  <si>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</si>
  <si>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</si>
  <si>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</si>
  <si>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</si>
  <si>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</si>
  <si>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</si>
  <si>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</si>
  <si>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</si>
  <si>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</si>
  <si>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</si>
  <si>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</si>
  <si>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</si>
  <si>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</si>
  <si>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</si>
  <si>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</si>
  <si>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</si>
  <si>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</si>
  <si>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</si>
  <si>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</si>
  <si>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</si>
  <si>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</si>
  <si>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</si>
  <si>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</si>
  <si>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</si>
  <si>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</si>
  <si>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</si>
  <si>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</si>
  <si>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</si>
  <si>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</si>
  <si>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</si>
  <si>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</si>
  <si>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</si>
  <si>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</si>
  <si>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</si>
  <si>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</si>
  <si>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</si>
  <si>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</si>
  <si>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</si>
  <si>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</si>
  <si>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</si>
  <si>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#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</si>
  <si>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</si>
  <si>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</si>
  <si>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</si>
  <si>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</si>
  <si>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</si>
  <si>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</si>
  <si>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Median Pledged</t>
  </si>
  <si>
    <t>Mean Pledged</t>
  </si>
  <si>
    <t>Standard Deviation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</si>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</sst>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44" fontId="1" fillId="0" borderId="0" xfId="1" applyFont="1"/>
    <xf numFmtId="44" fontId="0" fillId="0" borderId="0" xfId="1" applyFont="1"/>
    <xf numFmtId="0" fontId="1" fillId="0" borderId="0" xfId="1" applyNumberFormat="1" applyFont="1"/>
    <xf numFmtId="0" fontId="0" fillId="0" borderId="0" xfId="1" applyNumberFormat="1" applyFont="1"/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/>
    </xf>
    <xf numFmtId="0" fontId="1" fillId="0" borderId="0" xfId="0" applyNumberFormat="1" applyFont="1" applyAlignment="1">
      <alignment horizontal="center" vertical="top" wrapText="1"/>
    </xf>
    <xf numFmtId="0" fontId="0" fillId="0" borderId="0" xfId="0" applyNumberFormat="1" applyAlignment="1">
      <alignment vertical="top" wrapText="1"/>
    </xf>
    <xf numFmtId="0" fontId="4" fillId="0" borderId="0" xfId="0" applyFont="1" applyAlignment="1">
      <alignment horizontal="center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0" xfId="0" applyFont="1"/>
    <xf numFmtId="49" fontId="4" fillId="0" borderId="0" xfId="0" applyNumberFormat="1" applyFont="1" applyAlignment="1">
      <alignment horizontal="center"/>
    </xf>
    <xf numFmtId="14" fontId="4" fillId="0" borderId="0" xfId="0" applyNumberFormat="1" applyFont="1"/>
    <xf numFmtId="0" fontId="5" fillId="0" borderId="0" xfId="0" applyFont="1"/>
    <xf numFmtId="44" fontId="5" fillId="0" borderId="0" xfId="0" applyNumberFormat="1" applyFont="1"/>
    <xf numFmtId="164" fontId="5" fillId="0" borderId="0" xfId="0" applyNumberFormat="1" applyFont="1"/>
    <xf numFmtId="0" fontId="3" fillId="2" borderId="0" xfId="0" applyFont="1" applyFill="1"/>
    <xf numFmtId="0" fontId="5" fillId="3" borderId="0" xfId="0" applyFont="1" applyFill="1"/>
    <xf numFmtId="49" fontId="5" fillId="0" borderId="0" xfId="0" applyNumberFormat="1" applyFont="1"/>
    <xf numFmtId="14" fontId="5" fillId="0" borderId="0" xfId="0" applyNumberFormat="1" applyFont="1"/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vertical="top"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and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Categorical Success Rate Breakdown iwth Subcategories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and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and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4-654B-B547-3292A636DF5F}"/>
            </c:ext>
          </c:extLst>
        </c:ser>
        <c:ser>
          <c:idx val="1"/>
          <c:order val="1"/>
          <c:tx>
            <c:strRef>
              <c:f>'Category and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and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and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E4-654B-B547-3292A636DF5F}"/>
            </c:ext>
          </c:extLst>
        </c:ser>
        <c:ser>
          <c:idx val="2"/>
          <c:order val="2"/>
          <c:tx>
            <c:strRef>
              <c:f>'Category and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and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and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E4-654B-B547-3292A636DF5F}"/>
            </c:ext>
          </c:extLst>
        </c:ser>
        <c:ser>
          <c:idx val="3"/>
          <c:order val="3"/>
          <c:tx>
            <c:strRef>
              <c:f>'Category and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and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and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E4-654B-B547-3292A636D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2810240"/>
        <c:axId val="585452768"/>
      </c:barChart>
      <c:catAx>
        <c:axId val="5628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452768"/>
        <c:crosses val="autoZero"/>
        <c:auto val="1"/>
        <c:lblAlgn val="ctr"/>
        <c:lblOffset val="100"/>
        <c:noMultiLvlLbl val="0"/>
      </c:catAx>
      <c:valAx>
        <c:axId val="5854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8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09-4742-BC71-7B81F354DC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09-4742-BC71-7B81F354DC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E09-4742-BC71-7B81F354D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7348208"/>
        <c:axId val="596725424"/>
      </c:barChart>
      <c:catAx>
        <c:axId val="59734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725424"/>
        <c:crosses val="autoZero"/>
        <c:auto val="1"/>
        <c:lblAlgn val="ctr"/>
        <c:lblOffset val="100"/>
        <c:noMultiLvlLbl val="0"/>
      </c:catAx>
      <c:valAx>
        <c:axId val="59672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4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D-4841-A14F-35EEAD6C1540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9D-4841-A14F-35EEAD6C1540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9D-4841-A14F-35EEAD6C1540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9D-4841-A14F-35EEAD6C1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291072"/>
        <c:axId val="618291456"/>
      </c:lineChart>
      <c:catAx>
        <c:axId val="61829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91456"/>
        <c:crosses val="autoZero"/>
        <c:auto val="1"/>
        <c:lblAlgn val="ctr"/>
        <c:lblOffset val="100"/>
        <c:noMultiLvlLbl val="0"/>
      </c:catAx>
      <c:valAx>
        <c:axId val="6182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 Box Plot</a:t>
          </a:r>
        </a:p>
      </cx:txPr>
    </cx:title>
    <cx:plotArea>
      <cx:plotAreaRegion>
        <cx:series layoutId="boxWhisker" uniqueId="{EF559133-16A7-D149-8E63-5DFFD28C959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115943-85E4-1846-AC48-CE54F4DE6D9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EE870A4-B824-F44A-A470-ED931E68B21B}">
  <sheetPr/>
  <sheetViews>
    <sheetView tabSelected="1"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778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6FDA1B-273B-6C43-8072-B41881DB8F1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36170D-0946-3F41-81E5-009494DE4E7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778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368300</xdr:colOff>
      <xdr:row>1</xdr:row>
      <xdr:rowOff>158750</xdr:rowOff>
    </xdr:from>
    <xdr:to>
      <xdr:col>20</xdr:col>
      <xdr:colOff>127000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7723C-EA0A-A94A-8760-71F83B70F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88900</xdr:rowOff>
    </xdr:from>
    <xdr:to>
      <xdr:col>15</xdr:col>
      <xdr:colOff>203200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F7DF4-4C6B-BA47-969F-D53F80ED3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6</xdr:row>
      <xdr:rowOff>139700</xdr:rowOff>
    </xdr:from>
    <xdr:to>
      <xdr:col>11</xdr:col>
      <xdr:colOff>730250</xdr:colOff>
      <xdr:row>21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7BE10-EDD3-9247-93B9-B4A3ED1C6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8.607924305557" createdVersion="6" refreshedVersion="6" minRefreshableVersion="3" recordCount="4114" xr:uid="{8615CD23-AADB-6049-BD5C-80737B9213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an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1.407080787038" createdVersion="6" refreshedVersion="6" minRefreshableVersion="3" recordCount="4114" xr:uid="{E955F395-39CF-CC45-B7BD-655891E118F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an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90C8F-DC50-7D41-93BE-86970A88FD5F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6B8CC-1622-0544-B72C-4DEEBED4BAAD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882C4-430B-7B4E-A183-FD84D15DCB99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pane ySplit="521" topLeftCell="A3476" activePane="bottomLeft" state="frozen"/>
      <selection activeCell="C1" sqref="C1"/>
      <selection pane="bottomLeft" activeCell="E14" sqref="E1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" customWidth="1"/>
    <col min="13" max="13" width="36.5" customWidth="1"/>
    <col min="14" max="14" width="26.5" customWidth="1"/>
    <col min="15" max="15" width="16" customWidth="1"/>
    <col min="16" max="16" width="14.6640625" customWidth="1"/>
    <col min="17" max="17" width="17.5" customWidth="1"/>
    <col min="18" max="18" width="11.83203125" customWidth="1"/>
    <col min="19" max="19" width="19.6640625" style="18" customWidth="1"/>
    <col min="20" max="20" width="18.1640625" style="18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7" t="s">
        <v>8365</v>
      </c>
      <c r="T1" s="17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2" t="s">
        <v>8308</v>
      </c>
      <c r="R2" t="s">
        <v>8309</v>
      </c>
      <c r="S2" s="18">
        <f>(((J2/60)/60)/24) +DATE(1970,1,1)</f>
        <v>42177.007071759261</v>
      </c>
      <c r="T2" s="18">
        <f>(((I2/60)/60)/24) 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2" t="s">
        <v>8308</v>
      </c>
      <c r="R3" t="s">
        <v>8309</v>
      </c>
      <c r="S3" s="18">
        <f t="shared" ref="S3:S66" si="2">(((J3/60)/60)/24) +DATE(1970,1,1)</f>
        <v>42766.600497685184</v>
      </c>
      <c r="T3" s="18">
        <f t="shared" ref="T3:T66" si="3">(((I3/60)/60)/24) 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2" t="s">
        <v>8308</v>
      </c>
      <c r="R67" t="s">
        <v>8310</v>
      </c>
      <c r="S67" s="18">
        <f t="shared" ref="S67:S130" si="6">(((J67/60)/60)/24) +DATE(1970,1,1)</f>
        <v>41835.821226851855</v>
      </c>
      <c r="T67" s="18">
        <f t="shared" ref="T67:T130" si="7">(((I67/60)/60)/24) 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2" t="s">
        <v>8308</v>
      </c>
      <c r="R131" t="s">
        <v>8311</v>
      </c>
      <c r="S131" s="18">
        <f t="shared" ref="S131:S194" si="10">(((J131/60)/60)/24) +DATE(1970,1,1)</f>
        <v>41882.937303240738</v>
      </c>
      <c r="T131" s="18">
        <f t="shared" ref="T131:T194" si="11">(((I131/60)/60)/24) 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2" t="s">
        <v>8308</v>
      </c>
      <c r="R195" t="s">
        <v>8312</v>
      </c>
      <c r="S195" s="18">
        <f t="shared" ref="S195:S258" si="14">(((J195/60)/60)/24) +DATE(1970,1,1)</f>
        <v>41911.934791666667</v>
      </c>
      <c r="T195" s="18">
        <f t="shared" ref="T195:T258" si="15">(((I195/60)/60)/24) 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2" t="s">
        <v>8308</v>
      </c>
      <c r="R259" t="s">
        <v>8313</v>
      </c>
      <c r="S259" s="18">
        <f t="shared" ref="S259:S322" si="18">(((J259/60)/60)/24) +DATE(1970,1,1)</f>
        <v>42479.626875000002</v>
      </c>
      <c r="T259" s="18">
        <f t="shared" ref="T259:T322" si="19">(((I259/60)/60)/24) 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2" t="s">
        <v>8308</v>
      </c>
      <c r="R323" t="s">
        <v>8313</v>
      </c>
      <c r="S323" s="18">
        <f t="shared" ref="S323:S386" si="22">(((J323/60)/60)/24) +DATE(1970,1,1)</f>
        <v>42647.446597222224</v>
      </c>
      <c r="T323" s="18">
        <f t="shared" ref="T323:T386" si="23">(((I323/60)/60)/24) 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2" t="s">
        <v>8308</v>
      </c>
      <c r="R387" t="s">
        <v>8313</v>
      </c>
      <c r="S387" s="18">
        <f t="shared" ref="S387:S450" si="26">(((J387/60)/60)/24) +DATE(1970,1,1)</f>
        <v>41934.584502314814</v>
      </c>
      <c r="T387" s="18">
        <f t="shared" ref="T387:T450" si="27">(((I387/60)/60)/24) 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2" t="s">
        <v>8308</v>
      </c>
      <c r="R451" t="s">
        <v>8314</v>
      </c>
      <c r="S451" s="18">
        <f t="shared" ref="S451:S514" si="30">(((J451/60)/60)/24) +DATE(1970,1,1)</f>
        <v>41534.568113425928</v>
      </c>
      <c r="T451" s="18">
        <f t="shared" ref="T451:T514" si="31">(((I451/60)/60)/24) 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2" t="s">
        <v>8308</v>
      </c>
      <c r="R515" t="s">
        <v>8314</v>
      </c>
      <c r="S515" s="18">
        <f t="shared" ref="S515:S578" si="34">(((J515/60)/60)/24) +DATE(1970,1,1)</f>
        <v>42552.653993055559</v>
      </c>
      <c r="T515" s="18">
        <f t="shared" ref="T515:T578" si="35">(((I515/60)/60)/24) 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2" t="s">
        <v>8317</v>
      </c>
      <c r="R579" t="s">
        <v>8318</v>
      </c>
      <c r="S579" s="18">
        <f t="shared" ref="S579:S642" si="38">(((J579/60)/60)/24) +DATE(1970,1,1)</f>
        <v>42450.589143518519</v>
      </c>
      <c r="T579" s="18">
        <f t="shared" ref="T579:T642" si="39">(((I579/60)/60)/24) 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2" t="s">
        <v>8317</v>
      </c>
      <c r="R643" t="s">
        <v>8319</v>
      </c>
      <c r="S643" s="18">
        <f t="shared" ref="S643:S706" si="42">(((J643/60)/60)/24) +DATE(1970,1,1)</f>
        <v>42199.57</v>
      </c>
      <c r="T643" s="18">
        <f t="shared" ref="T643:T706" si="43">(((I643/60)/60)/24) 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2" t="s">
        <v>8317</v>
      </c>
      <c r="R707" t="s">
        <v>8319</v>
      </c>
      <c r="S707" s="18">
        <f t="shared" ref="S707:S770" si="46">(((J707/60)/60)/24) +DATE(1970,1,1)</f>
        <v>42726.491643518515</v>
      </c>
      <c r="T707" s="18">
        <f t="shared" ref="T707:T770" si="47">(((I707/60)/60)/24) 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2" t="s">
        <v>8320</v>
      </c>
      <c r="R771" t="s">
        <v>8322</v>
      </c>
      <c r="S771" s="18">
        <f t="shared" ref="S771:S834" si="50">(((J771/60)/60)/24) +DATE(1970,1,1)</f>
        <v>41604.996458333335</v>
      </c>
      <c r="T771" s="18">
        <f t="shared" ref="T771:T834" si="51">(((I771/60)/60)/24) 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2" t="s">
        <v>8323</v>
      </c>
      <c r="R835" t="s">
        <v>8324</v>
      </c>
      <c r="S835" s="18">
        <f t="shared" ref="S835:S898" si="54">(((J835/60)/60)/24) +DATE(1970,1,1)</f>
        <v>41718.878182870372</v>
      </c>
      <c r="T835" s="18">
        <f t="shared" ref="T835:T898" si="55">(((I835/60)/60)/24) 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2" t="s">
        <v>8323</v>
      </c>
      <c r="R899" t="s">
        <v>8327</v>
      </c>
      <c r="S899" s="18">
        <f t="shared" ref="S899:S962" si="58">(((J899/60)/60)/24) +DATE(1970,1,1)</f>
        <v>41211.688750000001</v>
      </c>
      <c r="T899" s="18">
        <f t="shared" ref="T899:T962" si="59">(((I899/60)/60)/24) 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2" t="s">
        <v>8317</v>
      </c>
      <c r="R963" t="s">
        <v>8319</v>
      </c>
      <c r="S963" s="18">
        <f t="shared" ref="S963:S1026" si="62">(((J963/60)/60)/24) +DATE(1970,1,1)</f>
        <v>42740.693692129629</v>
      </c>
      <c r="T963" s="18">
        <f t="shared" ref="T963:T1026" si="63">(((I963/60)/60)/24) 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2" t="s">
        <v>8323</v>
      </c>
      <c r="R1027" t="s">
        <v>8328</v>
      </c>
      <c r="S1027" s="18">
        <f t="shared" ref="S1027:S1090" si="66">(((J1027/60)/60)/24) +DATE(1970,1,1)</f>
        <v>42049.833761574075</v>
      </c>
      <c r="T1027" s="18">
        <f t="shared" ref="T1027:T1090" si="67">(((I1027/60)/60)/24) 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2" t="s">
        <v>8331</v>
      </c>
      <c r="R1091" t="s">
        <v>8332</v>
      </c>
      <c r="S1091" s="18">
        <f t="shared" ref="S1091:S1154" si="70">(((J1091/60)/60)/24) +DATE(1970,1,1)</f>
        <v>42151.189525462964</v>
      </c>
      <c r="T1091" s="18">
        <f t="shared" ref="T1091:T1154" si="71">(((I1091/60)/60)/24) 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2" t="s">
        <v>8334</v>
      </c>
      <c r="R1155" t="s">
        <v>8335</v>
      </c>
      <c r="S1155" s="18">
        <f t="shared" ref="S1155:S1218" si="74">(((J1155/60)/60)/24) +DATE(1970,1,1)</f>
        <v>42143.714178240742</v>
      </c>
      <c r="T1155" s="18">
        <f t="shared" ref="T1155:T1218" si="75">(((I1155/60)/60)/24) 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2" t="s">
        <v>8336</v>
      </c>
      <c r="R1219" t="s">
        <v>8337</v>
      </c>
      <c r="S1219" s="18">
        <f t="shared" ref="S1219:S1282" si="78">(((J1219/60)/60)/24) +DATE(1970,1,1)</f>
        <v>42535.809490740736</v>
      </c>
      <c r="T1219" s="18">
        <f t="shared" ref="T1219:T1282" si="79">(((I1219/60)/60)/24) 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2" t="s">
        <v>8323</v>
      </c>
      <c r="R1283" t="s">
        <v>8324</v>
      </c>
      <c r="S1283" s="18">
        <f t="shared" ref="S1283:S1346" si="82">(((J1283/60)/60)/24) +DATE(1970,1,1)</f>
        <v>41463.743472222224</v>
      </c>
      <c r="T1283" s="18">
        <f t="shared" ref="T1283:T1346" si="83">(((I1283/60)/60)/24) 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2" t="s">
        <v>8320</v>
      </c>
      <c r="R1347" t="s">
        <v>8321</v>
      </c>
      <c r="S1347" s="18">
        <f t="shared" ref="S1347:S1410" si="86">(((J1347/60)/60)/24) +DATE(1970,1,1)</f>
        <v>41799.814340277779</v>
      </c>
      <c r="T1347" s="18">
        <f t="shared" ref="T1347:T1410" si="87">(((I1347/60)/60)/24) 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2" t="s">
        <v>8320</v>
      </c>
      <c r="R1411" t="s">
        <v>8339</v>
      </c>
      <c r="S1411" s="18">
        <f t="shared" ref="S1411:S1474" si="90">(((J1411/60)/60)/24) +DATE(1970,1,1)</f>
        <v>41945.133506944447</v>
      </c>
      <c r="T1411" s="18">
        <f t="shared" ref="T1411:T1474" si="91">(((I1411/60)/60)/24) 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2" t="s">
        <v>8320</v>
      </c>
      <c r="R1475" t="s">
        <v>8340</v>
      </c>
      <c r="S1475" s="18">
        <f t="shared" ref="S1475:S1538" si="94">(((J1475/60)/60)/24) +DATE(1970,1,1)</f>
        <v>40939.979618055557</v>
      </c>
      <c r="T1475" s="18">
        <f t="shared" ref="T1475:T1538" si="95">(((I1475/60)/60)/24) 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2" t="s">
        <v>8336</v>
      </c>
      <c r="R1539" t="s">
        <v>8337</v>
      </c>
      <c r="S1539" s="18">
        <f t="shared" ref="S1539:S1602" si="98">(((J1539/60)/60)/24) +DATE(1970,1,1)</f>
        <v>42552.315127314811</v>
      </c>
      <c r="T1539" s="18">
        <f t="shared" ref="T1539:T1602" si="99">(((I1539/60)/60)/24) 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2" t="s">
        <v>8323</v>
      </c>
      <c r="R1603" t="s">
        <v>8324</v>
      </c>
      <c r="S1603" s="18">
        <f t="shared" ref="S1603:S1666" si="102">(((J1603/60)/60)/24) +DATE(1970,1,1)</f>
        <v>40638.092974537038</v>
      </c>
      <c r="T1603" s="18">
        <f t="shared" ref="T1603:T1666" si="103">(((I1603/60)/60)/24) 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2" t="s">
        <v>8323</v>
      </c>
      <c r="R1667" t="s">
        <v>8344</v>
      </c>
      <c r="S1667" s="18">
        <f t="shared" ref="S1667:S1730" si="106">(((J1667/60)/60)/24) +DATE(1970,1,1)</f>
        <v>40564.649456018517</v>
      </c>
      <c r="T1667" s="18">
        <f t="shared" ref="T1667:T1730" si="107">(((I1667/60)/60)/24) 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2" t="s">
        <v>8323</v>
      </c>
      <c r="R1731" t="s">
        <v>8345</v>
      </c>
      <c r="S1731" s="18">
        <f t="shared" ref="S1731:S1794" si="110">(((J1731/60)/60)/24) +DATE(1970,1,1)</f>
        <v>42471.052152777775</v>
      </c>
      <c r="T1731" s="18">
        <f t="shared" ref="T1731:T1794" si="111">(((I1731/60)/60)/24) 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2" t="s">
        <v>8336</v>
      </c>
      <c r="R1795" t="s">
        <v>8337</v>
      </c>
      <c r="S1795" s="18">
        <f t="shared" ref="S1795:S1858" si="114">(((J1795/60)/60)/24) +DATE(1970,1,1)</f>
        <v>41940.89166666667</v>
      </c>
      <c r="T1795" s="18">
        <f t="shared" ref="T1795:T1858" si="115">(((I1795/60)/60)/24) 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2" t="s">
        <v>8323</v>
      </c>
      <c r="R1859" t="s">
        <v>8324</v>
      </c>
      <c r="S1859" s="18">
        <f t="shared" ref="S1859:S1922" si="118">(((J1859/60)/60)/24) +DATE(1970,1,1)</f>
        <v>41864.76866898148</v>
      </c>
      <c r="T1859" s="18">
        <f t="shared" ref="T1859:T1922" si="119">(((I1859/60)/60)/24) 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2" t="s">
        <v>8323</v>
      </c>
      <c r="R1923" t="s">
        <v>8327</v>
      </c>
      <c r="S1923" s="18">
        <f t="shared" ref="S1923:S1986" si="122">(((J1923/60)/60)/24) +DATE(1970,1,1)</f>
        <v>41074.221562500003</v>
      </c>
      <c r="T1923" s="18">
        <f t="shared" ref="T1923:T1986" si="123">(((I1923/60)/60)/24) 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2" t="s">
        <v>8336</v>
      </c>
      <c r="R1987" t="s">
        <v>8348</v>
      </c>
      <c r="S1987" s="18">
        <f t="shared" ref="S1987:S2050" si="126">(((J1987/60)/60)/24) +DATE(1970,1,1)</f>
        <v>42555.698738425926</v>
      </c>
      <c r="T1987" s="18">
        <f t="shared" ref="T1987:T2050" si="127">(((I1987/60)/60)/24) 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2" t="s">
        <v>8317</v>
      </c>
      <c r="R2051" t="s">
        <v>8347</v>
      </c>
      <c r="S2051" s="18">
        <f t="shared" ref="S2051:S2114" si="130">(((J2051/60)/60)/24) +DATE(1970,1,1)</f>
        <v>41575.527349537035</v>
      </c>
      <c r="T2051" s="18">
        <f t="shared" ref="T2051:T2114" si="131">(((I2051/60)/60)/24) 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2" t="s">
        <v>8323</v>
      </c>
      <c r="R2115" t="s">
        <v>8327</v>
      </c>
      <c r="S2115" s="18">
        <f t="shared" ref="S2115:S2178" si="134">(((J2115/60)/60)/24) +DATE(1970,1,1)</f>
        <v>41870.86546296296</v>
      </c>
      <c r="T2115" s="18">
        <f t="shared" ref="T2115:T2178" si="135">(((I2115/60)/60)/24) 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2" t="s">
        <v>8323</v>
      </c>
      <c r="R2179" t="s">
        <v>8324</v>
      </c>
      <c r="S2179" s="18">
        <f t="shared" ref="S2179:S2242" si="138">(((J2179/60)/60)/24) +DATE(1970,1,1)</f>
        <v>42502.250775462962</v>
      </c>
      <c r="T2179" s="18">
        <f t="shared" ref="T2179:T2242" si="139">(((I2179/60)/60)/24) 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2" t="s">
        <v>8331</v>
      </c>
      <c r="R2243" t="s">
        <v>8349</v>
      </c>
      <c r="S2243" s="18">
        <f t="shared" ref="S2243:S2306" si="142">(((J2243/60)/60)/24) +DATE(1970,1,1)</f>
        <v>42766.827546296292</v>
      </c>
      <c r="T2243" s="18">
        <f t="shared" ref="T2243:T2306" si="143">(((I2243/60)/60)/24) 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2" t="s">
        <v>8323</v>
      </c>
      <c r="R2307" t="s">
        <v>8327</v>
      </c>
      <c r="S2307" s="18">
        <f t="shared" ref="S2307:S2370" si="146">(((J2307/60)/60)/24) +DATE(1970,1,1)</f>
        <v>41834.695277777777</v>
      </c>
      <c r="T2307" s="18">
        <f t="shared" ref="T2307:T2370" si="147">(((I2307/60)/60)/24) 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2" t="s">
        <v>8317</v>
      </c>
      <c r="R2371" t="s">
        <v>8318</v>
      </c>
      <c r="S2371" s="18">
        <f t="shared" ref="S2371:S2434" si="150">(((J2371/60)/60)/24) +DATE(1970,1,1)</f>
        <v>42380.812627314815</v>
      </c>
      <c r="T2371" s="18">
        <f t="shared" ref="T2371:T2434" si="151">(((I2371/60)/60)/24) 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2" t="s">
        <v>8334</v>
      </c>
      <c r="R2435" t="s">
        <v>8335</v>
      </c>
      <c r="S2435" s="18">
        <f t="shared" ref="S2435:S2498" si="154">(((J2435/60)/60)/24) +DATE(1970,1,1)</f>
        <v>42397.89980324074</v>
      </c>
      <c r="T2435" s="18">
        <f t="shared" ref="T2435:T2498" si="155">(((I2435/60)/60)/24) 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2" t="s">
        <v>8323</v>
      </c>
      <c r="R2499" t="s">
        <v>8327</v>
      </c>
      <c r="S2499" s="18">
        <f t="shared" ref="S2499:S2562" si="158">(((J2499/60)/60)/24) +DATE(1970,1,1)</f>
        <v>40730.878912037035</v>
      </c>
      <c r="T2499" s="18">
        <f t="shared" ref="T2499:T2562" si="159">(((I2499/60)/60)/24) 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2" t="s">
        <v>8334</v>
      </c>
      <c r="R2563" t="s">
        <v>8335</v>
      </c>
      <c r="S2563" s="18">
        <f t="shared" ref="S2563:S2626" si="162">(((J2563/60)/60)/24) +DATE(1970,1,1)</f>
        <v>42260.528807870374</v>
      </c>
      <c r="T2563" s="18">
        <f t="shared" ref="T2563:T2626" si="163">(((I2563/60)/60)/24) 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2" t="s">
        <v>8317</v>
      </c>
      <c r="R2627" t="s">
        <v>8353</v>
      </c>
      <c r="S2627" s="18">
        <f t="shared" ref="S2627:S2690" si="166">(((J2627/60)/60)/24) +DATE(1970,1,1)</f>
        <v>42658.810277777782</v>
      </c>
      <c r="T2627" s="18">
        <f t="shared" ref="T2627:T2690" si="167">(((I2627/60)/60)/24) 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2" t="s">
        <v>8334</v>
      </c>
      <c r="R2691" t="s">
        <v>8335</v>
      </c>
      <c r="S2691" s="18">
        <f t="shared" ref="S2691:S2754" si="170">(((J2691/60)/60)/24) +DATE(1970,1,1)</f>
        <v>42551.961689814809</v>
      </c>
      <c r="T2691" s="18">
        <f t="shared" ref="T2691:T2754" si="171">(((I2691/60)/60)/24) 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2" t="s">
        <v>8320</v>
      </c>
      <c r="R2755" t="s">
        <v>8356</v>
      </c>
      <c r="S2755" s="18">
        <f t="shared" ref="S2755:S2818" si="174">(((J2755/60)/60)/24) +DATE(1970,1,1)</f>
        <v>41117.900729166664</v>
      </c>
      <c r="T2755" s="18">
        <f t="shared" ref="T2755:T2818" si="175">(((I2755/60)/60)/24) 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2" t="s">
        <v>8315</v>
      </c>
      <c r="R2819" t="s">
        <v>8316</v>
      </c>
      <c r="S2819" s="18">
        <f t="shared" ref="S2819:S2882" si="178">(((J2819/60)/60)/24) +DATE(1970,1,1)</f>
        <v>42023.634976851856</v>
      </c>
      <c r="T2819" s="18">
        <f t="shared" ref="T2819:T2882" si="179">(((I2819/60)/60)/24) 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2" t="s">
        <v>8315</v>
      </c>
      <c r="R2883" t="s">
        <v>8316</v>
      </c>
      <c r="S2883" s="18">
        <f t="shared" ref="S2883:S2946" si="182">(((J2883/60)/60)/24) +DATE(1970,1,1)</f>
        <v>41916.597638888888</v>
      </c>
      <c r="T2883" s="18">
        <f t="shared" ref="T2883:T2946" si="183">(((I2883/60)/60)/24) 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2" t="s">
        <v>8315</v>
      </c>
      <c r="R2947" t="s">
        <v>8355</v>
      </c>
      <c r="S2947" s="18">
        <f t="shared" ref="S2947:S3010" si="186">(((J2947/60)/60)/24) +DATE(1970,1,1)</f>
        <v>42118.139583333337</v>
      </c>
      <c r="T2947" s="18">
        <f t="shared" ref="T2947:T3010" si="187">(((I2947/60)/60)/24) 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2" t="s">
        <v>8315</v>
      </c>
      <c r="R3011" t="s">
        <v>8355</v>
      </c>
      <c r="S3011" s="18">
        <f t="shared" ref="S3011:S3074" si="190">(((J3011/60)/60)/24) +DATE(1970,1,1)</f>
        <v>41939.569907407407</v>
      </c>
      <c r="T3011" s="18">
        <f t="shared" ref="T3011:T3074" si="191">(((I3011/60)/60)/24) 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2" t="s">
        <v>8315</v>
      </c>
      <c r="R3075" t="s">
        <v>8355</v>
      </c>
      <c r="S3075" s="18">
        <f t="shared" ref="S3075:S3138" si="194">(((J3075/60)/60)/24) +DATE(1970,1,1)</f>
        <v>42111.684027777781</v>
      </c>
      <c r="T3075" s="18">
        <f t="shared" ref="T3075:T3138" si="195">(((I3075/60)/60)/24) 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2" t="s">
        <v>8315</v>
      </c>
      <c r="R3139" t="s">
        <v>8316</v>
      </c>
      <c r="S3139" s="18">
        <f t="shared" ref="S3139:S3202" si="198">(((J3139/60)/60)/24) +DATE(1970,1,1)</f>
        <v>42807.885057870371</v>
      </c>
      <c r="T3139" s="18">
        <f t="shared" ref="T3139:T3202" si="199">(((I3139/60)/60)/24) 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2" t="s">
        <v>8315</v>
      </c>
      <c r="R3203" t="s">
        <v>8357</v>
      </c>
      <c r="S3203" s="18">
        <f t="shared" ref="S3203:S3266" si="202">(((J3203/60)/60)/24) +DATE(1970,1,1)</f>
        <v>41861.767094907409</v>
      </c>
      <c r="T3203" s="18">
        <f t="shared" ref="T3203:T3266" si="203">(((I3203/60)/60)/24) 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2" t="s">
        <v>8315</v>
      </c>
      <c r="R3267" t="s">
        <v>8316</v>
      </c>
      <c r="S3267" s="18">
        <f t="shared" ref="S3267:S3330" si="206">(((J3267/60)/60)/24) +DATE(1970,1,1)</f>
        <v>42311.711979166663</v>
      </c>
      <c r="T3267" s="18">
        <f t="shared" ref="T3267:T3330" si="207">(((I3267/60)/60)/24) 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2" t="s">
        <v>8315</v>
      </c>
      <c r="R3331" t="s">
        <v>8316</v>
      </c>
      <c r="S3331" s="18">
        <f t="shared" ref="S3331:S3394" si="210">(((J3331/60)/60)/24) +DATE(1970,1,1)</f>
        <v>41837.323009259257</v>
      </c>
      <c r="T3331" s="18">
        <f t="shared" ref="T3331:T3394" si="211">(((I3331/60)/60)/24) 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2" t="s">
        <v>8315</v>
      </c>
      <c r="R3395" t="s">
        <v>8316</v>
      </c>
      <c r="S3395" s="18">
        <f t="shared" ref="S3395:S3458" si="214">(((J3395/60)/60)/24) +DATE(1970,1,1)</f>
        <v>41923.921643518523</v>
      </c>
      <c r="T3395" s="18">
        <f t="shared" ref="T3395:T3458" si="215">(((I3395/60)/60)/24) 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2" t="s">
        <v>8315</v>
      </c>
      <c r="R3459" t="s">
        <v>8316</v>
      </c>
      <c r="S3459" s="18">
        <f t="shared" ref="S3459:S3522" si="218">(((J3459/60)/60)/24) +DATE(1970,1,1)</f>
        <v>42016.706678240742</v>
      </c>
      <c r="T3459" s="18">
        <f t="shared" ref="T3459:T3522" si="219">(((I3459/60)/60)/24) 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2" t="s">
        <v>8315</v>
      </c>
      <c r="R3523" t="s">
        <v>8316</v>
      </c>
      <c r="S3523" s="18">
        <f t="shared" ref="S3523:S3586" si="222">(((J3523/60)/60)/24) +DATE(1970,1,1)</f>
        <v>41881.361342592594</v>
      </c>
      <c r="T3523" s="18">
        <f t="shared" ref="T3523:T3586" si="223">(((I3523/60)/60)/24) 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2" t="s">
        <v>8315</v>
      </c>
      <c r="R3587" t="s">
        <v>8316</v>
      </c>
      <c r="S3587" s="18">
        <f t="shared" ref="S3587:S3650" si="226">(((J3587/60)/60)/24) +DATE(1970,1,1)</f>
        <v>41964.716319444444</v>
      </c>
      <c r="T3587" s="18">
        <f t="shared" ref="T3587:T3650" si="227">(((I3587/60)/60)/24) 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2" t="s">
        <v>8315</v>
      </c>
      <c r="R3651" t="s">
        <v>8316</v>
      </c>
      <c r="S3651" s="18">
        <f t="shared" ref="S3651:S3714" si="230">(((J3651/60)/60)/24) +DATE(1970,1,1)</f>
        <v>41780.712893518517</v>
      </c>
      <c r="T3651" s="18">
        <f t="shared" ref="T3651:T3714" si="231">(((I3651/60)/60)/24) 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2" t="s">
        <v>8315</v>
      </c>
      <c r="R3715" t="s">
        <v>8316</v>
      </c>
      <c r="S3715" s="18">
        <f t="shared" ref="S3715:S3778" si="234">(((J3715/60)/60)/24) +DATE(1970,1,1)</f>
        <v>42505.738032407404</v>
      </c>
      <c r="T3715" s="18">
        <f t="shared" ref="T3715:T3778" si="235">(((I3715/60)/60)/24) 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2" t="s">
        <v>8315</v>
      </c>
      <c r="R3779" t="s">
        <v>8357</v>
      </c>
      <c r="S3779" s="18">
        <f t="shared" ref="S3779:S3842" si="238">(((J3779/60)/60)/24) +DATE(1970,1,1)</f>
        <v>41887.111354166671</v>
      </c>
      <c r="T3779" s="18">
        <f t="shared" ref="T3779:T3842" si="239">(((I3779/60)/60)/24) 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2" t="s">
        <v>8315</v>
      </c>
      <c r="R3843" t="s">
        <v>8316</v>
      </c>
      <c r="S3843" s="18">
        <f t="shared" ref="S3843:S3906" si="242">(((J3843/60)/60)/24) +DATE(1970,1,1)</f>
        <v>41780.785729166666</v>
      </c>
      <c r="T3843" s="18">
        <f t="shared" ref="T3843:T3906" si="243">(((I3843/60)/60)/24) 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2" t="s">
        <v>8315</v>
      </c>
      <c r="R3907" t="s">
        <v>8316</v>
      </c>
      <c r="S3907" s="18">
        <f t="shared" ref="S3907:S3970" si="246">(((J3907/60)/60)/24) +DATE(1970,1,1)</f>
        <v>42124.623877314814</v>
      </c>
      <c r="T3907" s="18">
        <f t="shared" ref="T3907:T3970" si="247">(((I3907/60)/60)/24) 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2" t="s">
        <v>8315</v>
      </c>
      <c r="R3971" t="s">
        <v>8316</v>
      </c>
      <c r="S3971" s="18">
        <f t="shared" ref="S3971:S4034" si="250">(((J3971/60)/60)/24) +DATE(1970,1,1)</f>
        <v>42601.854699074072</v>
      </c>
      <c r="T3971" s="18">
        <f t="shared" ref="T3971:T4034" si="251">(((I3971/60)/60)/24) 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2" t="s">
        <v>8315</v>
      </c>
      <c r="R4035" t="s">
        <v>8316</v>
      </c>
      <c r="S4035" s="18">
        <f t="shared" ref="S4035:S4098" si="254">(((J4035/60)/60)/24) +DATE(1970,1,1)</f>
        <v>42614.268796296295</v>
      </c>
      <c r="T4035" s="18">
        <f t="shared" ref="T4035:T4098" si="255">(((I4035/60)/60)/24) 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2" t="s">
        <v>8315</v>
      </c>
      <c r="R4099" t="s">
        <v>8316</v>
      </c>
      <c r="S4099" s="18">
        <f t="shared" ref="S4099:S4115" si="258">(((J4099/60)/60)/24) +DATE(1970,1,1)</f>
        <v>42344.824502314819</v>
      </c>
      <c r="T4099" s="18">
        <f t="shared" ref="T4099:T4115" si="259">(((I4099/60)/60)/24) 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conditionalFormatting sqref="F1:F1048576">
    <cfRule type="containsText" dxfId="11" priority="2" operator="containsText" text="failed">
      <formula>NOT(ISERROR(SEARCH("failed",F1)))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9ED55-6B54-2542-B999-854C80E4D3AE}">
  <sheetPr filterMode="1"/>
  <dimension ref="A1:T4115"/>
  <sheetViews>
    <sheetView topLeftCell="B1" workbookViewId="0">
      <selection activeCell="D1" sqref="D1:E1048576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" customWidth="1"/>
    <col min="13" max="13" width="36.5" customWidth="1"/>
    <col min="14" max="14" width="26.5" customWidth="1"/>
    <col min="15" max="15" width="16" customWidth="1"/>
    <col min="16" max="16" width="14.6640625" customWidth="1"/>
    <col min="17" max="17" width="17.5" customWidth="1"/>
    <col min="18" max="18" width="11.83203125" customWidth="1"/>
    <col min="19" max="19" width="19.6640625" customWidth="1"/>
    <col min="20" max="20" width="18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7" t="s">
        <v>8365</v>
      </c>
      <c r="T1" s="17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2" t="s">
        <v>8308</v>
      </c>
      <c r="R2" t="s">
        <v>8309</v>
      </c>
      <c r="S2" s="18">
        <f>(((J2/60)/60)/24) +DATE(1970,1,1)</f>
        <v>42177.007071759261</v>
      </c>
      <c r="T2" s="18">
        <f>(((I2/60)/60)/24) 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2" t="s">
        <v>8308</v>
      </c>
      <c r="R3" t="s">
        <v>8309</v>
      </c>
      <c r="S3" s="18">
        <f t="shared" ref="S3:S66" si="2">(((J3/60)/60)/24) +DATE(1970,1,1)</f>
        <v>42766.600497685184</v>
      </c>
      <c r="T3" s="18">
        <f t="shared" ref="T3:T66" si="3">(((I3/60)/60)/24) 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2" t="s">
        <v>8308</v>
      </c>
      <c r="R67" t="s">
        <v>8310</v>
      </c>
      <c r="S67" s="18">
        <f t="shared" ref="S67:S130" si="6">(((J67/60)/60)/24) +DATE(1970,1,1)</f>
        <v>41835.821226851855</v>
      </c>
      <c r="T67" s="18">
        <f t="shared" ref="T67:T130" si="7">(((I67/60)/60)/24) 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2" t="s">
        <v>8308</v>
      </c>
      <c r="R131" t="s">
        <v>8311</v>
      </c>
      <c r="S131" s="18">
        <f t="shared" ref="S131:S194" si="10">(((J131/60)/60)/24) +DATE(1970,1,1)</f>
        <v>41882.937303240738</v>
      </c>
      <c r="T131" s="18">
        <f t="shared" ref="T131:T194" si="11">(((I131/60)/60)/24) 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2" t="s">
        <v>8308</v>
      </c>
      <c r="R195" t="s">
        <v>8312</v>
      </c>
      <c r="S195" s="18">
        <f t="shared" ref="S195:S258" si="14">(((J195/60)/60)/24) +DATE(1970,1,1)</f>
        <v>41911.934791666667</v>
      </c>
      <c r="T195" s="18">
        <f t="shared" ref="T195:T258" si="15">(((I195/60)/60)/24) 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2" t="s">
        <v>8308</v>
      </c>
      <c r="R259" t="s">
        <v>8313</v>
      </c>
      <c r="S259" s="18">
        <f t="shared" ref="S259:S322" si="18">(((J259/60)/60)/24) +DATE(1970,1,1)</f>
        <v>42479.626875000002</v>
      </c>
      <c r="T259" s="18">
        <f t="shared" ref="T259:T322" si="19">(((I259/60)/60)/24) 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2" t="s">
        <v>8308</v>
      </c>
      <c r="R323" t="s">
        <v>8313</v>
      </c>
      <c r="S323" s="18">
        <f t="shared" ref="S323:S386" si="22">(((J323/60)/60)/24) +DATE(1970,1,1)</f>
        <v>42647.446597222224</v>
      </c>
      <c r="T323" s="18">
        <f t="shared" ref="T323:T386" si="23">(((I323/60)/60)/24) 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2" t="s">
        <v>8308</v>
      </c>
      <c r="R387" t="s">
        <v>8313</v>
      </c>
      <c r="S387" s="18">
        <f t="shared" ref="S387:S450" si="26">(((J387/60)/60)/24) +DATE(1970,1,1)</f>
        <v>41934.584502314814</v>
      </c>
      <c r="T387" s="18">
        <f t="shared" ref="T387:T450" si="27">(((I387/60)/60)/24) 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2" t="s">
        <v>8308</v>
      </c>
      <c r="R451" t="s">
        <v>8314</v>
      </c>
      <c r="S451" s="18">
        <f t="shared" ref="S451:S514" si="30">(((J451/60)/60)/24) +DATE(1970,1,1)</f>
        <v>41534.568113425928</v>
      </c>
      <c r="T451" s="18">
        <f t="shared" ref="T451:T514" si="31">(((I451/60)/60)/24) 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2" t="s">
        <v>8308</v>
      </c>
      <c r="R515" t="s">
        <v>8314</v>
      </c>
      <c r="S515" s="18">
        <f t="shared" ref="S515:S578" si="34">(((J515/60)/60)/24) +DATE(1970,1,1)</f>
        <v>42552.653993055559</v>
      </c>
      <c r="T515" s="18">
        <f t="shared" ref="T515:T578" si="35">(((I515/60)/60)/24) 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2" t="s">
        <v>8317</v>
      </c>
      <c r="R579" t="s">
        <v>8318</v>
      </c>
      <c r="S579" s="18">
        <f t="shared" ref="S579:S642" si="38">(((J579/60)/60)/24) +DATE(1970,1,1)</f>
        <v>42450.589143518519</v>
      </c>
      <c r="T579" s="18">
        <f t="shared" ref="T579:T642" si="39">(((I579/60)/60)/24) 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2" t="s">
        <v>8317</v>
      </c>
      <c r="R643" t="s">
        <v>8319</v>
      </c>
      <c r="S643" s="18">
        <f t="shared" ref="S643:S706" si="42">(((J643/60)/60)/24) +DATE(1970,1,1)</f>
        <v>42199.57</v>
      </c>
      <c r="T643" s="18">
        <f t="shared" ref="T643:T706" si="43">(((I643/60)/60)/24) 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2" t="s">
        <v>8317</v>
      </c>
      <c r="R707" t="s">
        <v>8319</v>
      </c>
      <c r="S707" s="18">
        <f t="shared" ref="S707:S770" si="46">(((J707/60)/60)/24) +DATE(1970,1,1)</f>
        <v>42726.491643518515</v>
      </c>
      <c r="T707" s="18">
        <f t="shared" ref="T707:T770" si="47">(((I707/60)/60)/24) 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2" t="s">
        <v>8320</v>
      </c>
      <c r="R771" t="s">
        <v>8322</v>
      </c>
      <c r="S771" s="18">
        <f t="shared" ref="S771:S834" si="50">(((J771/60)/60)/24) +DATE(1970,1,1)</f>
        <v>41604.996458333335</v>
      </c>
      <c r="T771" s="18">
        <f t="shared" ref="T771:T834" si="51">(((I771/60)/60)/24) 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2" t="s">
        <v>8323</v>
      </c>
      <c r="R835" t="s">
        <v>8324</v>
      </c>
      <c r="S835" s="18">
        <f t="shared" ref="S835:S898" si="54">(((J835/60)/60)/24) +DATE(1970,1,1)</f>
        <v>41718.878182870372</v>
      </c>
      <c r="T835" s="18">
        <f t="shared" ref="T835:T898" si="55">(((I835/60)/60)/24) 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2" t="s">
        <v>8323</v>
      </c>
      <c r="R899" t="s">
        <v>8327</v>
      </c>
      <c r="S899" s="18">
        <f t="shared" ref="S899:S962" si="58">(((J899/60)/60)/24) +DATE(1970,1,1)</f>
        <v>41211.688750000001</v>
      </c>
      <c r="T899" s="18">
        <f t="shared" ref="T899:T962" si="59">(((I899/60)/60)/24) 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2" t="s">
        <v>8317</v>
      </c>
      <c r="R963" t="s">
        <v>8319</v>
      </c>
      <c r="S963" s="18">
        <f t="shared" ref="S963:S1026" si="62">(((J963/60)/60)/24) +DATE(1970,1,1)</f>
        <v>42740.693692129629</v>
      </c>
      <c r="T963" s="18">
        <f t="shared" ref="T963:T1026" si="63">(((I963/60)/60)/24) 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2" t="s">
        <v>8323</v>
      </c>
      <c r="R1027" t="s">
        <v>8328</v>
      </c>
      <c r="S1027" s="18">
        <f t="shared" ref="S1027:S1090" si="66">(((J1027/60)/60)/24) +DATE(1970,1,1)</f>
        <v>42049.833761574075</v>
      </c>
      <c r="T1027" s="18">
        <f t="shared" ref="T1027:T1090" si="67">(((I1027/60)/60)/24) 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2" t="s">
        <v>8331</v>
      </c>
      <c r="R1091" t="s">
        <v>8332</v>
      </c>
      <c r="S1091" s="18">
        <f t="shared" ref="S1091:S1154" si="70">(((J1091/60)/60)/24) +DATE(1970,1,1)</f>
        <v>42151.189525462964</v>
      </c>
      <c r="T1091" s="18">
        <f t="shared" ref="T1091:T1154" si="71">(((I1091/60)/60)/24) 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2" t="s">
        <v>8334</v>
      </c>
      <c r="R1155" t="s">
        <v>8335</v>
      </c>
      <c r="S1155" s="18">
        <f t="shared" ref="S1155:S1218" si="74">(((J1155/60)/60)/24) +DATE(1970,1,1)</f>
        <v>42143.714178240742</v>
      </c>
      <c r="T1155" s="18">
        <f t="shared" ref="T1155:T1218" si="75">(((I1155/60)/60)/24) 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2" t="s">
        <v>8336</v>
      </c>
      <c r="R1219" t="s">
        <v>8337</v>
      </c>
      <c r="S1219" s="18">
        <f t="shared" ref="S1219:S1282" si="78">(((J1219/60)/60)/24) +DATE(1970,1,1)</f>
        <v>42535.809490740736</v>
      </c>
      <c r="T1219" s="18">
        <f t="shared" ref="T1219:T1282" si="79">(((I1219/60)/60)/24) 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2" t="s">
        <v>8323</v>
      </c>
      <c r="R1283" t="s">
        <v>8324</v>
      </c>
      <c r="S1283" s="18">
        <f t="shared" ref="S1283:S1346" si="82">(((J1283/60)/60)/24) +DATE(1970,1,1)</f>
        <v>41463.743472222224</v>
      </c>
      <c r="T1283" s="18">
        <f t="shared" ref="T1283:T1346" si="83">(((I1283/60)/60)/24) 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2" t="s">
        <v>8320</v>
      </c>
      <c r="R1347" t="s">
        <v>8321</v>
      </c>
      <c r="S1347" s="18">
        <f t="shared" ref="S1347:S1410" si="86">(((J1347/60)/60)/24) +DATE(1970,1,1)</f>
        <v>41799.814340277779</v>
      </c>
      <c r="T1347" s="18">
        <f t="shared" ref="T1347:T1410" si="87">(((I1347/60)/60)/24) 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2" t="s">
        <v>8320</v>
      </c>
      <c r="R1411" t="s">
        <v>8339</v>
      </c>
      <c r="S1411" s="18">
        <f t="shared" ref="S1411:S1474" si="90">(((J1411/60)/60)/24) +DATE(1970,1,1)</f>
        <v>41945.133506944447</v>
      </c>
      <c r="T1411" s="18">
        <f t="shared" ref="T1411:T1474" si="91">(((I1411/60)/60)/24) 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2" t="s">
        <v>8320</v>
      </c>
      <c r="R1475" t="s">
        <v>8340</v>
      </c>
      <c r="S1475" s="18">
        <f t="shared" ref="S1475:S1538" si="94">(((J1475/60)/60)/24) +DATE(1970,1,1)</f>
        <v>40939.979618055557</v>
      </c>
      <c r="T1475" s="18">
        <f t="shared" ref="T1475:T1538" si="95">(((I1475/60)/60)/24) 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2" t="s">
        <v>8336</v>
      </c>
      <c r="R1539" t="s">
        <v>8337</v>
      </c>
      <c r="S1539" s="18">
        <f t="shared" ref="S1539:S1602" si="98">(((J1539/60)/60)/24) +DATE(1970,1,1)</f>
        <v>42552.315127314811</v>
      </c>
      <c r="T1539" s="18">
        <f t="shared" ref="T1539:T1602" si="99">(((I1539/60)/60)/24) 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2" t="s">
        <v>8323</v>
      </c>
      <c r="R1603" t="s">
        <v>8324</v>
      </c>
      <c r="S1603" s="18">
        <f t="shared" ref="S1603:S1666" si="102">(((J1603/60)/60)/24) +DATE(1970,1,1)</f>
        <v>40638.092974537038</v>
      </c>
      <c r="T1603" s="18">
        <f t="shared" ref="T1603:T1666" si="103">(((I1603/60)/60)/24) 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2" t="s">
        <v>8323</v>
      </c>
      <c r="R1667" t="s">
        <v>8344</v>
      </c>
      <c r="S1667" s="18">
        <f t="shared" ref="S1667:S1730" si="106">(((J1667/60)/60)/24) +DATE(1970,1,1)</f>
        <v>40564.649456018517</v>
      </c>
      <c r="T1667" s="18">
        <f t="shared" ref="T1667:T1730" si="107">(((I1667/60)/60)/24) 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2" t="s">
        <v>8323</v>
      </c>
      <c r="R1731" t="s">
        <v>8345</v>
      </c>
      <c r="S1731" s="18">
        <f t="shared" ref="S1731:S1794" si="110">(((J1731/60)/60)/24) +DATE(1970,1,1)</f>
        <v>42471.052152777775</v>
      </c>
      <c r="T1731" s="18">
        <f t="shared" ref="T1731:T1794" si="111">(((I1731/60)/60)/24) 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2" t="s">
        <v>8336</v>
      </c>
      <c r="R1795" t="s">
        <v>8337</v>
      </c>
      <c r="S1795" s="18">
        <f t="shared" ref="S1795:S1858" si="114">(((J1795/60)/60)/24) +DATE(1970,1,1)</f>
        <v>41940.89166666667</v>
      </c>
      <c r="T1795" s="18">
        <f t="shared" ref="T1795:T1858" si="115">(((I1795/60)/60)/24) 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2" t="s">
        <v>8323</v>
      </c>
      <c r="R1859" t="s">
        <v>8324</v>
      </c>
      <c r="S1859" s="18">
        <f t="shared" ref="S1859:S1922" si="118">(((J1859/60)/60)/24) +DATE(1970,1,1)</f>
        <v>41864.76866898148</v>
      </c>
      <c r="T1859" s="18">
        <f t="shared" ref="T1859:T1922" si="119">(((I1859/60)/60)/24) 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2" t="s">
        <v>8323</v>
      </c>
      <c r="R1923" t="s">
        <v>8327</v>
      </c>
      <c r="S1923" s="18">
        <f t="shared" ref="S1923:S1986" si="122">(((J1923/60)/60)/24) +DATE(1970,1,1)</f>
        <v>41074.221562500003</v>
      </c>
      <c r="T1923" s="18">
        <f t="shared" ref="T1923:T1986" si="123">(((I1923/60)/60)/24) 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2" t="s">
        <v>8336</v>
      </c>
      <c r="R1987" t="s">
        <v>8348</v>
      </c>
      <c r="S1987" s="18">
        <f t="shared" ref="S1987:S2050" si="126">(((J1987/60)/60)/24) +DATE(1970,1,1)</f>
        <v>42555.698738425926</v>
      </c>
      <c r="T1987" s="18">
        <f t="shared" ref="T1987:T2050" si="127">(((I1987/60)/60)/24) 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2" t="s">
        <v>8317</v>
      </c>
      <c r="R2051" t="s">
        <v>8347</v>
      </c>
      <c r="S2051" s="18">
        <f t="shared" ref="S2051:S2114" si="130">(((J2051/60)/60)/24) +DATE(1970,1,1)</f>
        <v>41575.527349537035</v>
      </c>
      <c r="T2051" s="18">
        <f t="shared" ref="T2051:T2114" si="131">(((I2051/60)/60)/24) 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2" t="s">
        <v>8323</v>
      </c>
      <c r="R2115" t="s">
        <v>8327</v>
      </c>
      <c r="S2115" s="18">
        <f t="shared" ref="S2115:S2178" si="134">(((J2115/60)/60)/24) +DATE(1970,1,1)</f>
        <v>41870.86546296296</v>
      </c>
      <c r="T2115" s="18">
        <f t="shared" ref="T2115:T2178" si="135">(((I2115/60)/60)/24) 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2" t="s">
        <v>8323</v>
      </c>
      <c r="R2179" t="s">
        <v>8324</v>
      </c>
      <c r="S2179" s="18">
        <f t="shared" ref="S2179:S2242" si="138">(((J2179/60)/60)/24) +DATE(1970,1,1)</f>
        <v>42502.250775462962</v>
      </c>
      <c r="T2179" s="18">
        <f t="shared" ref="T2179:T2242" si="139">(((I2179/60)/60)/24) 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2" t="s">
        <v>8331</v>
      </c>
      <c r="R2243" t="s">
        <v>8349</v>
      </c>
      <c r="S2243" s="18">
        <f t="shared" ref="S2243:S2306" si="142">(((J2243/60)/60)/24) +DATE(1970,1,1)</f>
        <v>42766.827546296292</v>
      </c>
      <c r="T2243" s="18">
        <f t="shared" ref="T2243:T2306" si="143">(((I2243/60)/60)/24) 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2" t="s">
        <v>8323</v>
      </c>
      <c r="R2307" t="s">
        <v>8327</v>
      </c>
      <c r="S2307" s="18">
        <f t="shared" ref="S2307:S2370" si="146">(((J2307/60)/60)/24) +DATE(1970,1,1)</f>
        <v>41834.695277777777</v>
      </c>
      <c r="T2307" s="18">
        <f t="shared" ref="T2307:T2370" si="147">(((I2307/60)/60)/24) 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2" t="s">
        <v>8317</v>
      </c>
      <c r="R2371" t="s">
        <v>8318</v>
      </c>
      <c r="S2371" s="18">
        <f t="shared" ref="S2371:S2434" si="150">(((J2371/60)/60)/24) +DATE(1970,1,1)</f>
        <v>42380.812627314815</v>
      </c>
      <c r="T2371" s="18">
        <f t="shared" ref="T2371:T2434" si="151">(((I2371/60)/60)/24) 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2" t="s">
        <v>8334</v>
      </c>
      <c r="R2435" t="s">
        <v>8335</v>
      </c>
      <c r="S2435" s="18">
        <f t="shared" ref="S2435:S2498" si="154">(((J2435/60)/60)/24) +DATE(1970,1,1)</f>
        <v>42397.89980324074</v>
      </c>
      <c r="T2435" s="18">
        <f t="shared" ref="T2435:T2498" si="155">(((I2435/60)/60)/24) 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2" t="s">
        <v>8323</v>
      </c>
      <c r="R2499" t="s">
        <v>8327</v>
      </c>
      <c r="S2499" s="18">
        <f t="shared" ref="S2499:S2562" si="158">(((J2499/60)/60)/24) +DATE(1970,1,1)</f>
        <v>40730.878912037035</v>
      </c>
      <c r="T2499" s="18">
        <f t="shared" ref="T2499:T2562" si="159">(((I2499/60)/60)/24) 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2" t="s">
        <v>8334</v>
      </c>
      <c r="R2563" t="s">
        <v>8335</v>
      </c>
      <c r="S2563" s="18">
        <f t="shared" ref="S2563:S2626" si="162">(((J2563/60)/60)/24) +DATE(1970,1,1)</f>
        <v>42260.528807870374</v>
      </c>
      <c r="T2563" s="18">
        <f t="shared" ref="T2563:T2626" si="163">(((I2563/60)/60)/24) 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2" t="s">
        <v>8317</v>
      </c>
      <c r="R2627" t="s">
        <v>8353</v>
      </c>
      <c r="S2627" s="18">
        <f t="shared" ref="S2627:S2690" si="166">(((J2627/60)/60)/24) +DATE(1970,1,1)</f>
        <v>42658.810277777782</v>
      </c>
      <c r="T2627" s="18">
        <f t="shared" ref="T2627:T2690" si="167">(((I2627/60)/60)/24) 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2" t="s">
        <v>8334</v>
      </c>
      <c r="R2691" t="s">
        <v>8335</v>
      </c>
      <c r="S2691" s="18">
        <f t="shared" ref="S2691:S2754" si="170">(((J2691/60)/60)/24) +DATE(1970,1,1)</f>
        <v>42551.961689814809</v>
      </c>
      <c r="T2691" s="18">
        <f t="shared" ref="T2691:T2754" si="171">(((I2691/60)/60)/24) 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2" t="s">
        <v>8320</v>
      </c>
      <c r="R2755" t="s">
        <v>8356</v>
      </c>
      <c r="S2755" s="18">
        <f t="shared" ref="S2755:S2818" si="174">(((J2755/60)/60)/24) +DATE(1970,1,1)</f>
        <v>41117.900729166664</v>
      </c>
      <c r="T2755" s="18">
        <f t="shared" ref="T2755:T2818" si="175">(((I2755/60)/60)/24) 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2" t="s">
        <v>8315</v>
      </c>
      <c r="R2819" t="s">
        <v>8316</v>
      </c>
      <c r="S2819" s="18">
        <f t="shared" ref="S2819:S2882" si="178">(((J2819/60)/60)/24) +DATE(1970,1,1)</f>
        <v>42023.634976851856</v>
      </c>
      <c r="T2819" s="18">
        <f t="shared" ref="T2819:T2882" si="179">(((I2819/60)/60)/24) 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2" t="s">
        <v>8315</v>
      </c>
      <c r="R2883" t="s">
        <v>8316</v>
      </c>
      <c r="S2883" s="18">
        <f t="shared" ref="S2883:S2946" si="182">(((J2883/60)/60)/24) +DATE(1970,1,1)</f>
        <v>41916.597638888888</v>
      </c>
      <c r="T2883" s="18">
        <f t="shared" ref="T2883:T2946" si="183">(((I2883/60)/60)/24) 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2" t="s">
        <v>8315</v>
      </c>
      <c r="R2947" t="s">
        <v>8355</v>
      </c>
      <c r="S2947" s="18">
        <f t="shared" ref="S2947:S3010" si="186">(((J2947/60)/60)/24) +DATE(1970,1,1)</f>
        <v>42118.139583333337</v>
      </c>
      <c r="T2947" s="18">
        <f t="shared" ref="T2947:T3010" si="187">(((I2947/60)/60)/24) 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2" t="s">
        <v>8315</v>
      </c>
      <c r="R3011" t="s">
        <v>8355</v>
      </c>
      <c r="S3011" s="18">
        <f t="shared" ref="S3011:S3074" si="190">(((J3011/60)/60)/24) +DATE(1970,1,1)</f>
        <v>41939.569907407407</v>
      </c>
      <c r="T3011" s="18">
        <f t="shared" ref="T3011:T3074" si="191">(((I3011/60)/60)/24) 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2" t="s">
        <v>8315</v>
      </c>
      <c r="R3075" t="s">
        <v>8355</v>
      </c>
      <c r="S3075" s="18">
        <f t="shared" ref="S3075:S3138" si="194">(((J3075/60)/60)/24) +DATE(1970,1,1)</f>
        <v>42111.684027777781</v>
      </c>
      <c r="T3075" s="18">
        <f t="shared" ref="T3075:T3138" si="195">(((I3075/60)/60)/24) 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2" t="s">
        <v>8315</v>
      </c>
      <c r="R3139" t="s">
        <v>8316</v>
      </c>
      <c r="S3139" s="18">
        <f t="shared" ref="S3139:S3202" si="198">(((J3139/60)/60)/24) +DATE(1970,1,1)</f>
        <v>42807.885057870371</v>
      </c>
      <c r="T3139" s="18">
        <f t="shared" ref="T3139:T3202" si="199">(((I3139/60)/60)/24) 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2" t="s">
        <v>8315</v>
      </c>
      <c r="R3203" t="s">
        <v>8357</v>
      </c>
      <c r="S3203" s="18">
        <f t="shared" ref="S3203:S3266" si="202">(((J3203/60)/60)/24) +DATE(1970,1,1)</f>
        <v>41861.767094907409</v>
      </c>
      <c r="T3203" s="18">
        <f t="shared" ref="T3203:T3266" si="203">(((I3203/60)/60)/24) 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2" t="s">
        <v>8315</v>
      </c>
      <c r="R3267" t="s">
        <v>8316</v>
      </c>
      <c r="S3267" s="18">
        <f t="shared" ref="S3267:S3330" si="206">(((J3267/60)/60)/24) +DATE(1970,1,1)</f>
        <v>42311.711979166663</v>
      </c>
      <c r="T3267" s="18">
        <f t="shared" ref="T3267:T3330" si="207">(((I3267/60)/60)/24) 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2" t="s">
        <v>8315</v>
      </c>
      <c r="R3331" t="s">
        <v>8316</v>
      </c>
      <c r="S3331" s="18">
        <f t="shared" ref="S3331:S3394" si="210">(((J3331/60)/60)/24) +DATE(1970,1,1)</f>
        <v>41837.323009259257</v>
      </c>
      <c r="T3331" s="18">
        <f t="shared" ref="T3331:T3394" si="211">(((I3331/60)/60)/24) 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2" t="s">
        <v>8315</v>
      </c>
      <c r="R3395" t="s">
        <v>8316</v>
      </c>
      <c r="S3395" s="18">
        <f t="shared" ref="S3395:S3458" si="214">(((J3395/60)/60)/24) +DATE(1970,1,1)</f>
        <v>41923.921643518523</v>
      </c>
      <c r="T3395" s="18">
        <f t="shared" ref="T3395:T3458" si="215">(((I3395/60)/60)/24) 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2" t="s">
        <v>8315</v>
      </c>
      <c r="R3459" t="s">
        <v>8316</v>
      </c>
      <c r="S3459" s="18">
        <f t="shared" ref="S3459:S3522" si="218">(((J3459/60)/60)/24) +DATE(1970,1,1)</f>
        <v>42016.706678240742</v>
      </c>
      <c r="T3459" s="18">
        <f t="shared" ref="T3459:T3522" si="219">(((I3459/60)/60)/24) 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2" t="s">
        <v>8315</v>
      </c>
      <c r="R3523" t="s">
        <v>8316</v>
      </c>
      <c r="S3523" s="18">
        <f t="shared" ref="S3523:S3586" si="222">(((J3523/60)/60)/24) +DATE(1970,1,1)</f>
        <v>41881.361342592594</v>
      </c>
      <c r="T3523" s="18">
        <f t="shared" ref="T3523:T3586" si="223">(((I3523/60)/60)/24) 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2" t="s">
        <v>8315</v>
      </c>
      <c r="R3587" t="s">
        <v>8316</v>
      </c>
      <c r="S3587" s="18">
        <f t="shared" ref="S3587:S3650" si="226">(((J3587/60)/60)/24) +DATE(1970,1,1)</f>
        <v>41964.716319444444</v>
      </c>
      <c r="T3587" s="18">
        <f t="shared" ref="T3587:T3650" si="227">(((I3587/60)/60)/24) 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2" t="s">
        <v>8315</v>
      </c>
      <c r="R3651" t="s">
        <v>8316</v>
      </c>
      <c r="S3651" s="18">
        <f t="shared" ref="S3651:S3714" si="230">(((J3651/60)/60)/24) +DATE(1970,1,1)</f>
        <v>41780.712893518517</v>
      </c>
      <c r="T3651" s="18">
        <f t="shared" ref="T3651:T3714" si="231">(((I3651/60)/60)/24) 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2" t="s">
        <v>8315</v>
      </c>
      <c r="R3715" t="s">
        <v>8316</v>
      </c>
      <c r="S3715" s="18">
        <f t="shared" ref="S3715:S3778" si="234">(((J3715/60)/60)/24) +DATE(1970,1,1)</f>
        <v>42505.738032407404</v>
      </c>
      <c r="T3715" s="18">
        <f t="shared" ref="T3715:T3778" si="235">(((I3715/60)/60)/24) 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2" t="s">
        <v>8315</v>
      </c>
      <c r="R3779" t="s">
        <v>8357</v>
      </c>
      <c r="S3779" s="18">
        <f t="shared" ref="S3779:S3842" si="238">(((J3779/60)/60)/24) +DATE(1970,1,1)</f>
        <v>41887.111354166671</v>
      </c>
      <c r="T3779" s="18">
        <f t="shared" ref="T3779:T3842" si="239">(((I3779/60)/60)/24) 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2" t="s">
        <v>8315</v>
      </c>
      <c r="R3843" t="s">
        <v>8316</v>
      </c>
      <c r="S3843" s="18">
        <f t="shared" ref="S3843:S3906" si="242">(((J3843/60)/60)/24) +DATE(1970,1,1)</f>
        <v>41780.785729166666</v>
      </c>
      <c r="T3843" s="18">
        <f t="shared" ref="T3843:T3906" si="243">(((I3843/60)/60)/24) 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2" t="s">
        <v>8315</v>
      </c>
      <c r="R3907" t="s">
        <v>8316</v>
      </c>
      <c r="S3907" s="18">
        <f t="shared" ref="S3907:S3970" si="246">(((J3907/60)/60)/24) +DATE(1970,1,1)</f>
        <v>42124.623877314814</v>
      </c>
      <c r="T3907" s="18">
        <f t="shared" ref="T3907:T3970" si="247">(((I3907/60)/60)/24) 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2" t="s">
        <v>8315</v>
      </c>
      <c r="R3971" t="s">
        <v>8316</v>
      </c>
      <c r="S3971" s="18">
        <f t="shared" ref="S3971:S4034" si="250">(((J3971/60)/60)/24) +DATE(1970,1,1)</f>
        <v>42601.854699074072</v>
      </c>
      <c r="T3971" s="18">
        <f t="shared" ref="T3971:T4034" si="251">(((I3971/60)/60)/24) 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2" t="s">
        <v>8315</v>
      </c>
      <c r="R4035" t="s">
        <v>8316</v>
      </c>
      <c r="S4035" s="18">
        <f t="shared" ref="S4035:S4098" si="254">(((J4035/60)/60)/24) +DATE(1970,1,1)</f>
        <v>42614.268796296295</v>
      </c>
      <c r="T4035" s="18">
        <f t="shared" ref="T4035:T4098" si="255">(((I4035/60)/60)/24) 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2" t="s">
        <v>8315</v>
      </c>
      <c r="R4099" t="s">
        <v>8316</v>
      </c>
      <c r="S4099" s="18">
        <f t="shared" ref="S4099:S4115" si="258">(((J4099/60)/60)/24) +DATE(1970,1,1)</f>
        <v>42344.824502314819</v>
      </c>
      <c r="T4099" s="18">
        <f t="shared" ref="T4099:T4115" si="259">(((I4099/60)/60)/24) 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4B0B334A-8B73-314E-89D8-92D84783313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4115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34032-B7FE-4144-8969-3AAD51C7C74D}">
  <dimension ref="A1:T251"/>
  <sheetViews>
    <sheetView topLeftCell="B47" workbookViewId="0">
      <selection activeCell="C1" sqref="C1:C1048576"/>
    </sheetView>
  </sheetViews>
  <sheetFormatPr baseColWidth="10" defaultRowHeight="15" x14ac:dyDescent="0.2"/>
  <cols>
    <col min="2" max="2" width="24" style="26" customWidth="1"/>
    <col min="3" max="3" width="40.6640625" style="26" customWidth="1"/>
    <col min="4" max="4" width="16.5" customWidth="1"/>
    <col min="12" max="12" width="15.1640625" customWidth="1"/>
    <col min="14" max="14" width="26.1640625" customWidth="1"/>
    <col min="15" max="15" width="19.33203125" customWidth="1"/>
    <col min="16" max="16" width="16.33203125" customWidth="1"/>
    <col min="17" max="17" width="18.1640625" customWidth="1"/>
    <col min="18" max="18" width="13.5" customWidth="1"/>
    <col min="19" max="19" width="21.5" customWidth="1"/>
    <col min="20" max="20" width="20.33203125" customWidth="1"/>
    <col min="21" max="21" width="10.83203125" customWidth="1"/>
  </cols>
  <sheetData>
    <row r="1" spans="1:20" ht="16" x14ac:dyDescent="0.2">
      <c r="A1" s="29" t="s">
        <v>0</v>
      </c>
      <c r="B1" s="42" t="s">
        <v>1</v>
      </c>
      <c r="C1" s="42" t="s">
        <v>4110</v>
      </c>
      <c r="D1" s="30" t="s">
        <v>8386</v>
      </c>
      <c r="E1" s="31" t="s">
        <v>8217</v>
      </c>
      <c r="F1" s="29" t="s">
        <v>8304</v>
      </c>
      <c r="G1" s="29" t="s">
        <v>8222</v>
      </c>
      <c r="H1" s="29" t="s">
        <v>8244</v>
      </c>
      <c r="I1" s="29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29" t="s">
        <v>8305</v>
      </c>
      <c r="O1" s="32" t="s">
        <v>8306</v>
      </c>
      <c r="P1" s="32" t="s">
        <v>8307</v>
      </c>
      <c r="Q1" s="33" t="s">
        <v>8358</v>
      </c>
      <c r="R1" s="32" t="s">
        <v>8359</v>
      </c>
      <c r="S1" s="34" t="s">
        <v>8365</v>
      </c>
      <c r="T1" s="34" t="s">
        <v>8366</v>
      </c>
    </row>
    <row r="2" spans="1:20" ht="48" x14ac:dyDescent="0.2">
      <c r="A2" s="35">
        <v>2843</v>
      </c>
      <c r="B2" s="43" t="s">
        <v>2843</v>
      </c>
      <c r="C2" s="43" t="s">
        <v>6953</v>
      </c>
      <c r="D2" s="36">
        <v>1200</v>
      </c>
      <c r="E2" s="37">
        <v>0</v>
      </c>
      <c r="F2" s="38" t="s">
        <v>8220</v>
      </c>
      <c r="G2" s="35" t="s">
        <v>8223</v>
      </c>
      <c r="H2" s="35" t="s">
        <v>8245</v>
      </c>
      <c r="I2" s="35">
        <v>1465790400</v>
      </c>
      <c r="J2" s="35">
        <v>1462210950</v>
      </c>
      <c r="K2" s="35" t="b">
        <v>0</v>
      </c>
      <c r="L2" s="35">
        <v>0</v>
      </c>
      <c r="M2" s="35" t="b">
        <v>0</v>
      </c>
      <c r="N2" s="35" t="s">
        <v>8269</v>
      </c>
      <c r="O2" s="39">
        <v>0</v>
      </c>
      <c r="P2" s="35">
        <v>0</v>
      </c>
      <c r="Q2" s="40" t="s">
        <v>8315</v>
      </c>
      <c r="R2" s="35" t="s">
        <v>8316</v>
      </c>
      <c r="S2" s="41">
        <v>42492</v>
      </c>
      <c r="T2" s="41">
        <v>42534</v>
      </c>
    </row>
    <row r="3" spans="1:20" ht="48" x14ac:dyDescent="0.2">
      <c r="A3" s="35">
        <v>2845</v>
      </c>
      <c r="B3" s="43" t="s">
        <v>2845</v>
      </c>
      <c r="C3" s="43" t="s">
        <v>6955</v>
      </c>
      <c r="D3" s="36">
        <v>7500</v>
      </c>
      <c r="E3" s="37">
        <v>2366</v>
      </c>
      <c r="F3" s="38" t="s">
        <v>8220</v>
      </c>
      <c r="G3" s="35" t="s">
        <v>8223</v>
      </c>
      <c r="H3" s="35" t="s">
        <v>8245</v>
      </c>
      <c r="I3" s="35">
        <v>1433723033</v>
      </c>
      <c r="J3" s="35">
        <v>1428539033</v>
      </c>
      <c r="K3" s="35" t="b">
        <v>0</v>
      </c>
      <c r="L3" s="35">
        <v>39</v>
      </c>
      <c r="M3" s="35" t="b">
        <v>0</v>
      </c>
      <c r="N3" s="35" t="s">
        <v>8269</v>
      </c>
      <c r="O3" s="39">
        <v>32</v>
      </c>
      <c r="P3" s="35">
        <v>60.67</v>
      </c>
      <c r="Q3" s="40" t="s">
        <v>8315</v>
      </c>
      <c r="R3" s="35" t="s">
        <v>8316</v>
      </c>
      <c r="S3" s="41">
        <v>42103</v>
      </c>
      <c r="T3" s="41">
        <v>42163</v>
      </c>
    </row>
    <row r="4" spans="1:20" ht="48" x14ac:dyDescent="0.2">
      <c r="A4" s="35">
        <v>2846</v>
      </c>
      <c r="B4" s="43" t="s">
        <v>2846</v>
      </c>
      <c r="C4" s="43" t="s">
        <v>6956</v>
      </c>
      <c r="D4" s="36">
        <v>8000</v>
      </c>
      <c r="E4" s="37">
        <v>0</v>
      </c>
      <c r="F4" s="38" t="s">
        <v>8220</v>
      </c>
      <c r="G4" s="35" t="s">
        <v>8223</v>
      </c>
      <c r="H4" s="35" t="s">
        <v>8245</v>
      </c>
      <c r="I4" s="35">
        <v>1432917394</v>
      </c>
      <c r="J4" s="35">
        <v>1429029394</v>
      </c>
      <c r="K4" s="35" t="b">
        <v>0</v>
      </c>
      <c r="L4" s="35">
        <v>0</v>
      </c>
      <c r="M4" s="35" t="b">
        <v>0</v>
      </c>
      <c r="N4" s="35" t="s">
        <v>8269</v>
      </c>
      <c r="O4" s="39">
        <v>0</v>
      </c>
      <c r="P4" s="35">
        <v>0</v>
      </c>
      <c r="Q4" s="40" t="s">
        <v>8315</v>
      </c>
      <c r="R4" s="35" t="s">
        <v>8316</v>
      </c>
      <c r="S4" s="41">
        <v>42108</v>
      </c>
      <c r="T4" s="41">
        <v>42153</v>
      </c>
    </row>
    <row r="5" spans="1:20" ht="48" x14ac:dyDescent="0.2">
      <c r="A5" s="35">
        <v>2847</v>
      </c>
      <c r="B5" s="43" t="s">
        <v>2847</v>
      </c>
      <c r="C5" s="43" t="s">
        <v>6957</v>
      </c>
      <c r="D5" s="36">
        <v>2000</v>
      </c>
      <c r="E5" s="37">
        <v>0</v>
      </c>
      <c r="F5" s="38" t="s">
        <v>8220</v>
      </c>
      <c r="G5" s="35" t="s">
        <v>8223</v>
      </c>
      <c r="H5" s="35" t="s">
        <v>8245</v>
      </c>
      <c r="I5" s="35">
        <v>1464031265</v>
      </c>
      <c r="J5" s="35">
        <v>1458847265</v>
      </c>
      <c r="K5" s="35" t="b">
        <v>0</v>
      </c>
      <c r="L5" s="35">
        <v>0</v>
      </c>
      <c r="M5" s="35" t="b">
        <v>0</v>
      </c>
      <c r="N5" s="35" t="s">
        <v>8269</v>
      </c>
      <c r="O5" s="39">
        <v>0</v>
      </c>
      <c r="P5" s="35">
        <v>0</v>
      </c>
      <c r="Q5" s="40" t="s">
        <v>8315</v>
      </c>
      <c r="R5" s="35" t="s">
        <v>8316</v>
      </c>
      <c r="S5" s="41">
        <v>42453</v>
      </c>
      <c r="T5" s="41">
        <v>42513</v>
      </c>
    </row>
    <row r="6" spans="1:20" ht="48" x14ac:dyDescent="0.2">
      <c r="A6" s="35">
        <v>2848</v>
      </c>
      <c r="B6" s="43" t="s">
        <v>2848</v>
      </c>
      <c r="C6" s="43" t="s">
        <v>6958</v>
      </c>
      <c r="D6" s="36">
        <v>35000</v>
      </c>
      <c r="E6" s="37">
        <v>70</v>
      </c>
      <c r="F6" s="38" t="s">
        <v>8220</v>
      </c>
      <c r="G6" s="35" t="s">
        <v>8223</v>
      </c>
      <c r="H6" s="35" t="s">
        <v>8245</v>
      </c>
      <c r="I6" s="35">
        <v>1432913659</v>
      </c>
      <c r="J6" s="35">
        <v>1430321659</v>
      </c>
      <c r="K6" s="35" t="b">
        <v>0</v>
      </c>
      <c r="L6" s="35">
        <v>3</v>
      </c>
      <c r="M6" s="35" t="b">
        <v>0</v>
      </c>
      <c r="N6" s="35" t="s">
        <v>8269</v>
      </c>
      <c r="O6" s="39">
        <v>0</v>
      </c>
      <c r="P6" s="35">
        <v>23.33</v>
      </c>
      <c r="Q6" s="40" t="s">
        <v>8315</v>
      </c>
      <c r="R6" s="35" t="s">
        <v>8316</v>
      </c>
      <c r="S6" s="41">
        <v>42123</v>
      </c>
      <c r="T6" s="41">
        <v>42153</v>
      </c>
    </row>
    <row r="7" spans="1:20" ht="48" x14ac:dyDescent="0.2">
      <c r="A7" s="35">
        <v>2850</v>
      </c>
      <c r="B7" s="43" t="s">
        <v>2850</v>
      </c>
      <c r="C7" s="43" t="s">
        <v>6960</v>
      </c>
      <c r="D7" s="36">
        <v>8000</v>
      </c>
      <c r="E7" s="37">
        <v>311</v>
      </c>
      <c r="F7" s="38" t="s">
        <v>8220</v>
      </c>
      <c r="G7" s="35" t="s">
        <v>8223</v>
      </c>
      <c r="H7" s="35" t="s">
        <v>8245</v>
      </c>
      <c r="I7" s="35">
        <v>1409962211</v>
      </c>
      <c r="J7" s="35">
        <v>1407370211</v>
      </c>
      <c r="K7" s="35" t="b">
        <v>0</v>
      </c>
      <c r="L7" s="35">
        <v>13</v>
      </c>
      <c r="M7" s="35" t="b">
        <v>0</v>
      </c>
      <c r="N7" s="35" t="s">
        <v>8269</v>
      </c>
      <c r="O7" s="39">
        <v>4</v>
      </c>
      <c r="P7" s="35">
        <v>23.92</v>
      </c>
      <c r="Q7" s="40" t="s">
        <v>8315</v>
      </c>
      <c r="R7" s="35" t="s">
        <v>8316</v>
      </c>
      <c r="S7" s="41">
        <v>41858</v>
      </c>
      <c r="T7" s="41">
        <v>41888</v>
      </c>
    </row>
    <row r="8" spans="1:20" ht="48" x14ac:dyDescent="0.2">
      <c r="A8" s="35">
        <v>2852</v>
      </c>
      <c r="B8" s="43" t="s">
        <v>2852</v>
      </c>
      <c r="C8" s="43" t="s">
        <v>6962</v>
      </c>
      <c r="D8" s="36">
        <v>5000</v>
      </c>
      <c r="E8" s="37">
        <v>95</v>
      </c>
      <c r="F8" s="38" t="s">
        <v>8220</v>
      </c>
      <c r="G8" s="35" t="s">
        <v>8223</v>
      </c>
      <c r="H8" s="35" t="s">
        <v>8245</v>
      </c>
      <c r="I8" s="35">
        <v>1403312703</v>
      </c>
      <c r="J8" s="35">
        <v>1400720703</v>
      </c>
      <c r="K8" s="35" t="b">
        <v>0</v>
      </c>
      <c r="L8" s="35">
        <v>6</v>
      </c>
      <c r="M8" s="35" t="b">
        <v>0</v>
      </c>
      <c r="N8" s="35" t="s">
        <v>8269</v>
      </c>
      <c r="O8" s="39">
        <v>2</v>
      </c>
      <c r="P8" s="35">
        <v>15.83</v>
      </c>
      <c r="Q8" s="40" t="s">
        <v>8315</v>
      </c>
      <c r="R8" s="35" t="s">
        <v>8316</v>
      </c>
      <c r="S8" s="41">
        <v>41781</v>
      </c>
      <c r="T8" s="41">
        <v>41811</v>
      </c>
    </row>
    <row r="9" spans="1:20" ht="48" x14ac:dyDescent="0.2">
      <c r="A9" s="35">
        <v>2855</v>
      </c>
      <c r="B9" s="43" t="s">
        <v>2855</v>
      </c>
      <c r="C9" s="43" t="s">
        <v>6965</v>
      </c>
      <c r="D9" s="36">
        <v>600</v>
      </c>
      <c r="E9" s="37">
        <v>300</v>
      </c>
      <c r="F9" s="38" t="s">
        <v>8220</v>
      </c>
      <c r="G9" s="35" t="s">
        <v>8223</v>
      </c>
      <c r="H9" s="35" t="s">
        <v>8245</v>
      </c>
      <c r="I9" s="35">
        <v>1454110440</v>
      </c>
      <c r="J9" s="35">
        <v>1451607071</v>
      </c>
      <c r="K9" s="35" t="b">
        <v>0</v>
      </c>
      <c r="L9" s="35">
        <v>5</v>
      </c>
      <c r="M9" s="35" t="b">
        <v>0</v>
      </c>
      <c r="N9" s="35" t="s">
        <v>8269</v>
      </c>
      <c r="O9" s="39">
        <v>50</v>
      </c>
      <c r="P9" s="35">
        <v>60</v>
      </c>
      <c r="Q9" s="40" t="s">
        <v>8315</v>
      </c>
      <c r="R9" s="35" t="s">
        <v>8316</v>
      </c>
      <c r="S9" s="41">
        <v>42370</v>
      </c>
      <c r="T9" s="41">
        <v>42398</v>
      </c>
    </row>
    <row r="10" spans="1:20" ht="48" x14ac:dyDescent="0.2">
      <c r="A10" s="35">
        <v>2856</v>
      </c>
      <c r="B10" s="43" t="s">
        <v>2856</v>
      </c>
      <c r="C10" s="43" t="s">
        <v>6966</v>
      </c>
      <c r="D10" s="36">
        <v>3000</v>
      </c>
      <c r="E10" s="37">
        <v>146</v>
      </c>
      <c r="F10" s="38" t="s">
        <v>8220</v>
      </c>
      <c r="G10" s="35" t="s">
        <v>8223</v>
      </c>
      <c r="H10" s="35" t="s">
        <v>8245</v>
      </c>
      <c r="I10" s="35">
        <v>1439069640</v>
      </c>
      <c r="J10" s="35">
        <v>1433897647</v>
      </c>
      <c r="K10" s="35" t="b">
        <v>0</v>
      </c>
      <c r="L10" s="35">
        <v>6</v>
      </c>
      <c r="M10" s="35" t="b">
        <v>0</v>
      </c>
      <c r="N10" s="35" t="s">
        <v>8269</v>
      </c>
      <c r="O10" s="39">
        <v>5</v>
      </c>
      <c r="P10" s="35">
        <v>24.33</v>
      </c>
      <c r="Q10" s="40" t="s">
        <v>8315</v>
      </c>
      <c r="R10" s="35" t="s">
        <v>8316</v>
      </c>
      <c r="S10" s="41">
        <v>42165</v>
      </c>
      <c r="T10" s="41">
        <v>42224</v>
      </c>
    </row>
    <row r="11" spans="1:20" ht="48" x14ac:dyDescent="0.2">
      <c r="A11" s="35">
        <v>2860</v>
      </c>
      <c r="B11" s="43" t="s">
        <v>2860</v>
      </c>
      <c r="C11" s="43" t="s">
        <v>6970</v>
      </c>
      <c r="D11" s="36">
        <v>4000</v>
      </c>
      <c r="E11" s="37">
        <v>266</v>
      </c>
      <c r="F11" s="38" t="s">
        <v>8220</v>
      </c>
      <c r="G11" s="35" t="s">
        <v>8223</v>
      </c>
      <c r="H11" s="35" t="s">
        <v>8245</v>
      </c>
      <c r="I11" s="35">
        <v>1466363576</v>
      </c>
      <c r="J11" s="35">
        <v>1461179576</v>
      </c>
      <c r="K11" s="35" t="b">
        <v>0</v>
      </c>
      <c r="L11" s="35">
        <v>9</v>
      </c>
      <c r="M11" s="35" t="b">
        <v>0</v>
      </c>
      <c r="N11" s="35" t="s">
        <v>8269</v>
      </c>
      <c r="O11" s="39">
        <v>7</v>
      </c>
      <c r="P11" s="35">
        <v>29.56</v>
      </c>
      <c r="Q11" s="40" t="s">
        <v>8315</v>
      </c>
      <c r="R11" s="35" t="s">
        <v>8316</v>
      </c>
      <c r="S11" s="41">
        <v>42480</v>
      </c>
      <c r="T11" s="41">
        <v>42540</v>
      </c>
    </row>
    <row r="12" spans="1:20" ht="48" x14ac:dyDescent="0.2">
      <c r="A12" s="35">
        <v>2862</v>
      </c>
      <c r="B12" s="43" t="s">
        <v>2862</v>
      </c>
      <c r="C12" s="43" t="s">
        <v>6972</v>
      </c>
      <c r="D12" s="36">
        <v>12700</v>
      </c>
      <c r="E12" s="37">
        <v>55</v>
      </c>
      <c r="F12" s="38" t="s">
        <v>8220</v>
      </c>
      <c r="G12" s="35" t="s">
        <v>8223</v>
      </c>
      <c r="H12" s="35" t="s">
        <v>8245</v>
      </c>
      <c r="I12" s="35">
        <v>1403636229</v>
      </c>
      <c r="J12" s="35">
        <v>1401044229</v>
      </c>
      <c r="K12" s="35" t="b">
        <v>0</v>
      </c>
      <c r="L12" s="35">
        <v>3</v>
      </c>
      <c r="M12" s="35" t="b">
        <v>0</v>
      </c>
      <c r="N12" s="35" t="s">
        <v>8269</v>
      </c>
      <c r="O12" s="39">
        <v>0</v>
      </c>
      <c r="P12" s="35">
        <v>18.329999999999998</v>
      </c>
      <c r="Q12" s="40" t="s">
        <v>8315</v>
      </c>
      <c r="R12" s="35" t="s">
        <v>8316</v>
      </c>
      <c r="S12" s="41">
        <v>41784</v>
      </c>
      <c r="T12" s="41">
        <v>41814</v>
      </c>
    </row>
    <row r="13" spans="1:20" ht="48" x14ac:dyDescent="0.2">
      <c r="A13" s="35">
        <v>2863</v>
      </c>
      <c r="B13" s="43" t="s">
        <v>2863</v>
      </c>
      <c r="C13" s="43" t="s">
        <v>6973</v>
      </c>
      <c r="D13" s="36">
        <v>50000</v>
      </c>
      <c r="E13" s="37">
        <v>20</v>
      </c>
      <c r="F13" s="38" t="s">
        <v>8220</v>
      </c>
      <c r="G13" s="35" t="s">
        <v>8223</v>
      </c>
      <c r="H13" s="35" t="s">
        <v>8245</v>
      </c>
      <c r="I13" s="35">
        <v>1410279123</v>
      </c>
      <c r="J13" s="35">
        <v>1405095123</v>
      </c>
      <c r="K13" s="35" t="b">
        <v>0</v>
      </c>
      <c r="L13" s="35">
        <v>1</v>
      </c>
      <c r="M13" s="35" t="b">
        <v>0</v>
      </c>
      <c r="N13" s="35" t="s">
        <v>8269</v>
      </c>
      <c r="O13" s="39">
        <v>0</v>
      </c>
      <c r="P13" s="35">
        <v>20</v>
      </c>
      <c r="Q13" s="40" t="s">
        <v>8315</v>
      </c>
      <c r="R13" s="35" t="s">
        <v>8316</v>
      </c>
      <c r="S13" s="41">
        <v>41831</v>
      </c>
      <c r="T13" s="41">
        <v>41891</v>
      </c>
    </row>
    <row r="14" spans="1:20" ht="48" x14ac:dyDescent="0.2">
      <c r="A14" s="35">
        <v>2865</v>
      </c>
      <c r="B14" s="43" t="s">
        <v>2865</v>
      </c>
      <c r="C14" s="43" t="s">
        <v>6975</v>
      </c>
      <c r="D14" s="36">
        <v>2888</v>
      </c>
      <c r="E14" s="37">
        <v>0</v>
      </c>
      <c r="F14" s="38" t="s">
        <v>8220</v>
      </c>
      <c r="G14" s="35" t="s">
        <v>8223</v>
      </c>
      <c r="H14" s="35" t="s">
        <v>8245</v>
      </c>
      <c r="I14" s="35">
        <v>1420512259</v>
      </c>
      <c r="J14" s="35">
        <v>1415328259</v>
      </c>
      <c r="K14" s="35" t="b">
        <v>0</v>
      </c>
      <c r="L14" s="35">
        <v>0</v>
      </c>
      <c r="M14" s="35" t="b">
        <v>0</v>
      </c>
      <c r="N14" s="35" t="s">
        <v>8269</v>
      </c>
      <c r="O14" s="39">
        <v>0</v>
      </c>
      <c r="P14" s="35">
        <v>0</v>
      </c>
      <c r="Q14" s="40" t="s">
        <v>8315</v>
      </c>
      <c r="R14" s="35" t="s">
        <v>8316</v>
      </c>
      <c r="S14" s="41">
        <v>41950</v>
      </c>
      <c r="T14" s="41">
        <v>42010</v>
      </c>
    </row>
    <row r="15" spans="1:20" ht="48" x14ac:dyDescent="0.2">
      <c r="A15" s="35">
        <v>2866</v>
      </c>
      <c r="B15" s="43" t="s">
        <v>2866</v>
      </c>
      <c r="C15" s="43" t="s">
        <v>6976</v>
      </c>
      <c r="D15" s="36">
        <v>5000</v>
      </c>
      <c r="E15" s="37">
        <v>45</v>
      </c>
      <c r="F15" s="38" t="s">
        <v>8220</v>
      </c>
      <c r="G15" s="35" t="s">
        <v>8223</v>
      </c>
      <c r="H15" s="35" t="s">
        <v>8245</v>
      </c>
      <c r="I15" s="35">
        <v>1476482400</v>
      </c>
      <c r="J15" s="35">
        <v>1473893721</v>
      </c>
      <c r="K15" s="35" t="b">
        <v>0</v>
      </c>
      <c r="L15" s="35">
        <v>2</v>
      </c>
      <c r="M15" s="35" t="b">
        <v>0</v>
      </c>
      <c r="N15" s="35" t="s">
        <v>8269</v>
      </c>
      <c r="O15" s="39">
        <v>1</v>
      </c>
      <c r="P15" s="35">
        <v>22.5</v>
      </c>
      <c r="Q15" s="40" t="s">
        <v>8315</v>
      </c>
      <c r="R15" s="35" t="s">
        <v>8316</v>
      </c>
      <c r="S15" s="41">
        <v>42627</v>
      </c>
      <c r="T15" s="41">
        <v>42657</v>
      </c>
    </row>
    <row r="16" spans="1:20" ht="48" x14ac:dyDescent="0.2">
      <c r="A16" s="35">
        <v>2867</v>
      </c>
      <c r="B16" s="43" t="s">
        <v>2867</v>
      </c>
      <c r="C16" s="43" t="s">
        <v>6977</v>
      </c>
      <c r="D16" s="36">
        <v>2500</v>
      </c>
      <c r="E16" s="37">
        <v>504</v>
      </c>
      <c r="F16" s="38" t="s">
        <v>8220</v>
      </c>
      <c r="G16" s="35" t="s">
        <v>8223</v>
      </c>
      <c r="H16" s="35" t="s">
        <v>8245</v>
      </c>
      <c r="I16" s="35">
        <v>1467604800</v>
      </c>
      <c r="J16" s="35">
        <v>1465533672</v>
      </c>
      <c r="K16" s="35" t="b">
        <v>0</v>
      </c>
      <c r="L16" s="35">
        <v>10</v>
      </c>
      <c r="M16" s="35" t="b">
        <v>0</v>
      </c>
      <c r="N16" s="35" t="s">
        <v>8269</v>
      </c>
      <c r="O16" s="39">
        <v>20</v>
      </c>
      <c r="P16" s="35">
        <v>50.4</v>
      </c>
      <c r="Q16" s="40" t="s">
        <v>8315</v>
      </c>
      <c r="R16" s="35" t="s">
        <v>8316</v>
      </c>
      <c r="S16" s="41">
        <v>42531</v>
      </c>
      <c r="T16" s="41">
        <v>42555</v>
      </c>
    </row>
    <row r="17" spans="1:20" ht="48" x14ac:dyDescent="0.2">
      <c r="A17" s="35">
        <v>2868</v>
      </c>
      <c r="B17" s="43" t="s">
        <v>2868</v>
      </c>
      <c r="C17" s="43" t="s">
        <v>6978</v>
      </c>
      <c r="D17" s="36">
        <v>15000</v>
      </c>
      <c r="E17" s="37">
        <v>6301.76</v>
      </c>
      <c r="F17" s="38" t="s">
        <v>8220</v>
      </c>
      <c r="G17" s="35" t="s">
        <v>8223</v>
      </c>
      <c r="H17" s="35" t="s">
        <v>8245</v>
      </c>
      <c r="I17" s="35">
        <v>1475697054</v>
      </c>
      <c r="J17" s="35">
        <v>1473105054</v>
      </c>
      <c r="K17" s="35" t="b">
        <v>0</v>
      </c>
      <c r="L17" s="35">
        <v>60</v>
      </c>
      <c r="M17" s="35" t="b">
        <v>0</v>
      </c>
      <c r="N17" s="35" t="s">
        <v>8269</v>
      </c>
      <c r="O17" s="39">
        <v>42</v>
      </c>
      <c r="P17" s="35">
        <v>105.03</v>
      </c>
      <c r="Q17" s="40" t="s">
        <v>8315</v>
      </c>
      <c r="R17" s="35" t="s">
        <v>8316</v>
      </c>
      <c r="S17" s="41">
        <v>42618</v>
      </c>
      <c r="T17" s="41">
        <v>42648</v>
      </c>
    </row>
    <row r="18" spans="1:20" ht="48" x14ac:dyDescent="0.2">
      <c r="A18" s="35">
        <v>2869</v>
      </c>
      <c r="B18" s="43" t="s">
        <v>2869</v>
      </c>
      <c r="C18" s="43" t="s">
        <v>6979</v>
      </c>
      <c r="D18" s="36">
        <v>20000</v>
      </c>
      <c r="E18" s="37">
        <v>177</v>
      </c>
      <c r="F18" s="38" t="s">
        <v>8220</v>
      </c>
      <c r="G18" s="35" t="s">
        <v>8223</v>
      </c>
      <c r="H18" s="35" t="s">
        <v>8245</v>
      </c>
      <c r="I18" s="35">
        <v>1468937681</v>
      </c>
      <c r="J18" s="35">
        <v>1466345681</v>
      </c>
      <c r="K18" s="35" t="b">
        <v>0</v>
      </c>
      <c r="L18" s="35">
        <v>5</v>
      </c>
      <c r="M18" s="35" t="b">
        <v>0</v>
      </c>
      <c r="N18" s="35" t="s">
        <v>8269</v>
      </c>
      <c r="O18" s="39">
        <v>1</v>
      </c>
      <c r="P18" s="35">
        <v>35.4</v>
      </c>
      <c r="Q18" s="40" t="s">
        <v>8315</v>
      </c>
      <c r="R18" s="35" t="s">
        <v>8316</v>
      </c>
      <c r="S18" s="41">
        <v>42540</v>
      </c>
      <c r="T18" s="41">
        <v>42570</v>
      </c>
    </row>
    <row r="19" spans="1:20" ht="48" x14ac:dyDescent="0.2">
      <c r="A19" s="35">
        <v>2870</v>
      </c>
      <c r="B19" s="43" t="s">
        <v>2870</v>
      </c>
      <c r="C19" s="43" t="s">
        <v>6980</v>
      </c>
      <c r="D19" s="36">
        <v>5000</v>
      </c>
      <c r="E19" s="37">
        <v>750</v>
      </c>
      <c r="F19" s="38" t="s">
        <v>8220</v>
      </c>
      <c r="G19" s="35" t="s">
        <v>8223</v>
      </c>
      <c r="H19" s="35" t="s">
        <v>8245</v>
      </c>
      <c r="I19" s="35">
        <v>1400301165</v>
      </c>
      <c r="J19" s="35">
        <v>1397709165</v>
      </c>
      <c r="K19" s="35" t="b">
        <v>0</v>
      </c>
      <c r="L19" s="35">
        <v>9</v>
      </c>
      <c r="M19" s="35" t="b">
        <v>0</v>
      </c>
      <c r="N19" s="35" t="s">
        <v>8269</v>
      </c>
      <c r="O19" s="39">
        <v>15</v>
      </c>
      <c r="P19" s="35">
        <v>83.33</v>
      </c>
      <c r="Q19" s="40" t="s">
        <v>8315</v>
      </c>
      <c r="R19" s="35" t="s">
        <v>8316</v>
      </c>
      <c r="S19" s="41">
        <v>41746</v>
      </c>
      <c r="T19" s="41">
        <v>41776</v>
      </c>
    </row>
    <row r="20" spans="1:20" ht="48" x14ac:dyDescent="0.2">
      <c r="A20" s="35">
        <v>2871</v>
      </c>
      <c r="B20" s="43" t="s">
        <v>2871</v>
      </c>
      <c r="C20" s="43" t="s">
        <v>6981</v>
      </c>
      <c r="D20" s="36">
        <v>10000</v>
      </c>
      <c r="E20" s="37">
        <v>467</v>
      </c>
      <c r="F20" s="38" t="s">
        <v>8220</v>
      </c>
      <c r="G20" s="35" t="s">
        <v>8223</v>
      </c>
      <c r="H20" s="35" t="s">
        <v>8245</v>
      </c>
      <c r="I20" s="35">
        <v>1419183813</v>
      </c>
      <c r="J20" s="35">
        <v>1417455813</v>
      </c>
      <c r="K20" s="35" t="b">
        <v>0</v>
      </c>
      <c r="L20" s="35">
        <v>13</v>
      </c>
      <c r="M20" s="35" t="b">
        <v>0</v>
      </c>
      <c r="N20" s="35" t="s">
        <v>8269</v>
      </c>
      <c r="O20" s="39">
        <v>5</v>
      </c>
      <c r="P20" s="35">
        <v>35.92</v>
      </c>
      <c r="Q20" s="40" t="s">
        <v>8315</v>
      </c>
      <c r="R20" s="35" t="s">
        <v>8316</v>
      </c>
      <c r="S20" s="41">
        <v>41974</v>
      </c>
      <c r="T20" s="41">
        <v>41994</v>
      </c>
    </row>
    <row r="21" spans="1:20" ht="32" x14ac:dyDescent="0.2">
      <c r="A21" s="35">
        <v>2872</v>
      </c>
      <c r="B21" s="43" t="s">
        <v>2872</v>
      </c>
      <c r="C21" s="43" t="s">
        <v>6982</v>
      </c>
      <c r="D21" s="36">
        <v>3000</v>
      </c>
      <c r="E21" s="37">
        <v>0</v>
      </c>
      <c r="F21" s="38" t="s">
        <v>8220</v>
      </c>
      <c r="G21" s="35" t="s">
        <v>8223</v>
      </c>
      <c r="H21" s="35" t="s">
        <v>8245</v>
      </c>
      <c r="I21" s="35">
        <v>1434768438</v>
      </c>
      <c r="J21" s="35">
        <v>1429584438</v>
      </c>
      <c r="K21" s="35" t="b">
        <v>0</v>
      </c>
      <c r="L21" s="35">
        <v>0</v>
      </c>
      <c r="M21" s="35" t="b">
        <v>0</v>
      </c>
      <c r="N21" s="35" t="s">
        <v>8269</v>
      </c>
      <c r="O21" s="39">
        <v>0</v>
      </c>
      <c r="P21" s="35">
        <v>0</v>
      </c>
      <c r="Q21" s="40" t="s">
        <v>8315</v>
      </c>
      <c r="R21" s="35" t="s">
        <v>8316</v>
      </c>
      <c r="S21" s="41">
        <v>42115</v>
      </c>
      <c r="T21" s="41">
        <v>42175</v>
      </c>
    </row>
    <row r="22" spans="1:20" ht="48" x14ac:dyDescent="0.2">
      <c r="A22" s="35">
        <v>2873</v>
      </c>
      <c r="B22" s="43" t="s">
        <v>2873</v>
      </c>
      <c r="C22" s="43" t="s">
        <v>6983</v>
      </c>
      <c r="D22" s="36">
        <v>2500</v>
      </c>
      <c r="E22" s="37">
        <v>953</v>
      </c>
      <c r="F22" s="38" t="s">
        <v>8220</v>
      </c>
      <c r="G22" s="35" t="s">
        <v>8223</v>
      </c>
      <c r="H22" s="35" t="s">
        <v>8245</v>
      </c>
      <c r="I22" s="35">
        <v>1422473831</v>
      </c>
      <c r="J22" s="35">
        <v>1419881831</v>
      </c>
      <c r="K22" s="35" t="b">
        <v>0</v>
      </c>
      <c r="L22" s="35">
        <v>8</v>
      </c>
      <c r="M22" s="35" t="b">
        <v>0</v>
      </c>
      <c r="N22" s="35" t="s">
        <v>8269</v>
      </c>
      <c r="O22" s="39">
        <v>38</v>
      </c>
      <c r="P22" s="35">
        <v>119.13</v>
      </c>
      <c r="Q22" s="40" t="s">
        <v>8315</v>
      </c>
      <c r="R22" s="35" t="s">
        <v>8316</v>
      </c>
      <c r="S22" s="41">
        <v>42002</v>
      </c>
      <c r="T22" s="41">
        <v>42032</v>
      </c>
    </row>
    <row r="23" spans="1:20" ht="48" x14ac:dyDescent="0.2">
      <c r="A23" s="35">
        <v>2874</v>
      </c>
      <c r="B23" s="43" t="s">
        <v>2874</v>
      </c>
      <c r="C23" s="43" t="s">
        <v>6984</v>
      </c>
      <c r="D23" s="36">
        <v>5000</v>
      </c>
      <c r="E23" s="37">
        <v>271</v>
      </c>
      <c r="F23" s="38" t="s">
        <v>8220</v>
      </c>
      <c r="G23" s="35" t="s">
        <v>8223</v>
      </c>
      <c r="H23" s="35" t="s">
        <v>8245</v>
      </c>
      <c r="I23" s="35">
        <v>1484684186</v>
      </c>
      <c r="J23" s="35">
        <v>1482092186</v>
      </c>
      <c r="K23" s="35" t="b">
        <v>0</v>
      </c>
      <c r="L23" s="35">
        <v>3</v>
      </c>
      <c r="M23" s="35" t="b">
        <v>0</v>
      </c>
      <c r="N23" s="35" t="s">
        <v>8269</v>
      </c>
      <c r="O23" s="39">
        <v>5</v>
      </c>
      <c r="P23" s="35">
        <v>90.33</v>
      </c>
      <c r="Q23" s="40" t="s">
        <v>8315</v>
      </c>
      <c r="R23" s="35" t="s">
        <v>8316</v>
      </c>
      <c r="S23" s="41">
        <v>42722</v>
      </c>
      <c r="T23" s="41">
        <v>42752</v>
      </c>
    </row>
    <row r="24" spans="1:20" ht="48" x14ac:dyDescent="0.2">
      <c r="A24" s="35">
        <v>2875</v>
      </c>
      <c r="B24" s="43" t="s">
        <v>2875</v>
      </c>
      <c r="C24" s="43" t="s">
        <v>6985</v>
      </c>
      <c r="D24" s="36">
        <v>20000</v>
      </c>
      <c r="E24" s="37">
        <v>7</v>
      </c>
      <c r="F24" s="38" t="s">
        <v>8220</v>
      </c>
      <c r="G24" s="35" t="s">
        <v>8223</v>
      </c>
      <c r="H24" s="35" t="s">
        <v>8245</v>
      </c>
      <c r="I24" s="35">
        <v>1462417493</v>
      </c>
      <c r="J24" s="35">
        <v>1459825493</v>
      </c>
      <c r="K24" s="35" t="b">
        <v>0</v>
      </c>
      <c r="L24" s="35">
        <v>3</v>
      </c>
      <c r="M24" s="35" t="b">
        <v>0</v>
      </c>
      <c r="N24" s="35" t="s">
        <v>8269</v>
      </c>
      <c r="O24" s="39">
        <v>0</v>
      </c>
      <c r="P24" s="35">
        <v>2.33</v>
      </c>
      <c r="Q24" s="40" t="s">
        <v>8315</v>
      </c>
      <c r="R24" s="35" t="s">
        <v>8316</v>
      </c>
      <c r="S24" s="41">
        <v>42465</v>
      </c>
      <c r="T24" s="41">
        <v>42495</v>
      </c>
    </row>
    <row r="25" spans="1:20" ht="48" x14ac:dyDescent="0.2">
      <c r="A25" s="35">
        <v>2876</v>
      </c>
      <c r="B25" s="43" t="s">
        <v>2876</v>
      </c>
      <c r="C25" s="43" t="s">
        <v>6986</v>
      </c>
      <c r="D25" s="36">
        <v>150000</v>
      </c>
      <c r="E25" s="37">
        <v>0</v>
      </c>
      <c r="F25" s="38" t="s">
        <v>8220</v>
      </c>
      <c r="G25" s="35" t="s">
        <v>8223</v>
      </c>
      <c r="H25" s="35" t="s">
        <v>8245</v>
      </c>
      <c r="I25" s="35">
        <v>1437069079</v>
      </c>
      <c r="J25" s="35">
        <v>1434477079</v>
      </c>
      <c r="K25" s="35" t="b">
        <v>0</v>
      </c>
      <c r="L25" s="35">
        <v>0</v>
      </c>
      <c r="M25" s="35" t="b">
        <v>0</v>
      </c>
      <c r="N25" s="35" t="s">
        <v>8269</v>
      </c>
      <c r="O25" s="39">
        <v>0</v>
      </c>
      <c r="P25" s="35">
        <v>0</v>
      </c>
      <c r="Q25" s="40" t="s">
        <v>8315</v>
      </c>
      <c r="R25" s="35" t="s">
        <v>8316</v>
      </c>
      <c r="S25" s="41">
        <v>42171</v>
      </c>
      <c r="T25" s="41">
        <v>42201</v>
      </c>
    </row>
    <row r="26" spans="1:20" ht="48" x14ac:dyDescent="0.2">
      <c r="A26" s="35">
        <v>2877</v>
      </c>
      <c r="B26" s="43" t="s">
        <v>2877</v>
      </c>
      <c r="C26" s="43" t="s">
        <v>6987</v>
      </c>
      <c r="D26" s="36">
        <v>6000</v>
      </c>
      <c r="E26" s="37">
        <v>650</v>
      </c>
      <c r="F26" s="38" t="s">
        <v>8220</v>
      </c>
      <c r="G26" s="35" t="s">
        <v>8223</v>
      </c>
      <c r="H26" s="35" t="s">
        <v>8245</v>
      </c>
      <c r="I26" s="35">
        <v>1480525200</v>
      </c>
      <c r="J26" s="35">
        <v>1477781724</v>
      </c>
      <c r="K26" s="35" t="b">
        <v>0</v>
      </c>
      <c r="L26" s="35">
        <v>6</v>
      </c>
      <c r="M26" s="35" t="b">
        <v>0</v>
      </c>
      <c r="N26" s="35" t="s">
        <v>8269</v>
      </c>
      <c r="O26" s="39">
        <v>11</v>
      </c>
      <c r="P26" s="35">
        <v>108.33</v>
      </c>
      <c r="Q26" s="40" t="s">
        <v>8315</v>
      </c>
      <c r="R26" s="35" t="s">
        <v>8316</v>
      </c>
      <c r="S26" s="41">
        <v>42672</v>
      </c>
      <c r="T26" s="41">
        <v>42704</v>
      </c>
    </row>
    <row r="27" spans="1:20" ht="48" x14ac:dyDescent="0.2">
      <c r="A27" s="35">
        <v>2879</v>
      </c>
      <c r="B27" s="43" t="s">
        <v>2879</v>
      </c>
      <c r="C27" s="43" t="s">
        <v>6989</v>
      </c>
      <c r="D27" s="36">
        <v>11200</v>
      </c>
      <c r="E27" s="37">
        <v>29</v>
      </c>
      <c r="F27" s="38" t="s">
        <v>8220</v>
      </c>
      <c r="G27" s="35" t="s">
        <v>8223</v>
      </c>
      <c r="H27" s="35" t="s">
        <v>8245</v>
      </c>
      <c r="I27" s="35">
        <v>1453310661</v>
      </c>
      <c r="J27" s="35">
        <v>1450718661</v>
      </c>
      <c r="K27" s="35" t="b">
        <v>0</v>
      </c>
      <c r="L27" s="35">
        <v>1</v>
      </c>
      <c r="M27" s="35" t="b">
        <v>0</v>
      </c>
      <c r="N27" s="35" t="s">
        <v>8269</v>
      </c>
      <c r="O27" s="39">
        <v>0</v>
      </c>
      <c r="P27" s="35">
        <v>29</v>
      </c>
      <c r="Q27" s="40" t="s">
        <v>8315</v>
      </c>
      <c r="R27" s="35" t="s">
        <v>8316</v>
      </c>
      <c r="S27" s="41">
        <v>42359</v>
      </c>
      <c r="T27" s="41">
        <v>42389</v>
      </c>
    </row>
    <row r="28" spans="1:20" ht="48" x14ac:dyDescent="0.2">
      <c r="A28" s="35">
        <v>2880</v>
      </c>
      <c r="B28" s="43" t="s">
        <v>2880</v>
      </c>
      <c r="C28" s="43" t="s">
        <v>6990</v>
      </c>
      <c r="D28" s="36">
        <v>12000</v>
      </c>
      <c r="E28" s="37">
        <v>2800</v>
      </c>
      <c r="F28" s="38" t="s">
        <v>8220</v>
      </c>
      <c r="G28" s="35" t="s">
        <v>8223</v>
      </c>
      <c r="H28" s="35" t="s">
        <v>8245</v>
      </c>
      <c r="I28" s="35">
        <v>1440090300</v>
      </c>
      <c r="J28" s="35">
        <v>1436305452</v>
      </c>
      <c r="K28" s="35" t="b">
        <v>0</v>
      </c>
      <c r="L28" s="35">
        <v>29</v>
      </c>
      <c r="M28" s="35" t="b">
        <v>0</v>
      </c>
      <c r="N28" s="35" t="s">
        <v>8269</v>
      </c>
      <c r="O28" s="39">
        <v>23</v>
      </c>
      <c r="P28" s="35">
        <v>96.55</v>
      </c>
      <c r="Q28" s="40" t="s">
        <v>8315</v>
      </c>
      <c r="R28" s="35" t="s">
        <v>8316</v>
      </c>
      <c r="S28" s="41">
        <v>42192</v>
      </c>
      <c r="T28" s="41">
        <v>42236</v>
      </c>
    </row>
    <row r="29" spans="1:20" ht="48" x14ac:dyDescent="0.2">
      <c r="A29" s="35">
        <v>2881</v>
      </c>
      <c r="B29" s="43" t="s">
        <v>2881</v>
      </c>
      <c r="C29" s="43" t="s">
        <v>6991</v>
      </c>
      <c r="D29" s="36">
        <v>5500</v>
      </c>
      <c r="E29" s="37">
        <v>0</v>
      </c>
      <c r="F29" s="38" t="s">
        <v>8220</v>
      </c>
      <c r="G29" s="35" t="s">
        <v>8223</v>
      </c>
      <c r="H29" s="35" t="s">
        <v>8245</v>
      </c>
      <c r="I29" s="35">
        <v>1417620036</v>
      </c>
      <c r="J29" s="35">
        <v>1412432436</v>
      </c>
      <c r="K29" s="35" t="b">
        <v>0</v>
      </c>
      <c r="L29" s="35">
        <v>0</v>
      </c>
      <c r="M29" s="35" t="b">
        <v>0</v>
      </c>
      <c r="N29" s="35" t="s">
        <v>8269</v>
      </c>
      <c r="O29" s="39">
        <v>0</v>
      </c>
      <c r="P29" s="35">
        <v>0</v>
      </c>
      <c r="Q29" s="40" t="s">
        <v>8315</v>
      </c>
      <c r="R29" s="35" t="s">
        <v>8316</v>
      </c>
      <c r="S29" s="41">
        <v>41916</v>
      </c>
      <c r="T29" s="41">
        <v>41976</v>
      </c>
    </row>
    <row r="30" spans="1:20" ht="48" x14ac:dyDescent="0.2">
      <c r="A30" s="35">
        <v>2882</v>
      </c>
      <c r="B30" s="43" t="s">
        <v>2882</v>
      </c>
      <c r="C30" s="43" t="s">
        <v>6992</v>
      </c>
      <c r="D30" s="36">
        <v>750</v>
      </c>
      <c r="E30" s="37">
        <v>252</v>
      </c>
      <c r="F30" s="38" t="s">
        <v>8220</v>
      </c>
      <c r="G30" s="35" t="s">
        <v>8223</v>
      </c>
      <c r="H30" s="35" t="s">
        <v>8245</v>
      </c>
      <c r="I30" s="35">
        <v>1462112318</v>
      </c>
      <c r="J30" s="35">
        <v>1459520318</v>
      </c>
      <c r="K30" s="35" t="b">
        <v>0</v>
      </c>
      <c r="L30" s="35">
        <v>4</v>
      </c>
      <c r="M30" s="35" t="b">
        <v>0</v>
      </c>
      <c r="N30" s="35" t="s">
        <v>8269</v>
      </c>
      <c r="O30" s="39">
        <v>34</v>
      </c>
      <c r="P30" s="35">
        <v>63</v>
      </c>
      <c r="Q30" s="40" t="s">
        <v>8315</v>
      </c>
      <c r="R30" s="35" t="s">
        <v>8316</v>
      </c>
      <c r="S30" s="41">
        <v>42461</v>
      </c>
      <c r="T30" s="41">
        <v>42491</v>
      </c>
    </row>
    <row r="31" spans="1:20" ht="48" x14ac:dyDescent="0.2">
      <c r="A31" s="35">
        <v>2883</v>
      </c>
      <c r="B31" s="43" t="s">
        <v>2883</v>
      </c>
      <c r="C31" s="43" t="s">
        <v>6993</v>
      </c>
      <c r="D31" s="36">
        <v>10000</v>
      </c>
      <c r="E31" s="37">
        <v>1908</v>
      </c>
      <c r="F31" s="38" t="s">
        <v>8220</v>
      </c>
      <c r="G31" s="35" t="s">
        <v>8223</v>
      </c>
      <c r="H31" s="35" t="s">
        <v>8245</v>
      </c>
      <c r="I31" s="35">
        <v>1454734740</v>
      </c>
      <c r="J31" s="35">
        <v>1451684437</v>
      </c>
      <c r="K31" s="35" t="b">
        <v>0</v>
      </c>
      <c r="L31" s="35">
        <v>5</v>
      </c>
      <c r="M31" s="35" t="b">
        <v>0</v>
      </c>
      <c r="N31" s="35" t="s">
        <v>8269</v>
      </c>
      <c r="O31" s="39">
        <v>19</v>
      </c>
      <c r="P31" s="35">
        <v>381.6</v>
      </c>
      <c r="Q31" s="40" t="s">
        <v>8315</v>
      </c>
      <c r="R31" s="35" t="s">
        <v>8316</v>
      </c>
      <c r="S31" s="41">
        <v>42370</v>
      </c>
      <c r="T31" s="41">
        <v>42406</v>
      </c>
    </row>
    <row r="32" spans="1:20" ht="32" x14ac:dyDescent="0.2">
      <c r="A32" s="35">
        <v>2884</v>
      </c>
      <c r="B32" s="43" t="s">
        <v>2884</v>
      </c>
      <c r="C32" s="43" t="s">
        <v>6994</v>
      </c>
      <c r="D32" s="36">
        <v>45000</v>
      </c>
      <c r="E32" s="37">
        <v>185</v>
      </c>
      <c r="F32" s="38" t="s">
        <v>8220</v>
      </c>
      <c r="G32" s="35" t="s">
        <v>8223</v>
      </c>
      <c r="H32" s="35" t="s">
        <v>8245</v>
      </c>
      <c r="I32" s="35">
        <v>1417800435</v>
      </c>
      <c r="J32" s="35">
        <v>1415208435</v>
      </c>
      <c r="K32" s="35" t="b">
        <v>0</v>
      </c>
      <c r="L32" s="35">
        <v>4</v>
      </c>
      <c r="M32" s="35" t="b">
        <v>0</v>
      </c>
      <c r="N32" s="35" t="s">
        <v>8269</v>
      </c>
      <c r="O32" s="39">
        <v>0</v>
      </c>
      <c r="P32" s="35">
        <v>46.25</v>
      </c>
      <c r="Q32" s="40" t="s">
        <v>8315</v>
      </c>
      <c r="R32" s="35" t="s">
        <v>8316</v>
      </c>
      <c r="S32" s="41">
        <v>41948</v>
      </c>
      <c r="T32" s="41">
        <v>41978</v>
      </c>
    </row>
    <row r="33" spans="1:20" ht="32" x14ac:dyDescent="0.2">
      <c r="A33" s="35">
        <v>2885</v>
      </c>
      <c r="B33" s="43" t="s">
        <v>2885</v>
      </c>
      <c r="C33" s="43" t="s">
        <v>6995</v>
      </c>
      <c r="D33" s="36">
        <v>400</v>
      </c>
      <c r="E33" s="37">
        <v>130</v>
      </c>
      <c r="F33" s="38" t="s">
        <v>8220</v>
      </c>
      <c r="G33" s="35" t="s">
        <v>8223</v>
      </c>
      <c r="H33" s="35" t="s">
        <v>8245</v>
      </c>
      <c r="I33" s="35">
        <v>1426294201</v>
      </c>
      <c r="J33" s="35">
        <v>1423705801</v>
      </c>
      <c r="K33" s="35" t="b">
        <v>0</v>
      </c>
      <c r="L33" s="35">
        <v>5</v>
      </c>
      <c r="M33" s="35" t="b">
        <v>0</v>
      </c>
      <c r="N33" s="35" t="s">
        <v>8269</v>
      </c>
      <c r="O33" s="39">
        <v>33</v>
      </c>
      <c r="P33" s="35">
        <v>26</v>
      </c>
      <c r="Q33" s="40" t="s">
        <v>8315</v>
      </c>
      <c r="R33" s="35" t="s">
        <v>8316</v>
      </c>
      <c r="S33" s="41">
        <v>42047</v>
      </c>
      <c r="T33" s="41">
        <v>42077</v>
      </c>
    </row>
    <row r="34" spans="1:20" ht="48" x14ac:dyDescent="0.2">
      <c r="A34" s="35">
        <v>2886</v>
      </c>
      <c r="B34" s="43" t="s">
        <v>2886</v>
      </c>
      <c r="C34" s="43" t="s">
        <v>6996</v>
      </c>
      <c r="D34" s="36">
        <v>200</v>
      </c>
      <c r="E34" s="37">
        <v>10</v>
      </c>
      <c r="F34" s="38" t="s">
        <v>8220</v>
      </c>
      <c r="G34" s="35" t="s">
        <v>8223</v>
      </c>
      <c r="H34" s="35" t="s">
        <v>8245</v>
      </c>
      <c r="I34" s="35">
        <v>1442635140</v>
      </c>
      <c r="J34" s="35">
        <v>1442243484</v>
      </c>
      <c r="K34" s="35" t="b">
        <v>0</v>
      </c>
      <c r="L34" s="35">
        <v>1</v>
      </c>
      <c r="M34" s="35" t="b">
        <v>0</v>
      </c>
      <c r="N34" s="35" t="s">
        <v>8269</v>
      </c>
      <c r="O34" s="39">
        <v>5</v>
      </c>
      <c r="P34" s="35">
        <v>10</v>
      </c>
      <c r="Q34" s="40" t="s">
        <v>8315</v>
      </c>
      <c r="R34" s="35" t="s">
        <v>8316</v>
      </c>
      <c r="S34" s="41">
        <v>42261</v>
      </c>
      <c r="T34" s="41">
        <v>42266</v>
      </c>
    </row>
    <row r="35" spans="1:20" ht="48" x14ac:dyDescent="0.2">
      <c r="A35" s="35">
        <v>2887</v>
      </c>
      <c r="B35" s="43" t="s">
        <v>2887</v>
      </c>
      <c r="C35" s="43" t="s">
        <v>6997</v>
      </c>
      <c r="D35" s="36">
        <v>3000</v>
      </c>
      <c r="E35" s="37">
        <v>5</v>
      </c>
      <c r="F35" s="38" t="s">
        <v>8220</v>
      </c>
      <c r="G35" s="35" t="s">
        <v>8223</v>
      </c>
      <c r="H35" s="35" t="s">
        <v>8245</v>
      </c>
      <c r="I35" s="35">
        <v>1420971324</v>
      </c>
      <c r="J35" s="35">
        <v>1418379324</v>
      </c>
      <c r="K35" s="35" t="b">
        <v>0</v>
      </c>
      <c r="L35" s="35">
        <v>1</v>
      </c>
      <c r="M35" s="35" t="b">
        <v>0</v>
      </c>
      <c r="N35" s="35" t="s">
        <v>8269</v>
      </c>
      <c r="O35" s="39">
        <v>0</v>
      </c>
      <c r="P35" s="35">
        <v>5</v>
      </c>
      <c r="Q35" s="40" t="s">
        <v>8315</v>
      </c>
      <c r="R35" s="35" t="s">
        <v>8316</v>
      </c>
      <c r="S35" s="41">
        <v>41985</v>
      </c>
      <c r="T35" s="41">
        <v>42015</v>
      </c>
    </row>
    <row r="36" spans="1:20" ht="48" x14ac:dyDescent="0.2">
      <c r="A36" s="35">
        <v>2888</v>
      </c>
      <c r="B36" s="43" t="s">
        <v>2888</v>
      </c>
      <c r="C36" s="43" t="s">
        <v>6998</v>
      </c>
      <c r="D36" s="36">
        <v>30000</v>
      </c>
      <c r="E36" s="37">
        <v>0</v>
      </c>
      <c r="F36" s="38" t="s">
        <v>8220</v>
      </c>
      <c r="G36" s="35" t="s">
        <v>8223</v>
      </c>
      <c r="H36" s="35" t="s">
        <v>8245</v>
      </c>
      <c r="I36" s="35">
        <v>1413608340</v>
      </c>
      <c r="J36" s="35">
        <v>1412945440</v>
      </c>
      <c r="K36" s="35" t="b">
        <v>0</v>
      </c>
      <c r="L36" s="35">
        <v>0</v>
      </c>
      <c r="M36" s="35" t="b">
        <v>0</v>
      </c>
      <c r="N36" s="35" t="s">
        <v>8269</v>
      </c>
      <c r="O36" s="39">
        <v>0</v>
      </c>
      <c r="P36" s="35">
        <v>0</v>
      </c>
      <c r="Q36" s="40" t="s">
        <v>8315</v>
      </c>
      <c r="R36" s="35" t="s">
        <v>8316</v>
      </c>
      <c r="S36" s="41">
        <v>41922</v>
      </c>
      <c r="T36" s="41">
        <v>41930</v>
      </c>
    </row>
    <row r="37" spans="1:20" ht="48" x14ac:dyDescent="0.2">
      <c r="A37" s="35">
        <v>2889</v>
      </c>
      <c r="B37" s="43" t="s">
        <v>2889</v>
      </c>
      <c r="C37" s="43" t="s">
        <v>6999</v>
      </c>
      <c r="D37" s="36">
        <v>3000</v>
      </c>
      <c r="E37" s="37">
        <v>1142</v>
      </c>
      <c r="F37" s="38" t="s">
        <v>8220</v>
      </c>
      <c r="G37" s="35" t="s">
        <v>8223</v>
      </c>
      <c r="H37" s="35" t="s">
        <v>8245</v>
      </c>
      <c r="I37" s="35">
        <v>1409344985</v>
      </c>
      <c r="J37" s="35">
        <v>1406752985</v>
      </c>
      <c r="K37" s="35" t="b">
        <v>0</v>
      </c>
      <c r="L37" s="35">
        <v>14</v>
      </c>
      <c r="M37" s="35" t="b">
        <v>0</v>
      </c>
      <c r="N37" s="35" t="s">
        <v>8269</v>
      </c>
      <c r="O37" s="39">
        <v>38</v>
      </c>
      <c r="P37" s="35">
        <v>81.569999999999993</v>
      </c>
      <c r="Q37" s="40" t="s">
        <v>8315</v>
      </c>
      <c r="R37" s="35" t="s">
        <v>8316</v>
      </c>
      <c r="S37" s="41">
        <v>41850</v>
      </c>
      <c r="T37" s="41">
        <v>41880</v>
      </c>
    </row>
    <row r="38" spans="1:20" ht="48" x14ac:dyDescent="0.2">
      <c r="A38" s="35">
        <v>2890</v>
      </c>
      <c r="B38" s="43" t="s">
        <v>2890</v>
      </c>
      <c r="C38" s="43" t="s">
        <v>7000</v>
      </c>
      <c r="D38" s="36">
        <v>2000</v>
      </c>
      <c r="E38" s="37">
        <v>21</v>
      </c>
      <c r="F38" s="38" t="s">
        <v>8220</v>
      </c>
      <c r="G38" s="35" t="s">
        <v>8223</v>
      </c>
      <c r="H38" s="35" t="s">
        <v>8245</v>
      </c>
      <c r="I38" s="35">
        <v>1407553200</v>
      </c>
      <c r="J38" s="35">
        <v>1405100992</v>
      </c>
      <c r="K38" s="35" t="b">
        <v>0</v>
      </c>
      <c r="L38" s="35">
        <v>3</v>
      </c>
      <c r="M38" s="35" t="b">
        <v>0</v>
      </c>
      <c r="N38" s="35" t="s">
        <v>8269</v>
      </c>
      <c r="O38" s="39">
        <v>1</v>
      </c>
      <c r="P38" s="35">
        <v>7</v>
      </c>
      <c r="Q38" s="40" t="s">
        <v>8315</v>
      </c>
      <c r="R38" s="35" t="s">
        <v>8316</v>
      </c>
      <c r="S38" s="41">
        <v>41831</v>
      </c>
      <c r="T38" s="41">
        <v>41860</v>
      </c>
    </row>
    <row r="39" spans="1:20" ht="48" x14ac:dyDescent="0.2">
      <c r="A39" s="35">
        <v>2891</v>
      </c>
      <c r="B39" s="43" t="s">
        <v>2891</v>
      </c>
      <c r="C39" s="43" t="s">
        <v>7001</v>
      </c>
      <c r="D39" s="36">
        <v>10000</v>
      </c>
      <c r="E39" s="37">
        <v>273</v>
      </c>
      <c r="F39" s="38" t="s">
        <v>8220</v>
      </c>
      <c r="G39" s="35" t="s">
        <v>8223</v>
      </c>
      <c r="H39" s="35" t="s">
        <v>8245</v>
      </c>
      <c r="I39" s="35">
        <v>1460751128</v>
      </c>
      <c r="J39" s="35">
        <v>1455570728</v>
      </c>
      <c r="K39" s="35" t="b">
        <v>0</v>
      </c>
      <c r="L39" s="35">
        <v>10</v>
      </c>
      <c r="M39" s="35" t="b">
        <v>0</v>
      </c>
      <c r="N39" s="35" t="s">
        <v>8269</v>
      </c>
      <c r="O39" s="39">
        <v>3</v>
      </c>
      <c r="P39" s="35">
        <v>27.3</v>
      </c>
      <c r="Q39" s="40" t="s">
        <v>8315</v>
      </c>
      <c r="R39" s="35" t="s">
        <v>8316</v>
      </c>
      <c r="S39" s="41">
        <v>42415</v>
      </c>
      <c r="T39" s="41">
        <v>42475</v>
      </c>
    </row>
    <row r="40" spans="1:20" ht="48" x14ac:dyDescent="0.2">
      <c r="A40" s="35">
        <v>2892</v>
      </c>
      <c r="B40" s="43" t="s">
        <v>2892</v>
      </c>
      <c r="C40" s="43" t="s">
        <v>7002</v>
      </c>
      <c r="D40" s="36">
        <v>5500</v>
      </c>
      <c r="E40" s="37">
        <v>500</v>
      </c>
      <c r="F40" s="38" t="s">
        <v>8220</v>
      </c>
      <c r="G40" s="35" t="s">
        <v>8223</v>
      </c>
      <c r="H40" s="35" t="s">
        <v>8245</v>
      </c>
      <c r="I40" s="35">
        <v>1409000400</v>
      </c>
      <c r="J40" s="35">
        <v>1408381704</v>
      </c>
      <c r="K40" s="35" t="b">
        <v>0</v>
      </c>
      <c r="L40" s="35">
        <v>17</v>
      </c>
      <c r="M40" s="35" t="b">
        <v>0</v>
      </c>
      <c r="N40" s="35" t="s">
        <v>8269</v>
      </c>
      <c r="O40" s="39">
        <v>9</v>
      </c>
      <c r="P40" s="35">
        <v>29.41</v>
      </c>
      <c r="Q40" s="40" t="s">
        <v>8315</v>
      </c>
      <c r="R40" s="35" t="s">
        <v>8316</v>
      </c>
      <c r="S40" s="41">
        <v>41869</v>
      </c>
      <c r="T40" s="41">
        <v>41876</v>
      </c>
    </row>
    <row r="41" spans="1:20" ht="16" x14ac:dyDescent="0.2">
      <c r="A41" s="35">
        <v>2893</v>
      </c>
      <c r="B41" s="43" t="s">
        <v>2893</v>
      </c>
      <c r="C41" s="43" t="s">
        <v>7003</v>
      </c>
      <c r="D41" s="36">
        <v>5000</v>
      </c>
      <c r="E41" s="37">
        <v>25</v>
      </c>
      <c r="F41" s="38" t="s">
        <v>8220</v>
      </c>
      <c r="G41" s="35" t="s">
        <v>8223</v>
      </c>
      <c r="H41" s="35" t="s">
        <v>8245</v>
      </c>
      <c r="I41" s="35">
        <v>1420768800</v>
      </c>
      <c r="J41" s="35">
        <v>1415644395</v>
      </c>
      <c r="K41" s="35" t="b">
        <v>0</v>
      </c>
      <c r="L41" s="35">
        <v>2</v>
      </c>
      <c r="M41" s="35" t="b">
        <v>0</v>
      </c>
      <c r="N41" s="35" t="s">
        <v>8269</v>
      </c>
      <c r="O41" s="39">
        <v>1</v>
      </c>
      <c r="P41" s="35">
        <v>12.5</v>
      </c>
      <c r="Q41" s="40" t="s">
        <v>8315</v>
      </c>
      <c r="R41" s="35" t="s">
        <v>8316</v>
      </c>
      <c r="S41" s="41">
        <v>41953</v>
      </c>
      <c r="T41" s="41">
        <v>42013</v>
      </c>
    </row>
    <row r="42" spans="1:20" ht="32" x14ac:dyDescent="0.2">
      <c r="A42" s="35">
        <v>2894</v>
      </c>
      <c r="B42" s="43" t="s">
        <v>2894</v>
      </c>
      <c r="C42" s="43" t="s">
        <v>7004</v>
      </c>
      <c r="D42" s="36">
        <v>50000</v>
      </c>
      <c r="E42" s="37">
        <v>0</v>
      </c>
      <c r="F42" s="38" t="s">
        <v>8220</v>
      </c>
      <c r="G42" s="35" t="s">
        <v>8223</v>
      </c>
      <c r="H42" s="35" t="s">
        <v>8245</v>
      </c>
      <c r="I42" s="35">
        <v>1428100815</v>
      </c>
      <c r="J42" s="35">
        <v>1422920415</v>
      </c>
      <c r="K42" s="35" t="b">
        <v>0</v>
      </c>
      <c r="L42" s="35">
        <v>0</v>
      </c>
      <c r="M42" s="35" t="b">
        <v>0</v>
      </c>
      <c r="N42" s="35" t="s">
        <v>8269</v>
      </c>
      <c r="O42" s="39">
        <v>0</v>
      </c>
      <c r="P42" s="35">
        <v>0</v>
      </c>
      <c r="Q42" s="40" t="s">
        <v>8315</v>
      </c>
      <c r="R42" s="35" t="s">
        <v>8316</v>
      </c>
      <c r="S42" s="41">
        <v>42037</v>
      </c>
      <c r="T42" s="41">
        <v>42097</v>
      </c>
    </row>
    <row r="43" spans="1:20" ht="48" x14ac:dyDescent="0.2">
      <c r="A43" s="35">
        <v>2895</v>
      </c>
      <c r="B43" s="43" t="s">
        <v>2895</v>
      </c>
      <c r="C43" s="43" t="s">
        <v>7005</v>
      </c>
      <c r="D43" s="36">
        <v>500</v>
      </c>
      <c r="E43" s="37">
        <v>23</v>
      </c>
      <c r="F43" s="38" t="s">
        <v>8220</v>
      </c>
      <c r="G43" s="35" t="s">
        <v>8223</v>
      </c>
      <c r="H43" s="35" t="s">
        <v>8245</v>
      </c>
      <c r="I43" s="35">
        <v>1403470800</v>
      </c>
      <c r="J43" s="35">
        <v>1403356792</v>
      </c>
      <c r="K43" s="35" t="b">
        <v>0</v>
      </c>
      <c r="L43" s="35">
        <v>4</v>
      </c>
      <c r="M43" s="35" t="b">
        <v>0</v>
      </c>
      <c r="N43" s="35" t="s">
        <v>8269</v>
      </c>
      <c r="O43" s="39">
        <v>5</v>
      </c>
      <c r="P43" s="35">
        <v>5.75</v>
      </c>
      <c r="Q43" s="40" t="s">
        <v>8315</v>
      </c>
      <c r="R43" s="35" t="s">
        <v>8316</v>
      </c>
      <c r="S43" s="41">
        <v>41811</v>
      </c>
      <c r="T43" s="41">
        <v>41812</v>
      </c>
    </row>
    <row r="44" spans="1:20" ht="48" x14ac:dyDescent="0.2">
      <c r="A44" s="35">
        <v>2896</v>
      </c>
      <c r="B44" s="43" t="s">
        <v>2896</v>
      </c>
      <c r="C44" s="43" t="s">
        <v>7006</v>
      </c>
      <c r="D44" s="36">
        <v>3000</v>
      </c>
      <c r="E44" s="37">
        <v>625</v>
      </c>
      <c r="F44" s="38" t="s">
        <v>8220</v>
      </c>
      <c r="G44" s="35" t="s">
        <v>8223</v>
      </c>
      <c r="H44" s="35" t="s">
        <v>8245</v>
      </c>
      <c r="I44" s="35">
        <v>1481522400</v>
      </c>
      <c r="J44" s="35">
        <v>1480283321</v>
      </c>
      <c r="K44" s="35" t="b">
        <v>0</v>
      </c>
      <c r="L44" s="35">
        <v>12</v>
      </c>
      <c r="M44" s="35" t="b">
        <v>0</v>
      </c>
      <c r="N44" s="35" t="s">
        <v>8269</v>
      </c>
      <c r="O44" s="39">
        <v>21</v>
      </c>
      <c r="P44" s="35">
        <v>52.08</v>
      </c>
      <c r="Q44" s="40" t="s">
        <v>8315</v>
      </c>
      <c r="R44" s="35" t="s">
        <v>8316</v>
      </c>
      <c r="S44" s="41">
        <v>42701</v>
      </c>
      <c r="T44" s="41">
        <v>42716</v>
      </c>
    </row>
    <row r="45" spans="1:20" ht="48" x14ac:dyDescent="0.2">
      <c r="A45" s="35">
        <v>2897</v>
      </c>
      <c r="B45" s="43" t="s">
        <v>2897</v>
      </c>
      <c r="C45" s="43" t="s">
        <v>7007</v>
      </c>
      <c r="D45" s="36">
        <v>12000</v>
      </c>
      <c r="E45" s="37">
        <v>550</v>
      </c>
      <c r="F45" s="38" t="s">
        <v>8220</v>
      </c>
      <c r="G45" s="35" t="s">
        <v>8223</v>
      </c>
      <c r="H45" s="35" t="s">
        <v>8245</v>
      </c>
      <c r="I45" s="35">
        <v>1444577345</v>
      </c>
      <c r="J45" s="35">
        <v>1441985458</v>
      </c>
      <c r="K45" s="35" t="b">
        <v>0</v>
      </c>
      <c r="L45" s="35">
        <v>3</v>
      </c>
      <c r="M45" s="35" t="b">
        <v>0</v>
      </c>
      <c r="N45" s="35" t="s">
        <v>8269</v>
      </c>
      <c r="O45" s="39">
        <v>5</v>
      </c>
      <c r="P45" s="35">
        <v>183.33</v>
      </c>
      <c r="Q45" s="40" t="s">
        <v>8315</v>
      </c>
      <c r="R45" s="35" t="s">
        <v>8316</v>
      </c>
      <c r="S45" s="41">
        <v>42258</v>
      </c>
      <c r="T45" s="41">
        <v>42288</v>
      </c>
    </row>
    <row r="46" spans="1:20" ht="48" x14ac:dyDescent="0.2">
      <c r="A46" s="35">
        <v>2898</v>
      </c>
      <c r="B46" s="43" t="s">
        <v>2898</v>
      </c>
      <c r="C46" s="43" t="s">
        <v>7008</v>
      </c>
      <c r="D46" s="36">
        <v>7500</v>
      </c>
      <c r="E46" s="37">
        <v>316</v>
      </c>
      <c r="F46" s="38" t="s">
        <v>8220</v>
      </c>
      <c r="G46" s="35" t="s">
        <v>8223</v>
      </c>
      <c r="H46" s="35" t="s">
        <v>8245</v>
      </c>
      <c r="I46" s="35">
        <v>1446307053</v>
      </c>
      <c r="J46" s="35">
        <v>1443715053</v>
      </c>
      <c r="K46" s="35" t="b">
        <v>0</v>
      </c>
      <c r="L46" s="35">
        <v>12</v>
      </c>
      <c r="M46" s="35" t="b">
        <v>0</v>
      </c>
      <c r="N46" s="35" t="s">
        <v>8269</v>
      </c>
      <c r="O46" s="39">
        <v>4</v>
      </c>
      <c r="P46" s="35">
        <v>26.33</v>
      </c>
      <c r="Q46" s="40" t="s">
        <v>8315</v>
      </c>
      <c r="R46" s="35" t="s">
        <v>8316</v>
      </c>
      <c r="S46" s="41">
        <v>42278</v>
      </c>
      <c r="T46" s="41">
        <v>42308</v>
      </c>
    </row>
    <row r="47" spans="1:20" ht="48" x14ac:dyDescent="0.2">
      <c r="A47" s="35">
        <v>2899</v>
      </c>
      <c r="B47" s="43" t="s">
        <v>2899</v>
      </c>
      <c r="C47" s="43" t="s">
        <v>7009</v>
      </c>
      <c r="D47" s="36">
        <v>10000</v>
      </c>
      <c r="E47" s="37">
        <v>0</v>
      </c>
      <c r="F47" s="38" t="s">
        <v>8220</v>
      </c>
      <c r="G47" s="35" t="s">
        <v>8223</v>
      </c>
      <c r="H47" s="35" t="s">
        <v>8245</v>
      </c>
      <c r="I47" s="35">
        <v>1469325158</v>
      </c>
      <c r="J47" s="35">
        <v>1464141158</v>
      </c>
      <c r="K47" s="35" t="b">
        <v>0</v>
      </c>
      <c r="L47" s="35">
        <v>0</v>
      </c>
      <c r="M47" s="35" t="b">
        <v>0</v>
      </c>
      <c r="N47" s="35" t="s">
        <v>8269</v>
      </c>
      <c r="O47" s="39">
        <v>0</v>
      </c>
      <c r="P47" s="35">
        <v>0</v>
      </c>
      <c r="Q47" s="40" t="s">
        <v>8315</v>
      </c>
      <c r="R47" s="35" t="s">
        <v>8316</v>
      </c>
      <c r="S47" s="41">
        <v>42515</v>
      </c>
      <c r="T47" s="41">
        <v>42575</v>
      </c>
    </row>
    <row r="48" spans="1:20" ht="48" x14ac:dyDescent="0.2">
      <c r="A48" s="35">
        <v>2900</v>
      </c>
      <c r="B48" s="43" t="s">
        <v>2900</v>
      </c>
      <c r="C48" s="43" t="s">
        <v>7010</v>
      </c>
      <c r="D48" s="36">
        <v>5500</v>
      </c>
      <c r="E48" s="37">
        <v>3405</v>
      </c>
      <c r="F48" s="38" t="s">
        <v>8220</v>
      </c>
      <c r="G48" s="35" t="s">
        <v>8223</v>
      </c>
      <c r="H48" s="35" t="s">
        <v>8245</v>
      </c>
      <c r="I48" s="35">
        <v>1407562632</v>
      </c>
      <c r="J48" s="35">
        <v>1404970632</v>
      </c>
      <c r="K48" s="35" t="b">
        <v>0</v>
      </c>
      <c r="L48" s="35">
        <v>7</v>
      </c>
      <c r="M48" s="35" t="b">
        <v>0</v>
      </c>
      <c r="N48" s="35" t="s">
        <v>8269</v>
      </c>
      <c r="O48" s="39">
        <v>62</v>
      </c>
      <c r="P48" s="35">
        <v>486.43</v>
      </c>
      <c r="Q48" s="40" t="s">
        <v>8315</v>
      </c>
      <c r="R48" s="35" t="s">
        <v>8316</v>
      </c>
      <c r="S48" s="41">
        <v>41830</v>
      </c>
      <c r="T48" s="41">
        <v>41860</v>
      </c>
    </row>
    <row r="49" spans="1:20" ht="48" x14ac:dyDescent="0.2">
      <c r="A49" s="35">
        <v>2901</v>
      </c>
      <c r="B49" s="43" t="s">
        <v>2901</v>
      </c>
      <c r="C49" s="43" t="s">
        <v>7011</v>
      </c>
      <c r="D49" s="36">
        <v>750</v>
      </c>
      <c r="E49" s="37">
        <v>6</v>
      </c>
      <c r="F49" s="38" t="s">
        <v>8220</v>
      </c>
      <c r="G49" s="35" t="s">
        <v>8223</v>
      </c>
      <c r="H49" s="35" t="s">
        <v>8245</v>
      </c>
      <c r="I49" s="35">
        <v>1423345339</v>
      </c>
      <c r="J49" s="35">
        <v>1418161339</v>
      </c>
      <c r="K49" s="35" t="b">
        <v>0</v>
      </c>
      <c r="L49" s="35">
        <v>2</v>
      </c>
      <c r="M49" s="35" t="b">
        <v>0</v>
      </c>
      <c r="N49" s="35" t="s">
        <v>8269</v>
      </c>
      <c r="O49" s="39">
        <v>1</v>
      </c>
      <c r="P49" s="35">
        <v>3</v>
      </c>
      <c r="Q49" s="40" t="s">
        <v>8315</v>
      </c>
      <c r="R49" s="35" t="s">
        <v>8316</v>
      </c>
      <c r="S49" s="41">
        <v>41982</v>
      </c>
      <c r="T49" s="41">
        <v>42042</v>
      </c>
    </row>
    <row r="50" spans="1:20" ht="32" x14ac:dyDescent="0.2">
      <c r="A50" s="35">
        <v>2902</v>
      </c>
      <c r="B50" s="43" t="s">
        <v>2902</v>
      </c>
      <c r="C50" s="43" t="s">
        <v>7012</v>
      </c>
      <c r="D50" s="36">
        <v>150000</v>
      </c>
      <c r="E50" s="37">
        <v>25</v>
      </c>
      <c r="F50" s="38" t="s">
        <v>8220</v>
      </c>
      <c r="G50" s="35" t="s">
        <v>8223</v>
      </c>
      <c r="H50" s="35" t="s">
        <v>8245</v>
      </c>
      <c r="I50" s="35">
        <v>1440412396</v>
      </c>
      <c r="J50" s="35">
        <v>1437820396</v>
      </c>
      <c r="K50" s="35" t="b">
        <v>0</v>
      </c>
      <c r="L50" s="35">
        <v>1</v>
      </c>
      <c r="M50" s="35" t="b">
        <v>0</v>
      </c>
      <c r="N50" s="35" t="s">
        <v>8269</v>
      </c>
      <c r="O50" s="39">
        <v>0</v>
      </c>
      <c r="P50" s="35">
        <v>25</v>
      </c>
      <c r="Q50" s="40" t="s">
        <v>8315</v>
      </c>
      <c r="R50" s="35" t="s">
        <v>8316</v>
      </c>
      <c r="S50" s="41">
        <v>42210</v>
      </c>
      <c r="T50" s="41">
        <v>42240</v>
      </c>
    </row>
    <row r="51" spans="1:20" ht="48" x14ac:dyDescent="0.2">
      <c r="A51" s="35">
        <v>2903</v>
      </c>
      <c r="B51" s="43" t="s">
        <v>2903</v>
      </c>
      <c r="C51" s="43" t="s">
        <v>7013</v>
      </c>
      <c r="D51" s="36">
        <v>5000</v>
      </c>
      <c r="E51" s="37">
        <v>39</v>
      </c>
      <c r="F51" s="38" t="s">
        <v>8220</v>
      </c>
      <c r="G51" s="35" t="s">
        <v>8223</v>
      </c>
      <c r="H51" s="35" t="s">
        <v>8245</v>
      </c>
      <c r="I51" s="35">
        <v>1441771218</v>
      </c>
      <c r="J51" s="35">
        <v>1436587218</v>
      </c>
      <c r="K51" s="35" t="b">
        <v>0</v>
      </c>
      <c r="L51" s="35">
        <v>4</v>
      </c>
      <c r="M51" s="35" t="b">
        <v>0</v>
      </c>
      <c r="N51" s="35" t="s">
        <v>8269</v>
      </c>
      <c r="O51" s="39">
        <v>1</v>
      </c>
      <c r="P51" s="35">
        <v>9.75</v>
      </c>
      <c r="Q51" s="40" t="s">
        <v>8315</v>
      </c>
      <c r="R51" s="35" t="s">
        <v>8316</v>
      </c>
      <c r="S51" s="41">
        <v>42196</v>
      </c>
      <c r="T51" s="41">
        <v>42256</v>
      </c>
    </row>
    <row r="52" spans="1:20" ht="48" x14ac:dyDescent="0.2">
      <c r="A52" s="35">
        <v>2905</v>
      </c>
      <c r="B52" s="43" t="s">
        <v>2905</v>
      </c>
      <c r="C52" s="43" t="s">
        <v>7015</v>
      </c>
      <c r="D52" s="36">
        <v>3500</v>
      </c>
      <c r="E52" s="37">
        <v>622</v>
      </c>
      <c r="F52" s="38" t="s">
        <v>8220</v>
      </c>
      <c r="G52" s="35" t="s">
        <v>8223</v>
      </c>
      <c r="H52" s="35" t="s">
        <v>8245</v>
      </c>
      <c r="I52" s="35">
        <v>1473211313</v>
      </c>
      <c r="J52" s="35">
        <v>1472001713</v>
      </c>
      <c r="K52" s="35" t="b">
        <v>0</v>
      </c>
      <c r="L52" s="35">
        <v>17</v>
      </c>
      <c r="M52" s="35" t="b">
        <v>0</v>
      </c>
      <c r="N52" s="35" t="s">
        <v>8269</v>
      </c>
      <c r="O52" s="39">
        <v>18</v>
      </c>
      <c r="P52" s="35">
        <v>36.590000000000003</v>
      </c>
      <c r="Q52" s="40" t="s">
        <v>8315</v>
      </c>
      <c r="R52" s="35" t="s">
        <v>8316</v>
      </c>
      <c r="S52" s="41">
        <v>42606</v>
      </c>
      <c r="T52" s="41">
        <v>42620</v>
      </c>
    </row>
    <row r="53" spans="1:20" ht="48" x14ac:dyDescent="0.2">
      <c r="A53" s="35">
        <v>2906</v>
      </c>
      <c r="B53" s="43" t="s">
        <v>2906</v>
      </c>
      <c r="C53" s="43" t="s">
        <v>7016</v>
      </c>
      <c r="D53" s="36">
        <v>6000</v>
      </c>
      <c r="E53" s="37">
        <v>565</v>
      </c>
      <c r="F53" s="38" t="s">
        <v>8220</v>
      </c>
      <c r="G53" s="35" t="s">
        <v>8223</v>
      </c>
      <c r="H53" s="35" t="s">
        <v>8245</v>
      </c>
      <c r="I53" s="35">
        <v>1438390800</v>
      </c>
      <c r="J53" s="35">
        <v>1436888066</v>
      </c>
      <c r="K53" s="35" t="b">
        <v>0</v>
      </c>
      <c r="L53" s="35">
        <v>7</v>
      </c>
      <c r="M53" s="35" t="b">
        <v>0</v>
      </c>
      <c r="N53" s="35" t="s">
        <v>8269</v>
      </c>
      <c r="O53" s="39">
        <v>9</v>
      </c>
      <c r="P53" s="35">
        <v>80.709999999999994</v>
      </c>
      <c r="Q53" s="40" t="s">
        <v>8315</v>
      </c>
      <c r="R53" s="35" t="s">
        <v>8316</v>
      </c>
      <c r="S53" s="41">
        <v>42199</v>
      </c>
      <c r="T53" s="41">
        <v>42217</v>
      </c>
    </row>
    <row r="54" spans="1:20" ht="48" x14ac:dyDescent="0.2">
      <c r="A54" s="35">
        <v>2907</v>
      </c>
      <c r="B54" s="43" t="s">
        <v>2907</v>
      </c>
      <c r="C54" s="43" t="s">
        <v>7017</v>
      </c>
      <c r="D54" s="36">
        <v>2500</v>
      </c>
      <c r="E54" s="37">
        <v>2</v>
      </c>
      <c r="F54" s="38" t="s">
        <v>8220</v>
      </c>
      <c r="G54" s="35" t="s">
        <v>8223</v>
      </c>
      <c r="H54" s="35" t="s">
        <v>8245</v>
      </c>
      <c r="I54" s="35">
        <v>1463259837</v>
      </c>
      <c r="J54" s="35">
        <v>1458075837</v>
      </c>
      <c r="K54" s="35" t="b">
        <v>0</v>
      </c>
      <c r="L54" s="35">
        <v>2</v>
      </c>
      <c r="M54" s="35" t="b">
        <v>0</v>
      </c>
      <c r="N54" s="35" t="s">
        <v>8269</v>
      </c>
      <c r="O54" s="39">
        <v>0</v>
      </c>
      <c r="P54" s="35">
        <v>1</v>
      </c>
      <c r="Q54" s="40" t="s">
        <v>8315</v>
      </c>
      <c r="R54" s="35" t="s">
        <v>8316</v>
      </c>
      <c r="S54" s="41">
        <v>42444</v>
      </c>
      <c r="T54" s="41">
        <v>42504</v>
      </c>
    </row>
    <row r="55" spans="1:20" ht="64" x14ac:dyDescent="0.2">
      <c r="A55" s="35">
        <v>2908</v>
      </c>
      <c r="B55" s="43" t="s">
        <v>2908</v>
      </c>
      <c r="C55" s="43" t="s">
        <v>7018</v>
      </c>
      <c r="D55" s="36">
        <v>9600</v>
      </c>
      <c r="E55" s="37">
        <v>264</v>
      </c>
      <c r="F55" s="38" t="s">
        <v>8220</v>
      </c>
      <c r="G55" s="35" t="s">
        <v>8223</v>
      </c>
      <c r="H55" s="35" t="s">
        <v>8245</v>
      </c>
      <c r="I55" s="35">
        <v>1465407219</v>
      </c>
      <c r="J55" s="35">
        <v>1462815219</v>
      </c>
      <c r="K55" s="35" t="b">
        <v>0</v>
      </c>
      <c r="L55" s="35">
        <v>5</v>
      </c>
      <c r="M55" s="35" t="b">
        <v>0</v>
      </c>
      <c r="N55" s="35" t="s">
        <v>8269</v>
      </c>
      <c r="O55" s="39">
        <v>3</v>
      </c>
      <c r="P55" s="35">
        <v>52.8</v>
      </c>
      <c r="Q55" s="40" t="s">
        <v>8315</v>
      </c>
      <c r="R55" s="35" t="s">
        <v>8316</v>
      </c>
      <c r="S55" s="41">
        <v>42499</v>
      </c>
      <c r="T55" s="41">
        <v>42529</v>
      </c>
    </row>
    <row r="56" spans="1:20" ht="48" x14ac:dyDescent="0.2">
      <c r="A56" s="35">
        <v>2909</v>
      </c>
      <c r="B56" s="43" t="s">
        <v>2909</v>
      </c>
      <c r="C56" s="43" t="s">
        <v>7019</v>
      </c>
      <c r="D56" s="36">
        <v>180000</v>
      </c>
      <c r="E56" s="37">
        <v>20</v>
      </c>
      <c r="F56" s="38" t="s">
        <v>8220</v>
      </c>
      <c r="G56" s="35" t="s">
        <v>8223</v>
      </c>
      <c r="H56" s="35" t="s">
        <v>8245</v>
      </c>
      <c r="I56" s="35">
        <v>1416944760</v>
      </c>
      <c r="J56" s="35">
        <v>1413527001</v>
      </c>
      <c r="K56" s="35" t="b">
        <v>0</v>
      </c>
      <c r="L56" s="35">
        <v>1</v>
      </c>
      <c r="M56" s="35" t="b">
        <v>0</v>
      </c>
      <c r="N56" s="35" t="s">
        <v>8269</v>
      </c>
      <c r="O56" s="39">
        <v>0</v>
      </c>
      <c r="P56" s="35">
        <v>20</v>
      </c>
      <c r="Q56" s="40" t="s">
        <v>8315</v>
      </c>
      <c r="R56" s="35" t="s">
        <v>8316</v>
      </c>
      <c r="S56" s="41">
        <v>41929</v>
      </c>
      <c r="T56" s="41">
        <v>41968</v>
      </c>
    </row>
    <row r="57" spans="1:20" ht="48" x14ac:dyDescent="0.2">
      <c r="A57" s="35">
        <v>2911</v>
      </c>
      <c r="B57" s="43" t="s">
        <v>2911</v>
      </c>
      <c r="C57" s="43" t="s">
        <v>7021</v>
      </c>
      <c r="D57" s="36">
        <v>1800</v>
      </c>
      <c r="E57" s="37">
        <v>657</v>
      </c>
      <c r="F57" s="38" t="s">
        <v>8220</v>
      </c>
      <c r="G57" s="35" t="s">
        <v>8223</v>
      </c>
      <c r="H57" s="35" t="s">
        <v>8245</v>
      </c>
      <c r="I57" s="35">
        <v>1435429626</v>
      </c>
      <c r="J57" s="35">
        <v>1431973626</v>
      </c>
      <c r="K57" s="35" t="b">
        <v>0</v>
      </c>
      <c r="L57" s="35">
        <v>14</v>
      </c>
      <c r="M57" s="35" t="b">
        <v>0</v>
      </c>
      <c r="N57" s="35" t="s">
        <v>8269</v>
      </c>
      <c r="O57" s="39">
        <v>37</v>
      </c>
      <c r="P57" s="35">
        <v>46.93</v>
      </c>
      <c r="Q57" s="40" t="s">
        <v>8315</v>
      </c>
      <c r="R57" s="35" t="s">
        <v>8316</v>
      </c>
      <c r="S57" s="41">
        <v>42142</v>
      </c>
      <c r="T57" s="41">
        <v>42182</v>
      </c>
    </row>
    <row r="58" spans="1:20" ht="48" x14ac:dyDescent="0.2">
      <c r="A58" s="35">
        <v>2912</v>
      </c>
      <c r="B58" s="43" t="s">
        <v>2912</v>
      </c>
      <c r="C58" s="43" t="s">
        <v>7022</v>
      </c>
      <c r="D58" s="36">
        <v>14440</v>
      </c>
      <c r="E58" s="37">
        <v>2030</v>
      </c>
      <c r="F58" s="38" t="s">
        <v>8220</v>
      </c>
      <c r="G58" s="35" t="s">
        <v>8223</v>
      </c>
      <c r="H58" s="35" t="s">
        <v>8245</v>
      </c>
      <c r="I58" s="35">
        <v>1452827374</v>
      </c>
      <c r="J58" s="35">
        <v>1450235374</v>
      </c>
      <c r="K58" s="35" t="b">
        <v>0</v>
      </c>
      <c r="L58" s="35">
        <v>26</v>
      </c>
      <c r="M58" s="35" t="b">
        <v>0</v>
      </c>
      <c r="N58" s="35" t="s">
        <v>8269</v>
      </c>
      <c r="O58" s="39">
        <v>14</v>
      </c>
      <c r="P58" s="35">
        <v>78.08</v>
      </c>
      <c r="Q58" s="40" t="s">
        <v>8315</v>
      </c>
      <c r="R58" s="35" t="s">
        <v>8316</v>
      </c>
      <c r="S58" s="41">
        <v>42354</v>
      </c>
      <c r="T58" s="41">
        <v>42384</v>
      </c>
    </row>
    <row r="59" spans="1:20" ht="48" x14ac:dyDescent="0.2">
      <c r="A59" s="35">
        <v>2913</v>
      </c>
      <c r="B59" s="43" t="s">
        <v>2913</v>
      </c>
      <c r="C59" s="43" t="s">
        <v>7023</v>
      </c>
      <c r="D59" s="36">
        <v>10000</v>
      </c>
      <c r="E59" s="37">
        <v>2</v>
      </c>
      <c r="F59" s="38" t="s">
        <v>8220</v>
      </c>
      <c r="G59" s="35" t="s">
        <v>8223</v>
      </c>
      <c r="H59" s="35" t="s">
        <v>8245</v>
      </c>
      <c r="I59" s="35">
        <v>1410041339</v>
      </c>
      <c r="J59" s="35">
        <v>1404857339</v>
      </c>
      <c r="K59" s="35" t="b">
        <v>0</v>
      </c>
      <c r="L59" s="35">
        <v>2</v>
      </c>
      <c r="M59" s="35" t="b">
        <v>0</v>
      </c>
      <c r="N59" s="35" t="s">
        <v>8269</v>
      </c>
      <c r="O59" s="39">
        <v>0</v>
      </c>
      <c r="P59" s="35">
        <v>1</v>
      </c>
      <c r="Q59" s="40" t="s">
        <v>8315</v>
      </c>
      <c r="R59" s="35" t="s">
        <v>8316</v>
      </c>
      <c r="S59" s="41">
        <v>41828</v>
      </c>
      <c r="T59" s="41">
        <v>41888</v>
      </c>
    </row>
    <row r="60" spans="1:20" ht="48" x14ac:dyDescent="0.2">
      <c r="A60" s="35">
        <v>2917</v>
      </c>
      <c r="B60" s="43" t="s">
        <v>2917</v>
      </c>
      <c r="C60" s="43" t="s">
        <v>7027</v>
      </c>
      <c r="D60" s="36">
        <v>2000</v>
      </c>
      <c r="E60" s="37">
        <v>437</v>
      </c>
      <c r="F60" s="38" t="s">
        <v>8220</v>
      </c>
      <c r="G60" s="35" t="s">
        <v>8223</v>
      </c>
      <c r="H60" s="35" t="s">
        <v>8245</v>
      </c>
      <c r="I60" s="35">
        <v>1442381847</v>
      </c>
      <c r="J60" s="35">
        <v>1440826647</v>
      </c>
      <c r="K60" s="35" t="b">
        <v>0</v>
      </c>
      <c r="L60" s="35">
        <v>9</v>
      </c>
      <c r="M60" s="35" t="b">
        <v>0</v>
      </c>
      <c r="N60" s="35" t="s">
        <v>8269</v>
      </c>
      <c r="O60" s="39">
        <v>22</v>
      </c>
      <c r="P60" s="35">
        <v>48.56</v>
      </c>
      <c r="Q60" s="40" t="s">
        <v>8315</v>
      </c>
      <c r="R60" s="35" t="s">
        <v>8316</v>
      </c>
      <c r="S60" s="41">
        <v>42245</v>
      </c>
      <c r="T60" s="41">
        <v>42263</v>
      </c>
    </row>
    <row r="61" spans="1:20" ht="48" x14ac:dyDescent="0.2">
      <c r="A61" s="35">
        <v>2918</v>
      </c>
      <c r="B61" s="43" t="s">
        <v>2918</v>
      </c>
      <c r="C61" s="43" t="s">
        <v>7028</v>
      </c>
      <c r="D61" s="36">
        <v>5000</v>
      </c>
      <c r="E61" s="37">
        <v>1362</v>
      </c>
      <c r="F61" s="38" t="s">
        <v>8220</v>
      </c>
      <c r="G61" s="35" t="s">
        <v>8223</v>
      </c>
      <c r="H61" s="35" t="s">
        <v>8245</v>
      </c>
      <c r="I61" s="35">
        <v>1446131207</v>
      </c>
      <c r="J61" s="35">
        <v>1443712007</v>
      </c>
      <c r="K61" s="35" t="b">
        <v>0</v>
      </c>
      <c r="L61" s="35">
        <v>20</v>
      </c>
      <c r="M61" s="35" t="b">
        <v>0</v>
      </c>
      <c r="N61" s="35" t="s">
        <v>8269</v>
      </c>
      <c r="O61" s="39">
        <v>27</v>
      </c>
      <c r="P61" s="35">
        <v>68.099999999999994</v>
      </c>
      <c r="Q61" s="40" t="s">
        <v>8315</v>
      </c>
      <c r="R61" s="35" t="s">
        <v>8316</v>
      </c>
      <c r="S61" s="41">
        <v>42278</v>
      </c>
      <c r="T61" s="41">
        <v>42306</v>
      </c>
    </row>
    <row r="62" spans="1:20" ht="48" x14ac:dyDescent="0.2">
      <c r="A62" s="35">
        <v>2919</v>
      </c>
      <c r="B62" s="43" t="s">
        <v>2919</v>
      </c>
      <c r="C62" s="43" t="s">
        <v>7029</v>
      </c>
      <c r="D62" s="36">
        <v>600</v>
      </c>
      <c r="E62" s="37">
        <v>51</v>
      </c>
      <c r="F62" s="38" t="s">
        <v>8220</v>
      </c>
      <c r="G62" s="35" t="s">
        <v>8223</v>
      </c>
      <c r="H62" s="35" t="s">
        <v>8245</v>
      </c>
      <c r="I62" s="35">
        <v>1407250329</v>
      </c>
      <c r="J62" s="35">
        <v>1404658329</v>
      </c>
      <c r="K62" s="35" t="b">
        <v>0</v>
      </c>
      <c r="L62" s="35">
        <v>6</v>
      </c>
      <c r="M62" s="35" t="b">
        <v>0</v>
      </c>
      <c r="N62" s="35" t="s">
        <v>8269</v>
      </c>
      <c r="O62" s="39">
        <v>9</v>
      </c>
      <c r="P62" s="35">
        <v>8.5</v>
      </c>
      <c r="Q62" s="40" t="s">
        <v>8315</v>
      </c>
      <c r="R62" s="35" t="s">
        <v>8316</v>
      </c>
      <c r="S62" s="41">
        <v>41826</v>
      </c>
      <c r="T62" s="41">
        <v>41856</v>
      </c>
    </row>
    <row r="63" spans="1:20" ht="32" x14ac:dyDescent="0.2">
      <c r="A63" s="35">
        <v>3728</v>
      </c>
      <c r="B63" s="43" t="s">
        <v>3725</v>
      </c>
      <c r="C63" s="43" t="s">
        <v>7838</v>
      </c>
      <c r="D63" s="36">
        <v>20000</v>
      </c>
      <c r="E63" s="37">
        <v>1862</v>
      </c>
      <c r="F63" s="38" t="s">
        <v>8220</v>
      </c>
      <c r="G63" s="35" t="s">
        <v>8223</v>
      </c>
      <c r="H63" s="35" t="s">
        <v>8245</v>
      </c>
      <c r="I63" s="35">
        <v>1439957176</v>
      </c>
      <c r="J63" s="35">
        <v>1437365176</v>
      </c>
      <c r="K63" s="35" t="b">
        <v>0</v>
      </c>
      <c r="L63" s="35">
        <v>31</v>
      </c>
      <c r="M63" s="35" t="b">
        <v>0</v>
      </c>
      <c r="N63" s="35" t="s">
        <v>8269</v>
      </c>
      <c r="O63" s="39">
        <v>9</v>
      </c>
      <c r="P63" s="35">
        <v>60.06</v>
      </c>
      <c r="Q63" s="40" t="s">
        <v>8315</v>
      </c>
      <c r="R63" s="35" t="s">
        <v>8316</v>
      </c>
      <c r="S63" s="41">
        <v>42205</v>
      </c>
      <c r="T63" s="41">
        <v>42235</v>
      </c>
    </row>
    <row r="64" spans="1:20" ht="48" x14ac:dyDescent="0.2">
      <c r="A64" s="35">
        <v>3729</v>
      </c>
      <c r="B64" s="43" t="s">
        <v>3726</v>
      </c>
      <c r="C64" s="43" t="s">
        <v>7839</v>
      </c>
      <c r="D64" s="36">
        <v>5000</v>
      </c>
      <c r="E64" s="37">
        <v>362</v>
      </c>
      <c r="F64" s="38" t="s">
        <v>8220</v>
      </c>
      <c r="G64" s="35" t="s">
        <v>8223</v>
      </c>
      <c r="H64" s="35" t="s">
        <v>8245</v>
      </c>
      <c r="I64" s="35">
        <v>1427082912</v>
      </c>
      <c r="J64" s="35">
        <v>1423198512</v>
      </c>
      <c r="K64" s="35" t="b">
        <v>0</v>
      </c>
      <c r="L64" s="35">
        <v>5</v>
      </c>
      <c r="M64" s="35" t="b">
        <v>0</v>
      </c>
      <c r="N64" s="35" t="s">
        <v>8269</v>
      </c>
      <c r="O64" s="39">
        <v>7</v>
      </c>
      <c r="P64" s="35">
        <v>72.400000000000006</v>
      </c>
      <c r="Q64" s="40" t="s">
        <v>8315</v>
      </c>
      <c r="R64" s="35" t="s">
        <v>8316</v>
      </c>
      <c r="S64" s="41">
        <v>42041</v>
      </c>
      <c r="T64" s="41">
        <v>42086</v>
      </c>
    </row>
    <row r="65" spans="1:20" ht="48" x14ac:dyDescent="0.2">
      <c r="A65" s="35">
        <v>3730</v>
      </c>
      <c r="B65" s="43" t="s">
        <v>3727</v>
      </c>
      <c r="C65" s="43" t="s">
        <v>7840</v>
      </c>
      <c r="D65" s="36">
        <v>1000</v>
      </c>
      <c r="E65" s="37">
        <v>100</v>
      </c>
      <c r="F65" s="38" t="s">
        <v>8220</v>
      </c>
      <c r="G65" s="35" t="s">
        <v>8223</v>
      </c>
      <c r="H65" s="35" t="s">
        <v>8245</v>
      </c>
      <c r="I65" s="35">
        <v>1439828159</v>
      </c>
      <c r="J65" s="35">
        <v>1437236159</v>
      </c>
      <c r="K65" s="35" t="b">
        <v>0</v>
      </c>
      <c r="L65" s="35">
        <v>1</v>
      </c>
      <c r="M65" s="35" t="b">
        <v>0</v>
      </c>
      <c r="N65" s="35" t="s">
        <v>8269</v>
      </c>
      <c r="O65" s="39">
        <v>10</v>
      </c>
      <c r="P65" s="35">
        <v>100</v>
      </c>
      <c r="Q65" s="40" t="s">
        <v>8315</v>
      </c>
      <c r="R65" s="35" t="s">
        <v>8316</v>
      </c>
      <c r="S65" s="41">
        <v>42203</v>
      </c>
      <c r="T65" s="41">
        <v>42233</v>
      </c>
    </row>
    <row r="66" spans="1:20" ht="48" x14ac:dyDescent="0.2">
      <c r="A66" s="35">
        <v>3731</v>
      </c>
      <c r="B66" s="43" t="s">
        <v>3728</v>
      </c>
      <c r="C66" s="43" t="s">
        <v>7841</v>
      </c>
      <c r="D66" s="36">
        <v>5500</v>
      </c>
      <c r="E66" s="37">
        <v>620</v>
      </c>
      <c r="F66" s="38" t="s">
        <v>8220</v>
      </c>
      <c r="G66" s="35" t="s">
        <v>8223</v>
      </c>
      <c r="H66" s="35" t="s">
        <v>8245</v>
      </c>
      <c r="I66" s="35">
        <v>1420860180</v>
      </c>
      <c r="J66" s="35">
        <v>1418234646</v>
      </c>
      <c r="K66" s="35" t="b">
        <v>0</v>
      </c>
      <c r="L66" s="35">
        <v>12</v>
      </c>
      <c r="M66" s="35" t="b">
        <v>0</v>
      </c>
      <c r="N66" s="35" t="s">
        <v>8269</v>
      </c>
      <c r="O66" s="39">
        <v>11</v>
      </c>
      <c r="P66" s="35">
        <v>51.67</v>
      </c>
      <c r="Q66" s="40" t="s">
        <v>8315</v>
      </c>
      <c r="R66" s="35" t="s">
        <v>8316</v>
      </c>
      <c r="S66" s="41">
        <v>41983</v>
      </c>
      <c r="T66" s="41">
        <v>42014</v>
      </c>
    </row>
    <row r="67" spans="1:20" ht="48" x14ac:dyDescent="0.2">
      <c r="A67" s="35">
        <v>3733</v>
      </c>
      <c r="B67" s="43" t="s">
        <v>3730</v>
      </c>
      <c r="C67" s="43" t="s">
        <v>7843</v>
      </c>
      <c r="D67" s="36">
        <v>1500</v>
      </c>
      <c r="E67" s="37">
        <v>0</v>
      </c>
      <c r="F67" s="38" t="s">
        <v>8220</v>
      </c>
      <c r="G67" s="35" t="s">
        <v>8223</v>
      </c>
      <c r="H67" s="35" t="s">
        <v>8245</v>
      </c>
      <c r="I67" s="35">
        <v>1429396200</v>
      </c>
      <c r="J67" s="35">
        <v>1428539708</v>
      </c>
      <c r="K67" s="35" t="b">
        <v>0</v>
      </c>
      <c r="L67" s="35">
        <v>0</v>
      </c>
      <c r="M67" s="35" t="b">
        <v>0</v>
      </c>
      <c r="N67" s="35" t="s">
        <v>8269</v>
      </c>
      <c r="O67" s="39">
        <v>0</v>
      </c>
      <c r="P67" s="35">
        <v>0</v>
      </c>
      <c r="Q67" s="40" t="s">
        <v>8315</v>
      </c>
      <c r="R67" s="35" t="s">
        <v>8316</v>
      </c>
      <c r="S67" s="41">
        <v>42103</v>
      </c>
      <c r="T67" s="41">
        <v>42112</v>
      </c>
    </row>
    <row r="68" spans="1:20" ht="48" x14ac:dyDescent="0.2">
      <c r="A68" s="35">
        <v>3734</v>
      </c>
      <c r="B68" s="43" t="s">
        <v>3731</v>
      </c>
      <c r="C68" s="43" t="s">
        <v>7844</v>
      </c>
      <c r="D68" s="36">
        <v>1500</v>
      </c>
      <c r="E68" s="37">
        <v>427</v>
      </c>
      <c r="F68" s="38" t="s">
        <v>8220</v>
      </c>
      <c r="G68" s="35" t="s">
        <v>8223</v>
      </c>
      <c r="H68" s="35" t="s">
        <v>8245</v>
      </c>
      <c r="I68" s="35">
        <v>1432589896</v>
      </c>
      <c r="J68" s="35">
        <v>1427405896</v>
      </c>
      <c r="K68" s="35" t="b">
        <v>0</v>
      </c>
      <c r="L68" s="35">
        <v>7</v>
      </c>
      <c r="M68" s="35" t="b">
        <v>0</v>
      </c>
      <c r="N68" s="35" t="s">
        <v>8269</v>
      </c>
      <c r="O68" s="39">
        <v>28</v>
      </c>
      <c r="P68" s="35">
        <v>61</v>
      </c>
      <c r="Q68" s="40" t="s">
        <v>8315</v>
      </c>
      <c r="R68" s="35" t="s">
        <v>8316</v>
      </c>
      <c r="S68" s="41">
        <v>42089</v>
      </c>
      <c r="T68" s="41">
        <v>42149</v>
      </c>
    </row>
    <row r="69" spans="1:20" ht="32" x14ac:dyDescent="0.2">
      <c r="A69" s="35">
        <v>3737</v>
      </c>
      <c r="B69" s="43" t="s">
        <v>3734</v>
      </c>
      <c r="C69" s="43" t="s">
        <v>7847</v>
      </c>
      <c r="D69" s="36">
        <v>700</v>
      </c>
      <c r="E69" s="37">
        <v>150</v>
      </c>
      <c r="F69" s="38" t="s">
        <v>8220</v>
      </c>
      <c r="G69" s="35" t="s">
        <v>8223</v>
      </c>
      <c r="H69" s="35" t="s">
        <v>8245</v>
      </c>
      <c r="I69" s="35">
        <v>1447311540</v>
      </c>
      <c r="J69" s="35">
        <v>1445358903</v>
      </c>
      <c r="K69" s="35" t="b">
        <v>0</v>
      </c>
      <c r="L69" s="35">
        <v>4</v>
      </c>
      <c r="M69" s="35" t="b">
        <v>0</v>
      </c>
      <c r="N69" s="35" t="s">
        <v>8269</v>
      </c>
      <c r="O69" s="39">
        <v>21</v>
      </c>
      <c r="P69" s="35">
        <v>37.5</v>
      </c>
      <c r="Q69" s="40" t="s">
        <v>8315</v>
      </c>
      <c r="R69" s="35" t="s">
        <v>8316</v>
      </c>
      <c r="S69" s="41">
        <v>42297</v>
      </c>
      <c r="T69" s="41">
        <v>42320</v>
      </c>
    </row>
    <row r="70" spans="1:20" ht="48" x14ac:dyDescent="0.2">
      <c r="A70" s="35">
        <v>3740</v>
      </c>
      <c r="B70" s="43" t="s">
        <v>3737</v>
      </c>
      <c r="C70" s="43" t="s">
        <v>7850</v>
      </c>
      <c r="D70" s="36">
        <v>2000</v>
      </c>
      <c r="E70" s="37">
        <v>358</v>
      </c>
      <c r="F70" s="38" t="s">
        <v>8220</v>
      </c>
      <c r="G70" s="35" t="s">
        <v>8223</v>
      </c>
      <c r="H70" s="35" t="s">
        <v>8245</v>
      </c>
      <c r="I70" s="35">
        <v>1407808438</v>
      </c>
      <c r="J70" s="35">
        <v>1405217355</v>
      </c>
      <c r="K70" s="35" t="b">
        <v>0</v>
      </c>
      <c r="L70" s="35">
        <v>14</v>
      </c>
      <c r="M70" s="35" t="b">
        <v>0</v>
      </c>
      <c r="N70" s="35" t="s">
        <v>8269</v>
      </c>
      <c r="O70" s="39">
        <v>18</v>
      </c>
      <c r="P70" s="35">
        <v>25.57</v>
      </c>
      <c r="Q70" s="40" t="s">
        <v>8315</v>
      </c>
      <c r="R70" s="35" t="s">
        <v>8316</v>
      </c>
      <c r="S70" s="41">
        <v>41833</v>
      </c>
      <c r="T70" s="41">
        <v>41863</v>
      </c>
    </row>
    <row r="71" spans="1:20" ht="48" x14ac:dyDescent="0.2">
      <c r="A71" s="35">
        <v>3741</v>
      </c>
      <c r="B71" s="43" t="s">
        <v>3738</v>
      </c>
      <c r="C71" s="43" t="s">
        <v>7851</v>
      </c>
      <c r="D71" s="36">
        <v>20000</v>
      </c>
      <c r="E71" s="37">
        <v>0</v>
      </c>
      <c r="F71" s="38" t="s">
        <v>8220</v>
      </c>
      <c r="G71" s="35" t="s">
        <v>8223</v>
      </c>
      <c r="H71" s="35" t="s">
        <v>8245</v>
      </c>
      <c r="I71" s="35">
        <v>1450389950</v>
      </c>
      <c r="J71" s="35">
        <v>1447797950</v>
      </c>
      <c r="K71" s="35" t="b">
        <v>0</v>
      </c>
      <c r="L71" s="35">
        <v>0</v>
      </c>
      <c r="M71" s="35" t="b">
        <v>0</v>
      </c>
      <c r="N71" s="35" t="s">
        <v>8269</v>
      </c>
      <c r="O71" s="39">
        <v>0</v>
      </c>
      <c r="P71" s="35">
        <v>0</v>
      </c>
      <c r="Q71" s="40" t="s">
        <v>8315</v>
      </c>
      <c r="R71" s="35" t="s">
        <v>8316</v>
      </c>
      <c r="S71" s="41">
        <v>42325</v>
      </c>
      <c r="T71" s="41">
        <v>42355</v>
      </c>
    </row>
    <row r="72" spans="1:20" ht="48" x14ac:dyDescent="0.2">
      <c r="A72" s="35">
        <v>3742</v>
      </c>
      <c r="B72" s="43" t="s">
        <v>3739</v>
      </c>
      <c r="C72" s="43" t="s">
        <v>7852</v>
      </c>
      <c r="D72" s="36">
        <v>5000</v>
      </c>
      <c r="E72" s="37">
        <v>100</v>
      </c>
      <c r="F72" s="38" t="s">
        <v>8220</v>
      </c>
      <c r="G72" s="35" t="s">
        <v>8223</v>
      </c>
      <c r="H72" s="35" t="s">
        <v>8245</v>
      </c>
      <c r="I72" s="35">
        <v>1409980144</v>
      </c>
      <c r="J72" s="35">
        <v>1407388144</v>
      </c>
      <c r="K72" s="35" t="b">
        <v>0</v>
      </c>
      <c r="L72" s="35">
        <v>4</v>
      </c>
      <c r="M72" s="35" t="b">
        <v>0</v>
      </c>
      <c r="N72" s="35" t="s">
        <v>8269</v>
      </c>
      <c r="O72" s="39">
        <v>2</v>
      </c>
      <c r="P72" s="35">
        <v>25</v>
      </c>
      <c r="Q72" s="40" t="s">
        <v>8315</v>
      </c>
      <c r="R72" s="35" t="s">
        <v>8316</v>
      </c>
      <c r="S72" s="41">
        <v>41858</v>
      </c>
      <c r="T72" s="41">
        <v>41888</v>
      </c>
    </row>
    <row r="73" spans="1:20" ht="32" x14ac:dyDescent="0.2">
      <c r="A73" s="35">
        <v>3743</v>
      </c>
      <c r="B73" s="43" t="s">
        <v>3740</v>
      </c>
      <c r="C73" s="43" t="s">
        <v>7853</v>
      </c>
      <c r="D73" s="36">
        <v>2200</v>
      </c>
      <c r="E73" s="37">
        <v>0</v>
      </c>
      <c r="F73" s="38" t="s">
        <v>8220</v>
      </c>
      <c r="G73" s="35" t="s">
        <v>8223</v>
      </c>
      <c r="H73" s="35" t="s">
        <v>8245</v>
      </c>
      <c r="I73" s="35">
        <v>1404406964</v>
      </c>
      <c r="J73" s="35">
        <v>1401814964</v>
      </c>
      <c r="K73" s="35" t="b">
        <v>0</v>
      </c>
      <c r="L73" s="35">
        <v>0</v>
      </c>
      <c r="M73" s="35" t="b">
        <v>0</v>
      </c>
      <c r="N73" s="35" t="s">
        <v>8269</v>
      </c>
      <c r="O73" s="39">
        <v>0</v>
      </c>
      <c r="P73" s="35">
        <v>0</v>
      </c>
      <c r="Q73" s="40" t="s">
        <v>8315</v>
      </c>
      <c r="R73" s="35" t="s">
        <v>8316</v>
      </c>
      <c r="S73" s="41">
        <v>41793</v>
      </c>
      <c r="T73" s="41">
        <v>41823</v>
      </c>
    </row>
    <row r="74" spans="1:20" ht="48" x14ac:dyDescent="0.2">
      <c r="A74" s="35">
        <v>3744</v>
      </c>
      <c r="B74" s="43" t="s">
        <v>3741</v>
      </c>
      <c r="C74" s="43" t="s">
        <v>7854</v>
      </c>
      <c r="D74" s="36">
        <v>1200</v>
      </c>
      <c r="E74" s="37">
        <v>0</v>
      </c>
      <c r="F74" s="38" t="s">
        <v>8220</v>
      </c>
      <c r="G74" s="35" t="s">
        <v>8223</v>
      </c>
      <c r="H74" s="35" t="s">
        <v>8245</v>
      </c>
      <c r="I74" s="35">
        <v>1404532740</v>
      </c>
      <c r="J74" s="35">
        <v>1401823952</v>
      </c>
      <c r="K74" s="35" t="b">
        <v>0</v>
      </c>
      <c r="L74" s="35">
        <v>0</v>
      </c>
      <c r="M74" s="35" t="b">
        <v>0</v>
      </c>
      <c r="N74" s="35" t="s">
        <v>8269</v>
      </c>
      <c r="O74" s="39">
        <v>0</v>
      </c>
      <c r="P74" s="35">
        <v>0</v>
      </c>
      <c r="Q74" s="40" t="s">
        <v>8315</v>
      </c>
      <c r="R74" s="35" t="s">
        <v>8316</v>
      </c>
      <c r="S74" s="41">
        <v>41793</v>
      </c>
      <c r="T74" s="41">
        <v>41825</v>
      </c>
    </row>
    <row r="75" spans="1:20" ht="32" x14ac:dyDescent="0.2">
      <c r="A75" s="35">
        <v>3745</v>
      </c>
      <c r="B75" s="43" t="s">
        <v>3742</v>
      </c>
      <c r="C75" s="43" t="s">
        <v>7855</v>
      </c>
      <c r="D75" s="36">
        <v>100</v>
      </c>
      <c r="E75" s="37">
        <v>10</v>
      </c>
      <c r="F75" s="38" t="s">
        <v>8220</v>
      </c>
      <c r="G75" s="35" t="s">
        <v>8223</v>
      </c>
      <c r="H75" s="35" t="s">
        <v>8245</v>
      </c>
      <c r="I75" s="35">
        <v>1407689102</v>
      </c>
      <c r="J75" s="35">
        <v>1405097102</v>
      </c>
      <c r="K75" s="35" t="b">
        <v>0</v>
      </c>
      <c r="L75" s="35">
        <v>1</v>
      </c>
      <c r="M75" s="35" t="b">
        <v>0</v>
      </c>
      <c r="N75" s="35" t="s">
        <v>8269</v>
      </c>
      <c r="O75" s="39">
        <v>10</v>
      </c>
      <c r="P75" s="35">
        <v>10</v>
      </c>
      <c r="Q75" s="40" t="s">
        <v>8315</v>
      </c>
      <c r="R75" s="35" t="s">
        <v>8316</v>
      </c>
      <c r="S75" s="41">
        <v>41831</v>
      </c>
      <c r="T75" s="41">
        <v>41861</v>
      </c>
    </row>
    <row r="76" spans="1:20" ht="32" x14ac:dyDescent="0.2">
      <c r="A76" s="35">
        <v>3746</v>
      </c>
      <c r="B76" s="43" t="s">
        <v>3743</v>
      </c>
      <c r="C76" s="43" t="s">
        <v>7856</v>
      </c>
      <c r="D76" s="36">
        <v>8500</v>
      </c>
      <c r="E76" s="37">
        <v>202</v>
      </c>
      <c r="F76" s="38" t="s">
        <v>8220</v>
      </c>
      <c r="G76" s="35" t="s">
        <v>8223</v>
      </c>
      <c r="H76" s="35" t="s">
        <v>8245</v>
      </c>
      <c r="I76" s="35">
        <v>1475918439</v>
      </c>
      <c r="J76" s="35">
        <v>1473326439</v>
      </c>
      <c r="K76" s="35" t="b">
        <v>0</v>
      </c>
      <c r="L76" s="35">
        <v>1</v>
      </c>
      <c r="M76" s="35" t="b">
        <v>0</v>
      </c>
      <c r="N76" s="35" t="s">
        <v>8269</v>
      </c>
      <c r="O76" s="39">
        <v>2</v>
      </c>
      <c r="P76" s="35">
        <v>202</v>
      </c>
      <c r="Q76" s="40" t="s">
        <v>8315</v>
      </c>
      <c r="R76" s="35" t="s">
        <v>8316</v>
      </c>
      <c r="S76" s="41">
        <v>42621</v>
      </c>
      <c r="T76" s="41">
        <v>42651</v>
      </c>
    </row>
    <row r="77" spans="1:20" ht="48" x14ac:dyDescent="0.2">
      <c r="A77" s="35">
        <v>3841</v>
      </c>
      <c r="B77" s="43" t="s">
        <v>3838</v>
      </c>
      <c r="C77" s="43" t="s">
        <v>7950</v>
      </c>
      <c r="D77" s="36">
        <v>10000</v>
      </c>
      <c r="E77" s="37">
        <v>872</v>
      </c>
      <c r="F77" s="38" t="s">
        <v>8220</v>
      </c>
      <c r="G77" s="35" t="s">
        <v>8223</v>
      </c>
      <c r="H77" s="35" t="s">
        <v>8245</v>
      </c>
      <c r="I77" s="35">
        <v>1405882287</v>
      </c>
      <c r="J77" s="35">
        <v>1400698287</v>
      </c>
      <c r="K77" s="35" t="b">
        <v>1</v>
      </c>
      <c r="L77" s="35">
        <v>34</v>
      </c>
      <c r="M77" s="35" t="b">
        <v>0</v>
      </c>
      <c r="N77" s="35" t="s">
        <v>8269</v>
      </c>
      <c r="O77" s="39">
        <v>9</v>
      </c>
      <c r="P77" s="35">
        <v>25.65</v>
      </c>
      <c r="Q77" s="40" t="s">
        <v>8315</v>
      </c>
      <c r="R77" s="35" t="s">
        <v>8316</v>
      </c>
      <c r="S77" s="41">
        <v>41780</v>
      </c>
      <c r="T77" s="41">
        <v>41840</v>
      </c>
    </row>
    <row r="78" spans="1:20" ht="48" x14ac:dyDescent="0.2">
      <c r="A78" s="35">
        <v>3843</v>
      </c>
      <c r="B78" s="43" t="s">
        <v>3840</v>
      </c>
      <c r="C78" s="43" t="s">
        <v>7952</v>
      </c>
      <c r="D78" s="36">
        <v>5000</v>
      </c>
      <c r="E78" s="37">
        <v>1065</v>
      </c>
      <c r="F78" s="38" t="s">
        <v>8220</v>
      </c>
      <c r="G78" s="35" t="s">
        <v>8223</v>
      </c>
      <c r="H78" s="35" t="s">
        <v>8245</v>
      </c>
      <c r="I78" s="35">
        <v>1401587064</v>
      </c>
      <c r="J78" s="35">
        <v>1399427064</v>
      </c>
      <c r="K78" s="35" t="b">
        <v>1</v>
      </c>
      <c r="L78" s="35">
        <v>19</v>
      </c>
      <c r="M78" s="35" t="b">
        <v>0</v>
      </c>
      <c r="N78" s="35" t="s">
        <v>8269</v>
      </c>
      <c r="O78" s="39">
        <v>21</v>
      </c>
      <c r="P78" s="35">
        <v>56.05</v>
      </c>
      <c r="Q78" s="40" t="s">
        <v>8315</v>
      </c>
      <c r="R78" s="35" t="s">
        <v>8316</v>
      </c>
      <c r="S78" s="41">
        <v>41766</v>
      </c>
      <c r="T78" s="41">
        <v>41791</v>
      </c>
    </row>
    <row r="79" spans="1:20" ht="48" x14ac:dyDescent="0.2">
      <c r="A79" s="35">
        <v>3844</v>
      </c>
      <c r="B79" s="43" t="s">
        <v>3841</v>
      </c>
      <c r="C79" s="43" t="s">
        <v>7953</v>
      </c>
      <c r="D79" s="36">
        <v>9800</v>
      </c>
      <c r="E79" s="37">
        <v>4066</v>
      </c>
      <c r="F79" s="38" t="s">
        <v>8220</v>
      </c>
      <c r="G79" s="35" t="s">
        <v>8223</v>
      </c>
      <c r="H79" s="35" t="s">
        <v>8245</v>
      </c>
      <c r="I79" s="35">
        <v>1401778740</v>
      </c>
      <c r="J79" s="35">
        <v>1399474134</v>
      </c>
      <c r="K79" s="35" t="b">
        <v>1</v>
      </c>
      <c r="L79" s="35">
        <v>50</v>
      </c>
      <c r="M79" s="35" t="b">
        <v>0</v>
      </c>
      <c r="N79" s="35" t="s">
        <v>8269</v>
      </c>
      <c r="O79" s="39">
        <v>41</v>
      </c>
      <c r="P79" s="35">
        <v>81.319999999999993</v>
      </c>
      <c r="Q79" s="40" t="s">
        <v>8315</v>
      </c>
      <c r="R79" s="35" t="s">
        <v>8316</v>
      </c>
      <c r="S79" s="41">
        <v>41766</v>
      </c>
      <c r="T79" s="41">
        <v>41793</v>
      </c>
    </row>
    <row r="80" spans="1:20" ht="64" x14ac:dyDescent="0.2">
      <c r="A80" s="35">
        <v>3845</v>
      </c>
      <c r="B80" s="43" t="s">
        <v>3842</v>
      </c>
      <c r="C80" s="43" t="s">
        <v>7954</v>
      </c>
      <c r="D80" s="36">
        <v>40000</v>
      </c>
      <c r="E80" s="37">
        <v>842</v>
      </c>
      <c r="F80" s="38" t="s">
        <v>8220</v>
      </c>
      <c r="G80" s="35" t="s">
        <v>8223</v>
      </c>
      <c r="H80" s="35" t="s">
        <v>8245</v>
      </c>
      <c r="I80" s="35">
        <v>1443711774</v>
      </c>
      <c r="J80" s="35">
        <v>1441119774</v>
      </c>
      <c r="K80" s="35" t="b">
        <v>1</v>
      </c>
      <c r="L80" s="35">
        <v>12</v>
      </c>
      <c r="M80" s="35" t="b">
        <v>0</v>
      </c>
      <c r="N80" s="35" t="s">
        <v>8269</v>
      </c>
      <c r="O80" s="39">
        <v>2</v>
      </c>
      <c r="P80" s="35">
        <v>70.17</v>
      </c>
      <c r="Q80" s="40" t="s">
        <v>8315</v>
      </c>
      <c r="R80" s="35" t="s">
        <v>8316</v>
      </c>
      <c r="S80" s="41">
        <v>42248</v>
      </c>
      <c r="T80" s="41">
        <v>42278</v>
      </c>
    </row>
    <row r="81" spans="1:20" ht="48" x14ac:dyDescent="0.2">
      <c r="A81" s="35">
        <v>3846</v>
      </c>
      <c r="B81" s="43" t="s">
        <v>3843</v>
      </c>
      <c r="C81" s="43" t="s">
        <v>7955</v>
      </c>
      <c r="D81" s="36">
        <v>7000</v>
      </c>
      <c r="E81" s="37">
        <v>189</v>
      </c>
      <c r="F81" s="38" t="s">
        <v>8220</v>
      </c>
      <c r="G81" s="35" t="s">
        <v>8223</v>
      </c>
      <c r="H81" s="35" t="s">
        <v>8245</v>
      </c>
      <c r="I81" s="35">
        <v>1412405940</v>
      </c>
      <c r="J81" s="35">
        <v>1409721542</v>
      </c>
      <c r="K81" s="35" t="b">
        <v>1</v>
      </c>
      <c r="L81" s="35">
        <v>8</v>
      </c>
      <c r="M81" s="35" t="b">
        <v>0</v>
      </c>
      <c r="N81" s="35" t="s">
        <v>8269</v>
      </c>
      <c r="O81" s="39">
        <v>3</v>
      </c>
      <c r="P81" s="35">
        <v>23.63</v>
      </c>
      <c r="Q81" s="40" t="s">
        <v>8315</v>
      </c>
      <c r="R81" s="35" t="s">
        <v>8316</v>
      </c>
      <c r="S81" s="41">
        <v>41885</v>
      </c>
      <c r="T81" s="41">
        <v>41916</v>
      </c>
    </row>
    <row r="82" spans="1:20" ht="48" x14ac:dyDescent="0.2">
      <c r="A82" s="35">
        <v>3847</v>
      </c>
      <c r="B82" s="43" t="s">
        <v>3844</v>
      </c>
      <c r="C82" s="43" t="s">
        <v>7956</v>
      </c>
      <c r="D82" s="36">
        <v>10500</v>
      </c>
      <c r="E82" s="37">
        <v>1697</v>
      </c>
      <c r="F82" s="38" t="s">
        <v>8220</v>
      </c>
      <c r="G82" s="35" t="s">
        <v>8223</v>
      </c>
      <c r="H82" s="35" t="s">
        <v>8245</v>
      </c>
      <c r="I82" s="35">
        <v>1437283391</v>
      </c>
      <c r="J82" s="35">
        <v>1433395391</v>
      </c>
      <c r="K82" s="35" t="b">
        <v>1</v>
      </c>
      <c r="L82" s="35">
        <v>9</v>
      </c>
      <c r="M82" s="35" t="b">
        <v>0</v>
      </c>
      <c r="N82" s="35" t="s">
        <v>8269</v>
      </c>
      <c r="O82" s="39">
        <v>16</v>
      </c>
      <c r="P82" s="35">
        <v>188.56</v>
      </c>
      <c r="Q82" s="40" t="s">
        <v>8315</v>
      </c>
      <c r="R82" s="35" t="s">
        <v>8316</v>
      </c>
      <c r="S82" s="41">
        <v>42159</v>
      </c>
      <c r="T82" s="41">
        <v>42204</v>
      </c>
    </row>
    <row r="83" spans="1:20" ht="48" x14ac:dyDescent="0.2">
      <c r="A83" s="35">
        <v>3848</v>
      </c>
      <c r="B83" s="43" t="s">
        <v>3845</v>
      </c>
      <c r="C83" s="43" t="s">
        <v>7957</v>
      </c>
      <c r="D83" s="36">
        <v>13000</v>
      </c>
      <c r="E83" s="37">
        <v>2129</v>
      </c>
      <c r="F83" s="38" t="s">
        <v>8220</v>
      </c>
      <c r="G83" s="35" t="s">
        <v>8223</v>
      </c>
      <c r="H83" s="35" t="s">
        <v>8245</v>
      </c>
      <c r="I83" s="35">
        <v>1445196989</v>
      </c>
      <c r="J83" s="35">
        <v>1442604989</v>
      </c>
      <c r="K83" s="35" t="b">
        <v>1</v>
      </c>
      <c r="L83" s="35">
        <v>43</v>
      </c>
      <c r="M83" s="35" t="b">
        <v>0</v>
      </c>
      <c r="N83" s="35" t="s">
        <v>8269</v>
      </c>
      <c r="O83" s="39">
        <v>16</v>
      </c>
      <c r="P83" s="35">
        <v>49.51</v>
      </c>
      <c r="Q83" s="40" t="s">
        <v>8315</v>
      </c>
      <c r="R83" s="35" t="s">
        <v>8316</v>
      </c>
      <c r="S83" s="41">
        <v>42265</v>
      </c>
      <c r="T83" s="41">
        <v>42295</v>
      </c>
    </row>
    <row r="84" spans="1:20" ht="32" x14ac:dyDescent="0.2">
      <c r="A84" s="35">
        <v>3850</v>
      </c>
      <c r="B84" s="43" t="s">
        <v>3847</v>
      </c>
      <c r="C84" s="43" t="s">
        <v>7959</v>
      </c>
      <c r="D84" s="36">
        <v>1000</v>
      </c>
      <c r="E84" s="37">
        <v>38</v>
      </c>
      <c r="F84" s="38" t="s">
        <v>8220</v>
      </c>
      <c r="G84" s="35" t="s">
        <v>8223</v>
      </c>
      <c r="H84" s="35" t="s">
        <v>8245</v>
      </c>
      <c r="I84" s="35">
        <v>1420081143</v>
      </c>
      <c r="J84" s="35">
        <v>1417489143</v>
      </c>
      <c r="K84" s="35" t="b">
        <v>1</v>
      </c>
      <c r="L84" s="35">
        <v>4</v>
      </c>
      <c r="M84" s="35" t="b">
        <v>0</v>
      </c>
      <c r="N84" s="35" t="s">
        <v>8269</v>
      </c>
      <c r="O84" s="39">
        <v>4</v>
      </c>
      <c r="P84" s="35">
        <v>9.5</v>
      </c>
      <c r="Q84" s="40" t="s">
        <v>8315</v>
      </c>
      <c r="R84" s="35" t="s">
        <v>8316</v>
      </c>
      <c r="S84" s="41">
        <v>41975</v>
      </c>
      <c r="T84" s="41">
        <v>42005</v>
      </c>
    </row>
    <row r="85" spans="1:20" ht="48" x14ac:dyDescent="0.2">
      <c r="A85" s="35">
        <v>3852</v>
      </c>
      <c r="B85" s="43" t="s">
        <v>3849</v>
      </c>
      <c r="C85" s="43" t="s">
        <v>7961</v>
      </c>
      <c r="D85" s="36">
        <v>10000</v>
      </c>
      <c r="E85" s="37">
        <v>20</v>
      </c>
      <c r="F85" s="38" t="s">
        <v>8220</v>
      </c>
      <c r="G85" s="35" t="s">
        <v>8223</v>
      </c>
      <c r="H85" s="35" t="s">
        <v>8245</v>
      </c>
      <c r="I85" s="35">
        <v>1427427276</v>
      </c>
      <c r="J85" s="35">
        <v>1425270876</v>
      </c>
      <c r="K85" s="35" t="b">
        <v>0</v>
      </c>
      <c r="L85" s="35">
        <v>2</v>
      </c>
      <c r="M85" s="35" t="b">
        <v>0</v>
      </c>
      <c r="N85" s="35" t="s">
        <v>8269</v>
      </c>
      <c r="O85" s="39">
        <v>0</v>
      </c>
      <c r="P85" s="35">
        <v>10</v>
      </c>
      <c r="Q85" s="40" t="s">
        <v>8315</v>
      </c>
      <c r="R85" s="35" t="s">
        <v>8316</v>
      </c>
      <c r="S85" s="41">
        <v>42065</v>
      </c>
      <c r="T85" s="41">
        <v>42090</v>
      </c>
    </row>
    <row r="86" spans="1:20" ht="32" x14ac:dyDescent="0.2">
      <c r="A86" s="35">
        <v>3853</v>
      </c>
      <c r="B86" s="43" t="s">
        <v>3850</v>
      </c>
      <c r="C86" s="43" t="s">
        <v>7962</v>
      </c>
      <c r="D86" s="36">
        <v>100000</v>
      </c>
      <c r="E86" s="37">
        <v>26</v>
      </c>
      <c r="F86" s="38" t="s">
        <v>8220</v>
      </c>
      <c r="G86" s="35" t="s">
        <v>8223</v>
      </c>
      <c r="H86" s="35" t="s">
        <v>8245</v>
      </c>
      <c r="I86" s="35">
        <v>1409602178</v>
      </c>
      <c r="J86" s="35">
        <v>1406578178</v>
      </c>
      <c r="K86" s="35" t="b">
        <v>0</v>
      </c>
      <c r="L86" s="35">
        <v>2</v>
      </c>
      <c r="M86" s="35" t="b">
        <v>0</v>
      </c>
      <c r="N86" s="35" t="s">
        <v>8269</v>
      </c>
      <c r="O86" s="39">
        <v>0</v>
      </c>
      <c r="P86" s="35">
        <v>13</v>
      </c>
      <c r="Q86" s="40" t="s">
        <v>8315</v>
      </c>
      <c r="R86" s="35" t="s">
        <v>8316</v>
      </c>
      <c r="S86" s="41">
        <v>41848</v>
      </c>
      <c r="T86" s="41">
        <v>41883</v>
      </c>
    </row>
    <row r="87" spans="1:20" ht="32" x14ac:dyDescent="0.2">
      <c r="A87" s="35">
        <v>3854</v>
      </c>
      <c r="B87" s="43" t="s">
        <v>3851</v>
      </c>
      <c r="C87" s="43" t="s">
        <v>7963</v>
      </c>
      <c r="D87" s="36">
        <v>11000</v>
      </c>
      <c r="E87" s="37">
        <v>1788</v>
      </c>
      <c r="F87" s="38" t="s">
        <v>8220</v>
      </c>
      <c r="G87" s="35" t="s">
        <v>8223</v>
      </c>
      <c r="H87" s="35" t="s">
        <v>8245</v>
      </c>
      <c r="I87" s="35">
        <v>1431206058</v>
      </c>
      <c r="J87" s="35">
        <v>1428614058</v>
      </c>
      <c r="K87" s="35" t="b">
        <v>0</v>
      </c>
      <c r="L87" s="35">
        <v>20</v>
      </c>
      <c r="M87" s="35" t="b">
        <v>0</v>
      </c>
      <c r="N87" s="35" t="s">
        <v>8269</v>
      </c>
      <c r="O87" s="39">
        <v>16</v>
      </c>
      <c r="P87" s="35">
        <v>89.4</v>
      </c>
      <c r="Q87" s="40" t="s">
        <v>8315</v>
      </c>
      <c r="R87" s="35" t="s">
        <v>8316</v>
      </c>
      <c r="S87" s="41">
        <v>42103</v>
      </c>
      <c r="T87" s="41">
        <v>42133</v>
      </c>
    </row>
    <row r="88" spans="1:20" ht="48" x14ac:dyDescent="0.2">
      <c r="A88" s="35">
        <v>3855</v>
      </c>
      <c r="B88" s="43" t="s">
        <v>3852</v>
      </c>
      <c r="C88" s="43" t="s">
        <v>7964</v>
      </c>
      <c r="D88" s="36">
        <v>1000</v>
      </c>
      <c r="E88" s="37">
        <v>25</v>
      </c>
      <c r="F88" s="38" t="s">
        <v>8220</v>
      </c>
      <c r="G88" s="35" t="s">
        <v>8223</v>
      </c>
      <c r="H88" s="35" t="s">
        <v>8245</v>
      </c>
      <c r="I88" s="35">
        <v>1427408271</v>
      </c>
      <c r="J88" s="35">
        <v>1424819871</v>
      </c>
      <c r="K88" s="35" t="b">
        <v>0</v>
      </c>
      <c r="L88" s="35">
        <v>1</v>
      </c>
      <c r="M88" s="35" t="b">
        <v>0</v>
      </c>
      <c r="N88" s="35" t="s">
        <v>8269</v>
      </c>
      <c r="O88" s="39">
        <v>3</v>
      </c>
      <c r="P88" s="35">
        <v>25</v>
      </c>
      <c r="Q88" s="40" t="s">
        <v>8315</v>
      </c>
      <c r="R88" s="35" t="s">
        <v>8316</v>
      </c>
      <c r="S88" s="41">
        <v>42059</v>
      </c>
      <c r="T88" s="41">
        <v>42089</v>
      </c>
    </row>
    <row r="89" spans="1:20" ht="48" x14ac:dyDescent="0.2">
      <c r="A89" s="35">
        <v>3856</v>
      </c>
      <c r="B89" s="43" t="s">
        <v>3853</v>
      </c>
      <c r="C89" s="43" t="s">
        <v>7965</v>
      </c>
      <c r="D89" s="36">
        <v>5000</v>
      </c>
      <c r="E89" s="37">
        <v>1</v>
      </c>
      <c r="F89" s="38" t="s">
        <v>8220</v>
      </c>
      <c r="G89" s="35" t="s">
        <v>8223</v>
      </c>
      <c r="H89" s="35" t="s">
        <v>8245</v>
      </c>
      <c r="I89" s="35">
        <v>1425833403</v>
      </c>
      <c r="J89" s="35">
        <v>1423245003</v>
      </c>
      <c r="K89" s="35" t="b">
        <v>0</v>
      </c>
      <c r="L89" s="35">
        <v>1</v>
      </c>
      <c r="M89" s="35" t="b">
        <v>0</v>
      </c>
      <c r="N89" s="35" t="s">
        <v>8269</v>
      </c>
      <c r="O89" s="39">
        <v>0</v>
      </c>
      <c r="P89" s="35">
        <v>1</v>
      </c>
      <c r="Q89" s="40" t="s">
        <v>8315</v>
      </c>
      <c r="R89" s="35" t="s">
        <v>8316</v>
      </c>
      <c r="S89" s="41">
        <v>42041</v>
      </c>
      <c r="T89" s="41">
        <v>42071</v>
      </c>
    </row>
    <row r="90" spans="1:20" ht="48" x14ac:dyDescent="0.2">
      <c r="A90" s="35">
        <v>3857</v>
      </c>
      <c r="B90" s="43" t="s">
        <v>3854</v>
      </c>
      <c r="C90" s="43" t="s">
        <v>7966</v>
      </c>
      <c r="D90" s="36">
        <v>5000</v>
      </c>
      <c r="E90" s="37">
        <v>260</v>
      </c>
      <c r="F90" s="38" t="s">
        <v>8220</v>
      </c>
      <c r="G90" s="35" t="s">
        <v>8223</v>
      </c>
      <c r="H90" s="35" t="s">
        <v>8245</v>
      </c>
      <c r="I90" s="35">
        <v>1406913120</v>
      </c>
      <c r="J90" s="35">
        <v>1404927690</v>
      </c>
      <c r="K90" s="35" t="b">
        <v>0</v>
      </c>
      <c r="L90" s="35">
        <v>4</v>
      </c>
      <c r="M90" s="35" t="b">
        <v>0</v>
      </c>
      <c r="N90" s="35" t="s">
        <v>8269</v>
      </c>
      <c r="O90" s="39">
        <v>5</v>
      </c>
      <c r="P90" s="35">
        <v>65</v>
      </c>
      <c r="Q90" s="40" t="s">
        <v>8315</v>
      </c>
      <c r="R90" s="35" t="s">
        <v>8316</v>
      </c>
      <c r="S90" s="41">
        <v>41829</v>
      </c>
      <c r="T90" s="41">
        <v>41852</v>
      </c>
    </row>
    <row r="91" spans="1:20" ht="48" x14ac:dyDescent="0.2">
      <c r="A91" s="35">
        <v>3859</v>
      </c>
      <c r="B91" s="43" t="s">
        <v>3856</v>
      </c>
      <c r="C91" s="43" t="s">
        <v>7968</v>
      </c>
      <c r="D91" s="36">
        <v>2500</v>
      </c>
      <c r="E91" s="37">
        <v>1</v>
      </c>
      <c r="F91" s="38" t="s">
        <v>8220</v>
      </c>
      <c r="G91" s="35" t="s">
        <v>8223</v>
      </c>
      <c r="H91" s="35" t="s">
        <v>8245</v>
      </c>
      <c r="I91" s="35">
        <v>1403730000</v>
      </c>
      <c r="J91" s="35">
        <v>1401485207</v>
      </c>
      <c r="K91" s="35" t="b">
        <v>0</v>
      </c>
      <c r="L91" s="35">
        <v>1</v>
      </c>
      <c r="M91" s="35" t="b">
        <v>0</v>
      </c>
      <c r="N91" s="35" t="s">
        <v>8269</v>
      </c>
      <c r="O91" s="39">
        <v>0</v>
      </c>
      <c r="P91" s="35">
        <v>1</v>
      </c>
      <c r="Q91" s="40" t="s">
        <v>8315</v>
      </c>
      <c r="R91" s="35" t="s">
        <v>8316</v>
      </c>
      <c r="S91" s="41">
        <v>41789</v>
      </c>
      <c r="T91" s="41">
        <v>41815</v>
      </c>
    </row>
    <row r="92" spans="1:20" ht="48" x14ac:dyDescent="0.2">
      <c r="A92" s="35">
        <v>3860</v>
      </c>
      <c r="B92" s="43" t="s">
        <v>3857</v>
      </c>
      <c r="C92" s="43" t="s">
        <v>7969</v>
      </c>
      <c r="D92" s="36">
        <v>6000</v>
      </c>
      <c r="E92" s="37">
        <v>1060</v>
      </c>
      <c r="F92" s="38" t="s">
        <v>8220</v>
      </c>
      <c r="G92" s="35" t="s">
        <v>8223</v>
      </c>
      <c r="H92" s="35" t="s">
        <v>8245</v>
      </c>
      <c r="I92" s="35">
        <v>1407858710</v>
      </c>
      <c r="J92" s="35">
        <v>1405266710</v>
      </c>
      <c r="K92" s="35" t="b">
        <v>0</v>
      </c>
      <c r="L92" s="35">
        <v>13</v>
      </c>
      <c r="M92" s="35" t="b">
        <v>0</v>
      </c>
      <c r="N92" s="35" t="s">
        <v>8269</v>
      </c>
      <c r="O92" s="39">
        <v>18</v>
      </c>
      <c r="P92" s="35">
        <v>81.540000000000006</v>
      </c>
      <c r="Q92" s="40" t="s">
        <v>8315</v>
      </c>
      <c r="R92" s="35" t="s">
        <v>8316</v>
      </c>
      <c r="S92" s="41">
        <v>41833</v>
      </c>
      <c r="T92" s="41">
        <v>41863</v>
      </c>
    </row>
    <row r="93" spans="1:20" ht="16" x14ac:dyDescent="0.2">
      <c r="A93" s="35">
        <v>3861</v>
      </c>
      <c r="B93" s="43" t="s">
        <v>3858</v>
      </c>
      <c r="C93" s="43" t="s">
        <v>7970</v>
      </c>
      <c r="D93" s="36">
        <v>2000</v>
      </c>
      <c r="E93" s="37">
        <v>100</v>
      </c>
      <c r="F93" s="38" t="s">
        <v>8220</v>
      </c>
      <c r="G93" s="35" t="s">
        <v>8223</v>
      </c>
      <c r="H93" s="35" t="s">
        <v>8245</v>
      </c>
      <c r="I93" s="35">
        <v>1415828820</v>
      </c>
      <c r="J93" s="35">
        <v>1412258977</v>
      </c>
      <c r="K93" s="35" t="b">
        <v>0</v>
      </c>
      <c r="L93" s="35">
        <v>1</v>
      </c>
      <c r="M93" s="35" t="b">
        <v>0</v>
      </c>
      <c r="N93" s="35" t="s">
        <v>8269</v>
      </c>
      <c r="O93" s="39">
        <v>5</v>
      </c>
      <c r="P93" s="35">
        <v>100</v>
      </c>
      <c r="Q93" s="40" t="s">
        <v>8315</v>
      </c>
      <c r="R93" s="35" t="s">
        <v>8316</v>
      </c>
      <c r="S93" s="41">
        <v>41914</v>
      </c>
      <c r="T93" s="41">
        <v>41955</v>
      </c>
    </row>
    <row r="94" spans="1:20" ht="32" x14ac:dyDescent="0.2">
      <c r="A94" s="35">
        <v>3862</v>
      </c>
      <c r="B94" s="43" t="s">
        <v>3859</v>
      </c>
      <c r="C94" s="43" t="s">
        <v>7971</v>
      </c>
      <c r="D94" s="36">
        <v>7500</v>
      </c>
      <c r="E94" s="37">
        <v>1</v>
      </c>
      <c r="F94" s="38" t="s">
        <v>8220</v>
      </c>
      <c r="G94" s="35" t="s">
        <v>8223</v>
      </c>
      <c r="H94" s="35" t="s">
        <v>8245</v>
      </c>
      <c r="I94" s="35">
        <v>1473699540</v>
      </c>
      <c r="J94" s="35">
        <v>1472451356</v>
      </c>
      <c r="K94" s="35" t="b">
        <v>0</v>
      </c>
      <c r="L94" s="35">
        <v>1</v>
      </c>
      <c r="M94" s="35" t="b">
        <v>0</v>
      </c>
      <c r="N94" s="35" t="s">
        <v>8269</v>
      </c>
      <c r="O94" s="39">
        <v>0</v>
      </c>
      <c r="P94" s="35">
        <v>1</v>
      </c>
      <c r="Q94" s="40" t="s">
        <v>8315</v>
      </c>
      <c r="R94" s="35" t="s">
        <v>8316</v>
      </c>
      <c r="S94" s="41">
        <v>42611</v>
      </c>
      <c r="T94" s="41">
        <v>42625</v>
      </c>
    </row>
    <row r="95" spans="1:20" ht="48" x14ac:dyDescent="0.2">
      <c r="A95" s="35">
        <v>3863</v>
      </c>
      <c r="B95" s="43" t="s">
        <v>3860</v>
      </c>
      <c r="C95" s="43" t="s">
        <v>7972</v>
      </c>
      <c r="D95" s="36">
        <v>6000</v>
      </c>
      <c r="E95" s="37">
        <v>0</v>
      </c>
      <c r="F95" s="38" t="s">
        <v>8220</v>
      </c>
      <c r="G95" s="35" t="s">
        <v>8223</v>
      </c>
      <c r="H95" s="35" t="s">
        <v>8245</v>
      </c>
      <c r="I95" s="35">
        <v>1446739905</v>
      </c>
      <c r="J95" s="35">
        <v>1441552305</v>
      </c>
      <c r="K95" s="35" t="b">
        <v>0</v>
      </c>
      <c r="L95" s="35">
        <v>0</v>
      </c>
      <c r="M95" s="35" t="b">
        <v>0</v>
      </c>
      <c r="N95" s="35" t="s">
        <v>8269</v>
      </c>
      <c r="O95" s="39">
        <v>0</v>
      </c>
      <c r="P95" s="35">
        <v>0</v>
      </c>
      <c r="Q95" s="40" t="s">
        <v>8315</v>
      </c>
      <c r="R95" s="35" t="s">
        <v>8316</v>
      </c>
      <c r="S95" s="41">
        <v>42253</v>
      </c>
      <c r="T95" s="41">
        <v>42313</v>
      </c>
    </row>
    <row r="96" spans="1:20" ht="48" x14ac:dyDescent="0.2">
      <c r="A96" s="35">
        <v>3864</v>
      </c>
      <c r="B96" s="43" t="s">
        <v>3861</v>
      </c>
      <c r="C96" s="43" t="s">
        <v>7973</v>
      </c>
      <c r="D96" s="36">
        <v>5000</v>
      </c>
      <c r="E96" s="37">
        <v>60</v>
      </c>
      <c r="F96" s="38" t="s">
        <v>8220</v>
      </c>
      <c r="G96" s="35" t="s">
        <v>8223</v>
      </c>
      <c r="H96" s="35" t="s">
        <v>8245</v>
      </c>
      <c r="I96" s="35">
        <v>1447799054</v>
      </c>
      <c r="J96" s="35">
        <v>1445203454</v>
      </c>
      <c r="K96" s="35" t="b">
        <v>0</v>
      </c>
      <c r="L96" s="35">
        <v>3</v>
      </c>
      <c r="M96" s="35" t="b">
        <v>0</v>
      </c>
      <c r="N96" s="35" t="s">
        <v>8269</v>
      </c>
      <c r="O96" s="39">
        <v>1</v>
      </c>
      <c r="P96" s="35">
        <v>20</v>
      </c>
      <c r="Q96" s="40" t="s">
        <v>8315</v>
      </c>
      <c r="R96" s="35" t="s">
        <v>8316</v>
      </c>
      <c r="S96" s="41">
        <v>42295</v>
      </c>
      <c r="T96" s="41">
        <v>42325</v>
      </c>
    </row>
    <row r="97" spans="1:20" ht="48" x14ac:dyDescent="0.2">
      <c r="A97" s="35">
        <v>3866</v>
      </c>
      <c r="B97" s="43" t="s">
        <v>3863</v>
      </c>
      <c r="C97" s="43" t="s">
        <v>7975</v>
      </c>
      <c r="D97" s="36">
        <v>2000</v>
      </c>
      <c r="E97" s="37">
        <v>11</v>
      </c>
      <c r="F97" s="38" t="s">
        <v>8220</v>
      </c>
      <c r="G97" s="35" t="s">
        <v>8223</v>
      </c>
      <c r="H97" s="35" t="s">
        <v>8245</v>
      </c>
      <c r="I97" s="35">
        <v>1458703740</v>
      </c>
      <c r="J97" s="35">
        <v>1454453021</v>
      </c>
      <c r="K97" s="35" t="b">
        <v>0</v>
      </c>
      <c r="L97" s="35">
        <v>2</v>
      </c>
      <c r="M97" s="35" t="b">
        <v>0</v>
      </c>
      <c r="N97" s="35" t="s">
        <v>8269</v>
      </c>
      <c r="O97" s="39">
        <v>1</v>
      </c>
      <c r="P97" s="35">
        <v>5.5</v>
      </c>
      <c r="Q97" s="40" t="s">
        <v>8315</v>
      </c>
      <c r="R97" s="35" t="s">
        <v>8316</v>
      </c>
      <c r="S97" s="41">
        <v>42402</v>
      </c>
      <c r="T97" s="41">
        <v>42452</v>
      </c>
    </row>
    <row r="98" spans="1:20" ht="48" x14ac:dyDescent="0.2">
      <c r="A98" s="35">
        <v>3867</v>
      </c>
      <c r="B98" s="43" t="s">
        <v>3864</v>
      </c>
      <c r="C98" s="43" t="s">
        <v>7976</v>
      </c>
      <c r="D98" s="36">
        <v>2000</v>
      </c>
      <c r="E98" s="37">
        <v>251</v>
      </c>
      <c r="F98" s="38" t="s">
        <v>8220</v>
      </c>
      <c r="G98" s="35" t="s">
        <v>8223</v>
      </c>
      <c r="H98" s="35" t="s">
        <v>8245</v>
      </c>
      <c r="I98" s="35">
        <v>1466278339</v>
      </c>
      <c r="J98" s="35">
        <v>1463686339</v>
      </c>
      <c r="K98" s="35" t="b">
        <v>0</v>
      </c>
      <c r="L98" s="35">
        <v>5</v>
      </c>
      <c r="M98" s="35" t="b">
        <v>0</v>
      </c>
      <c r="N98" s="35" t="s">
        <v>8269</v>
      </c>
      <c r="O98" s="39">
        <v>13</v>
      </c>
      <c r="P98" s="35">
        <v>50.2</v>
      </c>
      <c r="Q98" s="40" t="s">
        <v>8315</v>
      </c>
      <c r="R98" s="35" t="s">
        <v>8316</v>
      </c>
      <c r="S98" s="41">
        <v>42509</v>
      </c>
      <c r="T98" s="41">
        <v>42539</v>
      </c>
    </row>
    <row r="99" spans="1:20" ht="48" x14ac:dyDescent="0.2">
      <c r="A99" s="35">
        <v>3889</v>
      </c>
      <c r="B99" s="43" t="s">
        <v>3886</v>
      </c>
      <c r="C99" s="43" t="s">
        <v>7997</v>
      </c>
      <c r="D99" s="36">
        <v>8000</v>
      </c>
      <c r="E99" s="37">
        <v>118</v>
      </c>
      <c r="F99" s="38" t="s">
        <v>8220</v>
      </c>
      <c r="G99" s="35" t="s">
        <v>8223</v>
      </c>
      <c r="H99" s="35" t="s">
        <v>8245</v>
      </c>
      <c r="I99" s="35">
        <v>1420413960</v>
      </c>
      <c r="J99" s="35">
        <v>1417651630</v>
      </c>
      <c r="K99" s="35" t="b">
        <v>0</v>
      </c>
      <c r="L99" s="35">
        <v>9</v>
      </c>
      <c r="M99" s="35" t="b">
        <v>0</v>
      </c>
      <c r="N99" s="35" t="s">
        <v>8269</v>
      </c>
      <c r="O99" s="39">
        <v>1</v>
      </c>
      <c r="P99" s="35">
        <v>13.11</v>
      </c>
      <c r="Q99" s="40" t="s">
        <v>8315</v>
      </c>
      <c r="R99" s="35" t="s">
        <v>8316</v>
      </c>
      <c r="S99" s="41">
        <v>41977</v>
      </c>
      <c r="T99" s="41">
        <v>42008</v>
      </c>
    </row>
    <row r="100" spans="1:20" ht="48" x14ac:dyDescent="0.2">
      <c r="A100" s="35">
        <v>3890</v>
      </c>
      <c r="B100" s="43" t="s">
        <v>3887</v>
      </c>
      <c r="C100" s="43" t="s">
        <v>7998</v>
      </c>
      <c r="D100" s="36">
        <v>15000</v>
      </c>
      <c r="E100" s="37">
        <v>2524</v>
      </c>
      <c r="F100" s="38" t="s">
        <v>8220</v>
      </c>
      <c r="G100" s="35" t="s">
        <v>8223</v>
      </c>
      <c r="H100" s="35" t="s">
        <v>8245</v>
      </c>
      <c r="I100" s="35">
        <v>1439662344</v>
      </c>
      <c r="J100" s="35">
        <v>1434478344</v>
      </c>
      <c r="K100" s="35" t="b">
        <v>0</v>
      </c>
      <c r="L100" s="35">
        <v>8</v>
      </c>
      <c r="M100" s="35" t="b">
        <v>0</v>
      </c>
      <c r="N100" s="35" t="s">
        <v>8269</v>
      </c>
      <c r="O100" s="39">
        <v>17</v>
      </c>
      <c r="P100" s="35">
        <v>315.5</v>
      </c>
      <c r="Q100" s="40" t="s">
        <v>8315</v>
      </c>
      <c r="R100" s="35" t="s">
        <v>8316</v>
      </c>
      <c r="S100" s="41">
        <v>42171</v>
      </c>
      <c r="T100" s="41">
        <v>42231</v>
      </c>
    </row>
    <row r="101" spans="1:20" ht="32" x14ac:dyDescent="0.2">
      <c r="A101" s="35">
        <v>3891</v>
      </c>
      <c r="B101" s="43" t="s">
        <v>3888</v>
      </c>
      <c r="C101" s="43" t="s">
        <v>7999</v>
      </c>
      <c r="D101" s="36">
        <v>800</v>
      </c>
      <c r="E101" s="37">
        <v>260</v>
      </c>
      <c r="F101" s="38" t="s">
        <v>8220</v>
      </c>
      <c r="G101" s="35" t="s">
        <v>8223</v>
      </c>
      <c r="H101" s="35" t="s">
        <v>8245</v>
      </c>
      <c r="I101" s="35">
        <v>1427086740</v>
      </c>
      <c r="J101" s="35">
        <v>1424488244</v>
      </c>
      <c r="K101" s="35" t="b">
        <v>0</v>
      </c>
      <c r="L101" s="35">
        <v>7</v>
      </c>
      <c r="M101" s="35" t="b">
        <v>0</v>
      </c>
      <c r="N101" s="35" t="s">
        <v>8269</v>
      </c>
      <c r="O101" s="39">
        <v>33</v>
      </c>
      <c r="P101" s="35">
        <v>37.14</v>
      </c>
      <c r="Q101" s="40" t="s">
        <v>8315</v>
      </c>
      <c r="R101" s="35" t="s">
        <v>8316</v>
      </c>
      <c r="S101" s="41">
        <v>42056</v>
      </c>
      <c r="T101" s="41">
        <v>42086</v>
      </c>
    </row>
    <row r="102" spans="1:20" ht="48" x14ac:dyDescent="0.2">
      <c r="A102" s="35">
        <v>3892</v>
      </c>
      <c r="B102" s="43" t="s">
        <v>3889</v>
      </c>
      <c r="C102" s="43" t="s">
        <v>8000</v>
      </c>
      <c r="D102" s="36">
        <v>1000</v>
      </c>
      <c r="E102" s="37">
        <v>0</v>
      </c>
      <c r="F102" s="38" t="s">
        <v>8220</v>
      </c>
      <c r="G102" s="35" t="s">
        <v>8223</v>
      </c>
      <c r="H102" s="35" t="s">
        <v>8245</v>
      </c>
      <c r="I102" s="35">
        <v>1408863600</v>
      </c>
      <c r="J102" s="35">
        <v>1408203557</v>
      </c>
      <c r="K102" s="35" t="b">
        <v>0</v>
      </c>
      <c r="L102" s="35">
        <v>0</v>
      </c>
      <c r="M102" s="35" t="b">
        <v>0</v>
      </c>
      <c r="N102" s="35" t="s">
        <v>8269</v>
      </c>
      <c r="O102" s="39">
        <v>0</v>
      </c>
      <c r="P102" s="35">
        <v>0</v>
      </c>
      <c r="Q102" s="40" t="s">
        <v>8315</v>
      </c>
      <c r="R102" s="35" t="s">
        <v>8316</v>
      </c>
      <c r="S102" s="41">
        <v>41867</v>
      </c>
      <c r="T102" s="41">
        <v>41875</v>
      </c>
    </row>
    <row r="103" spans="1:20" ht="48" x14ac:dyDescent="0.2">
      <c r="A103" s="35">
        <v>3893</v>
      </c>
      <c r="B103" s="43" t="s">
        <v>3890</v>
      </c>
      <c r="C103" s="43" t="s">
        <v>8001</v>
      </c>
      <c r="D103" s="36">
        <v>50000</v>
      </c>
      <c r="E103" s="37">
        <v>10775</v>
      </c>
      <c r="F103" s="38" t="s">
        <v>8220</v>
      </c>
      <c r="G103" s="35" t="s">
        <v>8223</v>
      </c>
      <c r="H103" s="35" t="s">
        <v>8245</v>
      </c>
      <c r="I103" s="35">
        <v>1404194400</v>
      </c>
      <c r="J103" s="35">
        <v>1400600840</v>
      </c>
      <c r="K103" s="35" t="b">
        <v>0</v>
      </c>
      <c r="L103" s="35">
        <v>84</v>
      </c>
      <c r="M103" s="35" t="b">
        <v>0</v>
      </c>
      <c r="N103" s="35" t="s">
        <v>8269</v>
      </c>
      <c r="O103" s="39">
        <v>22</v>
      </c>
      <c r="P103" s="35">
        <v>128.27000000000001</v>
      </c>
      <c r="Q103" s="40" t="s">
        <v>8315</v>
      </c>
      <c r="R103" s="35" t="s">
        <v>8316</v>
      </c>
      <c r="S103" s="41">
        <v>41779</v>
      </c>
      <c r="T103" s="41">
        <v>41821</v>
      </c>
    </row>
    <row r="104" spans="1:20" ht="48" x14ac:dyDescent="0.2">
      <c r="A104" s="35">
        <v>3894</v>
      </c>
      <c r="B104" s="43" t="s">
        <v>3891</v>
      </c>
      <c r="C104" s="43" t="s">
        <v>8002</v>
      </c>
      <c r="D104" s="36">
        <v>15000</v>
      </c>
      <c r="E104" s="37">
        <v>520</v>
      </c>
      <c r="F104" s="38" t="s">
        <v>8220</v>
      </c>
      <c r="G104" s="35" t="s">
        <v>8223</v>
      </c>
      <c r="H104" s="35" t="s">
        <v>8245</v>
      </c>
      <c r="I104" s="35">
        <v>1481000340</v>
      </c>
      <c r="J104" s="35">
        <v>1478386812</v>
      </c>
      <c r="K104" s="35" t="b">
        <v>0</v>
      </c>
      <c r="L104" s="35">
        <v>11</v>
      </c>
      <c r="M104" s="35" t="b">
        <v>0</v>
      </c>
      <c r="N104" s="35" t="s">
        <v>8269</v>
      </c>
      <c r="O104" s="39">
        <v>3</v>
      </c>
      <c r="P104" s="35">
        <v>47.27</v>
      </c>
      <c r="Q104" s="40" t="s">
        <v>8315</v>
      </c>
      <c r="R104" s="35" t="s">
        <v>8316</v>
      </c>
      <c r="S104" s="41">
        <v>42679</v>
      </c>
      <c r="T104" s="41">
        <v>42710</v>
      </c>
    </row>
    <row r="105" spans="1:20" ht="48" x14ac:dyDescent="0.2">
      <c r="A105" s="35">
        <v>3895</v>
      </c>
      <c r="B105" s="43" t="s">
        <v>3892</v>
      </c>
      <c r="C105" s="43" t="s">
        <v>8003</v>
      </c>
      <c r="D105" s="36">
        <v>1000</v>
      </c>
      <c r="E105" s="37">
        <v>50</v>
      </c>
      <c r="F105" s="38" t="s">
        <v>8220</v>
      </c>
      <c r="G105" s="35" t="s">
        <v>8223</v>
      </c>
      <c r="H105" s="35" t="s">
        <v>8245</v>
      </c>
      <c r="I105" s="35">
        <v>1425103218</v>
      </c>
      <c r="J105" s="35">
        <v>1422424818</v>
      </c>
      <c r="K105" s="35" t="b">
        <v>0</v>
      </c>
      <c r="L105" s="35">
        <v>1</v>
      </c>
      <c r="M105" s="35" t="b">
        <v>0</v>
      </c>
      <c r="N105" s="35" t="s">
        <v>8269</v>
      </c>
      <c r="O105" s="39">
        <v>5</v>
      </c>
      <c r="P105" s="35">
        <v>50</v>
      </c>
      <c r="Q105" s="40" t="s">
        <v>8315</v>
      </c>
      <c r="R105" s="35" t="s">
        <v>8316</v>
      </c>
      <c r="S105" s="41">
        <v>42032</v>
      </c>
      <c r="T105" s="41">
        <v>42063</v>
      </c>
    </row>
    <row r="106" spans="1:20" ht="48" x14ac:dyDescent="0.2">
      <c r="A106" s="35">
        <v>3896</v>
      </c>
      <c r="B106" s="43" t="s">
        <v>3893</v>
      </c>
      <c r="C106" s="43" t="s">
        <v>8004</v>
      </c>
      <c r="D106" s="36">
        <v>1600</v>
      </c>
      <c r="E106" s="37">
        <v>170</v>
      </c>
      <c r="F106" s="38" t="s">
        <v>8220</v>
      </c>
      <c r="G106" s="35" t="s">
        <v>8223</v>
      </c>
      <c r="H106" s="35" t="s">
        <v>8245</v>
      </c>
      <c r="I106" s="35">
        <v>1402979778</v>
      </c>
      <c r="J106" s="35">
        <v>1401770178</v>
      </c>
      <c r="K106" s="35" t="b">
        <v>0</v>
      </c>
      <c r="L106" s="35">
        <v>4</v>
      </c>
      <c r="M106" s="35" t="b">
        <v>0</v>
      </c>
      <c r="N106" s="35" t="s">
        <v>8269</v>
      </c>
      <c r="O106" s="39">
        <v>11</v>
      </c>
      <c r="P106" s="35">
        <v>42.5</v>
      </c>
      <c r="Q106" s="40" t="s">
        <v>8315</v>
      </c>
      <c r="R106" s="35" t="s">
        <v>8316</v>
      </c>
      <c r="S106" s="41">
        <v>41793</v>
      </c>
      <c r="T106" s="41">
        <v>41807</v>
      </c>
    </row>
    <row r="107" spans="1:20" ht="48" x14ac:dyDescent="0.2">
      <c r="A107" s="35">
        <v>3899</v>
      </c>
      <c r="B107" s="43" t="s">
        <v>3896</v>
      </c>
      <c r="C107" s="43" t="s">
        <v>8007</v>
      </c>
      <c r="D107" s="36">
        <v>10000</v>
      </c>
      <c r="E107" s="37">
        <v>125</v>
      </c>
      <c r="F107" s="38" t="s">
        <v>8220</v>
      </c>
      <c r="G107" s="35" t="s">
        <v>8223</v>
      </c>
      <c r="H107" s="35" t="s">
        <v>8245</v>
      </c>
      <c r="I107" s="35">
        <v>1407868561</v>
      </c>
      <c r="J107" s="35">
        <v>1406140561</v>
      </c>
      <c r="K107" s="35" t="b">
        <v>0</v>
      </c>
      <c r="L107" s="35">
        <v>2</v>
      </c>
      <c r="M107" s="35" t="b">
        <v>0</v>
      </c>
      <c r="N107" s="35" t="s">
        <v>8269</v>
      </c>
      <c r="O107" s="39">
        <v>1</v>
      </c>
      <c r="P107" s="35">
        <v>62.5</v>
      </c>
      <c r="Q107" s="40" t="s">
        <v>8315</v>
      </c>
      <c r="R107" s="35" t="s">
        <v>8316</v>
      </c>
      <c r="S107" s="41">
        <v>41843</v>
      </c>
      <c r="T107" s="41">
        <v>41863</v>
      </c>
    </row>
    <row r="108" spans="1:20" ht="32" x14ac:dyDescent="0.2">
      <c r="A108" s="35">
        <v>3900</v>
      </c>
      <c r="B108" s="43" t="s">
        <v>3897</v>
      </c>
      <c r="C108" s="43" t="s">
        <v>8008</v>
      </c>
      <c r="D108" s="36">
        <v>2500</v>
      </c>
      <c r="E108" s="37">
        <v>135</v>
      </c>
      <c r="F108" s="38" t="s">
        <v>8220</v>
      </c>
      <c r="G108" s="35" t="s">
        <v>8223</v>
      </c>
      <c r="H108" s="35" t="s">
        <v>8245</v>
      </c>
      <c r="I108" s="35">
        <v>1433988791</v>
      </c>
      <c r="J108" s="35">
        <v>1431396791</v>
      </c>
      <c r="K108" s="35" t="b">
        <v>0</v>
      </c>
      <c r="L108" s="35">
        <v>5</v>
      </c>
      <c r="M108" s="35" t="b">
        <v>0</v>
      </c>
      <c r="N108" s="35" t="s">
        <v>8269</v>
      </c>
      <c r="O108" s="39">
        <v>5</v>
      </c>
      <c r="P108" s="35">
        <v>27</v>
      </c>
      <c r="Q108" s="40" t="s">
        <v>8315</v>
      </c>
      <c r="R108" s="35" t="s">
        <v>8316</v>
      </c>
      <c r="S108" s="41">
        <v>42136</v>
      </c>
      <c r="T108" s="41">
        <v>42166</v>
      </c>
    </row>
    <row r="109" spans="1:20" ht="48" x14ac:dyDescent="0.2">
      <c r="A109" s="35">
        <v>3901</v>
      </c>
      <c r="B109" s="43" t="s">
        <v>3898</v>
      </c>
      <c r="C109" s="43" t="s">
        <v>8009</v>
      </c>
      <c r="D109" s="36">
        <v>3000</v>
      </c>
      <c r="E109" s="37">
        <v>25</v>
      </c>
      <c r="F109" s="38" t="s">
        <v>8220</v>
      </c>
      <c r="G109" s="35" t="s">
        <v>8223</v>
      </c>
      <c r="H109" s="35" t="s">
        <v>8245</v>
      </c>
      <c r="I109" s="35">
        <v>1450554599</v>
      </c>
      <c r="J109" s="35">
        <v>1447098599</v>
      </c>
      <c r="K109" s="35" t="b">
        <v>0</v>
      </c>
      <c r="L109" s="35">
        <v>1</v>
      </c>
      <c r="M109" s="35" t="b">
        <v>0</v>
      </c>
      <c r="N109" s="35" t="s">
        <v>8269</v>
      </c>
      <c r="O109" s="39">
        <v>1</v>
      </c>
      <c r="P109" s="35">
        <v>25</v>
      </c>
      <c r="Q109" s="40" t="s">
        <v>8315</v>
      </c>
      <c r="R109" s="35" t="s">
        <v>8316</v>
      </c>
      <c r="S109" s="41">
        <v>42317</v>
      </c>
      <c r="T109" s="41">
        <v>42357</v>
      </c>
    </row>
    <row r="110" spans="1:20" ht="48" x14ac:dyDescent="0.2">
      <c r="A110" s="35">
        <v>3903</v>
      </c>
      <c r="B110" s="43" t="s">
        <v>3900</v>
      </c>
      <c r="C110" s="43" t="s">
        <v>8011</v>
      </c>
      <c r="D110" s="36">
        <v>1500</v>
      </c>
      <c r="E110" s="37">
        <v>0</v>
      </c>
      <c r="F110" s="38" t="s">
        <v>8220</v>
      </c>
      <c r="G110" s="35" t="s">
        <v>8223</v>
      </c>
      <c r="H110" s="35" t="s">
        <v>8245</v>
      </c>
      <c r="I110" s="35">
        <v>1439581080</v>
      </c>
      <c r="J110" s="35">
        <v>1435709765</v>
      </c>
      <c r="K110" s="35" t="b">
        <v>0</v>
      </c>
      <c r="L110" s="35">
        <v>0</v>
      </c>
      <c r="M110" s="35" t="b">
        <v>0</v>
      </c>
      <c r="N110" s="35" t="s">
        <v>8269</v>
      </c>
      <c r="O110" s="39">
        <v>0</v>
      </c>
      <c r="P110" s="35">
        <v>0</v>
      </c>
      <c r="Q110" s="40" t="s">
        <v>8315</v>
      </c>
      <c r="R110" s="35" t="s">
        <v>8316</v>
      </c>
      <c r="S110" s="41">
        <v>42186</v>
      </c>
      <c r="T110" s="41">
        <v>42230</v>
      </c>
    </row>
    <row r="111" spans="1:20" ht="32" x14ac:dyDescent="0.2">
      <c r="A111" s="35">
        <v>3904</v>
      </c>
      <c r="B111" s="43" t="s">
        <v>3901</v>
      </c>
      <c r="C111" s="43" t="s">
        <v>8012</v>
      </c>
      <c r="D111" s="36">
        <v>10000</v>
      </c>
      <c r="E111" s="37">
        <v>3</v>
      </c>
      <c r="F111" s="38" t="s">
        <v>8220</v>
      </c>
      <c r="G111" s="35" t="s">
        <v>8223</v>
      </c>
      <c r="H111" s="35" t="s">
        <v>8245</v>
      </c>
      <c r="I111" s="35">
        <v>1429074240</v>
      </c>
      <c r="J111" s="35">
        <v>1427866200</v>
      </c>
      <c r="K111" s="35" t="b">
        <v>0</v>
      </c>
      <c r="L111" s="35">
        <v>2</v>
      </c>
      <c r="M111" s="35" t="b">
        <v>0</v>
      </c>
      <c r="N111" s="35" t="s">
        <v>8269</v>
      </c>
      <c r="O111" s="39">
        <v>0</v>
      </c>
      <c r="P111" s="35">
        <v>1.5</v>
      </c>
      <c r="Q111" s="40" t="s">
        <v>8315</v>
      </c>
      <c r="R111" s="35" t="s">
        <v>8316</v>
      </c>
      <c r="S111" s="41">
        <v>42095</v>
      </c>
      <c r="T111" s="41">
        <v>42109</v>
      </c>
    </row>
    <row r="112" spans="1:20" ht="48" x14ac:dyDescent="0.2">
      <c r="A112" s="35">
        <v>3907</v>
      </c>
      <c r="B112" s="43" t="s">
        <v>3904</v>
      </c>
      <c r="C112" s="43" t="s">
        <v>8015</v>
      </c>
      <c r="D112" s="36">
        <v>1000</v>
      </c>
      <c r="E112" s="37">
        <v>153</v>
      </c>
      <c r="F112" s="38" t="s">
        <v>8220</v>
      </c>
      <c r="G112" s="35" t="s">
        <v>8223</v>
      </c>
      <c r="H112" s="35" t="s">
        <v>8245</v>
      </c>
      <c r="I112" s="35">
        <v>1414354080</v>
      </c>
      <c r="J112" s="35">
        <v>1411587606</v>
      </c>
      <c r="K112" s="35" t="b">
        <v>0</v>
      </c>
      <c r="L112" s="35">
        <v>4</v>
      </c>
      <c r="M112" s="35" t="b">
        <v>0</v>
      </c>
      <c r="N112" s="35" t="s">
        <v>8269</v>
      </c>
      <c r="O112" s="39">
        <v>15</v>
      </c>
      <c r="P112" s="35">
        <v>38.25</v>
      </c>
      <c r="Q112" s="40" t="s">
        <v>8315</v>
      </c>
      <c r="R112" s="35" t="s">
        <v>8316</v>
      </c>
      <c r="S112" s="41">
        <v>41906</v>
      </c>
      <c r="T112" s="41">
        <v>41938</v>
      </c>
    </row>
    <row r="113" spans="1:20" ht="48" x14ac:dyDescent="0.2">
      <c r="A113" s="35">
        <v>3908</v>
      </c>
      <c r="B113" s="43" t="s">
        <v>3905</v>
      </c>
      <c r="C113" s="43" t="s">
        <v>8016</v>
      </c>
      <c r="D113" s="36">
        <v>750</v>
      </c>
      <c r="E113" s="37">
        <v>65</v>
      </c>
      <c r="F113" s="38" t="s">
        <v>8220</v>
      </c>
      <c r="G113" s="35" t="s">
        <v>8223</v>
      </c>
      <c r="H113" s="35" t="s">
        <v>8245</v>
      </c>
      <c r="I113" s="35">
        <v>1406603696</v>
      </c>
      <c r="J113" s="35">
        <v>1405307696</v>
      </c>
      <c r="K113" s="35" t="b">
        <v>0</v>
      </c>
      <c r="L113" s="35">
        <v>4</v>
      </c>
      <c r="M113" s="35" t="b">
        <v>0</v>
      </c>
      <c r="N113" s="35" t="s">
        <v>8269</v>
      </c>
      <c r="O113" s="39">
        <v>9</v>
      </c>
      <c r="P113" s="35">
        <v>16.25</v>
      </c>
      <c r="Q113" s="40" t="s">
        <v>8315</v>
      </c>
      <c r="R113" s="35" t="s">
        <v>8316</v>
      </c>
      <c r="S113" s="41">
        <v>41834</v>
      </c>
      <c r="T113" s="41">
        <v>41849</v>
      </c>
    </row>
    <row r="114" spans="1:20" ht="48" x14ac:dyDescent="0.2">
      <c r="A114" s="35">
        <v>3909</v>
      </c>
      <c r="B114" s="43" t="s">
        <v>3906</v>
      </c>
      <c r="C114" s="43" t="s">
        <v>8017</v>
      </c>
      <c r="D114" s="36">
        <v>60000</v>
      </c>
      <c r="E114" s="37">
        <v>135</v>
      </c>
      <c r="F114" s="38" t="s">
        <v>8220</v>
      </c>
      <c r="G114" s="35" t="s">
        <v>8223</v>
      </c>
      <c r="H114" s="35" t="s">
        <v>8245</v>
      </c>
      <c r="I114" s="35">
        <v>1410424642</v>
      </c>
      <c r="J114" s="35">
        <v>1407832642</v>
      </c>
      <c r="K114" s="35" t="b">
        <v>0</v>
      </c>
      <c r="L114" s="35">
        <v>4</v>
      </c>
      <c r="M114" s="35" t="b">
        <v>0</v>
      </c>
      <c r="N114" s="35" t="s">
        <v>8269</v>
      </c>
      <c r="O114" s="39">
        <v>0</v>
      </c>
      <c r="P114" s="35">
        <v>33.75</v>
      </c>
      <c r="Q114" s="40" t="s">
        <v>8315</v>
      </c>
      <c r="R114" s="35" t="s">
        <v>8316</v>
      </c>
      <c r="S114" s="41">
        <v>41863</v>
      </c>
      <c r="T114" s="41">
        <v>41893</v>
      </c>
    </row>
    <row r="115" spans="1:20" ht="48" x14ac:dyDescent="0.2">
      <c r="A115" s="35">
        <v>3910</v>
      </c>
      <c r="B115" s="43" t="s">
        <v>3907</v>
      </c>
      <c r="C115" s="43" t="s">
        <v>8018</v>
      </c>
      <c r="D115" s="36">
        <v>6000</v>
      </c>
      <c r="E115" s="37">
        <v>185</v>
      </c>
      <c r="F115" s="38" t="s">
        <v>8220</v>
      </c>
      <c r="G115" s="35" t="s">
        <v>8223</v>
      </c>
      <c r="H115" s="35" t="s">
        <v>8245</v>
      </c>
      <c r="I115" s="35">
        <v>1441649397</v>
      </c>
      <c r="J115" s="35">
        <v>1439057397</v>
      </c>
      <c r="K115" s="35" t="b">
        <v>0</v>
      </c>
      <c r="L115" s="35">
        <v>3</v>
      </c>
      <c r="M115" s="35" t="b">
        <v>0</v>
      </c>
      <c r="N115" s="35" t="s">
        <v>8269</v>
      </c>
      <c r="O115" s="39">
        <v>3</v>
      </c>
      <c r="P115" s="35">
        <v>61.67</v>
      </c>
      <c r="Q115" s="40" t="s">
        <v>8315</v>
      </c>
      <c r="R115" s="35" t="s">
        <v>8316</v>
      </c>
      <c r="S115" s="41">
        <v>42224</v>
      </c>
      <c r="T115" s="41">
        <v>42254</v>
      </c>
    </row>
    <row r="116" spans="1:20" ht="48" x14ac:dyDescent="0.2">
      <c r="A116" s="35">
        <v>3911</v>
      </c>
      <c r="B116" s="43" t="s">
        <v>3908</v>
      </c>
      <c r="C116" s="43" t="s">
        <v>8019</v>
      </c>
      <c r="D116" s="36">
        <v>8000</v>
      </c>
      <c r="E116" s="37">
        <v>2993</v>
      </c>
      <c r="F116" s="38" t="s">
        <v>8220</v>
      </c>
      <c r="G116" s="35" t="s">
        <v>8223</v>
      </c>
      <c r="H116" s="35" t="s">
        <v>8245</v>
      </c>
      <c r="I116" s="35">
        <v>1417033777</v>
      </c>
      <c r="J116" s="35">
        <v>1414438177</v>
      </c>
      <c r="K116" s="35" t="b">
        <v>0</v>
      </c>
      <c r="L116" s="35">
        <v>36</v>
      </c>
      <c r="M116" s="35" t="b">
        <v>0</v>
      </c>
      <c r="N116" s="35" t="s">
        <v>8269</v>
      </c>
      <c r="O116" s="39">
        <v>37</v>
      </c>
      <c r="P116" s="35">
        <v>83.14</v>
      </c>
      <c r="Q116" s="40" t="s">
        <v>8315</v>
      </c>
      <c r="R116" s="35" t="s">
        <v>8316</v>
      </c>
      <c r="S116" s="41">
        <v>41939</v>
      </c>
      <c r="T116" s="41">
        <v>41969</v>
      </c>
    </row>
    <row r="117" spans="1:20" ht="48" x14ac:dyDescent="0.2">
      <c r="A117" s="35">
        <v>3912</v>
      </c>
      <c r="B117" s="43" t="s">
        <v>3909</v>
      </c>
      <c r="C117" s="43" t="s">
        <v>8020</v>
      </c>
      <c r="D117" s="36">
        <v>15000</v>
      </c>
      <c r="E117" s="37">
        <v>1</v>
      </c>
      <c r="F117" s="38" t="s">
        <v>8220</v>
      </c>
      <c r="G117" s="35" t="s">
        <v>8223</v>
      </c>
      <c r="H117" s="35" t="s">
        <v>8245</v>
      </c>
      <c r="I117" s="35">
        <v>1429936500</v>
      </c>
      <c r="J117" s="35">
        <v>1424759330</v>
      </c>
      <c r="K117" s="35" t="b">
        <v>0</v>
      </c>
      <c r="L117" s="35">
        <v>1</v>
      </c>
      <c r="M117" s="35" t="b">
        <v>0</v>
      </c>
      <c r="N117" s="35" t="s">
        <v>8269</v>
      </c>
      <c r="O117" s="39">
        <v>0</v>
      </c>
      <c r="P117" s="35">
        <v>1</v>
      </c>
      <c r="Q117" s="40" t="s">
        <v>8315</v>
      </c>
      <c r="R117" s="35" t="s">
        <v>8316</v>
      </c>
      <c r="S117" s="41">
        <v>42059</v>
      </c>
      <c r="T117" s="41">
        <v>42119</v>
      </c>
    </row>
    <row r="118" spans="1:20" ht="48" x14ac:dyDescent="0.2">
      <c r="A118" s="35">
        <v>3913</v>
      </c>
      <c r="B118" s="43" t="s">
        <v>3910</v>
      </c>
      <c r="C118" s="43" t="s">
        <v>8021</v>
      </c>
      <c r="D118" s="36">
        <v>10000</v>
      </c>
      <c r="E118" s="37">
        <v>1000</v>
      </c>
      <c r="F118" s="38" t="s">
        <v>8220</v>
      </c>
      <c r="G118" s="35" t="s">
        <v>8223</v>
      </c>
      <c r="H118" s="35" t="s">
        <v>8245</v>
      </c>
      <c r="I118" s="35">
        <v>1448863449</v>
      </c>
      <c r="J118" s="35">
        <v>1446267849</v>
      </c>
      <c r="K118" s="35" t="b">
        <v>0</v>
      </c>
      <c r="L118" s="35">
        <v>7</v>
      </c>
      <c r="M118" s="35" t="b">
        <v>0</v>
      </c>
      <c r="N118" s="35" t="s">
        <v>8269</v>
      </c>
      <c r="O118" s="39">
        <v>10</v>
      </c>
      <c r="P118" s="35">
        <v>142.86000000000001</v>
      </c>
      <c r="Q118" s="40" t="s">
        <v>8315</v>
      </c>
      <c r="R118" s="35" t="s">
        <v>8316</v>
      </c>
      <c r="S118" s="41">
        <v>42308</v>
      </c>
      <c r="T118" s="41">
        <v>42338</v>
      </c>
    </row>
    <row r="119" spans="1:20" ht="48" x14ac:dyDescent="0.2">
      <c r="A119" s="35">
        <v>3922</v>
      </c>
      <c r="B119" s="43" t="s">
        <v>3919</v>
      </c>
      <c r="C119" s="43" t="s">
        <v>8030</v>
      </c>
      <c r="D119" s="36">
        <v>750</v>
      </c>
      <c r="E119" s="37">
        <v>61</v>
      </c>
      <c r="F119" s="38" t="s">
        <v>8220</v>
      </c>
      <c r="G119" s="35" t="s">
        <v>8223</v>
      </c>
      <c r="H119" s="35" t="s">
        <v>8245</v>
      </c>
      <c r="I119" s="35">
        <v>1425337200</v>
      </c>
      <c r="J119" s="35">
        <v>1421432810</v>
      </c>
      <c r="K119" s="35" t="b">
        <v>0</v>
      </c>
      <c r="L119" s="35">
        <v>6</v>
      </c>
      <c r="M119" s="35" t="b">
        <v>0</v>
      </c>
      <c r="N119" s="35" t="s">
        <v>8269</v>
      </c>
      <c r="O119" s="39">
        <v>8</v>
      </c>
      <c r="P119" s="35">
        <v>10.17</v>
      </c>
      <c r="Q119" s="40" t="s">
        <v>8315</v>
      </c>
      <c r="R119" s="35" t="s">
        <v>8316</v>
      </c>
      <c r="S119" s="41">
        <v>42020</v>
      </c>
      <c r="T119" s="41">
        <v>42065</v>
      </c>
    </row>
    <row r="120" spans="1:20" ht="48" x14ac:dyDescent="0.2">
      <c r="A120" s="35">
        <v>3924</v>
      </c>
      <c r="B120" s="43" t="s">
        <v>3921</v>
      </c>
      <c r="C120" s="43" t="s">
        <v>8032</v>
      </c>
      <c r="D120" s="36">
        <v>15000</v>
      </c>
      <c r="E120" s="37">
        <v>2290</v>
      </c>
      <c r="F120" s="38" t="s">
        <v>8220</v>
      </c>
      <c r="G120" s="35" t="s">
        <v>8223</v>
      </c>
      <c r="H120" s="35" t="s">
        <v>8245</v>
      </c>
      <c r="I120" s="35">
        <v>1403823722</v>
      </c>
      <c r="J120" s="35">
        <v>1401231722</v>
      </c>
      <c r="K120" s="35" t="b">
        <v>0</v>
      </c>
      <c r="L120" s="35">
        <v>40</v>
      </c>
      <c r="M120" s="35" t="b">
        <v>0</v>
      </c>
      <c r="N120" s="35" t="s">
        <v>8269</v>
      </c>
      <c r="O120" s="39">
        <v>15</v>
      </c>
      <c r="P120" s="35">
        <v>57.25</v>
      </c>
      <c r="Q120" s="40" t="s">
        <v>8315</v>
      </c>
      <c r="R120" s="35" t="s">
        <v>8316</v>
      </c>
      <c r="S120" s="41">
        <v>41786</v>
      </c>
      <c r="T120" s="41">
        <v>41816</v>
      </c>
    </row>
    <row r="121" spans="1:20" ht="48" x14ac:dyDescent="0.2">
      <c r="A121" s="35">
        <v>3925</v>
      </c>
      <c r="B121" s="43" t="s">
        <v>3922</v>
      </c>
      <c r="C121" s="43" t="s">
        <v>8033</v>
      </c>
      <c r="D121" s="36">
        <v>150</v>
      </c>
      <c r="E121" s="37">
        <v>15</v>
      </c>
      <c r="F121" s="38" t="s">
        <v>8220</v>
      </c>
      <c r="G121" s="35" t="s">
        <v>8223</v>
      </c>
      <c r="H121" s="35" t="s">
        <v>8245</v>
      </c>
      <c r="I121" s="35">
        <v>1406753639</v>
      </c>
      <c r="J121" s="35">
        <v>1404161639</v>
      </c>
      <c r="K121" s="35" t="b">
        <v>0</v>
      </c>
      <c r="L121" s="35">
        <v>3</v>
      </c>
      <c r="M121" s="35" t="b">
        <v>0</v>
      </c>
      <c r="N121" s="35" t="s">
        <v>8269</v>
      </c>
      <c r="O121" s="39">
        <v>10</v>
      </c>
      <c r="P121" s="35">
        <v>5</v>
      </c>
      <c r="Q121" s="40" t="s">
        <v>8315</v>
      </c>
      <c r="R121" s="35" t="s">
        <v>8316</v>
      </c>
      <c r="S121" s="41">
        <v>41820</v>
      </c>
      <c r="T121" s="41">
        <v>41850</v>
      </c>
    </row>
    <row r="122" spans="1:20" ht="48" x14ac:dyDescent="0.2">
      <c r="A122" s="35">
        <v>3928</v>
      </c>
      <c r="B122" s="43" t="s">
        <v>3925</v>
      </c>
      <c r="C122" s="43" t="s">
        <v>8036</v>
      </c>
      <c r="D122" s="36">
        <v>5000</v>
      </c>
      <c r="E122" s="37">
        <v>651</v>
      </c>
      <c r="F122" s="38" t="s">
        <v>8220</v>
      </c>
      <c r="G122" s="35" t="s">
        <v>8223</v>
      </c>
      <c r="H122" s="35" t="s">
        <v>8245</v>
      </c>
      <c r="I122" s="35">
        <v>1444971540</v>
      </c>
      <c r="J122" s="35">
        <v>1442593427</v>
      </c>
      <c r="K122" s="35" t="b">
        <v>0</v>
      </c>
      <c r="L122" s="35">
        <v>7</v>
      </c>
      <c r="M122" s="35" t="b">
        <v>0</v>
      </c>
      <c r="N122" s="35" t="s">
        <v>8269</v>
      </c>
      <c r="O122" s="39">
        <v>13</v>
      </c>
      <c r="P122" s="35">
        <v>93</v>
      </c>
      <c r="Q122" s="40" t="s">
        <v>8315</v>
      </c>
      <c r="R122" s="35" t="s">
        <v>8316</v>
      </c>
      <c r="S122" s="41">
        <v>42265</v>
      </c>
      <c r="T122" s="41">
        <v>42293</v>
      </c>
    </row>
    <row r="123" spans="1:20" ht="48" x14ac:dyDescent="0.2">
      <c r="A123" s="35">
        <v>3929</v>
      </c>
      <c r="B123" s="43" t="s">
        <v>3926</v>
      </c>
      <c r="C123" s="43" t="s">
        <v>8037</v>
      </c>
      <c r="D123" s="36">
        <v>20000</v>
      </c>
      <c r="E123" s="37">
        <v>453</v>
      </c>
      <c r="F123" s="38" t="s">
        <v>8220</v>
      </c>
      <c r="G123" s="35" t="s">
        <v>8223</v>
      </c>
      <c r="H123" s="35" t="s">
        <v>8245</v>
      </c>
      <c r="I123" s="35">
        <v>1474228265</v>
      </c>
      <c r="J123" s="35">
        <v>1471636265</v>
      </c>
      <c r="K123" s="35" t="b">
        <v>0</v>
      </c>
      <c r="L123" s="35">
        <v>14</v>
      </c>
      <c r="M123" s="35" t="b">
        <v>0</v>
      </c>
      <c r="N123" s="35" t="s">
        <v>8269</v>
      </c>
      <c r="O123" s="39">
        <v>2</v>
      </c>
      <c r="P123" s="35">
        <v>32.36</v>
      </c>
      <c r="Q123" s="40" t="s">
        <v>8315</v>
      </c>
      <c r="R123" s="35" t="s">
        <v>8316</v>
      </c>
      <c r="S123" s="41">
        <v>42601</v>
      </c>
      <c r="T123" s="41">
        <v>42631</v>
      </c>
    </row>
    <row r="124" spans="1:20" ht="48" x14ac:dyDescent="0.2">
      <c r="A124" s="35">
        <v>3931</v>
      </c>
      <c r="B124" s="43" t="s">
        <v>3928</v>
      </c>
      <c r="C124" s="43" t="s">
        <v>8039</v>
      </c>
      <c r="D124" s="36">
        <v>8000</v>
      </c>
      <c r="E124" s="37">
        <v>0</v>
      </c>
      <c r="F124" s="38" t="s">
        <v>8220</v>
      </c>
      <c r="G124" s="35" t="s">
        <v>8223</v>
      </c>
      <c r="H124" s="35" t="s">
        <v>8245</v>
      </c>
      <c r="I124" s="35">
        <v>1441510707</v>
      </c>
      <c r="J124" s="35">
        <v>1439350707</v>
      </c>
      <c r="K124" s="35" t="b">
        <v>0</v>
      </c>
      <c r="L124" s="35">
        <v>0</v>
      </c>
      <c r="M124" s="35" t="b">
        <v>0</v>
      </c>
      <c r="N124" s="35" t="s">
        <v>8269</v>
      </c>
      <c r="O124" s="39">
        <v>0</v>
      </c>
      <c r="P124" s="35">
        <v>0</v>
      </c>
      <c r="Q124" s="40" t="s">
        <v>8315</v>
      </c>
      <c r="R124" s="35" t="s">
        <v>8316</v>
      </c>
      <c r="S124" s="41">
        <v>42228</v>
      </c>
      <c r="T124" s="41">
        <v>42253</v>
      </c>
    </row>
    <row r="125" spans="1:20" ht="48" x14ac:dyDescent="0.2">
      <c r="A125" s="35">
        <v>3932</v>
      </c>
      <c r="B125" s="43" t="s">
        <v>3929</v>
      </c>
      <c r="C125" s="43" t="s">
        <v>8040</v>
      </c>
      <c r="D125" s="36">
        <v>12000</v>
      </c>
      <c r="E125" s="37">
        <v>1</v>
      </c>
      <c r="F125" s="38" t="s">
        <v>8220</v>
      </c>
      <c r="G125" s="35" t="s">
        <v>8223</v>
      </c>
      <c r="H125" s="35" t="s">
        <v>8245</v>
      </c>
      <c r="I125" s="35">
        <v>1458097364</v>
      </c>
      <c r="J125" s="35">
        <v>1455508964</v>
      </c>
      <c r="K125" s="35" t="b">
        <v>0</v>
      </c>
      <c r="L125" s="35">
        <v>1</v>
      </c>
      <c r="M125" s="35" t="b">
        <v>0</v>
      </c>
      <c r="N125" s="35" t="s">
        <v>8269</v>
      </c>
      <c r="O125" s="39">
        <v>0</v>
      </c>
      <c r="P125" s="35">
        <v>1</v>
      </c>
      <c r="Q125" s="40" t="s">
        <v>8315</v>
      </c>
      <c r="R125" s="35" t="s">
        <v>8316</v>
      </c>
      <c r="S125" s="41">
        <v>42415</v>
      </c>
      <c r="T125" s="41">
        <v>42445</v>
      </c>
    </row>
    <row r="126" spans="1:20" ht="48" x14ac:dyDescent="0.2">
      <c r="A126" s="35">
        <v>3933</v>
      </c>
      <c r="B126" s="43" t="s">
        <v>3930</v>
      </c>
      <c r="C126" s="43" t="s">
        <v>8041</v>
      </c>
      <c r="D126" s="36">
        <v>7000</v>
      </c>
      <c r="E126" s="37">
        <v>1102</v>
      </c>
      <c r="F126" s="38" t="s">
        <v>8220</v>
      </c>
      <c r="G126" s="35" t="s">
        <v>8223</v>
      </c>
      <c r="H126" s="35" t="s">
        <v>8245</v>
      </c>
      <c r="I126" s="35">
        <v>1468716180</v>
      </c>
      <c r="J126" s="35">
        <v>1466205262</v>
      </c>
      <c r="K126" s="35" t="b">
        <v>0</v>
      </c>
      <c r="L126" s="35">
        <v>12</v>
      </c>
      <c r="M126" s="35" t="b">
        <v>0</v>
      </c>
      <c r="N126" s="35" t="s">
        <v>8269</v>
      </c>
      <c r="O126" s="39">
        <v>16</v>
      </c>
      <c r="P126" s="35">
        <v>91.83</v>
      </c>
      <c r="Q126" s="40" t="s">
        <v>8315</v>
      </c>
      <c r="R126" s="35" t="s">
        <v>8316</v>
      </c>
      <c r="S126" s="41">
        <v>42538</v>
      </c>
      <c r="T126" s="41">
        <v>42568</v>
      </c>
    </row>
    <row r="127" spans="1:20" ht="48" x14ac:dyDescent="0.2">
      <c r="A127" s="35">
        <v>3934</v>
      </c>
      <c r="B127" s="43" t="s">
        <v>3931</v>
      </c>
      <c r="C127" s="43" t="s">
        <v>8042</v>
      </c>
      <c r="D127" s="36">
        <v>5000</v>
      </c>
      <c r="E127" s="37">
        <v>550</v>
      </c>
      <c r="F127" s="38" t="s">
        <v>8220</v>
      </c>
      <c r="G127" s="35" t="s">
        <v>8223</v>
      </c>
      <c r="H127" s="35" t="s">
        <v>8245</v>
      </c>
      <c r="I127" s="35">
        <v>1443704400</v>
      </c>
      <c r="J127" s="35">
        <v>1439827639</v>
      </c>
      <c r="K127" s="35" t="b">
        <v>0</v>
      </c>
      <c r="L127" s="35">
        <v>12</v>
      </c>
      <c r="M127" s="35" t="b">
        <v>0</v>
      </c>
      <c r="N127" s="35" t="s">
        <v>8269</v>
      </c>
      <c r="O127" s="39">
        <v>11</v>
      </c>
      <c r="P127" s="35">
        <v>45.83</v>
      </c>
      <c r="Q127" s="40" t="s">
        <v>8315</v>
      </c>
      <c r="R127" s="35" t="s">
        <v>8316</v>
      </c>
      <c r="S127" s="41">
        <v>42233</v>
      </c>
      <c r="T127" s="41">
        <v>42278</v>
      </c>
    </row>
    <row r="128" spans="1:20" ht="48" x14ac:dyDescent="0.2">
      <c r="A128" s="35">
        <v>3936</v>
      </c>
      <c r="B128" s="43" t="s">
        <v>3933</v>
      </c>
      <c r="C128" s="43" t="s">
        <v>8044</v>
      </c>
      <c r="D128" s="36">
        <v>20000</v>
      </c>
      <c r="E128" s="37">
        <v>0</v>
      </c>
      <c r="F128" s="38" t="s">
        <v>8220</v>
      </c>
      <c r="G128" s="35" t="s">
        <v>8223</v>
      </c>
      <c r="H128" s="35" t="s">
        <v>8245</v>
      </c>
      <c r="I128" s="35">
        <v>1480576720</v>
      </c>
      <c r="J128" s="35">
        <v>1477981120</v>
      </c>
      <c r="K128" s="35" t="b">
        <v>0</v>
      </c>
      <c r="L128" s="35">
        <v>0</v>
      </c>
      <c r="M128" s="35" t="b">
        <v>0</v>
      </c>
      <c r="N128" s="35" t="s">
        <v>8269</v>
      </c>
      <c r="O128" s="39">
        <v>0</v>
      </c>
      <c r="P128" s="35">
        <v>0</v>
      </c>
      <c r="Q128" s="40" t="s">
        <v>8315</v>
      </c>
      <c r="R128" s="35" t="s">
        <v>8316</v>
      </c>
      <c r="S128" s="41">
        <v>42675</v>
      </c>
      <c r="T128" s="41">
        <v>42705</v>
      </c>
    </row>
    <row r="129" spans="1:20" ht="48" x14ac:dyDescent="0.2">
      <c r="A129" s="35">
        <v>3937</v>
      </c>
      <c r="B129" s="43" t="s">
        <v>3934</v>
      </c>
      <c r="C129" s="43" t="s">
        <v>8045</v>
      </c>
      <c r="D129" s="36">
        <v>2885</v>
      </c>
      <c r="E129" s="37">
        <v>2485</v>
      </c>
      <c r="F129" s="38" t="s">
        <v>8220</v>
      </c>
      <c r="G129" s="35" t="s">
        <v>8223</v>
      </c>
      <c r="H129" s="35" t="s">
        <v>8245</v>
      </c>
      <c r="I129" s="35">
        <v>1468249760</v>
      </c>
      <c r="J129" s="35">
        <v>1465830560</v>
      </c>
      <c r="K129" s="35" t="b">
        <v>0</v>
      </c>
      <c r="L129" s="35">
        <v>10</v>
      </c>
      <c r="M129" s="35" t="b">
        <v>0</v>
      </c>
      <c r="N129" s="35" t="s">
        <v>8269</v>
      </c>
      <c r="O129" s="39">
        <v>86</v>
      </c>
      <c r="P129" s="35">
        <v>248.5</v>
      </c>
      <c r="Q129" s="40" t="s">
        <v>8315</v>
      </c>
      <c r="R129" s="35" t="s">
        <v>8316</v>
      </c>
      <c r="S129" s="41">
        <v>42534</v>
      </c>
      <c r="T129" s="41">
        <v>42562</v>
      </c>
    </row>
    <row r="130" spans="1:20" ht="48" x14ac:dyDescent="0.2">
      <c r="A130" s="35">
        <v>3938</v>
      </c>
      <c r="B130" s="43" t="s">
        <v>3935</v>
      </c>
      <c r="C130" s="43" t="s">
        <v>8046</v>
      </c>
      <c r="D130" s="36">
        <v>3255</v>
      </c>
      <c r="E130" s="37">
        <v>397</v>
      </c>
      <c r="F130" s="38" t="s">
        <v>8220</v>
      </c>
      <c r="G130" s="35" t="s">
        <v>8223</v>
      </c>
      <c r="H130" s="35" t="s">
        <v>8245</v>
      </c>
      <c r="I130" s="35">
        <v>1435441454</v>
      </c>
      <c r="J130" s="35">
        <v>1432763054</v>
      </c>
      <c r="K130" s="35" t="b">
        <v>0</v>
      </c>
      <c r="L130" s="35">
        <v>5</v>
      </c>
      <c r="M130" s="35" t="b">
        <v>0</v>
      </c>
      <c r="N130" s="35" t="s">
        <v>8269</v>
      </c>
      <c r="O130" s="39">
        <v>12</v>
      </c>
      <c r="P130" s="35">
        <v>79.400000000000006</v>
      </c>
      <c r="Q130" s="40" t="s">
        <v>8315</v>
      </c>
      <c r="R130" s="35" t="s">
        <v>8316</v>
      </c>
      <c r="S130" s="41">
        <v>42151</v>
      </c>
      <c r="T130" s="41">
        <v>42182</v>
      </c>
    </row>
    <row r="131" spans="1:20" ht="48" x14ac:dyDescent="0.2">
      <c r="A131" s="35">
        <v>3940</v>
      </c>
      <c r="B131" s="43" t="s">
        <v>3937</v>
      </c>
      <c r="C131" s="43" t="s">
        <v>8048</v>
      </c>
      <c r="D131" s="36">
        <v>5000</v>
      </c>
      <c r="E131" s="37">
        <v>11</v>
      </c>
      <c r="F131" s="38" t="s">
        <v>8220</v>
      </c>
      <c r="G131" s="35" t="s">
        <v>8223</v>
      </c>
      <c r="H131" s="35" t="s">
        <v>8245</v>
      </c>
      <c r="I131" s="35">
        <v>1420199351</v>
      </c>
      <c r="J131" s="35">
        <v>1416311351</v>
      </c>
      <c r="K131" s="35" t="b">
        <v>0</v>
      </c>
      <c r="L131" s="35">
        <v>2</v>
      </c>
      <c r="M131" s="35" t="b">
        <v>0</v>
      </c>
      <c r="N131" s="35" t="s">
        <v>8269</v>
      </c>
      <c r="O131" s="39">
        <v>0</v>
      </c>
      <c r="P131" s="35">
        <v>5.5</v>
      </c>
      <c r="Q131" s="40" t="s">
        <v>8315</v>
      </c>
      <c r="R131" s="35" t="s">
        <v>8316</v>
      </c>
      <c r="S131" s="41">
        <v>41961</v>
      </c>
      <c r="T131" s="41">
        <v>42006</v>
      </c>
    </row>
    <row r="132" spans="1:20" ht="48" x14ac:dyDescent="0.2">
      <c r="A132" s="35">
        <v>3941</v>
      </c>
      <c r="B132" s="43" t="s">
        <v>3938</v>
      </c>
      <c r="C132" s="43" t="s">
        <v>8049</v>
      </c>
      <c r="D132" s="36">
        <v>5500</v>
      </c>
      <c r="E132" s="37">
        <v>50</v>
      </c>
      <c r="F132" s="38" t="s">
        <v>8220</v>
      </c>
      <c r="G132" s="35" t="s">
        <v>8223</v>
      </c>
      <c r="H132" s="35" t="s">
        <v>8245</v>
      </c>
      <c r="I132" s="35">
        <v>1416877200</v>
      </c>
      <c r="J132" s="35">
        <v>1414505137</v>
      </c>
      <c r="K132" s="35" t="b">
        <v>0</v>
      </c>
      <c r="L132" s="35">
        <v>2</v>
      </c>
      <c r="M132" s="35" t="b">
        <v>0</v>
      </c>
      <c r="N132" s="35" t="s">
        <v>8269</v>
      </c>
      <c r="O132" s="39">
        <v>1</v>
      </c>
      <c r="P132" s="35">
        <v>25</v>
      </c>
      <c r="Q132" s="40" t="s">
        <v>8315</v>
      </c>
      <c r="R132" s="35" t="s">
        <v>8316</v>
      </c>
      <c r="S132" s="41">
        <v>41940</v>
      </c>
      <c r="T132" s="41">
        <v>41968</v>
      </c>
    </row>
    <row r="133" spans="1:20" ht="48" x14ac:dyDescent="0.2">
      <c r="A133" s="35">
        <v>3942</v>
      </c>
      <c r="B133" s="43" t="s">
        <v>3939</v>
      </c>
      <c r="C133" s="43" t="s">
        <v>8050</v>
      </c>
      <c r="D133" s="36">
        <v>1200</v>
      </c>
      <c r="E133" s="37">
        <v>0</v>
      </c>
      <c r="F133" s="38" t="s">
        <v>8220</v>
      </c>
      <c r="G133" s="35" t="s">
        <v>8223</v>
      </c>
      <c r="H133" s="35" t="s">
        <v>8245</v>
      </c>
      <c r="I133" s="35">
        <v>1434490914</v>
      </c>
      <c r="J133" s="35">
        <v>1429306914</v>
      </c>
      <c r="K133" s="35" t="b">
        <v>0</v>
      </c>
      <c r="L133" s="35">
        <v>0</v>
      </c>
      <c r="M133" s="35" t="b">
        <v>0</v>
      </c>
      <c r="N133" s="35" t="s">
        <v>8269</v>
      </c>
      <c r="O133" s="39">
        <v>0</v>
      </c>
      <c r="P133" s="35">
        <v>0</v>
      </c>
      <c r="Q133" s="40" t="s">
        <v>8315</v>
      </c>
      <c r="R133" s="35" t="s">
        <v>8316</v>
      </c>
      <c r="S133" s="41">
        <v>42111</v>
      </c>
      <c r="T133" s="41">
        <v>42171</v>
      </c>
    </row>
    <row r="134" spans="1:20" ht="48" x14ac:dyDescent="0.2">
      <c r="A134" s="35">
        <v>3943</v>
      </c>
      <c r="B134" s="43" t="s">
        <v>3940</v>
      </c>
      <c r="C134" s="43" t="s">
        <v>8051</v>
      </c>
      <c r="D134" s="36">
        <v>5000</v>
      </c>
      <c r="E134" s="37">
        <v>1782</v>
      </c>
      <c r="F134" s="38" t="s">
        <v>8220</v>
      </c>
      <c r="G134" s="35" t="s">
        <v>8223</v>
      </c>
      <c r="H134" s="35" t="s">
        <v>8245</v>
      </c>
      <c r="I134" s="35">
        <v>1446483000</v>
      </c>
      <c r="J134" s="35">
        <v>1443811268</v>
      </c>
      <c r="K134" s="35" t="b">
        <v>0</v>
      </c>
      <c r="L134" s="35">
        <v>13</v>
      </c>
      <c r="M134" s="35" t="b">
        <v>0</v>
      </c>
      <c r="N134" s="35" t="s">
        <v>8269</v>
      </c>
      <c r="O134" s="39">
        <v>36</v>
      </c>
      <c r="P134" s="35">
        <v>137.08000000000001</v>
      </c>
      <c r="Q134" s="40" t="s">
        <v>8315</v>
      </c>
      <c r="R134" s="35" t="s">
        <v>8316</v>
      </c>
      <c r="S134" s="41">
        <v>42279</v>
      </c>
      <c r="T134" s="41">
        <v>42310</v>
      </c>
    </row>
    <row r="135" spans="1:20" ht="48" x14ac:dyDescent="0.2">
      <c r="A135" s="35">
        <v>3944</v>
      </c>
      <c r="B135" s="43" t="s">
        <v>3941</v>
      </c>
      <c r="C135" s="43" t="s">
        <v>8052</v>
      </c>
      <c r="D135" s="36">
        <v>5000</v>
      </c>
      <c r="E135" s="37">
        <v>0</v>
      </c>
      <c r="F135" s="38" t="s">
        <v>8220</v>
      </c>
      <c r="G135" s="35" t="s">
        <v>8223</v>
      </c>
      <c r="H135" s="35" t="s">
        <v>8245</v>
      </c>
      <c r="I135" s="35">
        <v>1440690875</v>
      </c>
      <c r="J135" s="35">
        <v>1438098875</v>
      </c>
      <c r="K135" s="35" t="b">
        <v>0</v>
      </c>
      <c r="L135" s="35">
        <v>0</v>
      </c>
      <c r="M135" s="35" t="b">
        <v>0</v>
      </c>
      <c r="N135" s="35" t="s">
        <v>8269</v>
      </c>
      <c r="O135" s="39">
        <v>0</v>
      </c>
      <c r="P135" s="35">
        <v>0</v>
      </c>
      <c r="Q135" s="40" t="s">
        <v>8315</v>
      </c>
      <c r="R135" s="35" t="s">
        <v>8316</v>
      </c>
      <c r="S135" s="41">
        <v>42213</v>
      </c>
      <c r="T135" s="41">
        <v>42243</v>
      </c>
    </row>
    <row r="136" spans="1:20" ht="48" x14ac:dyDescent="0.2">
      <c r="A136" s="35">
        <v>3945</v>
      </c>
      <c r="B136" s="43" t="s">
        <v>3942</v>
      </c>
      <c r="C136" s="43" t="s">
        <v>8053</v>
      </c>
      <c r="D136" s="36">
        <v>2000</v>
      </c>
      <c r="E136" s="37">
        <v>5</v>
      </c>
      <c r="F136" s="38" t="s">
        <v>8220</v>
      </c>
      <c r="G136" s="35" t="s">
        <v>8223</v>
      </c>
      <c r="H136" s="35" t="s">
        <v>8245</v>
      </c>
      <c r="I136" s="35">
        <v>1431717268</v>
      </c>
      <c r="J136" s="35">
        <v>1429125268</v>
      </c>
      <c r="K136" s="35" t="b">
        <v>0</v>
      </c>
      <c r="L136" s="35">
        <v>1</v>
      </c>
      <c r="M136" s="35" t="b">
        <v>0</v>
      </c>
      <c r="N136" s="35" t="s">
        <v>8269</v>
      </c>
      <c r="O136" s="39">
        <v>0</v>
      </c>
      <c r="P136" s="35">
        <v>5</v>
      </c>
      <c r="Q136" s="40" t="s">
        <v>8315</v>
      </c>
      <c r="R136" s="35" t="s">
        <v>8316</v>
      </c>
      <c r="S136" s="41">
        <v>42109</v>
      </c>
      <c r="T136" s="41">
        <v>42139</v>
      </c>
    </row>
    <row r="137" spans="1:20" ht="32" x14ac:dyDescent="0.2">
      <c r="A137" s="35">
        <v>3946</v>
      </c>
      <c r="B137" s="43" t="s">
        <v>3943</v>
      </c>
      <c r="C137" s="43" t="s">
        <v>8054</v>
      </c>
      <c r="D137" s="36">
        <v>6000</v>
      </c>
      <c r="E137" s="37">
        <v>195</v>
      </c>
      <c r="F137" s="38" t="s">
        <v>8220</v>
      </c>
      <c r="G137" s="35" t="s">
        <v>8223</v>
      </c>
      <c r="H137" s="35" t="s">
        <v>8245</v>
      </c>
      <c r="I137" s="35">
        <v>1425110400</v>
      </c>
      <c r="J137" s="35">
        <v>1422388822</v>
      </c>
      <c r="K137" s="35" t="b">
        <v>0</v>
      </c>
      <c r="L137" s="35">
        <v>5</v>
      </c>
      <c r="M137" s="35" t="b">
        <v>0</v>
      </c>
      <c r="N137" s="35" t="s">
        <v>8269</v>
      </c>
      <c r="O137" s="39">
        <v>3</v>
      </c>
      <c r="P137" s="35">
        <v>39</v>
      </c>
      <c r="Q137" s="40" t="s">
        <v>8315</v>
      </c>
      <c r="R137" s="35" t="s">
        <v>8316</v>
      </c>
      <c r="S137" s="41">
        <v>42031</v>
      </c>
      <c r="T137" s="41">
        <v>42063</v>
      </c>
    </row>
    <row r="138" spans="1:20" ht="48" x14ac:dyDescent="0.2">
      <c r="A138" s="35">
        <v>3947</v>
      </c>
      <c r="B138" s="43" t="s">
        <v>3944</v>
      </c>
      <c r="C138" s="43" t="s">
        <v>8055</v>
      </c>
      <c r="D138" s="36">
        <v>3000</v>
      </c>
      <c r="E138" s="37">
        <v>101</v>
      </c>
      <c r="F138" s="38" t="s">
        <v>8220</v>
      </c>
      <c r="G138" s="35" t="s">
        <v>8223</v>
      </c>
      <c r="H138" s="35" t="s">
        <v>8245</v>
      </c>
      <c r="I138" s="35">
        <v>1475378744</v>
      </c>
      <c r="J138" s="35">
        <v>1472786744</v>
      </c>
      <c r="K138" s="35" t="b">
        <v>0</v>
      </c>
      <c r="L138" s="35">
        <v>2</v>
      </c>
      <c r="M138" s="35" t="b">
        <v>0</v>
      </c>
      <c r="N138" s="35" t="s">
        <v>8269</v>
      </c>
      <c r="O138" s="39">
        <v>3</v>
      </c>
      <c r="P138" s="35">
        <v>50.5</v>
      </c>
      <c r="Q138" s="40" t="s">
        <v>8315</v>
      </c>
      <c r="R138" s="35" t="s">
        <v>8316</v>
      </c>
      <c r="S138" s="41">
        <v>42615</v>
      </c>
      <c r="T138" s="41">
        <v>42645</v>
      </c>
    </row>
    <row r="139" spans="1:20" ht="48" x14ac:dyDescent="0.2">
      <c r="A139" s="35">
        <v>3950</v>
      </c>
      <c r="B139" s="43" t="s">
        <v>3947</v>
      </c>
      <c r="C139" s="43" t="s">
        <v>8058</v>
      </c>
      <c r="D139" s="36">
        <v>4000</v>
      </c>
      <c r="E139" s="37">
        <v>25</v>
      </c>
      <c r="F139" s="38" t="s">
        <v>8220</v>
      </c>
      <c r="G139" s="35" t="s">
        <v>8223</v>
      </c>
      <c r="H139" s="35" t="s">
        <v>8245</v>
      </c>
      <c r="I139" s="35">
        <v>1460140500</v>
      </c>
      <c r="J139" s="35">
        <v>1457628680</v>
      </c>
      <c r="K139" s="35" t="b">
        <v>0</v>
      </c>
      <c r="L139" s="35">
        <v>1</v>
      </c>
      <c r="M139" s="35" t="b">
        <v>0</v>
      </c>
      <c r="N139" s="35" t="s">
        <v>8269</v>
      </c>
      <c r="O139" s="39">
        <v>1</v>
      </c>
      <c r="P139" s="35">
        <v>25</v>
      </c>
      <c r="Q139" s="40" t="s">
        <v>8315</v>
      </c>
      <c r="R139" s="35" t="s">
        <v>8316</v>
      </c>
      <c r="S139" s="41">
        <v>42439</v>
      </c>
      <c r="T139" s="41">
        <v>42468</v>
      </c>
    </row>
    <row r="140" spans="1:20" ht="48" x14ac:dyDescent="0.2">
      <c r="A140" s="35">
        <v>3952</v>
      </c>
      <c r="B140" s="43" t="s">
        <v>3949</v>
      </c>
      <c r="C140" s="43" t="s">
        <v>8059</v>
      </c>
      <c r="D140" s="36">
        <v>26000</v>
      </c>
      <c r="E140" s="37">
        <v>25</v>
      </c>
      <c r="F140" s="38" t="s">
        <v>8220</v>
      </c>
      <c r="G140" s="35" t="s">
        <v>8223</v>
      </c>
      <c r="H140" s="35" t="s">
        <v>8245</v>
      </c>
      <c r="I140" s="35">
        <v>1445885890</v>
      </c>
      <c r="J140" s="35">
        <v>1440701890</v>
      </c>
      <c r="K140" s="35" t="b">
        <v>0</v>
      </c>
      <c r="L140" s="35">
        <v>1</v>
      </c>
      <c r="M140" s="35" t="b">
        <v>0</v>
      </c>
      <c r="N140" s="35" t="s">
        <v>8269</v>
      </c>
      <c r="O140" s="39">
        <v>0</v>
      </c>
      <c r="P140" s="35">
        <v>25</v>
      </c>
      <c r="Q140" s="40" t="s">
        <v>8315</v>
      </c>
      <c r="R140" s="35" t="s">
        <v>8316</v>
      </c>
      <c r="S140" s="41">
        <v>42243</v>
      </c>
      <c r="T140" s="41">
        <v>42303</v>
      </c>
    </row>
    <row r="141" spans="1:20" ht="48" x14ac:dyDescent="0.2">
      <c r="A141" s="35">
        <v>3953</v>
      </c>
      <c r="B141" s="43" t="s">
        <v>3950</v>
      </c>
      <c r="C141" s="43" t="s">
        <v>8060</v>
      </c>
      <c r="D141" s="36">
        <v>17600</v>
      </c>
      <c r="E141" s="37">
        <v>0</v>
      </c>
      <c r="F141" s="38" t="s">
        <v>8220</v>
      </c>
      <c r="G141" s="35" t="s">
        <v>8223</v>
      </c>
      <c r="H141" s="35" t="s">
        <v>8245</v>
      </c>
      <c r="I141" s="35">
        <v>1469834940</v>
      </c>
      <c r="J141" s="35">
        <v>1467162586</v>
      </c>
      <c r="K141" s="35" t="b">
        <v>0</v>
      </c>
      <c r="L141" s="35">
        <v>0</v>
      </c>
      <c r="M141" s="35" t="b">
        <v>0</v>
      </c>
      <c r="N141" s="35" t="s">
        <v>8269</v>
      </c>
      <c r="O141" s="39">
        <v>0</v>
      </c>
      <c r="P141" s="35">
        <v>0</v>
      </c>
      <c r="Q141" s="40" t="s">
        <v>8315</v>
      </c>
      <c r="R141" s="35" t="s">
        <v>8316</v>
      </c>
      <c r="S141" s="41">
        <v>42550</v>
      </c>
      <c r="T141" s="41">
        <v>42580</v>
      </c>
    </row>
    <row r="142" spans="1:20" ht="48" x14ac:dyDescent="0.2">
      <c r="A142" s="35">
        <v>3955</v>
      </c>
      <c r="B142" s="43" t="s">
        <v>3952</v>
      </c>
      <c r="C142" s="43" t="s">
        <v>8062</v>
      </c>
      <c r="D142" s="36">
        <v>1750</v>
      </c>
      <c r="E142" s="37">
        <v>425</v>
      </c>
      <c r="F142" s="38" t="s">
        <v>8220</v>
      </c>
      <c r="G142" s="35" t="s">
        <v>8223</v>
      </c>
      <c r="H142" s="35" t="s">
        <v>8245</v>
      </c>
      <c r="I142" s="35">
        <v>1448745741</v>
      </c>
      <c r="J142" s="35">
        <v>1446150141</v>
      </c>
      <c r="K142" s="35" t="b">
        <v>0</v>
      </c>
      <c r="L142" s="35">
        <v>8</v>
      </c>
      <c r="M142" s="35" t="b">
        <v>0</v>
      </c>
      <c r="N142" s="35" t="s">
        <v>8269</v>
      </c>
      <c r="O142" s="39">
        <v>24</v>
      </c>
      <c r="P142" s="35">
        <v>53.13</v>
      </c>
      <c r="Q142" s="40" t="s">
        <v>8315</v>
      </c>
      <c r="R142" s="35" t="s">
        <v>8316</v>
      </c>
      <c r="S142" s="41">
        <v>42306</v>
      </c>
      <c r="T142" s="41">
        <v>42336</v>
      </c>
    </row>
    <row r="143" spans="1:20" ht="48" x14ac:dyDescent="0.2">
      <c r="A143" s="35">
        <v>3956</v>
      </c>
      <c r="B143" s="43" t="s">
        <v>3953</v>
      </c>
      <c r="C143" s="43" t="s">
        <v>8063</v>
      </c>
      <c r="D143" s="36">
        <v>5500</v>
      </c>
      <c r="E143" s="37">
        <v>0</v>
      </c>
      <c r="F143" s="38" t="s">
        <v>8220</v>
      </c>
      <c r="G143" s="35" t="s">
        <v>8223</v>
      </c>
      <c r="H143" s="35" t="s">
        <v>8245</v>
      </c>
      <c r="I143" s="35">
        <v>1461543600</v>
      </c>
      <c r="J143" s="35">
        <v>1459203727</v>
      </c>
      <c r="K143" s="35" t="b">
        <v>0</v>
      </c>
      <c r="L143" s="35">
        <v>0</v>
      </c>
      <c r="M143" s="35" t="b">
        <v>0</v>
      </c>
      <c r="N143" s="35" t="s">
        <v>8269</v>
      </c>
      <c r="O143" s="39">
        <v>0</v>
      </c>
      <c r="P143" s="35">
        <v>0</v>
      </c>
      <c r="Q143" s="40" t="s">
        <v>8315</v>
      </c>
      <c r="R143" s="35" t="s">
        <v>8316</v>
      </c>
      <c r="S143" s="41">
        <v>42457</v>
      </c>
      <c r="T143" s="41">
        <v>42485</v>
      </c>
    </row>
    <row r="144" spans="1:20" ht="48" x14ac:dyDescent="0.2">
      <c r="A144" s="35">
        <v>3957</v>
      </c>
      <c r="B144" s="43" t="s">
        <v>3954</v>
      </c>
      <c r="C144" s="43" t="s">
        <v>8064</v>
      </c>
      <c r="D144" s="36">
        <v>28000</v>
      </c>
      <c r="E144" s="37">
        <v>7</v>
      </c>
      <c r="F144" s="38" t="s">
        <v>8220</v>
      </c>
      <c r="G144" s="35" t="s">
        <v>8223</v>
      </c>
      <c r="H144" s="35" t="s">
        <v>8245</v>
      </c>
      <c r="I144" s="35">
        <v>1468020354</v>
      </c>
      <c r="J144" s="35">
        <v>1464045954</v>
      </c>
      <c r="K144" s="35" t="b">
        <v>0</v>
      </c>
      <c r="L144" s="35">
        <v>1</v>
      </c>
      <c r="M144" s="35" t="b">
        <v>0</v>
      </c>
      <c r="N144" s="35" t="s">
        <v>8269</v>
      </c>
      <c r="O144" s="39">
        <v>0</v>
      </c>
      <c r="P144" s="35">
        <v>7</v>
      </c>
      <c r="Q144" s="40" t="s">
        <v>8315</v>
      </c>
      <c r="R144" s="35" t="s">
        <v>8316</v>
      </c>
      <c r="S144" s="41">
        <v>42513</v>
      </c>
      <c r="T144" s="41">
        <v>42559</v>
      </c>
    </row>
    <row r="145" spans="1:20" ht="48" x14ac:dyDescent="0.2">
      <c r="A145" s="35">
        <v>3958</v>
      </c>
      <c r="B145" s="43" t="s">
        <v>3955</v>
      </c>
      <c r="C145" s="43" t="s">
        <v>8065</v>
      </c>
      <c r="D145" s="36">
        <v>2000</v>
      </c>
      <c r="E145" s="37">
        <v>641</v>
      </c>
      <c r="F145" s="38" t="s">
        <v>8220</v>
      </c>
      <c r="G145" s="35" t="s">
        <v>8223</v>
      </c>
      <c r="H145" s="35" t="s">
        <v>8245</v>
      </c>
      <c r="I145" s="35">
        <v>1406988000</v>
      </c>
      <c r="J145" s="35">
        <v>1403822912</v>
      </c>
      <c r="K145" s="35" t="b">
        <v>0</v>
      </c>
      <c r="L145" s="35">
        <v>16</v>
      </c>
      <c r="M145" s="35" t="b">
        <v>0</v>
      </c>
      <c r="N145" s="35" t="s">
        <v>8269</v>
      </c>
      <c r="O145" s="39">
        <v>32</v>
      </c>
      <c r="P145" s="35">
        <v>40.06</v>
      </c>
      <c r="Q145" s="40" t="s">
        <v>8315</v>
      </c>
      <c r="R145" s="35" t="s">
        <v>8316</v>
      </c>
      <c r="S145" s="41">
        <v>41816</v>
      </c>
      <c r="T145" s="41">
        <v>41853</v>
      </c>
    </row>
    <row r="146" spans="1:20" ht="48" x14ac:dyDescent="0.2">
      <c r="A146" s="35">
        <v>3959</v>
      </c>
      <c r="B146" s="43" t="s">
        <v>3956</v>
      </c>
      <c r="C146" s="43" t="s">
        <v>8066</v>
      </c>
      <c r="D146" s="36">
        <v>1200</v>
      </c>
      <c r="E146" s="37">
        <v>292</v>
      </c>
      <c r="F146" s="38" t="s">
        <v>8220</v>
      </c>
      <c r="G146" s="35" t="s">
        <v>8223</v>
      </c>
      <c r="H146" s="35" t="s">
        <v>8245</v>
      </c>
      <c r="I146" s="35">
        <v>1411930556</v>
      </c>
      <c r="J146" s="35">
        <v>1409338556</v>
      </c>
      <c r="K146" s="35" t="b">
        <v>0</v>
      </c>
      <c r="L146" s="35">
        <v>12</v>
      </c>
      <c r="M146" s="35" t="b">
        <v>0</v>
      </c>
      <c r="N146" s="35" t="s">
        <v>8269</v>
      </c>
      <c r="O146" s="39">
        <v>24</v>
      </c>
      <c r="P146" s="35">
        <v>24.33</v>
      </c>
      <c r="Q146" s="40" t="s">
        <v>8315</v>
      </c>
      <c r="R146" s="35" t="s">
        <v>8316</v>
      </c>
      <c r="S146" s="41">
        <v>41880</v>
      </c>
      <c r="T146" s="41">
        <v>41910</v>
      </c>
    </row>
    <row r="147" spans="1:20" ht="48" x14ac:dyDescent="0.2">
      <c r="A147" s="35">
        <v>3960</v>
      </c>
      <c r="B147" s="43" t="s">
        <v>3957</v>
      </c>
      <c r="C147" s="43" t="s">
        <v>8067</v>
      </c>
      <c r="D147" s="36">
        <v>3000</v>
      </c>
      <c r="E147" s="37">
        <v>45</v>
      </c>
      <c r="F147" s="38" t="s">
        <v>8220</v>
      </c>
      <c r="G147" s="35" t="s">
        <v>8223</v>
      </c>
      <c r="H147" s="35" t="s">
        <v>8245</v>
      </c>
      <c r="I147" s="35">
        <v>1451852256</v>
      </c>
      <c r="J147" s="35">
        <v>1449260256</v>
      </c>
      <c r="K147" s="35" t="b">
        <v>0</v>
      </c>
      <c r="L147" s="35">
        <v>4</v>
      </c>
      <c r="M147" s="35" t="b">
        <v>0</v>
      </c>
      <c r="N147" s="35" t="s">
        <v>8269</v>
      </c>
      <c r="O147" s="39">
        <v>2</v>
      </c>
      <c r="P147" s="35">
        <v>11.25</v>
      </c>
      <c r="Q147" s="40" t="s">
        <v>8315</v>
      </c>
      <c r="R147" s="35" t="s">
        <v>8316</v>
      </c>
      <c r="S147" s="41">
        <v>42342</v>
      </c>
      <c r="T147" s="41">
        <v>42372</v>
      </c>
    </row>
    <row r="148" spans="1:20" ht="48" x14ac:dyDescent="0.2">
      <c r="A148" s="35">
        <v>3964</v>
      </c>
      <c r="B148" s="43" t="s">
        <v>3961</v>
      </c>
      <c r="C148" s="43" t="s">
        <v>8071</v>
      </c>
      <c r="D148" s="36">
        <v>2000</v>
      </c>
      <c r="E148" s="37">
        <v>126</v>
      </c>
      <c r="F148" s="38" t="s">
        <v>8220</v>
      </c>
      <c r="G148" s="35" t="s">
        <v>8223</v>
      </c>
      <c r="H148" s="35" t="s">
        <v>8245</v>
      </c>
      <c r="I148" s="35">
        <v>1429460386</v>
      </c>
      <c r="J148" s="35">
        <v>1424279986</v>
      </c>
      <c r="K148" s="35" t="b">
        <v>0</v>
      </c>
      <c r="L148" s="35">
        <v>3</v>
      </c>
      <c r="M148" s="35" t="b">
        <v>0</v>
      </c>
      <c r="N148" s="35" t="s">
        <v>8269</v>
      </c>
      <c r="O148" s="39">
        <v>6</v>
      </c>
      <c r="P148" s="35">
        <v>42</v>
      </c>
      <c r="Q148" s="40" t="s">
        <v>8315</v>
      </c>
      <c r="R148" s="35" t="s">
        <v>8316</v>
      </c>
      <c r="S148" s="41">
        <v>42053</v>
      </c>
      <c r="T148" s="41">
        <v>42113</v>
      </c>
    </row>
    <row r="149" spans="1:20" ht="48" x14ac:dyDescent="0.2">
      <c r="A149" s="35">
        <v>3965</v>
      </c>
      <c r="B149" s="43" t="s">
        <v>3962</v>
      </c>
      <c r="C149" s="43" t="s">
        <v>8072</v>
      </c>
      <c r="D149" s="36">
        <v>2000</v>
      </c>
      <c r="E149" s="37">
        <v>285</v>
      </c>
      <c r="F149" s="38" t="s">
        <v>8220</v>
      </c>
      <c r="G149" s="35" t="s">
        <v>8223</v>
      </c>
      <c r="H149" s="35" t="s">
        <v>8245</v>
      </c>
      <c r="I149" s="35">
        <v>1460608780</v>
      </c>
      <c r="J149" s="35">
        <v>1455428380</v>
      </c>
      <c r="K149" s="35" t="b">
        <v>0</v>
      </c>
      <c r="L149" s="35">
        <v>4</v>
      </c>
      <c r="M149" s="35" t="b">
        <v>0</v>
      </c>
      <c r="N149" s="35" t="s">
        <v>8269</v>
      </c>
      <c r="O149" s="39">
        <v>14</v>
      </c>
      <c r="P149" s="35">
        <v>71.25</v>
      </c>
      <c r="Q149" s="40" t="s">
        <v>8315</v>
      </c>
      <c r="R149" s="35" t="s">
        <v>8316</v>
      </c>
      <c r="S149" s="41">
        <v>42414</v>
      </c>
      <c r="T149" s="41">
        <v>42474</v>
      </c>
    </row>
    <row r="150" spans="1:20" ht="48" x14ac:dyDescent="0.2">
      <c r="A150" s="35">
        <v>3966</v>
      </c>
      <c r="B150" s="43" t="s">
        <v>3963</v>
      </c>
      <c r="C150" s="43" t="s">
        <v>8073</v>
      </c>
      <c r="D150" s="36">
        <v>7500</v>
      </c>
      <c r="E150" s="37">
        <v>45</v>
      </c>
      <c r="F150" s="38" t="s">
        <v>8220</v>
      </c>
      <c r="G150" s="35" t="s">
        <v>8223</v>
      </c>
      <c r="H150" s="35" t="s">
        <v>8245</v>
      </c>
      <c r="I150" s="35">
        <v>1406170740</v>
      </c>
      <c r="J150" s="35">
        <v>1402506278</v>
      </c>
      <c r="K150" s="35" t="b">
        <v>0</v>
      </c>
      <c r="L150" s="35">
        <v>2</v>
      </c>
      <c r="M150" s="35" t="b">
        <v>0</v>
      </c>
      <c r="N150" s="35" t="s">
        <v>8269</v>
      </c>
      <c r="O150" s="39">
        <v>1</v>
      </c>
      <c r="P150" s="35">
        <v>22.5</v>
      </c>
      <c r="Q150" s="40" t="s">
        <v>8315</v>
      </c>
      <c r="R150" s="35" t="s">
        <v>8316</v>
      </c>
      <c r="S150" s="41">
        <v>41801</v>
      </c>
      <c r="T150" s="41">
        <v>41844</v>
      </c>
    </row>
    <row r="151" spans="1:20" ht="48" x14ac:dyDescent="0.2">
      <c r="A151" s="35">
        <v>3967</v>
      </c>
      <c r="B151" s="43" t="s">
        <v>3964</v>
      </c>
      <c r="C151" s="43" t="s">
        <v>8074</v>
      </c>
      <c r="D151" s="36">
        <v>1700</v>
      </c>
      <c r="E151" s="37">
        <v>410</v>
      </c>
      <c r="F151" s="38" t="s">
        <v>8220</v>
      </c>
      <c r="G151" s="35" t="s">
        <v>8223</v>
      </c>
      <c r="H151" s="35" t="s">
        <v>8245</v>
      </c>
      <c r="I151" s="35">
        <v>1488783507</v>
      </c>
      <c r="J151" s="35">
        <v>1486191507</v>
      </c>
      <c r="K151" s="35" t="b">
        <v>0</v>
      </c>
      <c r="L151" s="35">
        <v>10</v>
      </c>
      <c r="M151" s="35" t="b">
        <v>0</v>
      </c>
      <c r="N151" s="35" t="s">
        <v>8269</v>
      </c>
      <c r="O151" s="39">
        <v>24</v>
      </c>
      <c r="P151" s="35">
        <v>41</v>
      </c>
      <c r="Q151" s="40" t="s">
        <v>8315</v>
      </c>
      <c r="R151" s="35" t="s">
        <v>8316</v>
      </c>
      <c r="S151" s="41">
        <v>42770</v>
      </c>
      <c r="T151" s="41">
        <v>42800</v>
      </c>
    </row>
    <row r="152" spans="1:20" ht="48" x14ac:dyDescent="0.2">
      <c r="A152" s="35">
        <v>3968</v>
      </c>
      <c r="B152" s="43" t="s">
        <v>3965</v>
      </c>
      <c r="C152" s="43" t="s">
        <v>8075</v>
      </c>
      <c r="D152" s="36">
        <v>5000</v>
      </c>
      <c r="E152" s="37">
        <v>527</v>
      </c>
      <c r="F152" s="38" t="s">
        <v>8220</v>
      </c>
      <c r="G152" s="35" t="s">
        <v>8223</v>
      </c>
      <c r="H152" s="35" t="s">
        <v>8245</v>
      </c>
      <c r="I152" s="35">
        <v>1463945673</v>
      </c>
      <c r="J152" s="35">
        <v>1458761673</v>
      </c>
      <c r="K152" s="35" t="b">
        <v>0</v>
      </c>
      <c r="L152" s="35">
        <v>11</v>
      </c>
      <c r="M152" s="35" t="b">
        <v>0</v>
      </c>
      <c r="N152" s="35" t="s">
        <v>8269</v>
      </c>
      <c r="O152" s="39">
        <v>11</v>
      </c>
      <c r="P152" s="35">
        <v>47.91</v>
      </c>
      <c r="Q152" s="40" t="s">
        <v>8315</v>
      </c>
      <c r="R152" s="35" t="s">
        <v>8316</v>
      </c>
      <c r="S152" s="41">
        <v>42452</v>
      </c>
      <c r="T152" s="41">
        <v>42512</v>
      </c>
    </row>
    <row r="153" spans="1:20" ht="48" x14ac:dyDescent="0.2">
      <c r="A153" s="35">
        <v>3969</v>
      </c>
      <c r="B153" s="43" t="s">
        <v>3966</v>
      </c>
      <c r="C153" s="43" t="s">
        <v>8076</v>
      </c>
      <c r="D153" s="36">
        <v>2825</v>
      </c>
      <c r="E153" s="37">
        <v>211</v>
      </c>
      <c r="F153" s="38" t="s">
        <v>8220</v>
      </c>
      <c r="G153" s="35" t="s">
        <v>8223</v>
      </c>
      <c r="H153" s="35" t="s">
        <v>8245</v>
      </c>
      <c r="I153" s="35">
        <v>1472442900</v>
      </c>
      <c r="J153" s="35">
        <v>1471638646</v>
      </c>
      <c r="K153" s="35" t="b">
        <v>0</v>
      </c>
      <c r="L153" s="35">
        <v>6</v>
      </c>
      <c r="M153" s="35" t="b">
        <v>0</v>
      </c>
      <c r="N153" s="35" t="s">
        <v>8269</v>
      </c>
      <c r="O153" s="39">
        <v>7</v>
      </c>
      <c r="P153" s="35">
        <v>35.17</v>
      </c>
      <c r="Q153" s="40" t="s">
        <v>8315</v>
      </c>
      <c r="R153" s="35" t="s">
        <v>8316</v>
      </c>
      <c r="S153" s="41">
        <v>42601</v>
      </c>
      <c r="T153" s="41">
        <v>42611</v>
      </c>
    </row>
    <row r="154" spans="1:20" ht="48" x14ac:dyDescent="0.2">
      <c r="A154" s="35">
        <v>3970</v>
      </c>
      <c r="B154" s="43" t="s">
        <v>3967</v>
      </c>
      <c r="C154" s="43" t="s">
        <v>8077</v>
      </c>
      <c r="D154" s="36">
        <v>15000</v>
      </c>
      <c r="E154" s="37">
        <v>11</v>
      </c>
      <c r="F154" s="38" t="s">
        <v>8220</v>
      </c>
      <c r="G154" s="35" t="s">
        <v>8223</v>
      </c>
      <c r="H154" s="35" t="s">
        <v>8245</v>
      </c>
      <c r="I154" s="35">
        <v>1460925811</v>
      </c>
      <c r="J154" s="35">
        <v>1458333811</v>
      </c>
      <c r="K154" s="35" t="b">
        <v>0</v>
      </c>
      <c r="L154" s="35">
        <v>2</v>
      </c>
      <c r="M154" s="35" t="b">
        <v>0</v>
      </c>
      <c r="N154" s="35" t="s">
        <v>8269</v>
      </c>
      <c r="O154" s="39">
        <v>0</v>
      </c>
      <c r="P154" s="35">
        <v>5.5</v>
      </c>
      <c r="Q154" s="40" t="s">
        <v>8315</v>
      </c>
      <c r="R154" s="35" t="s">
        <v>8316</v>
      </c>
      <c r="S154" s="41">
        <v>42447</v>
      </c>
      <c r="T154" s="41">
        <v>42477</v>
      </c>
    </row>
    <row r="155" spans="1:20" ht="48" x14ac:dyDescent="0.2">
      <c r="A155" s="35">
        <v>3971</v>
      </c>
      <c r="B155" s="43" t="s">
        <v>3968</v>
      </c>
      <c r="C155" s="43" t="s">
        <v>8078</v>
      </c>
      <c r="D155" s="36">
        <v>14000</v>
      </c>
      <c r="E155" s="37">
        <v>136</v>
      </c>
      <c r="F155" s="38" t="s">
        <v>8220</v>
      </c>
      <c r="G155" s="35" t="s">
        <v>8223</v>
      </c>
      <c r="H155" s="35" t="s">
        <v>8245</v>
      </c>
      <c r="I155" s="35">
        <v>1405947126</v>
      </c>
      <c r="J155" s="35">
        <v>1403355126</v>
      </c>
      <c r="K155" s="35" t="b">
        <v>0</v>
      </c>
      <c r="L155" s="35">
        <v>6</v>
      </c>
      <c r="M155" s="35" t="b">
        <v>0</v>
      </c>
      <c r="N155" s="35" t="s">
        <v>8269</v>
      </c>
      <c r="O155" s="39">
        <v>1</v>
      </c>
      <c r="P155" s="35">
        <v>22.67</v>
      </c>
      <c r="Q155" s="40" t="s">
        <v>8315</v>
      </c>
      <c r="R155" s="35" t="s">
        <v>8316</v>
      </c>
      <c r="S155" s="41">
        <v>41811</v>
      </c>
      <c r="T155" s="41">
        <v>41841</v>
      </c>
    </row>
    <row r="156" spans="1:20" ht="32" x14ac:dyDescent="0.2">
      <c r="A156" s="35">
        <v>3972</v>
      </c>
      <c r="B156" s="43" t="s">
        <v>3969</v>
      </c>
      <c r="C156" s="43" t="s">
        <v>8079</v>
      </c>
      <c r="D156" s="36">
        <v>1000</v>
      </c>
      <c r="E156" s="37">
        <v>211</v>
      </c>
      <c r="F156" s="38" t="s">
        <v>8220</v>
      </c>
      <c r="G156" s="35" t="s">
        <v>8223</v>
      </c>
      <c r="H156" s="35" t="s">
        <v>8245</v>
      </c>
      <c r="I156" s="35">
        <v>1423186634</v>
      </c>
      <c r="J156" s="35">
        <v>1418002634</v>
      </c>
      <c r="K156" s="35" t="b">
        <v>0</v>
      </c>
      <c r="L156" s="35">
        <v>8</v>
      </c>
      <c r="M156" s="35" t="b">
        <v>0</v>
      </c>
      <c r="N156" s="35" t="s">
        <v>8269</v>
      </c>
      <c r="O156" s="39">
        <v>21</v>
      </c>
      <c r="P156" s="35">
        <v>26.38</v>
      </c>
      <c r="Q156" s="40" t="s">
        <v>8315</v>
      </c>
      <c r="R156" s="35" t="s">
        <v>8316</v>
      </c>
      <c r="S156" s="41">
        <v>41981</v>
      </c>
      <c r="T156" s="41">
        <v>42041</v>
      </c>
    </row>
    <row r="157" spans="1:20" ht="48" x14ac:dyDescent="0.2">
      <c r="A157" s="35">
        <v>3973</v>
      </c>
      <c r="B157" s="43" t="s">
        <v>3970</v>
      </c>
      <c r="C157" s="43" t="s">
        <v>8080</v>
      </c>
      <c r="D157" s="36">
        <v>5000</v>
      </c>
      <c r="E157" s="37">
        <v>3905</v>
      </c>
      <c r="F157" s="38" t="s">
        <v>8220</v>
      </c>
      <c r="G157" s="35" t="s">
        <v>8223</v>
      </c>
      <c r="H157" s="35" t="s">
        <v>8245</v>
      </c>
      <c r="I157" s="35">
        <v>1462766400</v>
      </c>
      <c r="J157" s="35">
        <v>1460219110</v>
      </c>
      <c r="K157" s="35" t="b">
        <v>0</v>
      </c>
      <c r="L157" s="35">
        <v>37</v>
      </c>
      <c r="M157" s="35" t="b">
        <v>0</v>
      </c>
      <c r="N157" s="35" t="s">
        <v>8269</v>
      </c>
      <c r="O157" s="39">
        <v>78</v>
      </c>
      <c r="P157" s="35">
        <v>105.54</v>
      </c>
      <c r="Q157" s="40" t="s">
        <v>8315</v>
      </c>
      <c r="R157" s="35" t="s">
        <v>8316</v>
      </c>
      <c r="S157" s="41">
        <v>42469</v>
      </c>
      <c r="T157" s="41">
        <v>42499</v>
      </c>
    </row>
    <row r="158" spans="1:20" ht="48" x14ac:dyDescent="0.2">
      <c r="A158" s="35">
        <v>3975</v>
      </c>
      <c r="B158" s="43" t="s">
        <v>3972</v>
      </c>
      <c r="C158" s="43" t="s">
        <v>8082</v>
      </c>
      <c r="D158" s="36">
        <v>678</v>
      </c>
      <c r="E158" s="37">
        <v>0</v>
      </c>
      <c r="F158" s="38" t="s">
        <v>8220</v>
      </c>
      <c r="G158" s="35" t="s">
        <v>8223</v>
      </c>
      <c r="H158" s="35" t="s">
        <v>8245</v>
      </c>
      <c r="I158" s="35">
        <v>1468442898</v>
      </c>
      <c r="J158" s="35">
        <v>1465850898</v>
      </c>
      <c r="K158" s="35" t="b">
        <v>0</v>
      </c>
      <c r="L158" s="35">
        <v>0</v>
      </c>
      <c r="M158" s="35" t="b">
        <v>0</v>
      </c>
      <c r="N158" s="35" t="s">
        <v>8269</v>
      </c>
      <c r="O158" s="39">
        <v>0</v>
      </c>
      <c r="P158" s="35">
        <v>0</v>
      </c>
      <c r="Q158" s="40" t="s">
        <v>8315</v>
      </c>
      <c r="R158" s="35" t="s">
        <v>8316</v>
      </c>
      <c r="S158" s="41">
        <v>42534</v>
      </c>
      <c r="T158" s="41">
        <v>42564</v>
      </c>
    </row>
    <row r="159" spans="1:20" ht="48" x14ac:dyDescent="0.2">
      <c r="A159" s="35">
        <v>3976</v>
      </c>
      <c r="B159" s="43" t="s">
        <v>3973</v>
      </c>
      <c r="C159" s="43" t="s">
        <v>8083</v>
      </c>
      <c r="D159" s="36">
        <v>1300</v>
      </c>
      <c r="E159" s="37">
        <v>620</v>
      </c>
      <c r="F159" s="38" t="s">
        <v>8220</v>
      </c>
      <c r="G159" s="35" t="s">
        <v>8223</v>
      </c>
      <c r="H159" s="35" t="s">
        <v>8245</v>
      </c>
      <c r="I159" s="35">
        <v>1406876400</v>
      </c>
      <c r="J159" s="35">
        <v>1405024561</v>
      </c>
      <c r="K159" s="35" t="b">
        <v>0</v>
      </c>
      <c r="L159" s="35">
        <v>10</v>
      </c>
      <c r="M159" s="35" t="b">
        <v>0</v>
      </c>
      <c r="N159" s="35" t="s">
        <v>8269</v>
      </c>
      <c r="O159" s="39">
        <v>48</v>
      </c>
      <c r="P159" s="35">
        <v>62</v>
      </c>
      <c r="Q159" s="40" t="s">
        <v>8315</v>
      </c>
      <c r="R159" s="35" t="s">
        <v>8316</v>
      </c>
      <c r="S159" s="41">
        <v>41830</v>
      </c>
      <c r="T159" s="41">
        <v>41852</v>
      </c>
    </row>
    <row r="160" spans="1:20" ht="48" x14ac:dyDescent="0.2">
      <c r="A160" s="35">
        <v>3977</v>
      </c>
      <c r="B160" s="43" t="s">
        <v>3974</v>
      </c>
      <c r="C160" s="43" t="s">
        <v>8084</v>
      </c>
      <c r="D160" s="36">
        <v>90000</v>
      </c>
      <c r="E160" s="37">
        <v>1305</v>
      </c>
      <c r="F160" s="38" t="s">
        <v>8220</v>
      </c>
      <c r="G160" s="35" t="s">
        <v>8223</v>
      </c>
      <c r="H160" s="35" t="s">
        <v>8245</v>
      </c>
      <c r="I160" s="35">
        <v>1469213732</v>
      </c>
      <c r="J160" s="35">
        <v>1466621732</v>
      </c>
      <c r="K160" s="35" t="b">
        <v>0</v>
      </c>
      <c r="L160" s="35">
        <v>6</v>
      </c>
      <c r="M160" s="35" t="b">
        <v>0</v>
      </c>
      <c r="N160" s="35" t="s">
        <v>8269</v>
      </c>
      <c r="O160" s="39">
        <v>1</v>
      </c>
      <c r="P160" s="35">
        <v>217.5</v>
      </c>
      <c r="Q160" s="40" t="s">
        <v>8315</v>
      </c>
      <c r="R160" s="35" t="s">
        <v>8316</v>
      </c>
      <c r="S160" s="41">
        <v>42543</v>
      </c>
      <c r="T160" s="41">
        <v>42573</v>
      </c>
    </row>
    <row r="161" spans="1:20" ht="48" x14ac:dyDescent="0.2">
      <c r="A161" s="35">
        <v>3978</v>
      </c>
      <c r="B161" s="43" t="s">
        <v>3975</v>
      </c>
      <c r="C161" s="43" t="s">
        <v>8085</v>
      </c>
      <c r="D161" s="36">
        <v>2000</v>
      </c>
      <c r="E161" s="37">
        <v>214</v>
      </c>
      <c r="F161" s="38" t="s">
        <v>8220</v>
      </c>
      <c r="G161" s="35" t="s">
        <v>8223</v>
      </c>
      <c r="H161" s="35" t="s">
        <v>8245</v>
      </c>
      <c r="I161" s="35">
        <v>1422717953</v>
      </c>
      <c r="J161" s="35">
        <v>1417533953</v>
      </c>
      <c r="K161" s="35" t="b">
        <v>0</v>
      </c>
      <c r="L161" s="35">
        <v>8</v>
      </c>
      <c r="M161" s="35" t="b">
        <v>0</v>
      </c>
      <c r="N161" s="35" t="s">
        <v>8269</v>
      </c>
      <c r="O161" s="39">
        <v>11</v>
      </c>
      <c r="P161" s="35">
        <v>26.75</v>
      </c>
      <c r="Q161" s="40" t="s">
        <v>8315</v>
      </c>
      <c r="R161" s="35" t="s">
        <v>8316</v>
      </c>
      <c r="S161" s="41">
        <v>41975</v>
      </c>
      <c r="T161" s="41">
        <v>42035</v>
      </c>
    </row>
    <row r="162" spans="1:20" ht="48" x14ac:dyDescent="0.2">
      <c r="A162" s="35">
        <v>3980</v>
      </c>
      <c r="B162" s="43" t="s">
        <v>3977</v>
      </c>
      <c r="C162" s="43" t="s">
        <v>8087</v>
      </c>
      <c r="D162" s="36">
        <v>2500</v>
      </c>
      <c r="E162" s="37">
        <v>450</v>
      </c>
      <c r="F162" s="38" t="s">
        <v>8220</v>
      </c>
      <c r="G162" s="35" t="s">
        <v>8223</v>
      </c>
      <c r="H162" s="35" t="s">
        <v>8245</v>
      </c>
      <c r="I162" s="35">
        <v>1404570147</v>
      </c>
      <c r="J162" s="35">
        <v>1401978147</v>
      </c>
      <c r="K162" s="35" t="b">
        <v>0</v>
      </c>
      <c r="L162" s="35">
        <v>7</v>
      </c>
      <c r="M162" s="35" t="b">
        <v>0</v>
      </c>
      <c r="N162" s="35" t="s">
        <v>8269</v>
      </c>
      <c r="O162" s="39">
        <v>18</v>
      </c>
      <c r="P162" s="35">
        <v>64.290000000000006</v>
      </c>
      <c r="Q162" s="40" t="s">
        <v>8315</v>
      </c>
      <c r="R162" s="35" t="s">
        <v>8316</v>
      </c>
      <c r="S162" s="41">
        <v>41795</v>
      </c>
      <c r="T162" s="41">
        <v>41825</v>
      </c>
    </row>
    <row r="163" spans="1:20" ht="32" x14ac:dyDescent="0.2">
      <c r="A163" s="35">
        <v>3981</v>
      </c>
      <c r="B163" s="43" t="s">
        <v>3358</v>
      </c>
      <c r="C163" s="43" t="s">
        <v>7469</v>
      </c>
      <c r="D163" s="36">
        <v>30000</v>
      </c>
      <c r="E163" s="37">
        <v>1225</v>
      </c>
      <c r="F163" s="38" t="s">
        <v>8220</v>
      </c>
      <c r="G163" s="35" t="s">
        <v>8223</v>
      </c>
      <c r="H163" s="35" t="s">
        <v>8245</v>
      </c>
      <c r="I163" s="35">
        <v>1468729149</v>
      </c>
      <c r="J163" s="35">
        <v>1463545149</v>
      </c>
      <c r="K163" s="35" t="b">
        <v>0</v>
      </c>
      <c r="L163" s="35">
        <v>7</v>
      </c>
      <c r="M163" s="35" t="b">
        <v>0</v>
      </c>
      <c r="N163" s="35" t="s">
        <v>8269</v>
      </c>
      <c r="O163" s="39">
        <v>4</v>
      </c>
      <c r="P163" s="35">
        <v>175</v>
      </c>
      <c r="Q163" s="40" t="s">
        <v>8315</v>
      </c>
      <c r="R163" s="35" t="s">
        <v>8316</v>
      </c>
      <c r="S163" s="41">
        <v>42508</v>
      </c>
      <c r="T163" s="41">
        <v>42568</v>
      </c>
    </row>
    <row r="164" spans="1:20" ht="48" x14ac:dyDescent="0.2">
      <c r="A164" s="35">
        <v>3983</v>
      </c>
      <c r="B164" s="43" t="s">
        <v>3979</v>
      </c>
      <c r="C164" s="43" t="s">
        <v>8089</v>
      </c>
      <c r="D164" s="36">
        <v>11140</v>
      </c>
      <c r="E164" s="37">
        <v>3877</v>
      </c>
      <c r="F164" s="38" t="s">
        <v>8220</v>
      </c>
      <c r="G164" s="35" t="s">
        <v>8223</v>
      </c>
      <c r="H164" s="35" t="s">
        <v>8245</v>
      </c>
      <c r="I164" s="35">
        <v>1400569140</v>
      </c>
      <c r="J164" s="35">
        <v>1397854356</v>
      </c>
      <c r="K164" s="35" t="b">
        <v>0</v>
      </c>
      <c r="L164" s="35">
        <v>46</v>
      </c>
      <c r="M164" s="35" t="b">
        <v>0</v>
      </c>
      <c r="N164" s="35" t="s">
        <v>8269</v>
      </c>
      <c r="O164" s="39">
        <v>35</v>
      </c>
      <c r="P164" s="35">
        <v>84.28</v>
      </c>
      <c r="Q164" s="40" t="s">
        <v>8315</v>
      </c>
      <c r="R164" s="35" t="s">
        <v>8316</v>
      </c>
      <c r="S164" s="41">
        <v>41747</v>
      </c>
      <c r="T164" s="41">
        <v>41779</v>
      </c>
    </row>
    <row r="165" spans="1:20" ht="48" x14ac:dyDescent="0.2">
      <c r="A165" s="35">
        <v>3985</v>
      </c>
      <c r="B165" s="43" t="s">
        <v>3981</v>
      </c>
      <c r="C165" s="43" t="s">
        <v>8387</v>
      </c>
      <c r="D165" s="36">
        <v>2000</v>
      </c>
      <c r="E165" s="37">
        <v>641</v>
      </c>
      <c r="F165" s="38" t="s">
        <v>8220</v>
      </c>
      <c r="G165" s="35" t="s">
        <v>8223</v>
      </c>
      <c r="H165" s="35" t="s">
        <v>8245</v>
      </c>
      <c r="I165" s="35">
        <v>1456002300</v>
      </c>
      <c r="J165" s="35">
        <v>1454173120</v>
      </c>
      <c r="K165" s="35" t="b">
        <v>0</v>
      </c>
      <c r="L165" s="35">
        <v>19</v>
      </c>
      <c r="M165" s="35" t="b">
        <v>0</v>
      </c>
      <c r="N165" s="35" t="s">
        <v>8269</v>
      </c>
      <c r="O165" s="39">
        <v>32</v>
      </c>
      <c r="P165" s="35">
        <v>33.74</v>
      </c>
      <c r="Q165" s="40" t="s">
        <v>8315</v>
      </c>
      <c r="R165" s="35" t="s">
        <v>8316</v>
      </c>
      <c r="S165" s="41">
        <v>42399</v>
      </c>
      <c r="T165" s="41">
        <v>42420</v>
      </c>
    </row>
    <row r="166" spans="1:20" ht="32" x14ac:dyDescent="0.2">
      <c r="A166" s="35">
        <v>3988</v>
      </c>
      <c r="B166" s="43" t="s">
        <v>3984</v>
      </c>
      <c r="C166" s="43" t="s">
        <v>8094</v>
      </c>
      <c r="D166" s="36">
        <v>1500</v>
      </c>
      <c r="E166" s="37">
        <v>32</v>
      </c>
      <c r="F166" s="38" t="s">
        <v>8220</v>
      </c>
      <c r="G166" s="35" t="s">
        <v>8223</v>
      </c>
      <c r="H166" s="35" t="s">
        <v>8245</v>
      </c>
      <c r="I166" s="35">
        <v>1440813413</v>
      </c>
      <c r="J166" s="35">
        <v>1439517413</v>
      </c>
      <c r="K166" s="35" t="b">
        <v>0</v>
      </c>
      <c r="L166" s="35">
        <v>4</v>
      </c>
      <c r="M166" s="35" t="b">
        <v>0</v>
      </c>
      <c r="N166" s="35" t="s">
        <v>8269</v>
      </c>
      <c r="O166" s="39">
        <v>2</v>
      </c>
      <c r="P166" s="35">
        <v>8</v>
      </c>
      <c r="Q166" s="40" t="s">
        <v>8315</v>
      </c>
      <c r="R166" s="35" t="s">
        <v>8316</v>
      </c>
      <c r="S166" s="41">
        <v>42230</v>
      </c>
      <c r="T166" s="41">
        <v>42245</v>
      </c>
    </row>
    <row r="167" spans="1:20" ht="48" x14ac:dyDescent="0.2">
      <c r="A167" s="35">
        <v>3989</v>
      </c>
      <c r="B167" s="43" t="s">
        <v>3985</v>
      </c>
      <c r="C167" s="43" t="s">
        <v>8095</v>
      </c>
      <c r="D167" s="36">
        <v>3000</v>
      </c>
      <c r="E167" s="37">
        <v>0</v>
      </c>
      <c r="F167" s="38" t="s">
        <v>8220</v>
      </c>
      <c r="G167" s="35" t="s">
        <v>8223</v>
      </c>
      <c r="H167" s="35" t="s">
        <v>8245</v>
      </c>
      <c r="I167" s="35">
        <v>1447009181</v>
      </c>
      <c r="J167" s="35">
        <v>1444413581</v>
      </c>
      <c r="K167" s="35" t="b">
        <v>0</v>
      </c>
      <c r="L167" s="35">
        <v>0</v>
      </c>
      <c r="M167" s="35" t="b">
        <v>0</v>
      </c>
      <c r="N167" s="35" t="s">
        <v>8269</v>
      </c>
      <c r="O167" s="39">
        <v>0</v>
      </c>
      <c r="P167" s="35">
        <v>0</v>
      </c>
      <c r="Q167" s="40" t="s">
        <v>8315</v>
      </c>
      <c r="R167" s="35" t="s">
        <v>8316</v>
      </c>
      <c r="S167" s="41">
        <v>42286</v>
      </c>
      <c r="T167" s="41">
        <v>42316</v>
      </c>
    </row>
    <row r="168" spans="1:20" ht="32" x14ac:dyDescent="0.2">
      <c r="A168" s="35">
        <v>3991</v>
      </c>
      <c r="B168" s="43" t="s">
        <v>3987</v>
      </c>
      <c r="C168" s="43" t="s">
        <v>8097</v>
      </c>
      <c r="D168" s="36">
        <v>500</v>
      </c>
      <c r="E168" s="37">
        <v>100</v>
      </c>
      <c r="F168" s="38" t="s">
        <v>8220</v>
      </c>
      <c r="G168" s="35" t="s">
        <v>8223</v>
      </c>
      <c r="H168" s="35" t="s">
        <v>8245</v>
      </c>
      <c r="I168" s="35">
        <v>1433086082</v>
      </c>
      <c r="J168" s="35">
        <v>1430494082</v>
      </c>
      <c r="K168" s="35" t="b">
        <v>0</v>
      </c>
      <c r="L168" s="35">
        <v>1</v>
      </c>
      <c r="M168" s="35" t="b">
        <v>0</v>
      </c>
      <c r="N168" s="35" t="s">
        <v>8269</v>
      </c>
      <c r="O168" s="39">
        <v>20</v>
      </c>
      <c r="P168" s="35">
        <v>100</v>
      </c>
      <c r="Q168" s="40" t="s">
        <v>8315</v>
      </c>
      <c r="R168" s="35" t="s">
        <v>8316</v>
      </c>
      <c r="S168" s="41">
        <v>42125</v>
      </c>
      <c r="T168" s="41">
        <v>42155</v>
      </c>
    </row>
    <row r="169" spans="1:20" ht="48" x14ac:dyDescent="0.2">
      <c r="A169" s="35">
        <v>3992</v>
      </c>
      <c r="B169" s="43" t="s">
        <v>3988</v>
      </c>
      <c r="C169" s="43" t="s">
        <v>8098</v>
      </c>
      <c r="D169" s="36">
        <v>10000</v>
      </c>
      <c r="E169" s="37">
        <v>541</v>
      </c>
      <c r="F169" s="38" t="s">
        <v>8220</v>
      </c>
      <c r="G169" s="35" t="s">
        <v>8223</v>
      </c>
      <c r="H169" s="35" t="s">
        <v>8245</v>
      </c>
      <c r="I169" s="35">
        <v>1449876859</v>
      </c>
      <c r="J169" s="35">
        <v>1444689259</v>
      </c>
      <c r="K169" s="35" t="b">
        <v>0</v>
      </c>
      <c r="L169" s="35">
        <v>9</v>
      </c>
      <c r="M169" s="35" t="b">
        <v>0</v>
      </c>
      <c r="N169" s="35" t="s">
        <v>8269</v>
      </c>
      <c r="O169" s="39">
        <v>5</v>
      </c>
      <c r="P169" s="35">
        <v>60.11</v>
      </c>
      <c r="Q169" s="40" t="s">
        <v>8315</v>
      </c>
      <c r="R169" s="35" t="s">
        <v>8316</v>
      </c>
      <c r="S169" s="41">
        <v>42289</v>
      </c>
      <c r="T169" s="41">
        <v>42349</v>
      </c>
    </row>
    <row r="170" spans="1:20" ht="48" x14ac:dyDescent="0.2">
      <c r="A170" s="35">
        <v>3993</v>
      </c>
      <c r="B170" s="43" t="s">
        <v>3989</v>
      </c>
      <c r="C170" s="43" t="s">
        <v>8099</v>
      </c>
      <c r="D170" s="36">
        <v>50000</v>
      </c>
      <c r="E170" s="37">
        <v>3</v>
      </c>
      <c r="F170" s="38" t="s">
        <v>8220</v>
      </c>
      <c r="G170" s="35" t="s">
        <v>8223</v>
      </c>
      <c r="H170" s="35" t="s">
        <v>8245</v>
      </c>
      <c r="I170" s="35">
        <v>1431549912</v>
      </c>
      <c r="J170" s="35">
        <v>1428957912</v>
      </c>
      <c r="K170" s="35" t="b">
        <v>0</v>
      </c>
      <c r="L170" s="35">
        <v>1</v>
      </c>
      <c r="M170" s="35" t="b">
        <v>0</v>
      </c>
      <c r="N170" s="35" t="s">
        <v>8269</v>
      </c>
      <c r="O170" s="39">
        <v>0</v>
      </c>
      <c r="P170" s="35">
        <v>3</v>
      </c>
      <c r="Q170" s="40" t="s">
        <v>8315</v>
      </c>
      <c r="R170" s="35" t="s">
        <v>8316</v>
      </c>
      <c r="S170" s="41">
        <v>42107</v>
      </c>
      <c r="T170" s="41">
        <v>42137</v>
      </c>
    </row>
    <row r="171" spans="1:20" ht="32" x14ac:dyDescent="0.2">
      <c r="A171" s="35">
        <v>3994</v>
      </c>
      <c r="B171" s="43" t="s">
        <v>3990</v>
      </c>
      <c r="C171" s="43" t="s">
        <v>8100</v>
      </c>
      <c r="D171" s="36">
        <v>2000</v>
      </c>
      <c r="E171" s="37">
        <v>5</v>
      </c>
      <c r="F171" s="38" t="s">
        <v>8220</v>
      </c>
      <c r="G171" s="35" t="s">
        <v>8223</v>
      </c>
      <c r="H171" s="35" t="s">
        <v>8245</v>
      </c>
      <c r="I171" s="35">
        <v>1405761690</v>
      </c>
      <c r="J171" s="35">
        <v>1403169690</v>
      </c>
      <c r="K171" s="35" t="b">
        <v>0</v>
      </c>
      <c r="L171" s="35">
        <v>1</v>
      </c>
      <c r="M171" s="35" t="b">
        <v>0</v>
      </c>
      <c r="N171" s="35" t="s">
        <v>8269</v>
      </c>
      <c r="O171" s="39">
        <v>0</v>
      </c>
      <c r="P171" s="35">
        <v>5</v>
      </c>
      <c r="Q171" s="40" t="s">
        <v>8315</v>
      </c>
      <c r="R171" s="35" t="s">
        <v>8316</v>
      </c>
      <c r="S171" s="41">
        <v>41809</v>
      </c>
      <c r="T171" s="41">
        <v>41839</v>
      </c>
    </row>
    <row r="172" spans="1:20" ht="48" x14ac:dyDescent="0.2">
      <c r="A172" s="35">
        <v>3996</v>
      </c>
      <c r="B172" s="43" t="s">
        <v>3992</v>
      </c>
      <c r="C172" s="43" t="s">
        <v>8102</v>
      </c>
      <c r="D172" s="36">
        <v>3000</v>
      </c>
      <c r="E172" s="37">
        <v>497</v>
      </c>
      <c r="F172" s="38" t="s">
        <v>8220</v>
      </c>
      <c r="G172" s="35" t="s">
        <v>8223</v>
      </c>
      <c r="H172" s="35" t="s">
        <v>8245</v>
      </c>
      <c r="I172" s="35">
        <v>1416499440</v>
      </c>
      <c r="J172" s="35">
        <v>1415341464</v>
      </c>
      <c r="K172" s="35" t="b">
        <v>0</v>
      </c>
      <c r="L172" s="35">
        <v>17</v>
      </c>
      <c r="M172" s="35" t="b">
        <v>0</v>
      </c>
      <c r="N172" s="35" t="s">
        <v>8269</v>
      </c>
      <c r="O172" s="39">
        <v>17</v>
      </c>
      <c r="P172" s="35">
        <v>29.24</v>
      </c>
      <c r="Q172" s="40" t="s">
        <v>8315</v>
      </c>
      <c r="R172" s="35" t="s">
        <v>8316</v>
      </c>
      <c r="S172" s="41">
        <v>41950</v>
      </c>
      <c r="T172" s="41">
        <v>41963</v>
      </c>
    </row>
    <row r="173" spans="1:20" ht="48" x14ac:dyDescent="0.2">
      <c r="A173" s="35">
        <v>3998</v>
      </c>
      <c r="B173" s="43" t="s">
        <v>3994</v>
      </c>
      <c r="C173" s="43" t="s">
        <v>8104</v>
      </c>
      <c r="D173" s="36">
        <v>1250</v>
      </c>
      <c r="E173" s="37">
        <v>715</v>
      </c>
      <c r="F173" s="38" t="s">
        <v>8220</v>
      </c>
      <c r="G173" s="35" t="s">
        <v>8223</v>
      </c>
      <c r="H173" s="35" t="s">
        <v>8245</v>
      </c>
      <c r="I173" s="35">
        <v>1427580426</v>
      </c>
      <c r="J173" s="35">
        <v>1424992026</v>
      </c>
      <c r="K173" s="35" t="b">
        <v>0</v>
      </c>
      <c r="L173" s="35">
        <v>12</v>
      </c>
      <c r="M173" s="35" t="b">
        <v>0</v>
      </c>
      <c r="N173" s="35" t="s">
        <v>8269</v>
      </c>
      <c r="O173" s="39">
        <v>57</v>
      </c>
      <c r="P173" s="35">
        <v>59.58</v>
      </c>
      <c r="Q173" s="40" t="s">
        <v>8315</v>
      </c>
      <c r="R173" s="35" t="s">
        <v>8316</v>
      </c>
      <c r="S173" s="41">
        <v>42061</v>
      </c>
      <c r="T173" s="41">
        <v>42091</v>
      </c>
    </row>
    <row r="174" spans="1:20" ht="48" x14ac:dyDescent="0.2">
      <c r="A174" s="35">
        <v>3999</v>
      </c>
      <c r="B174" s="43" t="s">
        <v>3995</v>
      </c>
      <c r="C174" s="43" t="s">
        <v>8105</v>
      </c>
      <c r="D174" s="36">
        <v>7000</v>
      </c>
      <c r="E174" s="37">
        <v>1156</v>
      </c>
      <c r="F174" s="38" t="s">
        <v>8220</v>
      </c>
      <c r="G174" s="35" t="s">
        <v>8223</v>
      </c>
      <c r="H174" s="35" t="s">
        <v>8245</v>
      </c>
      <c r="I174" s="35">
        <v>1409514709</v>
      </c>
      <c r="J174" s="35">
        <v>1406058798</v>
      </c>
      <c r="K174" s="35" t="b">
        <v>0</v>
      </c>
      <c r="L174" s="35">
        <v>14</v>
      </c>
      <c r="M174" s="35" t="b">
        <v>0</v>
      </c>
      <c r="N174" s="35" t="s">
        <v>8269</v>
      </c>
      <c r="O174" s="39">
        <v>17</v>
      </c>
      <c r="P174" s="35">
        <v>82.57</v>
      </c>
      <c r="Q174" s="40" t="s">
        <v>8315</v>
      </c>
      <c r="R174" s="35" t="s">
        <v>8316</v>
      </c>
      <c r="S174" s="41">
        <v>41842</v>
      </c>
      <c r="T174" s="41">
        <v>41882</v>
      </c>
    </row>
    <row r="175" spans="1:20" ht="16" x14ac:dyDescent="0.2">
      <c r="A175" s="35">
        <v>4000</v>
      </c>
      <c r="B175" s="43" t="s">
        <v>3996</v>
      </c>
      <c r="C175" s="43" t="s">
        <v>8106</v>
      </c>
      <c r="D175" s="36">
        <v>8000</v>
      </c>
      <c r="E175" s="37">
        <v>10</v>
      </c>
      <c r="F175" s="38" t="s">
        <v>8220</v>
      </c>
      <c r="G175" s="35" t="s">
        <v>8223</v>
      </c>
      <c r="H175" s="35" t="s">
        <v>8245</v>
      </c>
      <c r="I175" s="35">
        <v>1462631358</v>
      </c>
      <c r="J175" s="35">
        <v>1457450958</v>
      </c>
      <c r="K175" s="35" t="b">
        <v>0</v>
      </c>
      <c r="L175" s="35">
        <v>1</v>
      </c>
      <c r="M175" s="35" t="b">
        <v>0</v>
      </c>
      <c r="N175" s="35" t="s">
        <v>8269</v>
      </c>
      <c r="O175" s="39">
        <v>0</v>
      </c>
      <c r="P175" s="35">
        <v>10</v>
      </c>
      <c r="Q175" s="40" t="s">
        <v>8315</v>
      </c>
      <c r="R175" s="35" t="s">
        <v>8316</v>
      </c>
      <c r="S175" s="41">
        <v>42437</v>
      </c>
      <c r="T175" s="41">
        <v>42497</v>
      </c>
    </row>
    <row r="176" spans="1:20" ht="48" x14ac:dyDescent="0.2">
      <c r="A176" s="35">
        <v>4002</v>
      </c>
      <c r="B176" s="43" t="s">
        <v>3998</v>
      </c>
      <c r="C176" s="43" t="s">
        <v>8108</v>
      </c>
      <c r="D176" s="36">
        <v>1250</v>
      </c>
      <c r="E176" s="37">
        <v>23</v>
      </c>
      <c r="F176" s="38" t="s">
        <v>8220</v>
      </c>
      <c r="G176" s="35" t="s">
        <v>8223</v>
      </c>
      <c r="H176" s="35" t="s">
        <v>8245</v>
      </c>
      <c r="I176" s="35">
        <v>1411779761</v>
      </c>
      <c r="J176" s="35">
        <v>1409187761</v>
      </c>
      <c r="K176" s="35" t="b">
        <v>0</v>
      </c>
      <c r="L176" s="35">
        <v>4</v>
      </c>
      <c r="M176" s="35" t="b">
        <v>0</v>
      </c>
      <c r="N176" s="35" t="s">
        <v>8269</v>
      </c>
      <c r="O176" s="39">
        <v>2</v>
      </c>
      <c r="P176" s="35">
        <v>5.75</v>
      </c>
      <c r="Q176" s="40" t="s">
        <v>8315</v>
      </c>
      <c r="R176" s="35" t="s">
        <v>8316</v>
      </c>
      <c r="S176" s="41">
        <v>41879</v>
      </c>
      <c r="T176" s="41">
        <v>41909</v>
      </c>
    </row>
    <row r="177" spans="1:20" ht="48" x14ac:dyDescent="0.2">
      <c r="A177" s="35">
        <v>4003</v>
      </c>
      <c r="B177" s="43" t="s">
        <v>3999</v>
      </c>
      <c r="C177" s="43" t="s">
        <v>8071</v>
      </c>
      <c r="D177" s="36">
        <v>2000</v>
      </c>
      <c r="E177" s="37">
        <v>201</v>
      </c>
      <c r="F177" s="38" t="s">
        <v>8220</v>
      </c>
      <c r="G177" s="35" t="s">
        <v>8223</v>
      </c>
      <c r="H177" s="35" t="s">
        <v>8245</v>
      </c>
      <c r="I177" s="35">
        <v>1424009147</v>
      </c>
      <c r="J177" s="35">
        <v>1421417147</v>
      </c>
      <c r="K177" s="35" t="b">
        <v>0</v>
      </c>
      <c r="L177" s="35">
        <v>2</v>
      </c>
      <c r="M177" s="35" t="b">
        <v>0</v>
      </c>
      <c r="N177" s="35" t="s">
        <v>8269</v>
      </c>
      <c r="O177" s="39">
        <v>10</v>
      </c>
      <c r="P177" s="35">
        <v>100.5</v>
      </c>
      <c r="Q177" s="40" t="s">
        <v>8315</v>
      </c>
      <c r="R177" s="35" t="s">
        <v>8316</v>
      </c>
      <c r="S177" s="41">
        <v>42020</v>
      </c>
      <c r="T177" s="41">
        <v>42050</v>
      </c>
    </row>
    <row r="178" spans="1:20" ht="16" x14ac:dyDescent="0.2">
      <c r="A178" s="35">
        <v>4004</v>
      </c>
      <c r="B178" s="43" t="s">
        <v>4000</v>
      </c>
      <c r="C178" s="43" t="s">
        <v>8109</v>
      </c>
      <c r="D178" s="36">
        <v>500</v>
      </c>
      <c r="E178" s="37">
        <v>1</v>
      </c>
      <c r="F178" s="38" t="s">
        <v>8220</v>
      </c>
      <c r="G178" s="35" t="s">
        <v>8223</v>
      </c>
      <c r="H178" s="35" t="s">
        <v>8245</v>
      </c>
      <c r="I178" s="35">
        <v>1412740457</v>
      </c>
      <c r="J178" s="35">
        <v>1410148457</v>
      </c>
      <c r="K178" s="35" t="b">
        <v>0</v>
      </c>
      <c r="L178" s="35">
        <v>1</v>
      </c>
      <c r="M178" s="35" t="b">
        <v>0</v>
      </c>
      <c r="N178" s="35" t="s">
        <v>8269</v>
      </c>
      <c r="O178" s="39">
        <v>0</v>
      </c>
      <c r="P178" s="35">
        <v>1</v>
      </c>
      <c r="Q178" s="40" t="s">
        <v>8315</v>
      </c>
      <c r="R178" s="35" t="s">
        <v>8316</v>
      </c>
      <c r="S178" s="41">
        <v>41890</v>
      </c>
      <c r="T178" s="41">
        <v>41920</v>
      </c>
    </row>
    <row r="179" spans="1:20" ht="48" x14ac:dyDescent="0.2">
      <c r="A179" s="35">
        <v>4005</v>
      </c>
      <c r="B179" s="43" t="s">
        <v>4001</v>
      </c>
      <c r="C179" s="43" t="s">
        <v>8110</v>
      </c>
      <c r="D179" s="36">
        <v>3000</v>
      </c>
      <c r="E179" s="37">
        <v>40</v>
      </c>
      <c r="F179" s="38" t="s">
        <v>8220</v>
      </c>
      <c r="G179" s="35" t="s">
        <v>8223</v>
      </c>
      <c r="H179" s="35" t="s">
        <v>8245</v>
      </c>
      <c r="I179" s="35">
        <v>1413832985</v>
      </c>
      <c r="J179" s="35">
        <v>1408648985</v>
      </c>
      <c r="K179" s="35" t="b">
        <v>0</v>
      </c>
      <c r="L179" s="35">
        <v>2</v>
      </c>
      <c r="M179" s="35" t="b">
        <v>0</v>
      </c>
      <c r="N179" s="35" t="s">
        <v>8269</v>
      </c>
      <c r="O179" s="39">
        <v>1</v>
      </c>
      <c r="P179" s="35">
        <v>20</v>
      </c>
      <c r="Q179" s="40" t="s">
        <v>8315</v>
      </c>
      <c r="R179" s="35" t="s">
        <v>8316</v>
      </c>
      <c r="S179" s="41">
        <v>41872</v>
      </c>
      <c r="T179" s="41">
        <v>41932</v>
      </c>
    </row>
    <row r="180" spans="1:20" ht="48" x14ac:dyDescent="0.2">
      <c r="A180" s="35">
        <v>4006</v>
      </c>
      <c r="B180" s="43" t="s">
        <v>4002</v>
      </c>
      <c r="C180" s="43" t="s">
        <v>8111</v>
      </c>
      <c r="D180" s="36">
        <v>30000</v>
      </c>
      <c r="E180" s="37">
        <v>2</v>
      </c>
      <c r="F180" s="38" t="s">
        <v>8220</v>
      </c>
      <c r="G180" s="35" t="s">
        <v>8223</v>
      </c>
      <c r="H180" s="35" t="s">
        <v>8245</v>
      </c>
      <c r="I180" s="35">
        <v>1455647587</v>
      </c>
      <c r="J180" s="35">
        <v>1453487587</v>
      </c>
      <c r="K180" s="35" t="b">
        <v>0</v>
      </c>
      <c r="L180" s="35">
        <v>1</v>
      </c>
      <c r="M180" s="35" t="b">
        <v>0</v>
      </c>
      <c r="N180" s="35" t="s">
        <v>8269</v>
      </c>
      <c r="O180" s="39">
        <v>0</v>
      </c>
      <c r="P180" s="35">
        <v>2</v>
      </c>
      <c r="Q180" s="40" t="s">
        <v>8315</v>
      </c>
      <c r="R180" s="35" t="s">
        <v>8316</v>
      </c>
      <c r="S180" s="41">
        <v>42391</v>
      </c>
      <c r="T180" s="41">
        <v>42416</v>
      </c>
    </row>
    <row r="181" spans="1:20" ht="48" x14ac:dyDescent="0.2">
      <c r="A181" s="35">
        <v>4007</v>
      </c>
      <c r="B181" s="43" t="s">
        <v>4003</v>
      </c>
      <c r="C181" s="43" t="s">
        <v>8112</v>
      </c>
      <c r="D181" s="36">
        <v>2000</v>
      </c>
      <c r="E181" s="37">
        <v>5</v>
      </c>
      <c r="F181" s="38" t="s">
        <v>8220</v>
      </c>
      <c r="G181" s="35" t="s">
        <v>8223</v>
      </c>
      <c r="H181" s="35" t="s">
        <v>8245</v>
      </c>
      <c r="I181" s="35">
        <v>1409070480</v>
      </c>
      <c r="J181" s="35">
        <v>1406572381</v>
      </c>
      <c r="K181" s="35" t="b">
        <v>0</v>
      </c>
      <c r="L181" s="35">
        <v>1</v>
      </c>
      <c r="M181" s="35" t="b">
        <v>0</v>
      </c>
      <c r="N181" s="35" t="s">
        <v>8269</v>
      </c>
      <c r="O181" s="39">
        <v>0</v>
      </c>
      <c r="P181" s="35">
        <v>5</v>
      </c>
      <c r="Q181" s="40" t="s">
        <v>8315</v>
      </c>
      <c r="R181" s="35" t="s">
        <v>8316</v>
      </c>
      <c r="S181" s="41">
        <v>41848</v>
      </c>
      <c r="T181" s="41">
        <v>41877</v>
      </c>
    </row>
    <row r="182" spans="1:20" ht="48" x14ac:dyDescent="0.2">
      <c r="A182" s="35">
        <v>4010</v>
      </c>
      <c r="B182" s="43" t="s">
        <v>4006</v>
      </c>
      <c r="C182" s="43" t="s">
        <v>8115</v>
      </c>
      <c r="D182" s="36">
        <v>7200</v>
      </c>
      <c r="E182" s="37">
        <v>1742</v>
      </c>
      <c r="F182" s="38" t="s">
        <v>8220</v>
      </c>
      <c r="G182" s="35" t="s">
        <v>8223</v>
      </c>
      <c r="H182" s="35" t="s">
        <v>8245</v>
      </c>
      <c r="I182" s="35">
        <v>1414348166</v>
      </c>
      <c r="J182" s="35">
        <v>1412879366</v>
      </c>
      <c r="K182" s="35" t="b">
        <v>0</v>
      </c>
      <c r="L182" s="35">
        <v>38</v>
      </c>
      <c r="M182" s="35" t="b">
        <v>0</v>
      </c>
      <c r="N182" s="35" t="s">
        <v>8269</v>
      </c>
      <c r="O182" s="39">
        <v>24</v>
      </c>
      <c r="P182" s="35">
        <v>45.84</v>
      </c>
      <c r="Q182" s="40" t="s">
        <v>8315</v>
      </c>
      <c r="R182" s="35" t="s">
        <v>8316</v>
      </c>
      <c r="S182" s="41">
        <v>41921</v>
      </c>
      <c r="T182" s="41">
        <v>41938</v>
      </c>
    </row>
    <row r="183" spans="1:20" ht="48" x14ac:dyDescent="0.2">
      <c r="A183" s="35">
        <v>4013</v>
      </c>
      <c r="B183" s="43" t="s">
        <v>4009</v>
      </c>
      <c r="C183" s="43" t="s">
        <v>8118</v>
      </c>
      <c r="D183" s="36">
        <v>2000</v>
      </c>
      <c r="E183" s="37">
        <v>26</v>
      </c>
      <c r="F183" s="38" t="s">
        <v>8220</v>
      </c>
      <c r="G183" s="35" t="s">
        <v>8223</v>
      </c>
      <c r="H183" s="35" t="s">
        <v>8245</v>
      </c>
      <c r="I183" s="35">
        <v>1424070823</v>
      </c>
      <c r="J183" s="35">
        <v>1421478823</v>
      </c>
      <c r="K183" s="35" t="b">
        <v>0</v>
      </c>
      <c r="L183" s="35">
        <v>2</v>
      </c>
      <c r="M183" s="35" t="b">
        <v>0</v>
      </c>
      <c r="N183" s="35" t="s">
        <v>8269</v>
      </c>
      <c r="O183" s="39">
        <v>1</v>
      </c>
      <c r="P183" s="35">
        <v>13</v>
      </c>
      <c r="Q183" s="40" t="s">
        <v>8315</v>
      </c>
      <c r="R183" s="35" t="s">
        <v>8316</v>
      </c>
      <c r="S183" s="41">
        <v>42021</v>
      </c>
      <c r="T183" s="41">
        <v>42051</v>
      </c>
    </row>
    <row r="184" spans="1:20" ht="48" x14ac:dyDescent="0.2">
      <c r="A184" s="35">
        <v>4014</v>
      </c>
      <c r="B184" s="43" t="s">
        <v>4010</v>
      </c>
      <c r="C184" s="43" t="s">
        <v>8119</v>
      </c>
      <c r="D184" s="36">
        <v>9000</v>
      </c>
      <c r="E184" s="37">
        <v>0</v>
      </c>
      <c r="F184" s="38" t="s">
        <v>8220</v>
      </c>
      <c r="G184" s="35" t="s">
        <v>8223</v>
      </c>
      <c r="H184" s="35" t="s">
        <v>8245</v>
      </c>
      <c r="I184" s="35">
        <v>1457157269</v>
      </c>
      <c r="J184" s="35">
        <v>1455861269</v>
      </c>
      <c r="K184" s="35" t="b">
        <v>0</v>
      </c>
      <c r="L184" s="35">
        <v>0</v>
      </c>
      <c r="M184" s="35" t="b">
        <v>0</v>
      </c>
      <c r="N184" s="35" t="s">
        <v>8269</v>
      </c>
      <c r="O184" s="39">
        <v>0</v>
      </c>
      <c r="P184" s="35">
        <v>0</v>
      </c>
      <c r="Q184" s="40" t="s">
        <v>8315</v>
      </c>
      <c r="R184" s="35" t="s">
        <v>8316</v>
      </c>
      <c r="S184" s="41">
        <v>42419</v>
      </c>
      <c r="T184" s="41">
        <v>42434</v>
      </c>
    </row>
    <row r="185" spans="1:20" ht="48" x14ac:dyDescent="0.2">
      <c r="A185" s="35">
        <v>4015</v>
      </c>
      <c r="B185" s="43" t="s">
        <v>4011</v>
      </c>
      <c r="C185" s="43" t="s">
        <v>8120</v>
      </c>
      <c r="D185" s="36">
        <v>7000</v>
      </c>
      <c r="E185" s="37">
        <v>1</v>
      </c>
      <c r="F185" s="38" t="s">
        <v>8220</v>
      </c>
      <c r="G185" s="35" t="s">
        <v>8223</v>
      </c>
      <c r="H185" s="35" t="s">
        <v>8245</v>
      </c>
      <c r="I185" s="35">
        <v>1437331463</v>
      </c>
      <c r="J185" s="35">
        <v>1434739463</v>
      </c>
      <c r="K185" s="35" t="b">
        <v>0</v>
      </c>
      <c r="L185" s="35">
        <v>1</v>
      </c>
      <c r="M185" s="35" t="b">
        <v>0</v>
      </c>
      <c r="N185" s="35" t="s">
        <v>8269</v>
      </c>
      <c r="O185" s="39">
        <v>0</v>
      </c>
      <c r="P185" s="35">
        <v>1</v>
      </c>
      <c r="Q185" s="40" t="s">
        <v>8315</v>
      </c>
      <c r="R185" s="35" t="s">
        <v>8316</v>
      </c>
      <c r="S185" s="41">
        <v>42174</v>
      </c>
      <c r="T185" s="41">
        <v>42204</v>
      </c>
    </row>
    <row r="186" spans="1:20" ht="48" x14ac:dyDescent="0.2">
      <c r="A186" s="35">
        <v>4017</v>
      </c>
      <c r="B186" s="43" t="s">
        <v>4013</v>
      </c>
      <c r="C186" s="43" t="s">
        <v>8122</v>
      </c>
      <c r="D186" s="36">
        <v>10000</v>
      </c>
      <c r="E186" s="37">
        <v>105</v>
      </c>
      <c r="F186" s="38" t="s">
        <v>8220</v>
      </c>
      <c r="G186" s="35" t="s">
        <v>8223</v>
      </c>
      <c r="H186" s="35" t="s">
        <v>8245</v>
      </c>
      <c r="I186" s="35">
        <v>1409846874</v>
      </c>
      <c r="J186" s="35">
        <v>1407254874</v>
      </c>
      <c r="K186" s="35" t="b">
        <v>0</v>
      </c>
      <c r="L186" s="35">
        <v>2</v>
      </c>
      <c r="M186" s="35" t="b">
        <v>0</v>
      </c>
      <c r="N186" s="35" t="s">
        <v>8269</v>
      </c>
      <c r="O186" s="39">
        <v>1</v>
      </c>
      <c r="P186" s="35">
        <v>52.5</v>
      </c>
      <c r="Q186" s="40" t="s">
        <v>8315</v>
      </c>
      <c r="R186" s="35" t="s">
        <v>8316</v>
      </c>
      <c r="S186" s="41">
        <v>41856</v>
      </c>
      <c r="T186" s="41">
        <v>41886</v>
      </c>
    </row>
    <row r="187" spans="1:20" ht="48" x14ac:dyDescent="0.2">
      <c r="A187" s="35">
        <v>4019</v>
      </c>
      <c r="B187" s="43" t="s">
        <v>4015</v>
      </c>
      <c r="C187" s="43" t="s">
        <v>8124</v>
      </c>
      <c r="D187" s="36">
        <v>3500</v>
      </c>
      <c r="E187" s="37">
        <v>29</v>
      </c>
      <c r="F187" s="38" t="s">
        <v>8220</v>
      </c>
      <c r="G187" s="35" t="s">
        <v>8223</v>
      </c>
      <c r="H187" s="35" t="s">
        <v>8245</v>
      </c>
      <c r="I187" s="35">
        <v>1460737680</v>
      </c>
      <c r="J187" s="35">
        <v>1455725596</v>
      </c>
      <c r="K187" s="35" t="b">
        <v>0</v>
      </c>
      <c r="L187" s="35">
        <v>4</v>
      </c>
      <c r="M187" s="35" t="b">
        <v>0</v>
      </c>
      <c r="N187" s="35" t="s">
        <v>8269</v>
      </c>
      <c r="O187" s="39">
        <v>1</v>
      </c>
      <c r="P187" s="35">
        <v>7.25</v>
      </c>
      <c r="Q187" s="40" t="s">
        <v>8315</v>
      </c>
      <c r="R187" s="35" t="s">
        <v>8316</v>
      </c>
      <c r="S187" s="41">
        <v>42417</v>
      </c>
      <c r="T187" s="41">
        <v>42475</v>
      </c>
    </row>
    <row r="188" spans="1:20" ht="48" x14ac:dyDescent="0.2">
      <c r="A188" s="35">
        <v>4020</v>
      </c>
      <c r="B188" s="43" t="s">
        <v>4016</v>
      </c>
      <c r="C188" s="43" t="s">
        <v>8125</v>
      </c>
      <c r="D188" s="36">
        <v>600</v>
      </c>
      <c r="E188" s="37">
        <v>100</v>
      </c>
      <c r="F188" s="38" t="s">
        <v>8220</v>
      </c>
      <c r="G188" s="35" t="s">
        <v>8223</v>
      </c>
      <c r="H188" s="35" t="s">
        <v>8245</v>
      </c>
      <c r="I188" s="35">
        <v>1427168099</v>
      </c>
      <c r="J188" s="35">
        <v>1424579699</v>
      </c>
      <c r="K188" s="35" t="b">
        <v>0</v>
      </c>
      <c r="L188" s="35">
        <v>3</v>
      </c>
      <c r="M188" s="35" t="b">
        <v>0</v>
      </c>
      <c r="N188" s="35" t="s">
        <v>8269</v>
      </c>
      <c r="O188" s="39">
        <v>17</v>
      </c>
      <c r="P188" s="35">
        <v>33.33</v>
      </c>
      <c r="Q188" s="40" t="s">
        <v>8315</v>
      </c>
      <c r="R188" s="35" t="s">
        <v>8316</v>
      </c>
      <c r="S188" s="41">
        <v>42057</v>
      </c>
      <c r="T188" s="41">
        <v>42087</v>
      </c>
    </row>
    <row r="189" spans="1:20" ht="48" x14ac:dyDescent="0.2">
      <c r="A189" s="35">
        <v>4021</v>
      </c>
      <c r="B189" s="43" t="s">
        <v>4017</v>
      </c>
      <c r="C189" s="43" t="s">
        <v>8126</v>
      </c>
      <c r="D189" s="36">
        <v>15000</v>
      </c>
      <c r="E189" s="37">
        <v>125</v>
      </c>
      <c r="F189" s="38" t="s">
        <v>8220</v>
      </c>
      <c r="G189" s="35" t="s">
        <v>8223</v>
      </c>
      <c r="H189" s="35" t="s">
        <v>8245</v>
      </c>
      <c r="I189" s="35">
        <v>1414360358</v>
      </c>
      <c r="J189" s="35">
        <v>1409176358</v>
      </c>
      <c r="K189" s="35" t="b">
        <v>0</v>
      </c>
      <c r="L189" s="35">
        <v>2</v>
      </c>
      <c r="M189" s="35" t="b">
        <v>0</v>
      </c>
      <c r="N189" s="35" t="s">
        <v>8269</v>
      </c>
      <c r="O189" s="39">
        <v>1</v>
      </c>
      <c r="P189" s="35">
        <v>62.5</v>
      </c>
      <c r="Q189" s="40" t="s">
        <v>8315</v>
      </c>
      <c r="R189" s="35" t="s">
        <v>8316</v>
      </c>
      <c r="S189" s="41">
        <v>41878</v>
      </c>
      <c r="T189" s="41">
        <v>41938</v>
      </c>
    </row>
    <row r="190" spans="1:20" ht="32" x14ac:dyDescent="0.2">
      <c r="A190" s="35">
        <v>4022</v>
      </c>
      <c r="B190" s="43" t="s">
        <v>4018</v>
      </c>
      <c r="C190" s="43" t="s">
        <v>8127</v>
      </c>
      <c r="D190" s="36">
        <v>18000</v>
      </c>
      <c r="E190" s="37">
        <v>12521</v>
      </c>
      <c r="F190" s="38" t="s">
        <v>8220</v>
      </c>
      <c r="G190" s="35" t="s">
        <v>8223</v>
      </c>
      <c r="H190" s="35" t="s">
        <v>8245</v>
      </c>
      <c r="I190" s="35">
        <v>1422759240</v>
      </c>
      <c r="J190" s="35">
        <v>1418824867</v>
      </c>
      <c r="K190" s="35" t="b">
        <v>0</v>
      </c>
      <c r="L190" s="35">
        <v>197</v>
      </c>
      <c r="M190" s="35" t="b">
        <v>0</v>
      </c>
      <c r="N190" s="35" t="s">
        <v>8269</v>
      </c>
      <c r="O190" s="39">
        <v>70</v>
      </c>
      <c r="P190" s="35">
        <v>63.56</v>
      </c>
      <c r="Q190" s="40" t="s">
        <v>8315</v>
      </c>
      <c r="R190" s="35" t="s">
        <v>8316</v>
      </c>
      <c r="S190" s="41">
        <v>41990</v>
      </c>
      <c r="T190" s="41">
        <v>42036</v>
      </c>
    </row>
    <row r="191" spans="1:20" ht="48" x14ac:dyDescent="0.2">
      <c r="A191" s="35">
        <v>4023</v>
      </c>
      <c r="B191" s="43" t="s">
        <v>4019</v>
      </c>
      <c r="C191" s="43" t="s">
        <v>8128</v>
      </c>
      <c r="D191" s="36">
        <v>7000</v>
      </c>
      <c r="E191" s="37">
        <v>0</v>
      </c>
      <c r="F191" s="38" t="s">
        <v>8220</v>
      </c>
      <c r="G191" s="35" t="s">
        <v>8223</v>
      </c>
      <c r="H191" s="35" t="s">
        <v>8245</v>
      </c>
      <c r="I191" s="35">
        <v>1458860363</v>
      </c>
      <c r="J191" s="35">
        <v>1454975963</v>
      </c>
      <c r="K191" s="35" t="b">
        <v>0</v>
      </c>
      <c r="L191" s="35">
        <v>0</v>
      </c>
      <c r="M191" s="35" t="b">
        <v>0</v>
      </c>
      <c r="N191" s="35" t="s">
        <v>8269</v>
      </c>
      <c r="O191" s="39">
        <v>0</v>
      </c>
      <c r="P191" s="35">
        <v>0</v>
      </c>
      <c r="Q191" s="40" t="s">
        <v>8315</v>
      </c>
      <c r="R191" s="35" t="s">
        <v>8316</v>
      </c>
      <c r="S191" s="41">
        <v>42408</v>
      </c>
      <c r="T191" s="41">
        <v>42453</v>
      </c>
    </row>
    <row r="192" spans="1:20" ht="48" x14ac:dyDescent="0.2">
      <c r="A192" s="35">
        <v>4024</v>
      </c>
      <c r="B192" s="43" t="s">
        <v>4020</v>
      </c>
      <c r="C192" s="43" t="s">
        <v>8129</v>
      </c>
      <c r="D192" s="36">
        <v>800</v>
      </c>
      <c r="E192" s="37">
        <v>10</v>
      </c>
      <c r="F192" s="38" t="s">
        <v>8220</v>
      </c>
      <c r="G192" s="35" t="s">
        <v>8223</v>
      </c>
      <c r="H192" s="35" t="s">
        <v>8245</v>
      </c>
      <c r="I192" s="35">
        <v>1441037097</v>
      </c>
      <c r="J192" s="35">
        <v>1438445097</v>
      </c>
      <c r="K192" s="35" t="b">
        <v>0</v>
      </c>
      <c r="L192" s="35">
        <v>1</v>
      </c>
      <c r="M192" s="35" t="b">
        <v>0</v>
      </c>
      <c r="N192" s="35" t="s">
        <v>8269</v>
      </c>
      <c r="O192" s="39">
        <v>1</v>
      </c>
      <c r="P192" s="35">
        <v>10</v>
      </c>
      <c r="Q192" s="40" t="s">
        <v>8315</v>
      </c>
      <c r="R192" s="35" t="s">
        <v>8316</v>
      </c>
      <c r="S192" s="41">
        <v>42217</v>
      </c>
      <c r="T192" s="41">
        <v>42247</v>
      </c>
    </row>
    <row r="193" spans="1:20" ht="48" x14ac:dyDescent="0.2">
      <c r="A193" s="35">
        <v>4026</v>
      </c>
      <c r="B193" s="43" t="s">
        <v>4022</v>
      </c>
      <c r="C193" s="43" t="s">
        <v>8131</v>
      </c>
      <c r="D193" s="36">
        <v>4000</v>
      </c>
      <c r="E193" s="37">
        <v>0</v>
      </c>
      <c r="F193" s="38" t="s">
        <v>8220</v>
      </c>
      <c r="G193" s="35" t="s">
        <v>8223</v>
      </c>
      <c r="H193" s="35" t="s">
        <v>8245</v>
      </c>
      <c r="I193" s="35">
        <v>1449247439</v>
      </c>
      <c r="J193" s="35">
        <v>1444059839</v>
      </c>
      <c r="K193" s="35" t="b">
        <v>0</v>
      </c>
      <c r="L193" s="35">
        <v>0</v>
      </c>
      <c r="M193" s="35" t="b">
        <v>0</v>
      </c>
      <c r="N193" s="35" t="s">
        <v>8269</v>
      </c>
      <c r="O193" s="39">
        <v>0</v>
      </c>
      <c r="P193" s="35">
        <v>0</v>
      </c>
      <c r="Q193" s="40" t="s">
        <v>8315</v>
      </c>
      <c r="R193" s="35" t="s">
        <v>8316</v>
      </c>
      <c r="S193" s="41">
        <v>42282</v>
      </c>
      <c r="T193" s="41">
        <v>42342</v>
      </c>
    </row>
    <row r="194" spans="1:20" ht="48" x14ac:dyDescent="0.2">
      <c r="A194" s="35">
        <v>4027</v>
      </c>
      <c r="B194" s="43" t="s">
        <v>4023</v>
      </c>
      <c r="C194" s="43" t="s">
        <v>8132</v>
      </c>
      <c r="D194" s="36">
        <v>3000</v>
      </c>
      <c r="E194" s="37">
        <v>215</v>
      </c>
      <c r="F194" s="38" t="s">
        <v>8220</v>
      </c>
      <c r="G194" s="35" t="s">
        <v>8223</v>
      </c>
      <c r="H194" s="35" t="s">
        <v>8245</v>
      </c>
      <c r="I194" s="35">
        <v>1487811600</v>
      </c>
      <c r="J194" s="35">
        <v>1486077481</v>
      </c>
      <c r="K194" s="35" t="b">
        <v>0</v>
      </c>
      <c r="L194" s="35">
        <v>7</v>
      </c>
      <c r="M194" s="35" t="b">
        <v>0</v>
      </c>
      <c r="N194" s="35" t="s">
        <v>8269</v>
      </c>
      <c r="O194" s="39">
        <v>7</v>
      </c>
      <c r="P194" s="35">
        <v>30.71</v>
      </c>
      <c r="Q194" s="40" t="s">
        <v>8315</v>
      </c>
      <c r="R194" s="35" t="s">
        <v>8316</v>
      </c>
      <c r="S194" s="41">
        <v>42768</v>
      </c>
      <c r="T194" s="41">
        <v>42789</v>
      </c>
    </row>
    <row r="195" spans="1:20" ht="48" x14ac:dyDescent="0.2">
      <c r="A195" s="35">
        <v>4028</v>
      </c>
      <c r="B195" s="43" t="s">
        <v>4024</v>
      </c>
      <c r="C195" s="43" t="s">
        <v>8133</v>
      </c>
      <c r="D195" s="36">
        <v>2000</v>
      </c>
      <c r="E195" s="37">
        <v>561</v>
      </c>
      <c r="F195" s="38" t="s">
        <v>8220</v>
      </c>
      <c r="G195" s="35" t="s">
        <v>8223</v>
      </c>
      <c r="H195" s="35" t="s">
        <v>8245</v>
      </c>
      <c r="I195" s="35">
        <v>1402007500</v>
      </c>
      <c r="J195" s="35">
        <v>1399415500</v>
      </c>
      <c r="K195" s="35" t="b">
        <v>0</v>
      </c>
      <c r="L195" s="35">
        <v>11</v>
      </c>
      <c r="M195" s="35" t="b">
        <v>0</v>
      </c>
      <c r="N195" s="35" t="s">
        <v>8269</v>
      </c>
      <c r="O195" s="39">
        <v>28</v>
      </c>
      <c r="P195" s="35">
        <v>51</v>
      </c>
      <c r="Q195" s="40" t="s">
        <v>8315</v>
      </c>
      <c r="R195" s="35" t="s">
        <v>8316</v>
      </c>
      <c r="S195" s="41">
        <v>41765</v>
      </c>
      <c r="T195" s="41">
        <v>41795</v>
      </c>
    </row>
    <row r="196" spans="1:20" ht="48" x14ac:dyDescent="0.2">
      <c r="A196" s="35">
        <v>4029</v>
      </c>
      <c r="B196" s="43" t="s">
        <v>4025</v>
      </c>
      <c r="C196" s="43" t="s">
        <v>8134</v>
      </c>
      <c r="D196" s="36">
        <v>20000</v>
      </c>
      <c r="E196" s="37">
        <v>0</v>
      </c>
      <c r="F196" s="38" t="s">
        <v>8220</v>
      </c>
      <c r="G196" s="35" t="s">
        <v>8223</v>
      </c>
      <c r="H196" s="35" t="s">
        <v>8245</v>
      </c>
      <c r="I196" s="35">
        <v>1450053370</v>
      </c>
      <c r="J196" s="35">
        <v>1447461370</v>
      </c>
      <c r="K196" s="35" t="b">
        <v>0</v>
      </c>
      <c r="L196" s="35">
        <v>0</v>
      </c>
      <c r="M196" s="35" t="b">
        <v>0</v>
      </c>
      <c r="N196" s="35" t="s">
        <v>8269</v>
      </c>
      <c r="O196" s="39">
        <v>0</v>
      </c>
      <c r="P196" s="35">
        <v>0</v>
      </c>
      <c r="Q196" s="40" t="s">
        <v>8315</v>
      </c>
      <c r="R196" s="35" t="s">
        <v>8316</v>
      </c>
      <c r="S196" s="41">
        <v>42322</v>
      </c>
      <c r="T196" s="41">
        <v>42352</v>
      </c>
    </row>
    <row r="197" spans="1:20" ht="48" x14ac:dyDescent="0.2">
      <c r="A197" s="35">
        <v>4030</v>
      </c>
      <c r="B197" s="43" t="s">
        <v>4026</v>
      </c>
      <c r="C197" s="43" t="s">
        <v>8135</v>
      </c>
      <c r="D197" s="36">
        <v>2500</v>
      </c>
      <c r="E197" s="37">
        <v>400</v>
      </c>
      <c r="F197" s="38" t="s">
        <v>8220</v>
      </c>
      <c r="G197" s="35" t="s">
        <v>8223</v>
      </c>
      <c r="H197" s="35" t="s">
        <v>8245</v>
      </c>
      <c r="I197" s="35">
        <v>1454525340</v>
      </c>
      <c r="J197" s="35">
        <v>1452008599</v>
      </c>
      <c r="K197" s="35" t="b">
        <v>0</v>
      </c>
      <c r="L197" s="35">
        <v>6</v>
      </c>
      <c r="M197" s="35" t="b">
        <v>0</v>
      </c>
      <c r="N197" s="35" t="s">
        <v>8269</v>
      </c>
      <c r="O197" s="39">
        <v>16</v>
      </c>
      <c r="P197" s="35">
        <v>66.67</v>
      </c>
      <c r="Q197" s="40" t="s">
        <v>8315</v>
      </c>
      <c r="R197" s="35" t="s">
        <v>8316</v>
      </c>
      <c r="S197" s="41">
        <v>42374</v>
      </c>
      <c r="T197" s="41">
        <v>42403</v>
      </c>
    </row>
    <row r="198" spans="1:20" ht="48" x14ac:dyDescent="0.2">
      <c r="A198" s="35">
        <v>4031</v>
      </c>
      <c r="B198" s="43" t="s">
        <v>4027</v>
      </c>
      <c r="C198" s="43" t="s">
        <v>8136</v>
      </c>
      <c r="D198" s="36">
        <v>5000</v>
      </c>
      <c r="E198" s="37">
        <v>0</v>
      </c>
      <c r="F198" s="38" t="s">
        <v>8220</v>
      </c>
      <c r="G198" s="35" t="s">
        <v>8223</v>
      </c>
      <c r="H198" s="35" t="s">
        <v>8245</v>
      </c>
      <c r="I198" s="35">
        <v>1418914964</v>
      </c>
      <c r="J198" s="35">
        <v>1414591364</v>
      </c>
      <c r="K198" s="35" t="b">
        <v>0</v>
      </c>
      <c r="L198" s="35">
        <v>0</v>
      </c>
      <c r="M198" s="35" t="b">
        <v>0</v>
      </c>
      <c r="N198" s="35" t="s">
        <v>8269</v>
      </c>
      <c r="O198" s="39">
        <v>0</v>
      </c>
      <c r="P198" s="35">
        <v>0</v>
      </c>
      <c r="Q198" s="40" t="s">
        <v>8315</v>
      </c>
      <c r="R198" s="35" t="s">
        <v>8316</v>
      </c>
      <c r="S198" s="41">
        <v>41941</v>
      </c>
      <c r="T198" s="41">
        <v>41991</v>
      </c>
    </row>
    <row r="199" spans="1:20" ht="48" x14ac:dyDescent="0.2">
      <c r="A199" s="35">
        <v>4032</v>
      </c>
      <c r="B199" s="43" t="s">
        <v>4028</v>
      </c>
      <c r="C199" s="43" t="s">
        <v>8137</v>
      </c>
      <c r="D199" s="36">
        <v>6048</v>
      </c>
      <c r="E199" s="37">
        <v>413</v>
      </c>
      <c r="F199" s="38" t="s">
        <v>8220</v>
      </c>
      <c r="G199" s="35" t="s">
        <v>8223</v>
      </c>
      <c r="H199" s="35" t="s">
        <v>8245</v>
      </c>
      <c r="I199" s="35">
        <v>1450211116</v>
      </c>
      <c r="J199" s="35">
        <v>1445023516</v>
      </c>
      <c r="K199" s="35" t="b">
        <v>0</v>
      </c>
      <c r="L199" s="35">
        <v>7</v>
      </c>
      <c r="M199" s="35" t="b">
        <v>0</v>
      </c>
      <c r="N199" s="35" t="s">
        <v>8269</v>
      </c>
      <c r="O199" s="39">
        <v>7</v>
      </c>
      <c r="P199" s="35">
        <v>59</v>
      </c>
      <c r="Q199" s="40" t="s">
        <v>8315</v>
      </c>
      <c r="R199" s="35" t="s">
        <v>8316</v>
      </c>
      <c r="S199" s="41">
        <v>42293</v>
      </c>
      <c r="T199" s="41">
        <v>42353</v>
      </c>
    </row>
    <row r="200" spans="1:20" ht="48" x14ac:dyDescent="0.2">
      <c r="A200" s="35">
        <v>4034</v>
      </c>
      <c r="B200" s="43" t="s">
        <v>4030</v>
      </c>
      <c r="C200" s="43" t="s">
        <v>8139</v>
      </c>
      <c r="D200" s="36">
        <v>13500</v>
      </c>
      <c r="E200" s="37">
        <v>200</v>
      </c>
      <c r="F200" s="38" t="s">
        <v>8220</v>
      </c>
      <c r="G200" s="35" t="s">
        <v>8223</v>
      </c>
      <c r="H200" s="35" t="s">
        <v>8245</v>
      </c>
      <c r="I200" s="35">
        <v>1428097450</v>
      </c>
      <c r="J200" s="35">
        <v>1425509050</v>
      </c>
      <c r="K200" s="35" t="b">
        <v>0</v>
      </c>
      <c r="L200" s="35">
        <v>2</v>
      </c>
      <c r="M200" s="35" t="b">
        <v>0</v>
      </c>
      <c r="N200" s="35" t="s">
        <v>8269</v>
      </c>
      <c r="O200" s="39">
        <v>1</v>
      </c>
      <c r="P200" s="35">
        <v>100</v>
      </c>
      <c r="Q200" s="40" t="s">
        <v>8315</v>
      </c>
      <c r="R200" s="35" t="s">
        <v>8316</v>
      </c>
      <c r="S200" s="41">
        <v>42067</v>
      </c>
      <c r="T200" s="41">
        <v>42097</v>
      </c>
    </row>
    <row r="201" spans="1:20" ht="32" x14ac:dyDescent="0.2">
      <c r="A201" s="35">
        <v>4035</v>
      </c>
      <c r="B201" s="43" t="s">
        <v>4031</v>
      </c>
      <c r="C201" s="43" t="s">
        <v>8140</v>
      </c>
      <c r="D201" s="36">
        <v>10000</v>
      </c>
      <c r="E201" s="37">
        <v>3685</v>
      </c>
      <c r="F201" s="38" t="s">
        <v>8220</v>
      </c>
      <c r="G201" s="35" t="s">
        <v>8223</v>
      </c>
      <c r="H201" s="35" t="s">
        <v>8245</v>
      </c>
      <c r="I201" s="35">
        <v>1413925887</v>
      </c>
      <c r="J201" s="35">
        <v>1411333887</v>
      </c>
      <c r="K201" s="35" t="b">
        <v>0</v>
      </c>
      <c r="L201" s="35">
        <v>25</v>
      </c>
      <c r="M201" s="35" t="b">
        <v>0</v>
      </c>
      <c r="N201" s="35" t="s">
        <v>8269</v>
      </c>
      <c r="O201" s="39">
        <v>37</v>
      </c>
      <c r="P201" s="35">
        <v>147.4</v>
      </c>
      <c r="Q201" s="40" t="s">
        <v>8315</v>
      </c>
      <c r="R201" s="35" t="s">
        <v>8316</v>
      </c>
      <c r="S201" s="41">
        <v>41903</v>
      </c>
      <c r="T201" s="41">
        <v>41933</v>
      </c>
    </row>
    <row r="202" spans="1:20" ht="48" x14ac:dyDescent="0.2">
      <c r="A202" s="35">
        <v>4036</v>
      </c>
      <c r="B202" s="43" t="s">
        <v>4032</v>
      </c>
      <c r="C202" s="43" t="s">
        <v>7438</v>
      </c>
      <c r="D202" s="36">
        <v>6000</v>
      </c>
      <c r="E202" s="37">
        <v>2823</v>
      </c>
      <c r="F202" s="38" t="s">
        <v>8220</v>
      </c>
      <c r="G202" s="35" t="s">
        <v>8223</v>
      </c>
      <c r="H202" s="35" t="s">
        <v>8245</v>
      </c>
      <c r="I202" s="35">
        <v>1404253800</v>
      </c>
      <c r="J202" s="35">
        <v>1402784964</v>
      </c>
      <c r="K202" s="35" t="b">
        <v>0</v>
      </c>
      <c r="L202" s="35">
        <v>17</v>
      </c>
      <c r="M202" s="35" t="b">
        <v>0</v>
      </c>
      <c r="N202" s="35" t="s">
        <v>8269</v>
      </c>
      <c r="O202" s="39">
        <v>47</v>
      </c>
      <c r="P202" s="35">
        <v>166.06</v>
      </c>
      <c r="Q202" s="40" t="s">
        <v>8315</v>
      </c>
      <c r="R202" s="35" t="s">
        <v>8316</v>
      </c>
      <c r="S202" s="41">
        <v>41804</v>
      </c>
      <c r="T202" s="41">
        <v>41821</v>
      </c>
    </row>
    <row r="203" spans="1:20" ht="48" x14ac:dyDescent="0.2">
      <c r="A203" s="35">
        <v>4037</v>
      </c>
      <c r="B203" s="43" t="s">
        <v>4033</v>
      </c>
      <c r="C203" s="43" t="s">
        <v>8141</v>
      </c>
      <c r="D203" s="36">
        <v>700</v>
      </c>
      <c r="E203" s="37">
        <v>80</v>
      </c>
      <c r="F203" s="38" t="s">
        <v>8220</v>
      </c>
      <c r="G203" s="35" t="s">
        <v>8223</v>
      </c>
      <c r="H203" s="35" t="s">
        <v>8245</v>
      </c>
      <c r="I203" s="35">
        <v>1464099900</v>
      </c>
      <c r="J203" s="35">
        <v>1462585315</v>
      </c>
      <c r="K203" s="35" t="b">
        <v>0</v>
      </c>
      <c r="L203" s="35">
        <v>2</v>
      </c>
      <c r="M203" s="35" t="b">
        <v>0</v>
      </c>
      <c r="N203" s="35" t="s">
        <v>8269</v>
      </c>
      <c r="O203" s="39">
        <v>11</v>
      </c>
      <c r="P203" s="35">
        <v>40</v>
      </c>
      <c r="Q203" s="40" t="s">
        <v>8315</v>
      </c>
      <c r="R203" s="35" t="s">
        <v>8316</v>
      </c>
      <c r="S203" s="41">
        <v>42497</v>
      </c>
      <c r="T203" s="41">
        <v>42514</v>
      </c>
    </row>
    <row r="204" spans="1:20" ht="48" x14ac:dyDescent="0.2">
      <c r="A204" s="35">
        <v>4038</v>
      </c>
      <c r="B204" s="43" t="s">
        <v>4034</v>
      </c>
      <c r="C204" s="43" t="s">
        <v>8142</v>
      </c>
      <c r="D204" s="36">
        <v>2500</v>
      </c>
      <c r="E204" s="37">
        <v>301</v>
      </c>
      <c r="F204" s="38" t="s">
        <v>8220</v>
      </c>
      <c r="G204" s="35" t="s">
        <v>8223</v>
      </c>
      <c r="H204" s="35" t="s">
        <v>8245</v>
      </c>
      <c r="I204" s="35">
        <v>1413573010</v>
      </c>
      <c r="J204" s="35">
        <v>1408389010</v>
      </c>
      <c r="K204" s="35" t="b">
        <v>0</v>
      </c>
      <c r="L204" s="35">
        <v>4</v>
      </c>
      <c r="M204" s="35" t="b">
        <v>0</v>
      </c>
      <c r="N204" s="35" t="s">
        <v>8269</v>
      </c>
      <c r="O204" s="39">
        <v>12</v>
      </c>
      <c r="P204" s="35">
        <v>75.25</v>
      </c>
      <c r="Q204" s="40" t="s">
        <v>8315</v>
      </c>
      <c r="R204" s="35" t="s">
        <v>8316</v>
      </c>
      <c r="S204" s="41">
        <v>41869</v>
      </c>
      <c r="T204" s="41">
        <v>41929</v>
      </c>
    </row>
    <row r="205" spans="1:20" ht="32" x14ac:dyDescent="0.2">
      <c r="A205" s="35">
        <v>4039</v>
      </c>
      <c r="B205" s="43" t="s">
        <v>4035</v>
      </c>
      <c r="C205" s="43" t="s">
        <v>8143</v>
      </c>
      <c r="D205" s="36">
        <v>500</v>
      </c>
      <c r="E205" s="37">
        <v>300</v>
      </c>
      <c r="F205" s="38" t="s">
        <v>8220</v>
      </c>
      <c r="G205" s="35" t="s">
        <v>8223</v>
      </c>
      <c r="H205" s="35" t="s">
        <v>8245</v>
      </c>
      <c r="I205" s="35">
        <v>1448949540</v>
      </c>
      <c r="J205" s="35">
        <v>1446048367</v>
      </c>
      <c r="K205" s="35" t="b">
        <v>0</v>
      </c>
      <c r="L205" s="35">
        <v>5</v>
      </c>
      <c r="M205" s="35" t="b">
        <v>0</v>
      </c>
      <c r="N205" s="35" t="s">
        <v>8269</v>
      </c>
      <c r="O205" s="39">
        <v>60</v>
      </c>
      <c r="P205" s="35">
        <v>60</v>
      </c>
      <c r="Q205" s="40" t="s">
        <v>8315</v>
      </c>
      <c r="R205" s="35" t="s">
        <v>8316</v>
      </c>
      <c r="S205" s="41">
        <v>42305</v>
      </c>
      <c r="T205" s="41">
        <v>42339</v>
      </c>
    </row>
    <row r="206" spans="1:20" ht="48" x14ac:dyDescent="0.2">
      <c r="A206" s="35">
        <v>4040</v>
      </c>
      <c r="B206" s="43" t="s">
        <v>4036</v>
      </c>
      <c r="C206" s="43" t="s">
        <v>8144</v>
      </c>
      <c r="D206" s="36">
        <v>8000</v>
      </c>
      <c r="E206" s="37">
        <v>2500</v>
      </c>
      <c r="F206" s="38" t="s">
        <v>8220</v>
      </c>
      <c r="G206" s="35" t="s">
        <v>8223</v>
      </c>
      <c r="H206" s="35" t="s">
        <v>8245</v>
      </c>
      <c r="I206" s="35">
        <v>1437188400</v>
      </c>
      <c r="J206" s="35">
        <v>1432100004</v>
      </c>
      <c r="K206" s="35" t="b">
        <v>0</v>
      </c>
      <c r="L206" s="35">
        <v>2</v>
      </c>
      <c r="M206" s="35" t="b">
        <v>0</v>
      </c>
      <c r="N206" s="35" t="s">
        <v>8269</v>
      </c>
      <c r="O206" s="39">
        <v>31</v>
      </c>
      <c r="P206" s="35">
        <v>1250</v>
      </c>
      <c r="Q206" s="40" t="s">
        <v>8315</v>
      </c>
      <c r="R206" s="35" t="s">
        <v>8316</v>
      </c>
      <c r="S206" s="41">
        <v>42144</v>
      </c>
      <c r="T206" s="41">
        <v>42203</v>
      </c>
    </row>
    <row r="207" spans="1:20" ht="48" x14ac:dyDescent="0.2">
      <c r="A207" s="35">
        <v>4042</v>
      </c>
      <c r="B207" s="43" t="s">
        <v>4038</v>
      </c>
      <c r="C207" s="43" t="s">
        <v>8146</v>
      </c>
      <c r="D207" s="36">
        <v>10000</v>
      </c>
      <c r="E207" s="37">
        <v>21</v>
      </c>
      <c r="F207" s="38" t="s">
        <v>8220</v>
      </c>
      <c r="G207" s="35" t="s">
        <v>8223</v>
      </c>
      <c r="H207" s="35" t="s">
        <v>8245</v>
      </c>
      <c r="I207" s="35">
        <v>1421781360</v>
      </c>
      <c r="J207" s="35">
        <v>1419213664</v>
      </c>
      <c r="K207" s="35" t="b">
        <v>0</v>
      </c>
      <c r="L207" s="35">
        <v>3</v>
      </c>
      <c r="M207" s="35" t="b">
        <v>0</v>
      </c>
      <c r="N207" s="35" t="s">
        <v>8269</v>
      </c>
      <c r="O207" s="39">
        <v>0</v>
      </c>
      <c r="P207" s="35">
        <v>7</v>
      </c>
      <c r="Q207" s="40" t="s">
        <v>8315</v>
      </c>
      <c r="R207" s="35" t="s">
        <v>8316</v>
      </c>
      <c r="S207" s="41">
        <v>41995</v>
      </c>
      <c r="T207" s="41">
        <v>42024</v>
      </c>
    </row>
    <row r="208" spans="1:20" ht="48" x14ac:dyDescent="0.2">
      <c r="A208" s="35">
        <v>4044</v>
      </c>
      <c r="B208" s="43" t="s">
        <v>4040</v>
      </c>
      <c r="C208" s="43" t="s">
        <v>8148</v>
      </c>
      <c r="D208" s="36">
        <v>600</v>
      </c>
      <c r="E208" s="37">
        <v>225</v>
      </c>
      <c r="F208" s="38" t="s">
        <v>8220</v>
      </c>
      <c r="G208" s="35" t="s">
        <v>8223</v>
      </c>
      <c r="H208" s="35" t="s">
        <v>8245</v>
      </c>
      <c r="I208" s="35">
        <v>1428642000</v>
      </c>
      <c r="J208" s="35">
        <v>1426050982</v>
      </c>
      <c r="K208" s="35" t="b">
        <v>0</v>
      </c>
      <c r="L208" s="35">
        <v>4</v>
      </c>
      <c r="M208" s="35" t="b">
        <v>0</v>
      </c>
      <c r="N208" s="35" t="s">
        <v>8269</v>
      </c>
      <c r="O208" s="39">
        <v>38</v>
      </c>
      <c r="P208" s="35">
        <v>56.25</v>
      </c>
      <c r="Q208" s="40" t="s">
        <v>8315</v>
      </c>
      <c r="R208" s="35" t="s">
        <v>8316</v>
      </c>
      <c r="S208" s="41">
        <v>42074</v>
      </c>
      <c r="T208" s="41">
        <v>42104</v>
      </c>
    </row>
    <row r="209" spans="1:20" ht="48" x14ac:dyDescent="0.2">
      <c r="A209" s="35">
        <v>4046</v>
      </c>
      <c r="B209" s="43" t="s">
        <v>4042</v>
      </c>
      <c r="C209" s="43" t="s">
        <v>8150</v>
      </c>
      <c r="D209" s="36">
        <v>5600</v>
      </c>
      <c r="E209" s="37">
        <v>460</v>
      </c>
      <c r="F209" s="38" t="s">
        <v>8220</v>
      </c>
      <c r="G209" s="35" t="s">
        <v>8223</v>
      </c>
      <c r="H209" s="35" t="s">
        <v>8245</v>
      </c>
      <c r="I209" s="35">
        <v>1413992210</v>
      </c>
      <c r="J209" s="35">
        <v>1411400210</v>
      </c>
      <c r="K209" s="35" t="b">
        <v>0</v>
      </c>
      <c r="L209" s="35">
        <v>12</v>
      </c>
      <c r="M209" s="35" t="b">
        <v>0</v>
      </c>
      <c r="N209" s="35" t="s">
        <v>8269</v>
      </c>
      <c r="O209" s="39">
        <v>8</v>
      </c>
      <c r="P209" s="35">
        <v>38.33</v>
      </c>
      <c r="Q209" s="40" t="s">
        <v>8315</v>
      </c>
      <c r="R209" s="35" t="s">
        <v>8316</v>
      </c>
      <c r="S209" s="41">
        <v>41904</v>
      </c>
      <c r="T209" s="41">
        <v>41934</v>
      </c>
    </row>
    <row r="210" spans="1:20" ht="48" x14ac:dyDescent="0.2">
      <c r="A210" s="35">
        <v>4047</v>
      </c>
      <c r="B210" s="43" t="s">
        <v>4043</v>
      </c>
      <c r="C210" s="43" t="s">
        <v>8151</v>
      </c>
      <c r="D210" s="36">
        <v>5000</v>
      </c>
      <c r="E210" s="37">
        <v>110</v>
      </c>
      <c r="F210" s="38" t="s">
        <v>8220</v>
      </c>
      <c r="G210" s="35" t="s">
        <v>8223</v>
      </c>
      <c r="H210" s="35" t="s">
        <v>8245</v>
      </c>
      <c r="I210" s="35">
        <v>1420938000</v>
      </c>
      <c r="J210" s="35">
        <v>1418862743</v>
      </c>
      <c r="K210" s="35" t="b">
        <v>0</v>
      </c>
      <c r="L210" s="35">
        <v>4</v>
      </c>
      <c r="M210" s="35" t="b">
        <v>0</v>
      </c>
      <c r="N210" s="35" t="s">
        <v>8269</v>
      </c>
      <c r="O210" s="39">
        <v>2</v>
      </c>
      <c r="P210" s="35">
        <v>27.5</v>
      </c>
      <c r="Q210" s="40" t="s">
        <v>8315</v>
      </c>
      <c r="R210" s="35" t="s">
        <v>8316</v>
      </c>
      <c r="S210" s="41">
        <v>41991</v>
      </c>
      <c r="T210" s="41">
        <v>42015</v>
      </c>
    </row>
    <row r="211" spans="1:20" ht="48" x14ac:dyDescent="0.2">
      <c r="A211" s="35">
        <v>4049</v>
      </c>
      <c r="B211" s="43" t="s">
        <v>4045</v>
      </c>
      <c r="C211" s="43" t="s">
        <v>8153</v>
      </c>
      <c r="D211" s="36">
        <v>20000</v>
      </c>
      <c r="E211" s="37">
        <v>16</v>
      </c>
      <c r="F211" s="38" t="s">
        <v>8220</v>
      </c>
      <c r="G211" s="35" t="s">
        <v>8223</v>
      </c>
      <c r="H211" s="35" t="s">
        <v>8245</v>
      </c>
      <c r="I211" s="35">
        <v>1436914815</v>
      </c>
      <c r="J211" s="35">
        <v>1434322815</v>
      </c>
      <c r="K211" s="35" t="b">
        <v>0</v>
      </c>
      <c r="L211" s="35">
        <v>1</v>
      </c>
      <c r="M211" s="35" t="b">
        <v>0</v>
      </c>
      <c r="N211" s="35" t="s">
        <v>8269</v>
      </c>
      <c r="O211" s="39">
        <v>0</v>
      </c>
      <c r="P211" s="35">
        <v>16</v>
      </c>
      <c r="Q211" s="40" t="s">
        <v>8315</v>
      </c>
      <c r="R211" s="35" t="s">
        <v>8316</v>
      </c>
      <c r="S211" s="41">
        <v>42169</v>
      </c>
      <c r="T211" s="41">
        <v>42199</v>
      </c>
    </row>
    <row r="212" spans="1:20" ht="48" x14ac:dyDescent="0.2">
      <c r="A212" s="35">
        <v>4050</v>
      </c>
      <c r="B212" s="43" t="s">
        <v>4046</v>
      </c>
      <c r="C212" s="43" t="s">
        <v>8154</v>
      </c>
      <c r="D212" s="36">
        <v>1500</v>
      </c>
      <c r="E212" s="37">
        <v>1</v>
      </c>
      <c r="F212" s="38" t="s">
        <v>8220</v>
      </c>
      <c r="G212" s="35" t="s">
        <v>8223</v>
      </c>
      <c r="H212" s="35" t="s">
        <v>8245</v>
      </c>
      <c r="I212" s="35">
        <v>1414077391</v>
      </c>
      <c r="J212" s="35">
        <v>1411485391</v>
      </c>
      <c r="K212" s="35" t="b">
        <v>0</v>
      </c>
      <c r="L212" s="35">
        <v>1</v>
      </c>
      <c r="M212" s="35" t="b">
        <v>0</v>
      </c>
      <c r="N212" s="35" t="s">
        <v>8269</v>
      </c>
      <c r="O212" s="39">
        <v>0</v>
      </c>
      <c r="P212" s="35">
        <v>1</v>
      </c>
      <c r="Q212" s="40" t="s">
        <v>8315</v>
      </c>
      <c r="R212" s="35" t="s">
        <v>8316</v>
      </c>
      <c r="S212" s="41">
        <v>41905</v>
      </c>
      <c r="T212" s="41">
        <v>41935</v>
      </c>
    </row>
    <row r="213" spans="1:20" ht="48" x14ac:dyDescent="0.2">
      <c r="A213" s="35">
        <v>4051</v>
      </c>
      <c r="B213" s="43" t="s">
        <v>4047</v>
      </c>
      <c r="C213" s="43" t="s">
        <v>8155</v>
      </c>
      <c r="D213" s="36">
        <v>500</v>
      </c>
      <c r="E213" s="37">
        <v>0</v>
      </c>
      <c r="F213" s="38" t="s">
        <v>8220</v>
      </c>
      <c r="G213" s="35" t="s">
        <v>8223</v>
      </c>
      <c r="H213" s="35" t="s">
        <v>8245</v>
      </c>
      <c r="I213" s="35">
        <v>1399618380</v>
      </c>
      <c r="J213" s="35">
        <v>1399058797</v>
      </c>
      <c r="K213" s="35" t="b">
        <v>0</v>
      </c>
      <c r="L213" s="35">
        <v>0</v>
      </c>
      <c r="M213" s="35" t="b">
        <v>0</v>
      </c>
      <c r="N213" s="35" t="s">
        <v>8269</v>
      </c>
      <c r="O213" s="39">
        <v>0</v>
      </c>
      <c r="P213" s="35">
        <v>0</v>
      </c>
      <c r="Q213" s="40" t="s">
        <v>8315</v>
      </c>
      <c r="R213" s="35" t="s">
        <v>8316</v>
      </c>
      <c r="S213" s="41">
        <v>41761</v>
      </c>
      <c r="T213" s="41">
        <v>41768</v>
      </c>
    </row>
    <row r="214" spans="1:20" ht="64" x14ac:dyDescent="0.2">
      <c r="A214" s="35">
        <v>4052</v>
      </c>
      <c r="B214" s="43" t="s">
        <v>4048</v>
      </c>
      <c r="C214" s="43" t="s">
        <v>8156</v>
      </c>
      <c r="D214" s="36">
        <v>3000</v>
      </c>
      <c r="E214" s="37">
        <v>1126</v>
      </c>
      <c r="F214" s="38" t="s">
        <v>8220</v>
      </c>
      <c r="G214" s="35" t="s">
        <v>8223</v>
      </c>
      <c r="H214" s="35" t="s">
        <v>8245</v>
      </c>
      <c r="I214" s="35">
        <v>1413234316</v>
      </c>
      <c r="J214" s="35">
        <v>1408050316</v>
      </c>
      <c r="K214" s="35" t="b">
        <v>0</v>
      </c>
      <c r="L214" s="35">
        <v>13</v>
      </c>
      <c r="M214" s="35" t="b">
        <v>0</v>
      </c>
      <c r="N214" s="35" t="s">
        <v>8269</v>
      </c>
      <c r="O214" s="39">
        <v>38</v>
      </c>
      <c r="P214" s="35">
        <v>86.62</v>
      </c>
      <c r="Q214" s="40" t="s">
        <v>8315</v>
      </c>
      <c r="R214" s="35" t="s">
        <v>8316</v>
      </c>
      <c r="S214" s="41">
        <v>41865</v>
      </c>
      <c r="T214" s="41">
        <v>41925</v>
      </c>
    </row>
    <row r="215" spans="1:20" ht="48" x14ac:dyDescent="0.2">
      <c r="A215" s="35">
        <v>4054</v>
      </c>
      <c r="B215" s="43" t="s">
        <v>4050</v>
      </c>
      <c r="C215" s="43" t="s">
        <v>8158</v>
      </c>
      <c r="D215" s="36">
        <v>8880</v>
      </c>
      <c r="E215" s="37">
        <v>0</v>
      </c>
      <c r="F215" s="38" t="s">
        <v>8220</v>
      </c>
      <c r="G215" s="35" t="s">
        <v>8223</v>
      </c>
      <c r="H215" s="35" t="s">
        <v>8245</v>
      </c>
      <c r="I215" s="35">
        <v>1475294400</v>
      </c>
      <c r="J215" s="35">
        <v>1472674285</v>
      </c>
      <c r="K215" s="35" t="b">
        <v>0</v>
      </c>
      <c r="L215" s="35">
        <v>0</v>
      </c>
      <c r="M215" s="35" t="b">
        <v>0</v>
      </c>
      <c r="N215" s="35" t="s">
        <v>8269</v>
      </c>
      <c r="O215" s="39">
        <v>0</v>
      </c>
      <c r="P215" s="35">
        <v>0</v>
      </c>
      <c r="Q215" s="40" t="s">
        <v>8315</v>
      </c>
      <c r="R215" s="35" t="s">
        <v>8316</v>
      </c>
      <c r="S215" s="41">
        <v>42613</v>
      </c>
      <c r="T215" s="41">
        <v>42644</v>
      </c>
    </row>
    <row r="216" spans="1:20" ht="48" x14ac:dyDescent="0.2">
      <c r="A216" s="35">
        <v>4056</v>
      </c>
      <c r="B216" s="43" t="s">
        <v>4052</v>
      </c>
      <c r="C216" s="43" t="s">
        <v>8160</v>
      </c>
      <c r="D216" s="36">
        <v>1500</v>
      </c>
      <c r="E216" s="37">
        <v>795</v>
      </c>
      <c r="F216" s="38" t="s">
        <v>8220</v>
      </c>
      <c r="G216" s="35" t="s">
        <v>8223</v>
      </c>
      <c r="H216" s="35" t="s">
        <v>8245</v>
      </c>
      <c r="I216" s="35">
        <v>1467575940</v>
      </c>
      <c r="J216" s="35">
        <v>1465856639</v>
      </c>
      <c r="K216" s="35" t="b">
        <v>0</v>
      </c>
      <c r="L216" s="35">
        <v>9</v>
      </c>
      <c r="M216" s="35" t="b">
        <v>0</v>
      </c>
      <c r="N216" s="35" t="s">
        <v>8269</v>
      </c>
      <c r="O216" s="39">
        <v>53</v>
      </c>
      <c r="P216" s="35">
        <v>88.33</v>
      </c>
      <c r="Q216" s="40" t="s">
        <v>8315</v>
      </c>
      <c r="R216" s="35" t="s">
        <v>8316</v>
      </c>
      <c r="S216" s="41">
        <v>42534</v>
      </c>
      <c r="T216" s="41">
        <v>42554</v>
      </c>
    </row>
    <row r="217" spans="1:20" ht="48" x14ac:dyDescent="0.2">
      <c r="A217" s="35">
        <v>4058</v>
      </c>
      <c r="B217" s="43" t="s">
        <v>4054</v>
      </c>
      <c r="C217" s="43" t="s">
        <v>8162</v>
      </c>
      <c r="D217" s="36">
        <v>3750</v>
      </c>
      <c r="E217" s="37">
        <v>95</v>
      </c>
      <c r="F217" s="38" t="s">
        <v>8220</v>
      </c>
      <c r="G217" s="35" t="s">
        <v>8223</v>
      </c>
      <c r="H217" s="35" t="s">
        <v>8245</v>
      </c>
      <c r="I217" s="35">
        <v>1459483140</v>
      </c>
      <c r="J217" s="35">
        <v>1458178044</v>
      </c>
      <c r="K217" s="35" t="b">
        <v>0</v>
      </c>
      <c r="L217" s="35">
        <v>4</v>
      </c>
      <c r="M217" s="35" t="b">
        <v>0</v>
      </c>
      <c r="N217" s="35" t="s">
        <v>8269</v>
      </c>
      <c r="O217" s="39">
        <v>3</v>
      </c>
      <c r="P217" s="35">
        <v>23.75</v>
      </c>
      <c r="Q217" s="40" t="s">
        <v>8315</v>
      </c>
      <c r="R217" s="35" t="s">
        <v>8316</v>
      </c>
      <c r="S217" s="41">
        <v>42446</v>
      </c>
      <c r="T217" s="41">
        <v>42461</v>
      </c>
    </row>
    <row r="218" spans="1:20" ht="48" x14ac:dyDescent="0.2">
      <c r="A218" s="35">
        <v>4061</v>
      </c>
      <c r="B218" s="43" t="s">
        <v>4057</v>
      </c>
      <c r="C218" s="43" t="s">
        <v>8165</v>
      </c>
      <c r="D218" s="36">
        <v>525</v>
      </c>
      <c r="E218" s="37">
        <v>0</v>
      </c>
      <c r="F218" s="38" t="s">
        <v>8220</v>
      </c>
      <c r="G218" s="35" t="s">
        <v>8223</v>
      </c>
      <c r="H218" s="35" t="s">
        <v>8245</v>
      </c>
      <c r="I218" s="35">
        <v>1461205423</v>
      </c>
      <c r="J218" s="35">
        <v>1456025023</v>
      </c>
      <c r="K218" s="35" t="b">
        <v>0</v>
      </c>
      <c r="L218" s="35">
        <v>0</v>
      </c>
      <c r="M218" s="35" t="b">
        <v>0</v>
      </c>
      <c r="N218" s="35" t="s">
        <v>8269</v>
      </c>
      <c r="O218" s="39">
        <v>0</v>
      </c>
      <c r="P218" s="35">
        <v>0</v>
      </c>
      <c r="Q218" s="40" t="s">
        <v>8315</v>
      </c>
      <c r="R218" s="35" t="s">
        <v>8316</v>
      </c>
      <c r="S218" s="41">
        <v>42421</v>
      </c>
      <c r="T218" s="41">
        <v>42481</v>
      </c>
    </row>
    <row r="219" spans="1:20" ht="48" x14ac:dyDescent="0.2">
      <c r="A219" s="35">
        <v>4062</v>
      </c>
      <c r="B219" s="43" t="s">
        <v>4058</v>
      </c>
      <c r="C219" s="43" t="s">
        <v>8166</v>
      </c>
      <c r="D219" s="36">
        <v>20000</v>
      </c>
      <c r="E219" s="37">
        <v>490</v>
      </c>
      <c r="F219" s="38" t="s">
        <v>8220</v>
      </c>
      <c r="G219" s="35" t="s">
        <v>8223</v>
      </c>
      <c r="H219" s="35" t="s">
        <v>8245</v>
      </c>
      <c r="I219" s="35">
        <v>1467481468</v>
      </c>
      <c r="J219" s="35">
        <v>1464889468</v>
      </c>
      <c r="K219" s="35" t="b">
        <v>0</v>
      </c>
      <c r="L219" s="35">
        <v>3</v>
      </c>
      <c r="M219" s="35" t="b">
        <v>0</v>
      </c>
      <c r="N219" s="35" t="s">
        <v>8269</v>
      </c>
      <c r="O219" s="39">
        <v>2</v>
      </c>
      <c r="P219" s="35">
        <v>163.33000000000001</v>
      </c>
      <c r="Q219" s="40" t="s">
        <v>8315</v>
      </c>
      <c r="R219" s="35" t="s">
        <v>8316</v>
      </c>
      <c r="S219" s="41">
        <v>42523</v>
      </c>
      <c r="T219" s="41">
        <v>42553</v>
      </c>
    </row>
    <row r="220" spans="1:20" ht="32" x14ac:dyDescent="0.2">
      <c r="A220" s="35">
        <v>4065</v>
      </c>
      <c r="B220" s="43" t="s">
        <v>4061</v>
      </c>
      <c r="C220" s="43" t="s">
        <v>8169</v>
      </c>
      <c r="D220" s="36">
        <v>4000</v>
      </c>
      <c r="E220" s="37">
        <v>27</v>
      </c>
      <c r="F220" s="38" t="s">
        <v>8220</v>
      </c>
      <c r="G220" s="35" t="s">
        <v>8223</v>
      </c>
      <c r="H220" s="35" t="s">
        <v>8245</v>
      </c>
      <c r="I220" s="35">
        <v>1407883811</v>
      </c>
      <c r="J220" s="35">
        <v>1405291811</v>
      </c>
      <c r="K220" s="35" t="b">
        <v>0</v>
      </c>
      <c r="L220" s="35">
        <v>4</v>
      </c>
      <c r="M220" s="35" t="b">
        <v>0</v>
      </c>
      <c r="N220" s="35" t="s">
        <v>8269</v>
      </c>
      <c r="O220" s="39">
        <v>1</v>
      </c>
      <c r="P220" s="35">
        <v>6.75</v>
      </c>
      <c r="Q220" s="40" t="s">
        <v>8315</v>
      </c>
      <c r="R220" s="35" t="s">
        <v>8316</v>
      </c>
      <c r="S220" s="41">
        <v>41833</v>
      </c>
      <c r="T220" s="41">
        <v>41863</v>
      </c>
    </row>
    <row r="221" spans="1:20" ht="48" x14ac:dyDescent="0.2">
      <c r="A221" s="35">
        <v>4066</v>
      </c>
      <c r="B221" s="43" t="s">
        <v>4062</v>
      </c>
      <c r="C221" s="43" t="s">
        <v>8170</v>
      </c>
      <c r="D221" s="36">
        <v>15000</v>
      </c>
      <c r="E221" s="37">
        <v>25</v>
      </c>
      <c r="F221" s="38" t="s">
        <v>8220</v>
      </c>
      <c r="G221" s="35" t="s">
        <v>8223</v>
      </c>
      <c r="H221" s="35" t="s">
        <v>8245</v>
      </c>
      <c r="I221" s="35">
        <v>1463619388</v>
      </c>
      <c r="J221" s="35">
        <v>1461027388</v>
      </c>
      <c r="K221" s="35" t="b">
        <v>0</v>
      </c>
      <c r="L221" s="35">
        <v>1</v>
      </c>
      <c r="M221" s="35" t="b">
        <v>0</v>
      </c>
      <c r="N221" s="35" t="s">
        <v>8269</v>
      </c>
      <c r="O221" s="39">
        <v>0</v>
      </c>
      <c r="P221" s="35">
        <v>25</v>
      </c>
      <c r="Q221" s="40" t="s">
        <v>8315</v>
      </c>
      <c r="R221" s="35" t="s">
        <v>8316</v>
      </c>
      <c r="S221" s="41">
        <v>42479</v>
      </c>
      <c r="T221" s="41">
        <v>42509</v>
      </c>
    </row>
    <row r="222" spans="1:20" ht="48" x14ac:dyDescent="0.2">
      <c r="A222" s="35">
        <v>4067</v>
      </c>
      <c r="B222" s="43" t="s">
        <v>4063</v>
      </c>
      <c r="C222" s="43" t="s">
        <v>7998</v>
      </c>
      <c r="D222" s="36">
        <v>5000</v>
      </c>
      <c r="E222" s="37">
        <v>3045</v>
      </c>
      <c r="F222" s="38" t="s">
        <v>8220</v>
      </c>
      <c r="G222" s="35" t="s">
        <v>8223</v>
      </c>
      <c r="H222" s="35" t="s">
        <v>8245</v>
      </c>
      <c r="I222" s="35">
        <v>1443408550</v>
      </c>
      <c r="J222" s="35">
        <v>1439952550</v>
      </c>
      <c r="K222" s="35" t="b">
        <v>0</v>
      </c>
      <c r="L222" s="35">
        <v>17</v>
      </c>
      <c r="M222" s="35" t="b">
        <v>0</v>
      </c>
      <c r="N222" s="35" t="s">
        <v>8269</v>
      </c>
      <c r="O222" s="39">
        <v>61</v>
      </c>
      <c r="P222" s="35">
        <v>179.12</v>
      </c>
      <c r="Q222" s="40" t="s">
        <v>8315</v>
      </c>
      <c r="R222" s="35" t="s">
        <v>8316</v>
      </c>
      <c r="S222" s="41">
        <v>42235</v>
      </c>
      <c r="T222" s="41">
        <v>42275</v>
      </c>
    </row>
    <row r="223" spans="1:20" ht="32" x14ac:dyDescent="0.2">
      <c r="A223" s="35">
        <v>4068</v>
      </c>
      <c r="B223" s="43" t="s">
        <v>4064</v>
      </c>
      <c r="C223" s="43" t="s">
        <v>8171</v>
      </c>
      <c r="D223" s="36">
        <v>3495</v>
      </c>
      <c r="E223" s="37">
        <v>34.950000000000003</v>
      </c>
      <c r="F223" s="38" t="s">
        <v>8220</v>
      </c>
      <c r="G223" s="35" t="s">
        <v>8223</v>
      </c>
      <c r="H223" s="35" t="s">
        <v>8245</v>
      </c>
      <c r="I223" s="35">
        <v>1484348700</v>
      </c>
      <c r="J223" s="35">
        <v>1481756855</v>
      </c>
      <c r="K223" s="35" t="b">
        <v>0</v>
      </c>
      <c r="L223" s="35">
        <v>1</v>
      </c>
      <c r="M223" s="35" t="b">
        <v>0</v>
      </c>
      <c r="N223" s="35" t="s">
        <v>8269</v>
      </c>
      <c r="O223" s="39">
        <v>1</v>
      </c>
      <c r="P223" s="35">
        <v>34.950000000000003</v>
      </c>
      <c r="Q223" s="40" t="s">
        <v>8315</v>
      </c>
      <c r="R223" s="35" t="s">
        <v>8316</v>
      </c>
      <c r="S223" s="41">
        <v>42718</v>
      </c>
      <c r="T223" s="41">
        <v>42748</v>
      </c>
    </row>
    <row r="224" spans="1:20" ht="32" x14ac:dyDescent="0.2">
      <c r="A224" s="35">
        <v>4070</v>
      </c>
      <c r="B224" s="43" t="s">
        <v>4066</v>
      </c>
      <c r="C224" s="43" t="s">
        <v>8173</v>
      </c>
      <c r="D224" s="36">
        <v>1000</v>
      </c>
      <c r="E224" s="37">
        <v>165</v>
      </c>
      <c r="F224" s="38" t="s">
        <v>8220</v>
      </c>
      <c r="G224" s="35" t="s">
        <v>8223</v>
      </c>
      <c r="H224" s="35" t="s">
        <v>8245</v>
      </c>
      <c r="I224" s="35">
        <v>1425178800</v>
      </c>
      <c r="J224" s="35">
        <v>1422374420</v>
      </c>
      <c r="K224" s="35" t="b">
        <v>0</v>
      </c>
      <c r="L224" s="35">
        <v>6</v>
      </c>
      <c r="M224" s="35" t="b">
        <v>0</v>
      </c>
      <c r="N224" s="35" t="s">
        <v>8269</v>
      </c>
      <c r="O224" s="39">
        <v>17</v>
      </c>
      <c r="P224" s="35">
        <v>27.5</v>
      </c>
      <c r="Q224" s="40" t="s">
        <v>8315</v>
      </c>
      <c r="R224" s="35" t="s">
        <v>8316</v>
      </c>
      <c r="S224" s="41">
        <v>42031</v>
      </c>
      <c r="T224" s="41">
        <v>42064</v>
      </c>
    </row>
    <row r="225" spans="1:20" ht="48" x14ac:dyDescent="0.2">
      <c r="A225" s="35">
        <v>4073</v>
      </c>
      <c r="B225" s="43" t="s">
        <v>4069</v>
      </c>
      <c r="C225" s="43" t="s">
        <v>8176</v>
      </c>
      <c r="D225" s="36">
        <v>3500</v>
      </c>
      <c r="E225" s="37">
        <v>37</v>
      </c>
      <c r="F225" s="38" t="s">
        <v>8220</v>
      </c>
      <c r="G225" s="35" t="s">
        <v>8223</v>
      </c>
      <c r="H225" s="35" t="s">
        <v>8245</v>
      </c>
      <c r="I225" s="35">
        <v>1431144000</v>
      </c>
      <c r="J225" s="35">
        <v>1426407426</v>
      </c>
      <c r="K225" s="35" t="b">
        <v>0</v>
      </c>
      <c r="L225" s="35">
        <v>2</v>
      </c>
      <c r="M225" s="35" t="b">
        <v>0</v>
      </c>
      <c r="N225" s="35" t="s">
        <v>8269</v>
      </c>
      <c r="O225" s="39">
        <v>1</v>
      </c>
      <c r="P225" s="35">
        <v>18.5</v>
      </c>
      <c r="Q225" s="40" t="s">
        <v>8315</v>
      </c>
      <c r="R225" s="35" t="s">
        <v>8316</v>
      </c>
      <c r="S225" s="41">
        <v>42078</v>
      </c>
      <c r="T225" s="41">
        <v>42133</v>
      </c>
    </row>
    <row r="226" spans="1:20" ht="32" x14ac:dyDescent="0.2">
      <c r="A226" s="35">
        <v>4076</v>
      </c>
      <c r="B226" s="43" t="s">
        <v>4072</v>
      </c>
      <c r="C226" s="43" t="s">
        <v>8179</v>
      </c>
      <c r="D226" s="36">
        <v>700</v>
      </c>
      <c r="E226" s="37">
        <v>0</v>
      </c>
      <c r="F226" s="38" t="s">
        <v>8220</v>
      </c>
      <c r="G226" s="35" t="s">
        <v>8223</v>
      </c>
      <c r="H226" s="35" t="s">
        <v>8245</v>
      </c>
      <c r="I226" s="35">
        <v>1413921060</v>
      </c>
      <c r="J226" s="35">
        <v>1411499149</v>
      </c>
      <c r="K226" s="35" t="b">
        <v>0</v>
      </c>
      <c r="L226" s="35">
        <v>0</v>
      </c>
      <c r="M226" s="35" t="b">
        <v>0</v>
      </c>
      <c r="N226" s="35" t="s">
        <v>8269</v>
      </c>
      <c r="O226" s="39">
        <v>0</v>
      </c>
      <c r="P226" s="35">
        <v>0</v>
      </c>
      <c r="Q226" s="40" t="s">
        <v>8315</v>
      </c>
      <c r="R226" s="35" t="s">
        <v>8316</v>
      </c>
      <c r="S226" s="41">
        <v>41905</v>
      </c>
      <c r="T226" s="41">
        <v>41933</v>
      </c>
    </row>
    <row r="227" spans="1:20" ht="48" x14ac:dyDescent="0.2">
      <c r="A227" s="35">
        <v>4077</v>
      </c>
      <c r="B227" s="43" t="s">
        <v>4073</v>
      </c>
      <c r="C227" s="43" t="s">
        <v>8180</v>
      </c>
      <c r="D227" s="36">
        <v>15000</v>
      </c>
      <c r="E227" s="37">
        <v>1335</v>
      </c>
      <c r="F227" s="38" t="s">
        <v>8220</v>
      </c>
      <c r="G227" s="35" t="s">
        <v>8223</v>
      </c>
      <c r="H227" s="35" t="s">
        <v>8245</v>
      </c>
      <c r="I227" s="35">
        <v>1482339794</v>
      </c>
      <c r="J227" s="35">
        <v>1479747794</v>
      </c>
      <c r="K227" s="35" t="b">
        <v>0</v>
      </c>
      <c r="L227" s="35">
        <v>6</v>
      </c>
      <c r="M227" s="35" t="b">
        <v>0</v>
      </c>
      <c r="N227" s="35" t="s">
        <v>8269</v>
      </c>
      <c r="O227" s="39">
        <v>9</v>
      </c>
      <c r="P227" s="35">
        <v>222.5</v>
      </c>
      <c r="Q227" s="40" t="s">
        <v>8315</v>
      </c>
      <c r="R227" s="35" t="s">
        <v>8316</v>
      </c>
      <c r="S227" s="41">
        <v>42695</v>
      </c>
      <c r="T227" s="41">
        <v>42725</v>
      </c>
    </row>
    <row r="228" spans="1:20" ht="48" x14ac:dyDescent="0.2">
      <c r="A228" s="35">
        <v>4079</v>
      </c>
      <c r="B228" s="43" t="s">
        <v>4075</v>
      </c>
      <c r="C228" s="43" t="s">
        <v>8182</v>
      </c>
      <c r="D228" s="36">
        <v>3000</v>
      </c>
      <c r="E228" s="37">
        <v>5</v>
      </c>
      <c r="F228" s="38" t="s">
        <v>8220</v>
      </c>
      <c r="G228" s="35" t="s">
        <v>8223</v>
      </c>
      <c r="H228" s="35" t="s">
        <v>8245</v>
      </c>
      <c r="I228" s="35">
        <v>1466375521</v>
      </c>
      <c r="J228" s="35">
        <v>1463783521</v>
      </c>
      <c r="K228" s="35" t="b">
        <v>0</v>
      </c>
      <c r="L228" s="35">
        <v>1</v>
      </c>
      <c r="M228" s="35" t="b">
        <v>0</v>
      </c>
      <c r="N228" s="35" t="s">
        <v>8269</v>
      </c>
      <c r="O228" s="39">
        <v>0</v>
      </c>
      <c r="P228" s="35">
        <v>5</v>
      </c>
      <c r="Q228" s="40" t="s">
        <v>8315</v>
      </c>
      <c r="R228" s="35" t="s">
        <v>8316</v>
      </c>
      <c r="S228" s="41">
        <v>42510</v>
      </c>
      <c r="T228" s="41">
        <v>42540</v>
      </c>
    </row>
    <row r="229" spans="1:20" ht="48" x14ac:dyDescent="0.2">
      <c r="A229" s="35">
        <v>4080</v>
      </c>
      <c r="B229" s="43" t="s">
        <v>4076</v>
      </c>
      <c r="C229" s="43" t="s">
        <v>8183</v>
      </c>
      <c r="D229" s="36">
        <v>3000</v>
      </c>
      <c r="E229" s="37">
        <v>0</v>
      </c>
      <c r="F229" s="38" t="s">
        <v>8220</v>
      </c>
      <c r="G229" s="35" t="s">
        <v>8223</v>
      </c>
      <c r="H229" s="35" t="s">
        <v>8245</v>
      </c>
      <c r="I229" s="35">
        <v>1465930440</v>
      </c>
      <c r="J229" s="35">
        <v>1463849116</v>
      </c>
      <c r="K229" s="35" t="b">
        <v>0</v>
      </c>
      <c r="L229" s="35">
        <v>0</v>
      </c>
      <c r="M229" s="35" t="b">
        <v>0</v>
      </c>
      <c r="N229" s="35" t="s">
        <v>8269</v>
      </c>
      <c r="O229" s="39">
        <v>0</v>
      </c>
      <c r="P229" s="35">
        <v>0</v>
      </c>
      <c r="Q229" s="40" t="s">
        <v>8315</v>
      </c>
      <c r="R229" s="35" t="s">
        <v>8316</v>
      </c>
      <c r="S229" s="41">
        <v>42511</v>
      </c>
      <c r="T229" s="41">
        <v>42535</v>
      </c>
    </row>
    <row r="230" spans="1:20" ht="48" x14ac:dyDescent="0.2">
      <c r="A230" s="35">
        <v>4081</v>
      </c>
      <c r="B230" s="43" t="s">
        <v>4077</v>
      </c>
      <c r="C230" s="43" t="s">
        <v>8184</v>
      </c>
      <c r="D230" s="36">
        <v>2224</v>
      </c>
      <c r="E230" s="37">
        <v>350</v>
      </c>
      <c r="F230" s="38" t="s">
        <v>8220</v>
      </c>
      <c r="G230" s="35" t="s">
        <v>8223</v>
      </c>
      <c r="H230" s="35" t="s">
        <v>8245</v>
      </c>
      <c r="I230" s="35">
        <v>1425819425</v>
      </c>
      <c r="J230" s="35">
        <v>1423231025</v>
      </c>
      <c r="K230" s="35" t="b">
        <v>0</v>
      </c>
      <c r="L230" s="35">
        <v>12</v>
      </c>
      <c r="M230" s="35" t="b">
        <v>0</v>
      </c>
      <c r="N230" s="35" t="s">
        <v>8269</v>
      </c>
      <c r="O230" s="39">
        <v>16</v>
      </c>
      <c r="P230" s="35">
        <v>29.17</v>
      </c>
      <c r="Q230" s="40" t="s">
        <v>8315</v>
      </c>
      <c r="R230" s="35" t="s">
        <v>8316</v>
      </c>
      <c r="S230" s="41">
        <v>42041</v>
      </c>
      <c r="T230" s="41">
        <v>42071</v>
      </c>
    </row>
    <row r="231" spans="1:20" ht="48" x14ac:dyDescent="0.2">
      <c r="A231" s="35">
        <v>4082</v>
      </c>
      <c r="B231" s="43" t="s">
        <v>4078</v>
      </c>
      <c r="C231" s="43" t="s">
        <v>8185</v>
      </c>
      <c r="D231" s="36">
        <v>150</v>
      </c>
      <c r="E231" s="37">
        <v>3</v>
      </c>
      <c r="F231" s="38" t="s">
        <v>8220</v>
      </c>
      <c r="G231" s="35" t="s">
        <v>8223</v>
      </c>
      <c r="H231" s="35" t="s">
        <v>8245</v>
      </c>
      <c r="I231" s="35">
        <v>1447542000</v>
      </c>
      <c r="J231" s="35">
        <v>1446179553</v>
      </c>
      <c r="K231" s="35" t="b">
        <v>0</v>
      </c>
      <c r="L231" s="35">
        <v>2</v>
      </c>
      <c r="M231" s="35" t="b">
        <v>0</v>
      </c>
      <c r="N231" s="35" t="s">
        <v>8269</v>
      </c>
      <c r="O231" s="39">
        <v>2</v>
      </c>
      <c r="P231" s="35">
        <v>1.5</v>
      </c>
      <c r="Q231" s="40" t="s">
        <v>8315</v>
      </c>
      <c r="R231" s="35" t="s">
        <v>8316</v>
      </c>
      <c r="S231" s="41">
        <v>42307</v>
      </c>
      <c r="T231" s="41">
        <v>42322</v>
      </c>
    </row>
    <row r="232" spans="1:20" ht="48" x14ac:dyDescent="0.2">
      <c r="A232" s="35">
        <v>4083</v>
      </c>
      <c r="B232" s="43" t="s">
        <v>4079</v>
      </c>
      <c r="C232" s="43" t="s">
        <v>8186</v>
      </c>
      <c r="D232" s="36">
        <v>3500</v>
      </c>
      <c r="E232" s="37">
        <v>759</v>
      </c>
      <c r="F232" s="38" t="s">
        <v>8220</v>
      </c>
      <c r="G232" s="35" t="s">
        <v>8223</v>
      </c>
      <c r="H232" s="35" t="s">
        <v>8245</v>
      </c>
      <c r="I232" s="35">
        <v>1452795416</v>
      </c>
      <c r="J232" s="35">
        <v>1450203416</v>
      </c>
      <c r="K232" s="35" t="b">
        <v>0</v>
      </c>
      <c r="L232" s="35">
        <v>6</v>
      </c>
      <c r="M232" s="35" t="b">
        <v>0</v>
      </c>
      <c r="N232" s="35" t="s">
        <v>8269</v>
      </c>
      <c r="O232" s="39">
        <v>22</v>
      </c>
      <c r="P232" s="35">
        <v>126.5</v>
      </c>
      <c r="Q232" s="40" t="s">
        <v>8315</v>
      </c>
      <c r="R232" s="35" t="s">
        <v>8316</v>
      </c>
      <c r="S232" s="41">
        <v>42353</v>
      </c>
      <c r="T232" s="41">
        <v>42383</v>
      </c>
    </row>
    <row r="233" spans="1:20" ht="48" x14ac:dyDescent="0.2">
      <c r="A233" s="35">
        <v>4085</v>
      </c>
      <c r="B233" s="43" t="s">
        <v>4081</v>
      </c>
      <c r="C233" s="43" t="s">
        <v>8188</v>
      </c>
      <c r="D233" s="36">
        <v>3500</v>
      </c>
      <c r="E233" s="37">
        <v>10</v>
      </c>
      <c r="F233" s="38" t="s">
        <v>8220</v>
      </c>
      <c r="G233" s="35" t="s">
        <v>8223</v>
      </c>
      <c r="H233" s="35" t="s">
        <v>8245</v>
      </c>
      <c r="I233" s="35">
        <v>1427169540</v>
      </c>
      <c r="J233" s="35">
        <v>1424701775</v>
      </c>
      <c r="K233" s="35" t="b">
        <v>0</v>
      </c>
      <c r="L233" s="35">
        <v>1</v>
      </c>
      <c r="M233" s="35" t="b">
        <v>0</v>
      </c>
      <c r="N233" s="35" t="s">
        <v>8269</v>
      </c>
      <c r="O233" s="39">
        <v>0</v>
      </c>
      <c r="P233" s="35">
        <v>10</v>
      </c>
      <c r="Q233" s="40" t="s">
        <v>8315</v>
      </c>
      <c r="R233" s="35" t="s">
        <v>8316</v>
      </c>
      <c r="S233" s="41">
        <v>42058</v>
      </c>
      <c r="T233" s="41">
        <v>42087</v>
      </c>
    </row>
    <row r="234" spans="1:20" ht="48" x14ac:dyDescent="0.2">
      <c r="A234" s="35">
        <v>4086</v>
      </c>
      <c r="B234" s="43" t="s">
        <v>4082</v>
      </c>
      <c r="C234" s="43" t="s">
        <v>8189</v>
      </c>
      <c r="D234" s="36">
        <v>1000</v>
      </c>
      <c r="E234" s="37">
        <v>47</v>
      </c>
      <c r="F234" s="38" t="s">
        <v>8220</v>
      </c>
      <c r="G234" s="35" t="s">
        <v>8223</v>
      </c>
      <c r="H234" s="35" t="s">
        <v>8245</v>
      </c>
      <c r="I234" s="35">
        <v>1448078400</v>
      </c>
      <c r="J234" s="35">
        <v>1445985299</v>
      </c>
      <c r="K234" s="35" t="b">
        <v>0</v>
      </c>
      <c r="L234" s="35">
        <v>5</v>
      </c>
      <c r="M234" s="35" t="b">
        <v>0</v>
      </c>
      <c r="N234" s="35" t="s">
        <v>8269</v>
      </c>
      <c r="O234" s="39">
        <v>5</v>
      </c>
      <c r="P234" s="35">
        <v>9.4</v>
      </c>
      <c r="Q234" s="40" t="s">
        <v>8315</v>
      </c>
      <c r="R234" s="35" t="s">
        <v>8316</v>
      </c>
      <c r="S234" s="41">
        <v>42304</v>
      </c>
      <c r="T234" s="41">
        <v>42329</v>
      </c>
    </row>
    <row r="235" spans="1:20" ht="32" x14ac:dyDescent="0.2">
      <c r="A235" s="35">
        <v>4087</v>
      </c>
      <c r="B235" s="43" t="s">
        <v>4083</v>
      </c>
      <c r="C235" s="43" t="s">
        <v>8190</v>
      </c>
      <c r="D235" s="36">
        <v>9600</v>
      </c>
      <c r="E235" s="37">
        <v>0</v>
      </c>
      <c r="F235" s="38" t="s">
        <v>8220</v>
      </c>
      <c r="G235" s="35" t="s">
        <v>8223</v>
      </c>
      <c r="H235" s="35" t="s">
        <v>8245</v>
      </c>
      <c r="I235" s="35">
        <v>1468777786</v>
      </c>
      <c r="J235" s="35">
        <v>1466185786</v>
      </c>
      <c r="K235" s="35" t="b">
        <v>0</v>
      </c>
      <c r="L235" s="35">
        <v>0</v>
      </c>
      <c r="M235" s="35" t="b">
        <v>0</v>
      </c>
      <c r="N235" s="35" t="s">
        <v>8269</v>
      </c>
      <c r="O235" s="39">
        <v>0</v>
      </c>
      <c r="P235" s="35">
        <v>0</v>
      </c>
      <c r="Q235" s="40" t="s">
        <v>8315</v>
      </c>
      <c r="R235" s="35" t="s">
        <v>8316</v>
      </c>
      <c r="S235" s="41">
        <v>42538</v>
      </c>
      <c r="T235" s="41">
        <v>42568</v>
      </c>
    </row>
    <row r="236" spans="1:20" ht="48" x14ac:dyDescent="0.2">
      <c r="A236" s="35">
        <v>4089</v>
      </c>
      <c r="B236" s="43" t="s">
        <v>4085</v>
      </c>
      <c r="C236" s="43" t="s">
        <v>8192</v>
      </c>
      <c r="D236" s="36">
        <v>5000</v>
      </c>
      <c r="E236" s="37">
        <v>240</v>
      </c>
      <c r="F236" s="38" t="s">
        <v>8220</v>
      </c>
      <c r="G236" s="35" t="s">
        <v>8223</v>
      </c>
      <c r="H236" s="35" t="s">
        <v>8245</v>
      </c>
      <c r="I236" s="35">
        <v>1433093700</v>
      </c>
      <c r="J236" s="35">
        <v>1430242488</v>
      </c>
      <c r="K236" s="35" t="b">
        <v>0</v>
      </c>
      <c r="L236" s="35">
        <v>8</v>
      </c>
      <c r="M236" s="35" t="b">
        <v>0</v>
      </c>
      <c r="N236" s="35" t="s">
        <v>8269</v>
      </c>
      <c r="O236" s="39">
        <v>5</v>
      </c>
      <c r="P236" s="35">
        <v>30</v>
      </c>
      <c r="Q236" s="40" t="s">
        <v>8315</v>
      </c>
      <c r="R236" s="35" t="s">
        <v>8316</v>
      </c>
      <c r="S236" s="41">
        <v>42122</v>
      </c>
      <c r="T236" s="41">
        <v>42155</v>
      </c>
    </row>
    <row r="237" spans="1:20" ht="48" x14ac:dyDescent="0.2">
      <c r="A237" s="35">
        <v>4090</v>
      </c>
      <c r="B237" s="43" t="s">
        <v>4086</v>
      </c>
      <c r="C237" s="43" t="s">
        <v>8193</v>
      </c>
      <c r="D237" s="36">
        <v>1000</v>
      </c>
      <c r="E237" s="37">
        <v>32</v>
      </c>
      <c r="F237" s="38" t="s">
        <v>8220</v>
      </c>
      <c r="G237" s="35" t="s">
        <v>8223</v>
      </c>
      <c r="H237" s="35" t="s">
        <v>8245</v>
      </c>
      <c r="I237" s="35">
        <v>1438959600</v>
      </c>
      <c r="J237" s="35">
        <v>1437754137</v>
      </c>
      <c r="K237" s="35" t="b">
        <v>0</v>
      </c>
      <c r="L237" s="35">
        <v>3</v>
      </c>
      <c r="M237" s="35" t="b">
        <v>0</v>
      </c>
      <c r="N237" s="35" t="s">
        <v>8269</v>
      </c>
      <c r="O237" s="39">
        <v>3</v>
      </c>
      <c r="P237" s="35">
        <v>10.67</v>
      </c>
      <c r="Q237" s="40" t="s">
        <v>8315</v>
      </c>
      <c r="R237" s="35" t="s">
        <v>8316</v>
      </c>
      <c r="S237" s="41">
        <v>42209</v>
      </c>
      <c r="T237" s="41">
        <v>42223</v>
      </c>
    </row>
    <row r="238" spans="1:20" ht="48" x14ac:dyDescent="0.2">
      <c r="A238" s="35">
        <v>4091</v>
      </c>
      <c r="B238" s="43" t="s">
        <v>4087</v>
      </c>
      <c r="C238" s="43" t="s">
        <v>8194</v>
      </c>
      <c r="D238" s="36">
        <v>1600</v>
      </c>
      <c r="E238" s="37">
        <v>204</v>
      </c>
      <c r="F238" s="38" t="s">
        <v>8220</v>
      </c>
      <c r="G238" s="35" t="s">
        <v>8223</v>
      </c>
      <c r="H238" s="35" t="s">
        <v>8245</v>
      </c>
      <c r="I238" s="35">
        <v>1421410151</v>
      </c>
      <c r="J238" s="35">
        <v>1418818151</v>
      </c>
      <c r="K238" s="35" t="b">
        <v>0</v>
      </c>
      <c r="L238" s="35">
        <v>8</v>
      </c>
      <c r="M238" s="35" t="b">
        <v>0</v>
      </c>
      <c r="N238" s="35" t="s">
        <v>8269</v>
      </c>
      <c r="O238" s="39">
        <v>13</v>
      </c>
      <c r="P238" s="35">
        <v>25.5</v>
      </c>
      <c r="Q238" s="40" t="s">
        <v>8315</v>
      </c>
      <c r="R238" s="35" t="s">
        <v>8316</v>
      </c>
      <c r="S238" s="41">
        <v>41990</v>
      </c>
      <c r="T238" s="41">
        <v>42020</v>
      </c>
    </row>
    <row r="239" spans="1:20" ht="48" x14ac:dyDescent="0.2">
      <c r="A239" s="35">
        <v>4092</v>
      </c>
      <c r="B239" s="43" t="s">
        <v>4088</v>
      </c>
      <c r="C239" s="43" t="s">
        <v>8195</v>
      </c>
      <c r="D239" s="36">
        <v>110000</v>
      </c>
      <c r="E239" s="37">
        <v>20</v>
      </c>
      <c r="F239" s="38" t="s">
        <v>8220</v>
      </c>
      <c r="G239" s="35" t="s">
        <v>8223</v>
      </c>
      <c r="H239" s="35" t="s">
        <v>8245</v>
      </c>
      <c r="I239" s="35">
        <v>1428205247</v>
      </c>
      <c r="J239" s="35">
        <v>1423024847</v>
      </c>
      <c r="K239" s="35" t="b">
        <v>0</v>
      </c>
      <c r="L239" s="35">
        <v>1</v>
      </c>
      <c r="M239" s="35" t="b">
        <v>0</v>
      </c>
      <c r="N239" s="35" t="s">
        <v>8269</v>
      </c>
      <c r="O239" s="39">
        <v>0</v>
      </c>
      <c r="P239" s="35">
        <v>20</v>
      </c>
      <c r="Q239" s="40" t="s">
        <v>8315</v>
      </c>
      <c r="R239" s="35" t="s">
        <v>8316</v>
      </c>
      <c r="S239" s="41">
        <v>42039</v>
      </c>
      <c r="T239" s="41">
        <v>42099</v>
      </c>
    </row>
    <row r="240" spans="1:20" ht="48" x14ac:dyDescent="0.2">
      <c r="A240" s="35">
        <v>4094</v>
      </c>
      <c r="B240" s="43" t="s">
        <v>4090</v>
      </c>
      <c r="C240" s="43" t="s">
        <v>8197</v>
      </c>
      <c r="D240" s="36">
        <v>2000</v>
      </c>
      <c r="E240" s="37">
        <v>730</v>
      </c>
      <c r="F240" s="38" t="s">
        <v>8220</v>
      </c>
      <c r="G240" s="35" t="s">
        <v>8223</v>
      </c>
      <c r="H240" s="35" t="s">
        <v>8245</v>
      </c>
      <c r="I240" s="35">
        <v>1413953940</v>
      </c>
      <c r="J240" s="35">
        <v>1410141900</v>
      </c>
      <c r="K240" s="35" t="b">
        <v>0</v>
      </c>
      <c r="L240" s="35">
        <v>8</v>
      </c>
      <c r="M240" s="35" t="b">
        <v>0</v>
      </c>
      <c r="N240" s="35" t="s">
        <v>8269</v>
      </c>
      <c r="O240" s="39">
        <v>37</v>
      </c>
      <c r="P240" s="35">
        <v>91.25</v>
      </c>
      <c r="Q240" s="40" t="s">
        <v>8315</v>
      </c>
      <c r="R240" s="35" t="s">
        <v>8316</v>
      </c>
      <c r="S240" s="41">
        <v>41890</v>
      </c>
      <c r="T240" s="41">
        <v>41934</v>
      </c>
    </row>
    <row r="241" spans="1:20" ht="48" x14ac:dyDescent="0.2">
      <c r="A241" s="35">
        <v>4098</v>
      </c>
      <c r="B241" s="43" t="s">
        <v>4094</v>
      </c>
      <c r="C241" s="43" t="s">
        <v>8201</v>
      </c>
      <c r="D241" s="36">
        <v>75000</v>
      </c>
      <c r="E241" s="37">
        <v>0</v>
      </c>
      <c r="F241" s="38" t="s">
        <v>8220</v>
      </c>
      <c r="G241" s="35" t="s">
        <v>8223</v>
      </c>
      <c r="H241" s="35" t="s">
        <v>8245</v>
      </c>
      <c r="I241" s="35">
        <v>1465060797</v>
      </c>
      <c r="J241" s="35">
        <v>1462468797</v>
      </c>
      <c r="K241" s="35" t="b">
        <v>0</v>
      </c>
      <c r="L241" s="35">
        <v>0</v>
      </c>
      <c r="M241" s="35" t="b">
        <v>0</v>
      </c>
      <c r="N241" s="35" t="s">
        <v>8269</v>
      </c>
      <c r="O241" s="39">
        <v>0</v>
      </c>
      <c r="P241" s="35">
        <v>0</v>
      </c>
      <c r="Q241" s="40" t="s">
        <v>8315</v>
      </c>
      <c r="R241" s="35" t="s">
        <v>8316</v>
      </c>
      <c r="S241" s="41">
        <v>42495</v>
      </c>
      <c r="T241" s="41">
        <v>42525</v>
      </c>
    </row>
    <row r="242" spans="1:20" ht="48" x14ac:dyDescent="0.2">
      <c r="A242" s="35">
        <v>4099</v>
      </c>
      <c r="B242" s="43" t="s">
        <v>4095</v>
      </c>
      <c r="C242" s="43" t="s">
        <v>8202</v>
      </c>
      <c r="D242" s="36">
        <v>4500</v>
      </c>
      <c r="E242" s="37">
        <v>50</v>
      </c>
      <c r="F242" s="38" t="s">
        <v>8220</v>
      </c>
      <c r="G242" s="35" t="s">
        <v>8223</v>
      </c>
      <c r="H242" s="35" t="s">
        <v>8245</v>
      </c>
      <c r="I242" s="35">
        <v>1472847873</v>
      </c>
      <c r="J242" s="35">
        <v>1468959873</v>
      </c>
      <c r="K242" s="35" t="b">
        <v>0</v>
      </c>
      <c r="L242" s="35">
        <v>1</v>
      </c>
      <c r="M242" s="35" t="b">
        <v>0</v>
      </c>
      <c r="N242" s="35" t="s">
        <v>8269</v>
      </c>
      <c r="O242" s="39">
        <v>1</v>
      </c>
      <c r="P242" s="35">
        <v>50</v>
      </c>
      <c r="Q242" s="40" t="s">
        <v>8315</v>
      </c>
      <c r="R242" s="35" t="s">
        <v>8316</v>
      </c>
      <c r="S242" s="41">
        <v>42570</v>
      </c>
      <c r="T242" s="41">
        <v>42615</v>
      </c>
    </row>
    <row r="243" spans="1:20" ht="32" x14ac:dyDescent="0.2">
      <c r="A243" s="35">
        <v>4100</v>
      </c>
      <c r="B243" s="43" t="s">
        <v>4096</v>
      </c>
      <c r="C243" s="43" t="s">
        <v>8203</v>
      </c>
      <c r="D243" s="36">
        <v>270</v>
      </c>
      <c r="E243" s="37">
        <v>0</v>
      </c>
      <c r="F243" s="38" t="s">
        <v>8220</v>
      </c>
      <c r="G243" s="35" t="s">
        <v>8223</v>
      </c>
      <c r="H243" s="35" t="s">
        <v>8245</v>
      </c>
      <c r="I243" s="35">
        <v>1414205990</v>
      </c>
      <c r="J243" s="35">
        <v>1413341990</v>
      </c>
      <c r="K243" s="35" t="b">
        <v>0</v>
      </c>
      <c r="L243" s="35">
        <v>0</v>
      </c>
      <c r="M243" s="35" t="b">
        <v>0</v>
      </c>
      <c r="N243" s="35" t="s">
        <v>8269</v>
      </c>
      <c r="O243" s="39">
        <v>0</v>
      </c>
      <c r="P243" s="35">
        <v>0</v>
      </c>
      <c r="Q243" s="40" t="s">
        <v>8315</v>
      </c>
      <c r="R243" s="35" t="s">
        <v>8316</v>
      </c>
      <c r="S243" s="41">
        <v>41927</v>
      </c>
      <c r="T243" s="41">
        <v>41937</v>
      </c>
    </row>
    <row r="244" spans="1:20" ht="48" x14ac:dyDescent="0.2">
      <c r="A244" s="35">
        <v>4101</v>
      </c>
      <c r="B244" s="43" t="s">
        <v>4097</v>
      </c>
      <c r="C244" s="43" t="s">
        <v>8204</v>
      </c>
      <c r="D244" s="36">
        <v>600</v>
      </c>
      <c r="E244" s="37">
        <v>0</v>
      </c>
      <c r="F244" s="38" t="s">
        <v>8220</v>
      </c>
      <c r="G244" s="35" t="s">
        <v>8223</v>
      </c>
      <c r="H244" s="35" t="s">
        <v>8245</v>
      </c>
      <c r="I244" s="35">
        <v>1485380482</v>
      </c>
      <c r="J244" s="35">
        <v>1482788482</v>
      </c>
      <c r="K244" s="35" t="b">
        <v>0</v>
      </c>
      <c r="L244" s="35">
        <v>0</v>
      </c>
      <c r="M244" s="35" t="b">
        <v>0</v>
      </c>
      <c r="N244" s="35" t="s">
        <v>8269</v>
      </c>
      <c r="O244" s="39">
        <v>0</v>
      </c>
      <c r="P244" s="35">
        <v>0</v>
      </c>
      <c r="Q244" s="40" t="s">
        <v>8315</v>
      </c>
      <c r="R244" s="35" t="s">
        <v>8316</v>
      </c>
      <c r="S244" s="41">
        <v>42730</v>
      </c>
      <c r="T244" s="41">
        <v>42760</v>
      </c>
    </row>
    <row r="245" spans="1:20" ht="48" x14ac:dyDescent="0.2">
      <c r="A245" s="35">
        <v>4102</v>
      </c>
      <c r="B245" s="43" t="s">
        <v>4098</v>
      </c>
      <c r="C245" s="43" t="s">
        <v>8205</v>
      </c>
      <c r="D245" s="36">
        <v>500</v>
      </c>
      <c r="E245" s="37">
        <v>137</v>
      </c>
      <c r="F245" s="38" t="s">
        <v>8220</v>
      </c>
      <c r="G245" s="35" t="s">
        <v>8223</v>
      </c>
      <c r="H245" s="35" t="s">
        <v>8245</v>
      </c>
      <c r="I245" s="35">
        <v>1463343673</v>
      </c>
      <c r="J245" s="35">
        <v>1460751673</v>
      </c>
      <c r="K245" s="35" t="b">
        <v>0</v>
      </c>
      <c r="L245" s="35">
        <v>6</v>
      </c>
      <c r="M245" s="35" t="b">
        <v>0</v>
      </c>
      <c r="N245" s="35" t="s">
        <v>8269</v>
      </c>
      <c r="O245" s="39">
        <v>27</v>
      </c>
      <c r="P245" s="35">
        <v>22.83</v>
      </c>
      <c r="Q245" s="40" t="s">
        <v>8315</v>
      </c>
      <c r="R245" s="35" t="s">
        <v>8316</v>
      </c>
      <c r="S245" s="41">
        <v>42475</v>
      </c>
      <c r="T245" s="41">
        <v>42505</v>
      </c>
    </row>
    <row r="246" spans="1:20" ht="48" x14ac:dyDescent="0.2">
      <c r="A246" s="35">
        <v>4103</v>
      </c>
      <c r="B246" s="43" t="s">
        <v>4099</v>
      </c>
      <c r="C246" s="43" t="s">
        <v>8206</v>
      </c>
      <c r="D246" s="36">
        <v>1000</v>
      </c>
      <c r="E246" s="37">
        <v>100</v>
      </c>
      <c r="F246" s="38" t="s">
        <v>8220</v>
      </c>
      <c r="G246" s="35" t="s">
        <v>8223</v>
      </c>
      <c r="H246" s="35" t="s">
        <v>8245</v>
      </c>
      <c r="I246" s="35">
        <v>1440613920</v>
      </c>
      <c r="J246" s="35">
        <v>1435953566</v>
      </c>
      <c r="K246" s="35" t="b">
        <v>0</v>
      </c>
      <c r="L246" s="35">
        <v>6</v>
      </c>
      <c r="M246" s="35" t="b">
        <v>0</v>
      </c>
      <c r="N246" s="35" t="s">
        <v>8269</v>
      </c>
      <c r="O246" s="39">
        <v>10</v>
      </c>
      <c r="P246" s="35">
        <v>16.670000000000002</v>
      </c>
      <c r="Q246" s="40" t="s">
        <v>8315</v>
      </c>
      <c r="R246" s="35" t="s">
        <v>8316</v>
      </c>
      <c r="S246" s="41">
        <v>42188</v>
      </c>
      <c r="T246" s="41">
        <v>42242</v>
      </c>
    </row>
    <row r="247" spans="1:20" ht="48" x14ac:dyDescent="0.2">
      <c r="A247" s="35">
        <v>4106</v>
      </c>
      <c r="B247" s="43" t="s">
        <v>4102</v>
      </c>
      <c r="C247" s="43" t="s">
        <v>8209</v>
      </c>
      <c r="D247" s="36">
        <v>5000</v>
      </c>
      <c r="E247" s="37">
        <v>3530</v>
      </c>
      <c r="F247" s="38" t="s">
        <v>8220</v>
      </c>
      <c r="G247" s="35" t="s">
        <v>8223</v>
      </c>
      <c r="H247" s="35" t="s">
        <v>8245</v>
      </c>
      <c r="I247" s="35">
        <v>1427936400</v>
      </c>
      <c r="J247" s="35">
        <v>1424221866</v>
      </c>
      <c r="K247" s="35" t="b">
        <v>0</v>
      </c>
      <c r="L247" s="35">
        <v>33</v>
      </c>
      <c r="M247" s="35" t="b">
        <v>0</v>
      </c>
      <c r="N247" s="35" t="s">
        <v>8269</v>
      </c>
      <c r="O247" s="39">
        <v>71</v>
      </c>
      <c r="P247" s="35">
        <v>106.97</v>
      </c>
      <c r="Q247" s="40" t="s">
        <v>8315</v>
      </c>
      <c r="R247" s="35" t="s">
        <v>8316</v>
      </c>
      <c r="S247" s="41">
        <v>42053</v>
      </c>
      <c r="T247" s="41">
        <v>42096</v>
      </c>
    </row>
    <row r="248" spans="1:20" ht="48" x14ac:dyDescent="0.2">
      <c r="A248" s="35">
        <v>4107</v>
      </c>
      <c r="B248" s="43" t="s">
        <v>4103</v>
      </c>
      <c r="C248" s="43" t="s">
        <v>8210</v>
      </c>
      <c r="D248" s="36">
        <v>2000</v>
      </c>
      <c r="E248" s="37">
        <v>41</v>
      </c>
      <c r="F248" s="38" t="s">
        <v>8220</v>
      </c>
      <c r="G248" s="35" t="s">
        <v>8223</v>
      </c>
      <c r="H248" s="35" t="s">
        <v>8245</v>
      </c>
      <c r="I248" s="35">
        <v>1411596001</v>
      </c>
      <c r="J248" s="35">
        <v>1409608801</v>
      </c>
      <c r="K248" s="35" t="b">
        <v>0</v>
      </c>
      <c r="L248" s="35">
        <v>4</v>
      </c>
      <c r="M248" s="35" t="b">
        <v>0</v>
      </c>
      <c r="N248" s="35" t="s">
        <v>8269</v>
      </c>
      <c r="O248" s="39">
        <v>2</v>
      </c>
      <c r="P248" s="35">
        <v>10.25</v>
      </c>
      <c r="Q248" s="40" t="s">
        <v>8315</v>
      </c>
      <c r="R248" s="35" t="s">
        <v>8316</v>
      </c>
      <c r="S248" s="41">
        <v>41883</v>
      </c>
      <c r="T248" s="41">
        <v>41906</v>
      </c>
    </row>
    <row r="249" spans="1:20" ht="48" x14ac:dyDescent="0.2">
      <c r="A249" s="35">
        <v>4108</v>
      </c>
      <c r="B249" s="43" t="s">
        <v>4104</v>
      </c>
      <c r="C249" s="43" t="s">
        <v>8211</v>
      </c>
      <c r="D249" s="36">
        <v>3000</v>
      </c>
      <c r="E249" s="37">
        <v>59</v>
      </c>
      <c r="F249" s="38" t="s">
        <v>8220</v>
      </c>
      <c r="G249" s="35" t="s">
        <v>8223</v>
      </c>
      <c r="H249" s="35" t="s">
        <v>8245</v>
      </c>
      <c r="I249" s="35">
        <v>1488517200</v>
      </c>
      <c r="J249" s="35">
        <v>1485909937</v>
      </c>
      <c r="K249" s="35" t="b">
        <v>0</v>
      </c>
      <c r="L249" s="35">
        <v>1</v>
      </c>
      <c r="M249" s="35" t="b">
        <v>0</v>
      </c>
      <c r="N249" s="35" t="s">
        <v>8269</v>
      </c>
      <c r="O249" s="39">
        <v>2</v>
      </c>
      <c r="P249" s="35">
        <v>59</v>
      </c>
      <c r="Q249" s="40" t="s">
        <v>8315</v>
      </c>
      <c r="R249" s="35" t="s">
        <v>8316</v>
      </c>
      <c r="S249" s="41">
        <v>42767</v>
      </c>
      <c r="T249" s="41">
        <v>42797</v>
      </c>
    </row>
    <row r="250" spans="1:20" ht="48" x14ac:dyDescent="0.2">
      <c r="A250" s="35">
        <v>4111</v>
      </c>
      <c r="B250" s="43" t="s">
        <v>4107</v>
      </c>
      <c r="C250" s="43" t="s">
        <v>8214</v>
      </c>
      <c r="D250" s="36">
        <v>3000</v>
      </c>
      <c r="E250" s="37">
        <v>94</v>
      </c>
      <c r="F250" s="38" t="s">
        <v>8220</v>
      </c>
      <c r="G250" s="35" t="s">
        <v>8223</v>
      </c>
      <c r="H250" s="35" t="s">
        <v>8245</v>
      </c>
      <c r="I250" s="35">
        <v>1424747740</v>
      </c>
      <c r="J250" s="35">
        <v>1422155740</v>
      </c>
      <c r="K250" s="35" t="b">
        <v>0</v>
      </c>
      <c r="L250" s="35">
        <v>6</v>
      </c>
      <c r="M250" s="35" t="b">
        <v>0</v>
      </c>
      <c r="N250" s="35" t="s">
        <v>8269</v>
      </c>
      <c r="O250" s="39">
        <v>3</v>
      </c>
      <c r="P250" s="35">
        <v>15.67</v>
      </c>
      <c r="Q250" s="40" t="s">
        <v>8315</v>
      </c>
      <c r="R250" s="35" t="s">
        <v>8316</v>
      </c>
      <c r="S250" s="41">
        <v>42029</v>
      </c>
      <c r="T250" s="41">
        <v>42059</v>
      </c>
    </row>
    <row r="251" spans="1:20" ht="48" x14ac:dyDescent="0.2">
      <c r="A251" s="35">
        <v>4113</v>
      </c>
      <c r="B251" s="43" t="s">
        <v>4109</v>
      </c>
      <c r="C251" s="43" t="s">
        <v>8215</v>
      </c>
      <c r="D251" s="36">
        <v>1500</v>
      </c>
      <c r="E251" s="37">
        <v>3</v>
      </c>
      <c r="F251" s="38" t="s">
        <v>8220</v>
      </c>
      <c r="G251" s="35" t="s">
        <v>8223</v>
      </c>
      <c r="H251" s="35" t="s">
        <v>8245</v>
      </c>
      <c r="I251" s="35">
        <v>1452234840</v>
      </c>
      <c r="J251" s="35">
        <v>1450619123</v>
      </c>
      <c r="K251" s="35" t="b">
        <v>0</v>
      </c>
      <c r="L251" s="35">
        <v>3</v>
      </c>
      <c r="M251" s="35" t="b">
        <v>0</v>
      </c>
      <c r="N251" s="35" t="s">
        <v>8269</v>
      </c>
      <c r="O251" s="39">
        <v>0</v>
      </c>
      <c r="P251" s="35">
        <v>1</v>
      </c>
      <c r="Q251" s="40" t="s">
        <v>8315</v>
      </c>
      <c r="R251" s="35" t="s">
        <v>8316</v>
      </c>
      <c r="S251" s="41">
        <v>42358</v>
      </c>
      <c r="T251" s="41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F921F-671B-464D-9FB4-9F6E9C3B134F}">
  <dimension ref="A1:T413"/>
  <sheetViews>
    <sheetView topLeftCell="C1" workbookViewId="0">
      <selection activeCell="I2" sqref="I2"/>
    </sheetView>
  </sheetViews>
  <sheetFormatPr baseColWidth="10" defaultRowHeight="15" x14ac:dyDescent="0.2"/>
  <cols>
    <col min="2" max="2" width="22.1640625" style="26" customWidth="1"/>
    <col min="3" max="3" width="35" style="26" customWidth="1"/>
    <col min="9" max="9" width="13" customWidth="1"/>
    <col min="10" max="10" width="14.6640625" customWidth="1"/>
    <col min="12" max="12" width="14.6640625" customWidth="1"/>
    <col min="14" max="14" width="23.6640625" customWidth="1"/>
    <col min="15" max="15" width="20.1640625" customWidth="1"/>
    <col min="16" max="16" width="15.5" customWidth="1"/>
    <col min="17" max="17" width="18.83203125" customWidth="1"/>
    <col min="19" max="19" width="21" customWidth="1"/>
    <col min="20" max="20" width="22.5" customWidth="1"/>
  </cols>
  <sheetData>
    <row r="1" spans="1:20" ht="16" x14ac:dyDescent="0.2">
      <c r="A1" s="1" t="s">
        <v>0</v>
      </c>
      <c r="B1" s="27" t="s">
        <v>1</v>
      </c>
      <c r="C1" s="25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7" t="s">
        <v>8365</v>
      </c>
      <c r="T1" s="17" t="s">
        <v>8366</v>
      </c>
    </row>
    <row r="2" spans="1:20" ht="64" x14ac:dyDescent="0.2">
      <c r="A2">
        <v>521</v>
      </c>
      <c r="B2" s="28" t="s">
        <v>522</v>
      </c>
      <c r="C2" s="20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8">
        <v>42646.092812499999</v>
      </c>
      <c r="T2" s="18">
        <v>42675.207638888889</v>
      </c>
    </row>
    <row r="3" spans="1:20" ht="48" x14ac:dyDescent="0.2">
      <c r="A3">
        <v>522</v>
      </c>
      <c r="B3" s="28" t="s">
        <v>523</v>
      </c>
      <c r="C3" s="20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8">
        <v>42430.040798611109</v>
      </c>
      <c r="T3" s="18">
        <v>42449.999131944445</v>
      </c>
    </row>
    <row r="4" spans="1:20" ht="64" x14ac:dyDescent="0.2">
      <c r="A4">
        <v>523</v>
      </c>
      <c r="B4" s="28" t="s">
        <v>524</v>
      </c>
      <c r="C4" s="20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8">
        <v>42238.13282407407</v>
      </c>
      <c r="T4" s="18">
        <v>42268.13282407407</v>
      </c>
    </row>
    <row r="5" spans="1:20" ht="64" x14ac:dyDescent="0.2">
      <c r="A5">
        <v>525</v>
      </c>
      <c r="B5" s="28" t="s">
        <v>526</v>
      </c>
      <c r="C5" s="20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8">
        <v>41850.400937500002</v>
      </c>
      <c r="T5" s="18">
        <v>41895.400937500002</v>
      </c>
    </row>
    <row r="6" spans="1:20" ht="64" x14ac:dyDescent="0.2">
      <c r="A6">
        <v>527</v>
      </c>
      <c r="B6" s="28" t="s">
        <v>528</v>
      </c>
      <c r="C6" s="20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8">
        <v>42753.205625000002</v>
      </c>
      <c r="T6" s="18">
        <v>42783.670138888891</v>
      </c>
    </row>
    <row r="7" spans="1:20" ht="32" x14ac:dyDescent="0.2">
      <c r="A7">
        <v>528</v>
      </c>
      <c r="B7" s="28" t="s">
        <v>529</v>
      </c>
      <c r="C7" s="20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8">
        <v>42155.920219907406</v>
      </c>
      <c r="T7" s="18">
        <v>42176.888888888891</v>
      </c>
    </row>
    <row r="8" spans="1:20" ht="48" x14ac:dyDescent="0.2">
      <c r="A8">
        <v>530</v>
      </c>
      <c r="B8" s="28" t="s">
        <v>531</v>
      </c>
      <c r="C8" s="20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8">
        <v>42157.591064814813</v>
      </c>
      <c r="T8" s="18">
        <v>42179.083333333328</v>
      </c>
    </row>
    <row r="9" spans="1:20" ht="64" x14ac:dyDescent="0.2">
      <c r="A9">
        <v>531</v>
      </c>
      <c r="B9" s="28" t="s">
        <v>532</v>
      </c>
      <c r="C9" s="20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8">
        <v>42676.065150462964</v>
      </c>
      <c r="T9" s="18">
        <v>42721.290972222225</v>
      </c>
    </row>
    <row r="10" spans="1:20" ht="64" x14ac:dyDescent="0.2">
      <c r="A10">
        <v>532</v>
      </c>
      <c r="B10" s="28" t="s">
        <v>533</v>
      </c>
      <c r="C10" s="20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8">
        <v>42473.007037037038</v>
      </c>
      <c r="T10" s="18">
        <v>42503.007037037038</v>
      </c>
    </row>
    <row r="11" spans="1:20" ht="64" x14ac:dyDescent="0.2">
      <c r="A11">
        <v>537</v>
      </c>
      <c r="B11" s="28" t="s">
        <v>538</v>
      </c>
      <c r="C11" s="20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8">
        <v>42282.768414351856</v>
      </c>
      <c r="T11" s="18">
        <v>42312.810081018513</v>
      </c>
    </row>
    <row r="12" spans="1:20" ht="64" x14ac:dyDescent="0.2">
      <c r="A12">
        <v>538</v>
      </c>
      <c r="B12" s="28" t="s">
        <v>539</v>
      </c>
      <c r="C12" s="20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8">
        <v>42473.794710648144</v>
      </c>
      <c r="T12" s="18">
        <v>42503.794710648144</v>
      </c>
    </row>
    <row r="13" spans="1:20" ht="64" x14ac:dyDescent="0.2">
      <c r="A13">
        <v>1284</v>
      </c>
      <c r="B13" s="28" t="s">
        <v>1285</v>
      </c>
      <c r="C13" s="20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8">
        <v>42712.23474537037</v>
      </c>
      <c r="T13" s="18">
        <v>42735.707638888889</v>
      </c>
    </row>
    <row r="14" spans="1:20" ht="64" x14ac:dyDescent="0.2">
      <c r="A14">
        <v>1288</v>
      </c>
      <c r="B14" s="28" t="s">
        <v>1289</v>
      </c>
      <c r="C14" s="20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8">
        <v>42561.154664351852</v>
      </c>
      <c r="T14" s="18">
        <v>42592.166666666672</v>
      </c>
    </row>
    <row r="15" spans="1:20" ht="48" x14ac:dyDescent="0.2">
      <c r="A15">
        <v>1289</v>
      </c>
      <c r="B15" s="28" t="s">
        <v>1290</v>
      </c>
      <c r="C15" s="20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8">
        <v>42709.134780092587</v>
      </c>
      <c r="T15" s="18">
        <v>42739.134780092587</v>
      </c>
    </row>
    <row r="16" spans="1:20" ht="32" x14ac:dyDescent="0.2">
      <c r="A16">
        <v>1290</v>
      </c>
      <c r="B16" s="28" t="s">
        <v>1291</v>
      </c>
      <c r="C16" s="20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8">
        <v>42086.614942129629</v>
      </c>
      <c r="T16" s="18">
        <v>42117.290972222225</v>
      </c>
    </row>
    <row r="17" spans="1:20" ht="48" x14ac:dyDescent="0.2">
      <c r="A17">
        <v>1291</v>
      </c>
      <c r="B17" s="28" t="s">
        <v>1292</v>
      </c>
      <c r="C17" s="20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8">
        <v>42064.652673611112</v>
      </c>
      <c r="T17" s="18">
        <v>42101.291666666672</v>
      </c>
    </row>
    <row r="18" spans="1:20" ht="64" x14ac:dyDescent="0.2">
      <c r="A18">
        <v>1293</v>
      </c>
      <c r="B18" s="28" t="s">
        <v>1294</v>
      </c>
      <c r="C18" s="20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8">
        <v>42292.701053240744</v>
      </c>
      <c r="T18" s="18">
        <v>42322.742719907401</v>
      </c>
    </row>
    <row r="19" spans="1:20" ht="64" x14ac:dyDescent="0.2">
      <c r="A19">
        <v>1297</v>
      </c>
      <c r="B19" s="28" t="s">
        <v>1298</v>
      </c>
      <c r="C19" s="20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8">
        <v>42461.747199074074</v>
      </c>
      <c r="T19" s="18">
        <v>42491.747199074074</v>
      </c>
    </row>
    <row r="20" spans="1:20" ht="48" x14ac:dyDescent="0.2">
      <c r="A20">
        <v>1299</v>
      </c>
      <c r="B20" s="28" t="s">
        <v>1300</v>
      </c>
      <c r="C20" s="20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8">
        <v>42169.814340277779</v>
      </c>
      <c r="T20" s="18">
        <v>42199.814340277779</v>
      </c>
    </row>
    <row r="21" spans="1:20" ht="64" x14ac:dyDescent="0.2">
      <c r="A21">
        <v>1300</v>
      </c>
      <c r="B21" s="28" t="s">
        <v>1301</v>
      </c>
      <c r="C21" s="20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8">
        <v>42483.675208333334</v>
      </c>
      <c r="T21" s="18">
        <v>42522.789583333331</v>
      </c>
    </row>
    <row r="22" spans="1:20" ht="64" x14ac:dyDescent="0.2">
      <c r="A22">
        <v>1301</v>
      </c>
      <c r="B22" s="28" t="s">
        <v>1302</v>
      </c>
      <c r="C22" s="20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8">
        <v>42195.749745370369</v>
      </c>
      <c r="T22" s="18">
        <v>42206.125</v>
      </c>
    </row>
    <row r="23" spans="1:20" ht="48" x14ac:dyDescent="0.2">
      <c r="A23">
        <v>1302</v>
      </c>
      <c r="B23" s="28" t="s">
        <v>1303</v>
      </c>
      <c r="C23" s="20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8">
        <v>42675.057997685188</v>
      </c>
      <c r="T23" s="18">
        <v>42705.099664351852</v>
      </c>
    </row>
    <row r="24" spans="1:20" ht="48" x14ac:dyDescent="0.2">
      <c r="A24">
        <v>2781</v>
      </c>
      <c r="B24" s="28" t="s">
        <v>2781</v>
      </c>
      <c r="C24" s="20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8">
        <v>42018.94159722222</v>
      </c>
      <c r="T24" s="18">
        <v>42047.291666666672</v>
      </c>
    </row>
    <row r="25" spans="1:20" ht="48" x14ac:dyDescent="0.2">
      <c r="A25">
        <v>2782</v>
      </c>
      <c r="B25" s="28" t="s">
        <v>2782</v>
      </c>
      <c r="C25" s="20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8">
        <v>42026.924976851849</v>
      </c>
      <c r="T25" s="18">
        <v>42052.207638888889</v>
      </c>
    </row>
    <row r="26" spans="1:20" ht="48" x14ac:dyDescent="0.2">
      <c r="A26">
        <v>2784</v>
      </c>
      <c r="B26" s="28" t="s">
        <v>2784</v>
      </c>
      <c r="C26" s="20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8">
        <v>41920.787534722222</v>
      </c>
      <c r="T26" s="18">
        <v>41941.787534722222</v>
      </c>
    </row>
    <row r="27" spans="1:20" ht="48" x14ac:dyDescent="0.2">
      <c r="A27">
        <v>2785</v>
      </c>
      <c r="B27" s="28" t="s">
        <v>2785</v>
      </c>
      <c r="C27" s="20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8">
        <v>42558.189432870371</v>
      </c>
      <c r="T27" s="18">
        <v>42587.875</v>
      </c>
    </row>
    <row r="28" spans="1:20" ht="48" x14ac:dyDescent="0.2">
      <c r="A28">
        <v>2787</v>
      </c>
      <c r="B28" s="28" t="s">
        <v>2787</v>
      </c>
      <c r="C28" s="20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8">
        <v>41808.198518518519</v>
      </c>
      <c r="T28" s="18">
        <v>41838.198518518519</v>
      </c>
    </row>
    <row r="29" spans="1:20" ht="48" x14ac:dyDescent="0.2">
      <c r="A29">
        <v>2788</v>
      </c>
      <c r="B29" s="28" t="s">
        <v>2788</v>
      </c>
      <c r="C29" s="20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8">
        <v>42550.701886574068</v>
      </c>
      <c r="T29" s="18">
        <v>42580.701886574068</v>
      </c>
    </row>
    <row r="30" spans="1:20" ht="32" x14ac:dyDescent="0.2">
      <c r="A30">
        <v>2789</v>
      </c>
      <c r="B30" s="28" t="s">
        <v>2789</v>
      </c>
      <c r="C30" s="20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8">
        <v>42056.013124999998</v>
      </c>
      <c r="T30" s="18">
        <v>42075.166666666672</v>
      </c>
    </row>
    <row r="31" spans="1:20" ht="64" x14ac:dyDescent="0.2">
      <c r="A31">
        <v>2790</v>
      </c>
      <c r="B31" s="28" t="s">
        <v>2790</v>
      </c>
      <c r="C31" s="20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8">
        <v>42016.938692129625</v>
      </c>
      <c r="T31" s="18">
        <v>42046.938692129625</v>
      </c>
    </row>
    <row r="32" spans="1:20" ht="64" x14ac:dyDescent="0.2">
      <c r="A32">
        <v>2791</v>
      </c>
      <c r="B32" s="28" t="s">
        <v>2791</v>
      </c>
      <c r="C32" s="20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8">
        <v>42591.899988425925</v>
      </c>
      <c r="T32" s="18">
        <v>42622.166666666672</v>
      </c>
    </row>
    <row r="33" spans="1:20" ht="48" x14ac:dyDescent="0.2">
      <c r="A33">
        <v>2792</v>
      </c>
      <c r="B33" s="28" t="s">
        <v>2792</v>
      </c>
      <c r="C33" s="20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8">
        <v>42183.231006944443</v>
      </c>
      <c r="T33" s="18">
        <v>42228.231006944443</v>
      </c>
    </row>
    <row r="34" spans="1:20" ht="48" x14ac:dyDescent="0.2">
      <c r="A34">
        <v>2795</v>
      </c>
      <c r="B34" s="28" t="s">
        <v>2795</v>
      </c>
      <c r="C34" s="20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8">
        <v>41780.525937500002</v>
      </c>
      <c r="T34" s="18">
        <v>41796.958333333336</v>
      </c>
    </row>
    <row r="35" spans="1:20" ht="64" x14ac:dyDescent="0.2">
      <c r="A35">
        <v>2803</v>
      </c>
      <c r="B35" s="28" t="s">
        <v>2803</v>
      </c>
      <c r="C35" s="20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8">
        <v>42158.065694444449</v>
      </c>
      <c r="T35" s="18">
        <v>42201</v>
      </c>
    </row>
    <row r="36" spans="1:20" ht="32" x14ac:dyDescent="0.2">
      <c r="A36">
        <v>2807</v>
      </c>
      <c r="B36" s="28" t="s">
        <v>2807</v>
      </c>
      <c r="C36" s="20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8">
        <v>42154.873124999998</v>
      </c>
      <c r="T36" s="18">
        <v>42184.873124999998</v>
      </c>
    </row>
    <row r="37" spans="1:20" ht="64" x14ac:dyDescent="0.2">
      <c r="A37">
        <v>2808</v>
      </c>
      <c r="B37" s="28" t="s">
        <v>2808</v>
      </c>
      <c r="C37" s="20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8">
        <v>42208.84646990741</v>
      </c>
      <c r="T37" s="18">
        <v>42238.84646990741</v>
      </c>
    </row>
    <row r="38" spans="1:20" ht="64" x14ac:dyDescent="0.2">
      <c r="A38">
        <v>2809</v>
      </c>
      <c r="B38" s="28" t="s">
        <v>2809</v>
      </c>
      <c r="C38" s="20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8">
        <v>42451.496817129635</v>
      </c>
      <c r="T38" s="18">
        <v>42459.610416666663</v>
      </c>
    </row>
    <row r="39" spans="1:20" ht="48" x14ac:dyDescent="0.2">
      <c r="A39">
        <v>2810</v>
      </c>
      <c r="B39" s="28" t="s">
        <v>2810</v>
      </c>
      <c r="C39" s="20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8">
        <v>41759.13962962963</v>
      </c>
      <c r="T39" s="18">
        <v>41791.165972222225</v>
      </c>
    </row>
    <row r="40" spans="1:20" ht="48" x14ac:dyDescent="0.2">
      <c r="A40">
        <v>2813</v>
      </c>
      <c r="B40" s="28" t="s">
        <v>2813</v>
      </c>
      <c r="C40" s="20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8">
        <v>42693.742604166662</v>
      </c>
      <c r="T40" s="18">
        <v>42718.742604166662</v>
      </c>
    </row>
    <row r="41" spans="1:20" ht="48" x14ac:dyDescent="0.2">
      <c r="A41">
        <v>2818</v>
      </c>
      <c r="B41" s="28" t="s">
        <v>2818</v>
      </c>
      <c r="C41" s="20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8">
        <v>42250.598217592589</v>
      </c>
      <c r="T41" s="18">
        <v>42270.598217592589</v>
      </c>
    </row>
    <row r="42" spans="1:20" ht="64" x14ac:dyDescent="0.2">
      <c r="A42">
        <v>2822</v>
      </c>
      <c r="B42" s="28" t="s">
        <v>2822</v>
      </c>
      <c r="C42" s="20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8">
        <v>42060.683935185181</v>
      </c>
      <c r="T42" s="18">
        <v>42090.642268518524</v>
      </c>
    </row>
    <row r="43" spans="1:20" ht="48" x14ac:dyDescent="0.2">
      <c r="A43">
        <v>2824</v>
      </c>
      <c r="B43" s="28" t="s">
        <v>2824</v>
      </c>
      <c r="C43" s="20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8">
        <v>42136.270787037036</v>
      </c>
      <c r="T43" s="18">
        <v>42168.071527777778</v>
      </c>
    </row>
    <row r="44" spans="1:20" ht="64" x14ac:dyDescent="0.2">
      <c r="A44">
        <v>2826</v>
      </c>
      <c r="B44" s="28" t="s">
        <v>2826</v>
      </c>
      <c r="C44" s="20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8">
        <v>42171.034861111111</v>
      </c>
      <c r="T44" s="18">
        <v>42195.291666666672</v>
      </c>
    </row>
    <row r="45" spans="1:20" ht="64" x14ac:dyDescent="0.2">
      <c r="A45">
        <v>2827</v>
      </c>
      <c r="B45" s="28" t="s">
        <v>2827</v>
      </c>
      <c r="C45" s="20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8">
        <v>42494.683634259258</v>
      </c>
      <c r="T45" s="18">
        <v>42524.6875</v>
      </c>
    </row>
    <row r="46" spans="1:20" ht="32" x14ac:dyDescent="0.2">
      <c r="A46">
        <v>2830</v>
      </c>
      <c r="B46" s="28" t="s">
        <v>2830</v>
      </c>
      <c r="C46" s="20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8">
        <v>41758.839675925927</v>
      </c>
      <c r="T46" s="18">
        <v>41771.165972222225</v>
      </c>
    </row>
    <row r="47" spans="1:20" ht="48" x14ac:dyDescent="0.2">
      <c r="A47">
        <v>2831</v>
      </c>
      <c r="B47" s="28" t="s">
        <v>2831</v>
      </c>
      <c r="C47" s="20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8">
        <v>42171.824884259258</v>
      </c>
      <c r="T47" s="18">
        <v>42201.824884259258</v>
      </c>
    </row>
    <row r="48" spans="1:20" ht="16" x14ac:dyDescent="0.2">
      <c r="A48">
        <v>2833</v>
      </c>
      <c r="B48" s="28" t="s">
        <v>2833</v>
      </c>
      <c r="C48" s="20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8">
        <v>42268.127696759257</v>
      </c>
      <c r="T48" s="18">
        <v>42288.083333333328</v>
      </c>
    </row>
    <row r="49" spans="1:20" ht="64" x14ac:dyDescent="0.2">
      <c r="A49">
        <v>2836</v>
      </c>
      <c r="B49" s="28" t="s">
        <v>2836</v>
      </c>
      <c r="C49" s="20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8">
        <v>42746.261782407411</v>
      </c>
      <c r="T49" s="18">
        <v>42784.207638888889</v>
      </c>
    </row>
    <row r="50" spans="1:20" ht="48" x14ac:dyDescent="0.2">
      <c r="A50">
        <v>2838</v>
      </c>
      <c r="B50" s="28" t="s">
        <v>2838</v>
      </c>
      <c r="C50" s="20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8">
        <v>41842.607592592591</v>
      </c>
      <c r="T50" s="18">
        <v>41864.916666666664</v>
      </c>
    </row>
    <row r="51" spans="1:20" ht="64" x14ac:dyDescent="0.2">
      <c r="A51">
        <v>2839</v>
      </c>
      <c r="B51" s="28" t="s">
        <v>2839</v>
      </c>
      <c r="C51" s="20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8">
        <v>41853.240208333329</v>
      </c>
      <c r="T51" s="18">
        <v>41876.207638888889</v>
      </c>
    </row>
    <row r="52" spans="1:20" ht="64" x14ac:dyDescent="0.2">
      <c r="A52">
        <v>2961</v>
      </c>
      <c r="B52" s="28" t="s">
        <v>2961</v>
      </c>
      <c r="C52" s="20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8">
        <v>42061.212488425925</v>
      </c>
      <c r="T52" s="18">
        <v>42089.166666666672</v>
      </c>
    </row>
    <row r="53" spans="1:20" ht="48" x14ac:dyDescent="0.2">
      <c r="A53">
        <v>2962</v>
      </c>
      <c r="B53" s="28" t="s">
        <v>2962</v>
      </c>
      <c r="C53" s="20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8">
        <v>42036.24428240741</v>
      </c>
      <c r="T53" s="18">
        <v>42064.290972222225</v>
      </c>
    </row>
    <row r="54" spans="1:20" ht="64" x14ac:dyDescent="0.2">
      <c r="A54">
        <v>2963</v>
      </c>
      <c r="B54" s="28" t="s">
        <v>2963</v>
      </c>
      <c r="C54" s="20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8">
        <v>42157.470185185186</v>
      </c>
      <c r="T54" s="18">
        <v>42187.470185185186</v>
      </c>
    </row>
    <row r="55" spans="1:20" ht="64" x14ac:dyDescent="0.2">
      <c r="A55">
        <v>2964</v>
      </c>
      <c r="B55" s="28" t="s">
        <v>2964</v>
      </c>
      <c r="C55" s="20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8">
        <v>41827.909942129627</v>
      </c>
      <c r="T55" s="18">
        <v>41857.897222222222</v>
      </c>
    </row>
    <row r="56" spans="1:20" ht="64" x14ac:dyDescent="0.2">
      <c r="A56">
        <v>2965</v>
      </c>
      <c r="B56" s="28" t="s">
        <v>2965</v>
      </c>
      <c r="C56" s="20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8">
        <v>42162.729548611111</v>
      </c>
      <c r="T56" s="18">
        <v>42192.729548611111</v>
      </c>
    </row>
    <row r="57" spans="1:20" ht="64" x14ac:dyDescent="0.2">
      <c r="A57">
        <v>2966</v>
      </c>
      <c r="B57" s="28" t="s">
        <v>2966</v>
      </c>
      <c r="C57" s="20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8">
        <v>42233.738564814819</v>
      </c>
      <c r="T57" s="18">
        <v>42263.738564814819</v>
      </c>
    </row>
    <row r="58" spans="1:20" ht="48" x14ac:dyDescent="0.2">
      <c r="A58">
        <v>2967</v>
      </c>
      <c r="B58" s="28" t="s">
        <v>2967</v>
      </c>
      <c r="C58" s="20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8">
        <v>42042.197824074072</v>
      </c>
      <c r="T58" s="18">
        <v>42072.156157407408</v>
      </c>
    </row>
    <row r="59" spans="1:20" ht="32" x14ac:dyDescent="0.2">
      <c r="A59">
        <v>2968</v>
      </c>
      <c r="B59" s="28" t="s">
        <v>2968</v>
      </c>
      <c r="C59" s="20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8">
        <v>42585.523842592593</v>
      </c>
      <c r="T59" s="18">
        <v>42599.165972222225</v>
      </c>
    </row>
    <row r="60" spans="1:20" ht="48" x14ac:dyDescent="0.2">
      <c r="A60">
        <v>2970</v>
      </c>
      <c r="B60" s="28" t="s">
        <v>2970</v>
      </c>
      <c r="C60" s="20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8">
        <v>41808.669571759259</v>
      </c>
      <c r="T60" s="18">
        <v>41838.669571759259</v>
      </c>
    </row>
    <row r="61" spans="1:20" ht="64" x14ac:dyDescent="0.2">
      <c r="A61">
        <v>2971</v>
      </c>
      <c r="B61" s="28" t="s">
        <v>2971</v>
      </c>
      <c r="C61" s="20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8">
        <v>41852.658310185187</v>
      </c>
      <c r="T61" s="18">
        <v>41882.658310185187</v>
      </c>
    </row>
    <row r="62" spans="1:20" ht="32" x14ac:dyDescent="0.2">
      <c r="A62">
        <v>2972</v>
      </c>
      <c r="B62" s="28" t="s">
        <v>2972</v>
      </c>
      <c r="C62" s="20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8">
        <v>42694.110185185185</v>
      </c>
      <c r="T62" s="18">
        <v>42709.041666666672</v>
      </c>
    </row>
    <row r="63" spans="1:20" ht="64" x14ac:dyDescent="0.2">
      <c r="A63">
        <v>2973</v>
      </c>
      <c r="B63" s="28" t="s">
        <v>2973</v>
      </c>
      <c r="C63" s="20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8">
        <v>42341.818379629629</v>
      </c>
      <c r="T63" s="18">
        <v>42370.166666666672</v>
      </c>
    </row>
    <row r="64" spans="1:20" ht="64" x14ac:dyDescent="0.2">
      <c r="A64">
        <v>2974</v>
      </c>
      <c r="B64" s="28" t="s">
        <v>2974</v>
      </c>
      <c r="C64" s="20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8">
        <v>41880.061006944445</v>
      </c>
      <c r="T64" s="18">
        <v>41908.065972222219</v>
      </c>
    </row>
    <row r="65" spans="1:20" ht="64" x14ac:dyDescent="0.2">
      <c r="A65">
        <v>2975</v>
      </c>
      <c r="B65" s="28" t="s">
        <v>2975</v>
      </c>
      <c r="C65" s="20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8">
        <v>41941.683865740742</v>
      </c>
      <c r="T65" s="18">
        <v>41970.125</v>
      </c>
    </row>
    <row r="66" spans="1:20" ht="64" x14ac:dyDescent="0.2">
      <c r="A66">
        <v>2977</v>
      </c>
      <c r="B66" s="28" t="s">
        <v>2977</v>
      </c>
      <c r="C66" s="20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8">
        <v>42026.88118055556</v>
      </c>
      <c r="T66" s="18">
        <v>42086.093055555553</v>
      </c>
    </row>
    <row r="67" spans="1:20" ht="64" x14ac:dyDescent="0.2">
      <c r="A67">
        <v>2978</v>
      </c>
      <c r="B67" s="28" t="s">
        <v>2978</v>
      </c>
      <c r="C67" s="20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8">
        <v>41922.640590277777</v>
      </c>
      <c r="T67" s="18">
        <v>41932.249305555553</v>
      </c>
    </row>
    <row r="68" spans="1:20" ht="64" x14ac:dyDescent="0.2">
      <c r="A68">
        <v>2979</v>
      </c>
      <c r="B68" s="28" t="s">
        <v>2979</v>
      </c>
      <c r="C68" s="20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8">
        <v>41993.824340277773</v>
      </c>
      <c r="T68" s="18">
        <v>42010.25</v>
      </c>
    </row>
    <row r="69" spans="1:20" ht="48" x14ac:dyDescent="0.2">
      <c r="A69">
        <v>2980</v>
      </c>
      <c r="B69" s="28" t="s">
        <v>2980</v>
      </c>
      <c r="C69" s="20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8">
        <v>42219.915856481486</v>
      </c>
      <c r="T69" s="18">
        <v>42240.083333333328</v>
      </c>
    </row>
    <row r="70" spans="1:20" ht="64" x14ac:dyDescent="0.2">
      <c r="A70">
        <v>3147</v>
      </c>
      <c r="B70" s="28" t="s">
        <v>3147</v>
      </c>
      <c r="C70" s="20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8">
        <v>41909.969386574077</v>
      </c>
      <c r="T70" s="18">
        <v>41950.011053240742</v>
      </c>
    </row>
    <row r="71" spans="1:20" ht="32" x14ac:dyDescent="0.2">
      <c r="A71">
        <v>3148</v>
      </c>
      <c r="B71" s="28" t="s">
        <v>3148</v>
      </c>
      <c r="C71" s="20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8">
        <v>41891.665324074071</v>
      </c>
      <c r="T71" s="18">
        <v>41913.166666666664</v>
      </c>
    </row>
    <row r="72" spans="1:20" ht="64" x14ac:dyDescent="0.2">
      <c r="A72">
        <v>3149</v>
      </c>
      <c r="B72" s="28" t="s">
        <v>3149</v>
      </c>
      <c r="C72" s="20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8">
        <v>41226.017361111109</v>
      </c>
      <c r="T72" s="18">
        <v>41250.083333333336</v>
      </c>
    </row>
    <row r="73" spans="1:20" ht="64" x14ac:dyDescent="0.2">
      <c r="A73">
        <v>3150</v>
      </c>
      <c r="B73" s="28" t="s">
        <v>3150</v>
      </c>
      <c r="C73" s="20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8">
        <v>40478.263923611114</v>
      </c>
      <c r="T73" s="18">
        <v>40568.166666666664</v>
      </c>
    </row>
    <row r="74" spans="1:20" ht="48" x14ac:dyDescent="0.2">
      <c r="A74">
        <v>3151</v>
      </c>
      <c r="B74" s="28" t="s">
        <v>3151</v>
      </c>
      <c r="C74" s="20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8">
        <v>41862.83997685185</v>
      </c>
      <c r="T74" s="18">
        <v>41892.83997685185</v>
      </c>
    </row>
    <row r="75" spans="1:20" ht="48" x14ac:dyDescent="0.2">
      <c r="A75">
        <v>3153</v>
      </c>
      <c r="B75" s="28" t="s">
        <v>3153</v>
      </c>
      <c r="C75" s="20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8">
        <v>40633.154363425929</v>
      </c>
      <c r="T75" s="18">
        <v>40664.207638888889</v>
      </c>
    </row>
    <row r="76" spans="1:20" ht="64" x14ac:dyDescent="0.2">
      <c r="A76">
        <v>3154</v>
      </c>
      <c r="B76" s="28" t="s">
        <v>3154</v>
      </c>
      <c r="C76" s="20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8">
        <v>40970.875671296293</v>
      </c>
      <c r="T76" s="18">
        <v>41000.834004629629</v>
      </c>
    </row>
    <row r="77" spans="1:20" ht="64" x14ac:dyDescent="0.2">
      <c r="A77">
        <v>3156</v>
      </c>
      <c r="B77" s="28" t="s">
        <v>3156</v>
      </c>
      <c r="C77" s="20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8">
        <v>41026.953055555554</v>
      </c>
      <c r="T77" s="18">
        <v>41061.953055555554</v>
      </c>
    </row>
    <row r="78" spans="1:20" ht="32" x14ac:dyDescent="0.2">
      <c r="A78">
        <v>3157</v>
      </c>
      <c r="B78" s="28" t="s">
        <v>3157</v>
      </c>
      <c r="C78" s="20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8">
        <v>41829.788252314815</v>
      </c>
      <c r="T78" s="18">
        <v>41839.208333333336</v>
      </c>
    </row>
    <row r="79" spans="1:20" ht="32" x14ac:dyDescent="0.2">
      <c r="A79">
        <v>3158</v>
      </c>
      <c r="B79" s="28" t="s">
        <v>3158</v>
      </c>
      <c r="C79" s="20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8">
        <v>41447.839722222219</v>
      </c>
      <c r="T79" s="18">
        <v>41477.839722222219</v>
      </c>
    </row>
    <row r="80" spans="1:20" ht="48" x14ac:dyDescent="0.2">
      <c r="A80">
        <v>3159</v>
      </c>
      <c r="B80" s="28" t="s">
        <v>3159</v>
      </c>
      <c r="C80" s="20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8">
        <v>40884.066678240742</v>
      </c>
      <c r="T80" s="18">
        <v>40926.958333333336</v>
      </c>
    </row>
    <row r="81" spans="1:20" ht="48" x14ac:dyDescent="0.2">
      <c r="A81">
        <v>3160</v>
      </c>
      <c r="B81" s="28" t="s">
        <v>3160</v>
      </c>
      <c r="C81" s="20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8">
        <v>41841.26489583333</v>
      </c>
      <c r="T81" s="18">
        <v>41864.207638888889</v>
      </c>
    </row>
    <row r="82" spans="1:20" ht="64" x14ac:dyDescent="0.2">
      <c r="A82">
        <v>3162</v>
      </c>
      <c r="B82" s="28" t="s">
        <v>3162</v>
      </c>
      <c r="C82" s="20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8">
        <v>41799.685902777775</v>
      </c>
      <c r="T82" s="18">
        <v>41827.083333333336</v>
      </c>
    </row>
    <row r="83" spans="1:20" ht="48" x14ac:dyDescent="0.2">
      <c r="A83">
        <v>3163</v>
      </c>
      <c r="B83" s="28" t="s">
        <v>3163</v>
      </c>
      <c r="C83" s="20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8">
        <v>41775.753761574073</v>
      </c>
      <c r="T83" s="18">
        <v>41805.753761574073</v>
      </c>
    </row>
    <row r="84" spans="1:20" ht="64" x14ac:dyDescent="0.2">
      <c r="A84">
        <v>3164</v>
      </c>
      <c r="B84" s="28" t="s">
        <v>3164</v>
      </c>
      <c r="C84" s="20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8">
        <v>41766.80572916667</v>
      </c>
      <c r="T84" s="18">
        <v>41799.80572916667</v>
      </c>
    </row>
    <row r="85" spans="1:20" ht="64" x14ac:dyDescent="0.2">
      <c r="A85">
        <v>3165</v>
      </c>
      <c r="B85" s="28" t="s">
        <v>3165</v>
      </c>
      <c r="C85" s="20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8">
        <v>40644.159259259257</v>
      </c>
      <c r="T85" s="18">
        <v>40666.165972222225</v>
      </c>
    </row>
    <row r="86" spans="1:20" ht="64" x14ac:dyDescent="0.2">
      <c r="A86">
        <v>3166</v>
      </c>
      <c r="B86" s="28" t="s">
        <v>3166</v>
      </c>
      <c r="C86" s="20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8">
        <v>41940.69158564815</v>
      </c>
      <c r="T86" s="18">
        <v>41969.332638888889</v>
      </c>
    </row>
    <row r="87" spans="1:20" ht="32" x14ac:dyDescent="0.2">
      <c r="A87">
        <v>3167</v>
      </c>
      <c r="B87" s="28" t="s">
        <v>3167</v>
      </c>
      <c r="C87" s="20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8">
        <v>41839.175706018519</v>
      </c>
      <c r="T87" s="18">
        <v>41853.175706018519</v>
      </c>
    </row>
    <row r="88" spans="1:20" ht="48" x14ac:dyDescent="0.2">
      <c r="A88">
        <v>3168</v>
      </c>
      <c r="B88" s="28" t="s">
        <v>3168</v>
      </c>
      <c r="C88" s="20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8">
        <v>41772.105937500004</v>
      </c>
      <c r="T88" s="18">
        <v>41803.916666666664</v>
      </c>
    </row>
    <row r="89" spans="1:20" ht="32" x14ac:dyDescent="0.2">
      <c r="A89">
        <v>3169</v>
      </c>
      <c r="B89" s="28" t="s">
        <v>3169</v>
      </c>
      <c r="C89" s="20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8">
        <v>41591.737974537034</v>
      </c>
      <c r="T89" s="18">
        <v>41621.207638888889</v>
      </c>
    </row>
    <row r="90" spans="1:20" ht="48" x14ac:dyDescent="0.2">
      <c r="A90">
        <v>3170</v>
      </c>
      <c r="B90" s="28" t="s">
        <v>3170</v>
      </c>
      <c r="C90" s="20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8">
        <v>41789.080370370371</v>
      </c>
      <c r="T90" s="18">
        <v>41822.166666666664</v>
      </c>
    </row>
    <row r="91" spans="1:20" ht="48" x14ac:dyDescent="0.2">
      <c r="A91">
        <v>3172</v>
      </c>
      <c r="B91" s="28" t="s">
        <v>3172</v>
      </c>
      <c r="C91" s="20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8">
        <v>40923.729953703703</v>
      </c>
      <c r="T91" s="18">
        <v>40953.729953703703</v>
      </c>
    </row>
    <row r="92" spans="1:20" ht="64" x14ac:dyDescent="0.2">
      <c r="A92">
        <v>3173</v>
      </c>
      <c r="B92" s="28" t="s">
        <v>3173</v>
      </c>
      <c r="C92" s="20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8">
        <v>41878.878379629627</v>
      </c>
      <c r="T92" s="18">
        <v>41908.878379629627</v>
      </c>
    </row>
    <row r="93" spans="1:20" ht="64" x14ac:dyDescent="0.2">
      <c r="A93">
        <v>3174</v>
      </c>
      <c r="B93" s="28" t="s">
        <v>3174</v>
      </c>
      <c r="C93" s="20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8">
        <v>41862.864675925928</v>
      </c>
      <c r="T93" s="18">
        <v>41876.864675925928</v>
      </c>
    </row>
    <row r="94" spans="1:20" ht="64" x14ac:dyDescent="0.2">
      <c r="A94">
        <v>3175</v>
      </c>
      <c r="B94" s="28" t="s">
        <v>3175</v>
      </c>
      <c r="C94" s="20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8">
        <v>40531.886886574073</v>
      </c>
      <c r="T94" s="18">
        <v>40591.886886574073</v>
      </c>
    </row>
    <row r="95" spans="1:20" ht="64" x14ac:dyDescent="0.2">
      <c r="A95">
        <v>3176</v>
      </c>
      <c r="B95" s="28" t="s">
        <v>3176</v>
      </c>
      <c r="C95" s="20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8">
        <v>41477.930914351848</v>
      </c>
      <c r="T95" s="18">
        <v>41504.625</v>
      </c>
    </row>
    <row r="96" spans="1:20" ht="48" x14ac:dyDescent="0.2">
      <c r="A96">
        <v>3177</v>
      </c>
      <c r="B96" s="28" t="s">
        <v>3177</v>
      </c>
      <c r="C96" s="20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8">
        <v>41781.666770833333</v>
      </c>
      <c r="T96" s="18">
        <v>41811.666770833333</v>
      </c>
    </row>
    <row r="97" spans="1:20" ht="48" x14ac:dyDescent="0.2">
      <c r="A97">
        <v>3179</v>
      </c>
      <c r="B97" s="28" t="s">
        <v>3179</v>
      </c>
      <c r="C97" s="20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8">
        <v>41375.702210648145</v>
      </c>
      <c r="T97" s="18">
        <v>41400.702210648145</v>
      </c>
    </row>
    <row r="98" spans="1:20" ht="64" x14ac:dyDescent="0.2">
      <c r="A98">
        <v>3182</v>
      </c>
      <c r="B98" s="28" t="s">
        <v>3182</v>
      </c>
      <c r="C98" s="20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8">
        <v>40883.949317129627</v>
      </c>
      <c r="T98" s="18">
        <v>40939.708333333336</v>
      </c>
    </row>
    <row r="99" spans="1:20" ht="48" x14ac:dyDescent="0.2">
      <c r="A99">
        <v>3183</v>
      </c>
      <c r="B99" s="28" t="s">
        <v>3183</v>
      </c>
      <c r="C99" s="20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8">
        <v>41491.79478009259</v>
      </c>
      <c r="T99" s="18">
        <v>41509.79478009259</v>
      </c>
    </row>
    <row r="100" spans="1:20" ht="48" x14ac:dyDescent="0.2">
      <c r="A100">
        <v>3184</v>
      </c>
      <c r="B100" s="28" t="s">
        <v>3184</v>
      </c>
      <c r="C100" s="20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64" x14ac:dyDescent="0.2">
      <c r="A101">
        <v>3187</v>
      </c>
      <c r="B101" s="28" t="s">
        <v>3187</v>
      </c>
      <c r="C101" s="20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48" x14ac:dyDescent="0.2">
      <c r="A102">
        <v>3208</v>
      </c>
      <c r="B102" s="28" t="s">
        <v>3208</v>
      </c>
      <c r="C102" s="20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48" x14ac:dyDescent="0.2">
      <c r="A103">
        <v>3209</v>
      </c>
      <c r="B103" s="28" t="s">
        <v>3209</v>
      </c>
      <c r="C103" s="20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48" x14ac:dyDescent="0.2">
      <c r="A104">
        <v>3210</v>
      </c>
      <c r="B104" s="28" t="s">
        <v>3210</v>
      </c>
      <c r="C104" s="20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64" x14ac:dyDescent="0.2">
      <c r="A105">
        <v>3211</v>
      </c>
      <c r="B105" s="28" t="s">
        <v>3211</v>
      </c>
      <c r="C105" s="20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32" x14ac:dyDescent="0.2">
      <c r="A106">
        <v>3212</v>
      </c>
      <c r="B106" s="28" t="s">
        <v>3212</v>
      </c>
      <c r="C106" s="20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64" x14ac:dyDescent="0.2">
      <c r="A107">
        <v>3215</v>
      </c>
      <c r="B107" s="28" t="s">
        <v>3215</v>
      </c>
      <c r="C107" s="20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48" x14ac:dyDescent="0.2">
      <c r="A108">
        <v>3217</v>
      </c>
      <c r="B108" s="28" t="s">
        <v>3217</v>
      </c>
      <c r="C108" s="20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48" x14ac:dyDescent="0.2">
      <c r="A109">
        <v>3219</v>
      </c>
      <c r="B109" s="28" t="s">
        <v>3219</v>
      </c>
      <c r="C109" s="20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32" x14ac:dyDescent="0.2">
      <c r="A110">
        <v>3220</v>
      </c>
      <c r="B110" s="28" t="s">
        <v>3220</v>
      </c>
      <c r="C110" s="20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8">
        <v>42772.833379629628</v>
      </c>
      <c r="T110" s="18">
        <v>42806.875</v>
      </c>
    </row>
    <row r="111" spans="1:20" ht="48" x14ac:dyDescent="0.2">
      <c r="A111">
        <v>3222</v>
      </c>
      <c r="B111" s="28" t="s">
        <v>3222</v>
      </c>
      <c r="C111" s="20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48" x14ac:dyDescent="0.2">
      <c r="A112">
        <v>3223</v>
      </c>
      <c r="B112" s="28" t="s">
        <v>3223</v>
      </c>
      <c r="C112" s="20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64" x14ac:dyDescent="0.2">
      <c r="A113">
        <v>3224</v>
      </c>
      <c r="B113" s="28" t="s">
        <v>3224</v>
      </c>
      <c r="C113" s="20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48" x14ac:dyDescent="0.2">
      <c r="A114">
        <v>3225</v>
      </c>
      <c r="B114" s="28" t="s">
        <v>3225</v>
      </c>
      <c r="C114" s="20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8">
        <v>42503.559467592597</v>
      </c>
      <c r="T114" s="18">
        <v>42524.875</v>
      </c>
    </row>
    <row r="115" spans="1:20" ht="32" x14ac:dyDescent="0.2">
      <c r="A115">
        <v>3228</v>
      </c>
      <c r="B115" s="28" t="s">
        <v>3228</v>
      </c>
      <c r="C115" s="20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48" x14ac:dyDescent="0.2">
      <c r="A116">
        <v>3229</v>
      </c>
      <c r="B116" s="28" t="s">
        <v>3229</v>
      </c>
      <c r="C116" s="20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64" x14ac:dyDescent="0.2">
      <c r="A117">
        <v>3230</v>
      </c>
      <c r="B117" s="28" t="s">
        <v>3230</v>
      </c>
      <c r="C117" s="20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48" x14ac:dyDescent="0.2">
      <c r="A118">
        <v>3231</v>
      </c>
      <c r="B118" s="28" t="s">
        <v>3231</v>
      </c>
      <c r="C118" s="20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48" x14ac:dyDescent="0.2">
      <c r="A119">
        <v>3232</v>
      </c>
      <c r="B119" s="28" t="s">
        <v>3232</v>
      </c>
      <c r="C119" s="20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48" x14ac:dyDescent="0.2">
      <c r="A120">
        <v>3233</v>
      </c>
      <c r="B120" s="28" t="s">
        <v>3233</v>
      </c>
      <c r="C120" s="20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64" x14ac:dyDescent="0.2">
      <c r="A121">
        <v>3235</v>
      </c>
      <c r="B121" s="28" t="s">
        <v>3235</v>
      </c>
      <c r="C121" s="20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64" x14ac:dyDescent="0.2">
      <c r="A122">
        <v>3236</v>
      </c>
      <c r="B122" s="28" t="s">
        <v>3236</v>
      </c>
      <c r="C122" s="20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48" x14ac:dyDescent="0.2">
      <c r="A123">
        <v>3237</v>
      </c>
      <c r="B123" s="28" t="s">
        <v>3237</v>
      </c>
      <c r="C123" s="20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64" x14ac:dyDescent="0.2">
      <c r="A124">
        <v>3241</v>
      </c>
      <c r="B124" s="28" t="s">
        <v>3241</v>
      </c>
      <c r="C124" s="20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48" x14ac:dyDescent="0.2">
      <c r="A125">
        <v>3242</v>
      </c>
      <c r="B125" s="28" t="s">
        <v>3242</v>
      </c>
      <c r="C125" s="20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48" x14ac:dyDescent="0.2">
      <c r="A126">
        <v>3243</v>
      </c>
      <c r="B126" s="28" t="s">
        <v>3243</v>
      </c>
      <c r="C126" s="20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8">
        <v>42262.096782407403</v>
      </c>
      <c r="T126" s="18">
        <v>42286</v>
      </c>
    </row>
    <row r="127" spans="1:20" ht="48" x14ac:dyDescent="0.2">
      <c r="A127">
        <v>3245</v>
      </c>
      <c r="B127" s="28" t="s">
        <v>3245</v>
      </c>
      <c r="C127" s="20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48" x14ac:dyDescent="0.2">
      <c r="A128">
        <v>3246</v>
      </c>
      <c r="B128" s="28" t="s">
        <v>3246</v>
      </c>
      <c r="C128" s="20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32" x14ac:dyDescent="0.2">
      <c r="A129">
        <v>3248</v>
      </c>
      <c r="B129" s="28" t="s">
        <v>3248</v>
      </c>
      <c r="C129" s="20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48" x14ac:dyDescent="0.2">
      <c r="A130">
        <v>3249</v>
      </c>
      <c r="B130" s="28" t="s">
        <v>3249</v>
      </c>
      <c r="C130" s="20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64" x14ac:dyDescent="0.2">
      <c r="A131">
        <v>3250</v>
      </c>
      <c r="B131" s="28" t="s">
        <v>3250</v>
      </c>
      <c r="C131" s="20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48" x14ac:dyDescent="0.2">
      <c r="A132">
        <v>3251</v>
      </c>
      <c r="B132" s="28" t="s">
        <v>3251</v>
      </c>
      <c r="C132" s="20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48" x14ac:dyDescent="0.2">
      <c r="A133">
        <v>3253</v>
      </c>
      <c r="B133" s="28" t="s">
        <v>3253</v>
      </c>
      <c r="C133" s="20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8">
        <v>42602.576712962968</v>
      </c>
      <c r="T133" s="18">
        <v>42621.15625</v>
      </c>
    </row>
    <row r="134" spans="1:20" ht="48" x14ac:dyDescent="0.2">
      <c r="A134">
        <v>3256</v>
      </c>
      <c r="B134" s="28" t="s">
        <v>3256</v>
      </c>
      <c r="C134" s="20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48" x14ac:dyDescent="0.2">
      <c r="A135">
        <v>3258</v>
      </c>
      <c r="B135" s="28" t="s">
        <v>3258</v>
      </c>
      <c r="C135" s="20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64" x14ac:dyDescent="0.2">
      <c r="A136">
        <v>3259</v>
      </c>
      <c r="B136" s="28" t="s">
        <v>3259</v>
      </c>
      <c r="C136" s="20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48" x14ac:dyDescent="0.2">
      <c r="A137">
        <v>3260</v>
      </c>
      <c r="B137" s="28" t="s">
        <v>3260</v>
      </c>
      <c r="C137" s="20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48" x14ac:dyDescent="0.2">
      <c r="A138">
        <v>3261</v>
      </c>
      <c r="B138" s="28" t="s">
        <v>3261</v>
      </c>
      <c r="C138" s="20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32" x14ac:dyDescent="0.2">
      <c r="A139">
        <v>3262</v>
      </c>
      <c r="B139" s="28" t="s">
        <v>3262</v>
      </c>
      <c r="C139" s="20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32" x14ac:dyDescent="0.2">
      <c r="A140">
        <v>3263</v>
      </c>
      <c r="B140" s="28" t="s">
        <v>3263</v>
      </c>
      <c r="C140" s="20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8">
        <v>42284.516064814816</v>
      </c>
      <c r="T140" s="18">
        <v>42307.875</v>
      </c>
    </row>
    <row r="141" spans="1:20" ht="48" x14ac:dyDescent="0.2">
      <c r="A141">
        <v>3264</v>
      </c>
      <c r="B141" s="28" t="s">
        <v>3264</v>
      </c>
      <c r="C141" s="20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48" x14ac:dyDescent="0.2">
      <c r="A142">
        <v>3266</v>
      </c>
      <c r="B142" s="28" t="s">
        <v>3266</v>
      </c>
      <c r="C142" s="20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8">
        <v>42136.536134259266</v>
      </c>
      <c r="T142" s="18">
        <v>42167.875</v>
      </c>
    </row>
    <row r="143" spans="1:20" ht="64" x14ac:dyDescent="0.2">
      <c r="A143">
        <v>3267</v>
      </c>
      <c r="B143" s="28" t="s">
        <v>3267</v>
      </c>
      <c r="C143" s="20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48" x14ac:dyDescent="0.2">
      <c r="A144">
        <v>3268</v>
      </c>
      <c r="B144" s="28" t="s">
        <v>3268</v>
      </c>
      <c r="C144" s="20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48" x14ac:dyDescent="0.2">
      <c r="A145">
        <v>3272</v>
      </c>
      <c r="B145" s="28" t="s">
        <v>3272</v>
      </c>
      <c r="C145" s="20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64" x14ac:dyDescent="0.2">
      <c r="A146">
        <v>3273</v>
      </c>
      <c r="B146" s="28" t="s">
        <v>3273</v>
      </c>
      <c r="C146" s="20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48" x14ac:dyDescent="0.2">
      <c r="A147">
        <v>3274</v>
      </c>
      <c r="B147" s="28" t="s">
        <v>3274</v>
      </c>
      <c r="C147" s="20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8">
        <v>42400.704537037032</v>
      </c>
      <c r="T147" s="18">
        <v>42444.875</v>
      </c>
    </row>
    <row r="148" spans="1:20" ht="64" x14ac:dyDescent="0.2">
      <c r="A148">
        <v>3275</v>
      </c>
      <c r="B148" s="28" t="s">
        <v>3275</v>
      </c>
      <c r="C148" s="20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8">
        <v>42017.88045138889</v>
      </c>
      <c r="T148" s="18">
        <v>42044.1875</v>
      </c>
    </row>
    <row r="149" spans="1:20" ht="64" x14ac:dyDescent="0.2">
      <c r="A149">
        <v>3279</v>
      </c>
      <c r="B149" s="28" t="s">
        <v>3279</v>
      </c>
      <c r="C149" s="20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64" x14ac:dyDescent="0.2">
      <c r="A150">
        <v>3280</v>
      </c>
      <c r="B150" s="28" t="s">
        <v>3280</v>
      </c>
      <c r="C150" s="20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48" x14ac:dyDescent="0.2">
      <c r="A151">
        <v>3281</v>
      </c>
      <c r="B151" s="28" t="s">
        <v>3281</v>
      </c>
      <c r="C151" s="20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64" x14ac:dyDescent="0.2">
      <c r="A152">
        <v>3282</v>
      </c>
      <c r="B152" s="28" t="s">
        <v>3282</v>
      </c>
      <c r="C152" s="20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48" x14ac:dyDescent="0.2">
      <c r="A153">
        <v>3284</v>
      </c>
      <c r="B153" s="28" t="s">
        <v>3284</v>
      </c>
      <c r="C153" s="20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16" x14ac:dyDescent="0.2">
      <c r="A154">
        <v>3285</v>
      </c>
      <c r="B154" s="28" t="s">
        <v>3285</v>
      </c>
      <c r="C154" s="20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64" x14ac:dyDescent="0.2">
      <c r="A155">
        <v>3286</v>
      </c>
      <c r="B155" s="28" t="s">
        <v>3286</v>
      </c>
      <c r="C155" s="20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64" x14ac:dyDescent="0.2">
      <c r="A156">
        <v>3291</v>
      </c>
      <c r="B156" s="28" t="s">
        <v>3291</v>
      </c>
      <c r="C156" s="20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64" x14ac:dyDescent="0.2">
      <c r="A157">
        <v>3298</v>
      </c>
      <c r="B157" s="28" t="s">
        <v>3298</v>
      </c>
      <c r="C157" s="20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8">
        <v>42239.957962962959</v>
      </c>
      <c r="T157" s="18">
        <v>42260</v>
      </c>
    </row>
    <row r="158" spans="1:20" ht="48" x14ac:dyDescent="0.2">
      <c r="A158">
        <v>3299</v>
      </c>
      <c r="B158" s="28" t="s">
        <v>3299</v>
      </c>
      <c r="C158" s="20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48" x14ac:dyDescent="0.2">
      <c r="A159">
        <v>3300</v>
      </c>
      <c r="B159" s="28" t="s">
        <v>3300</v>
      </c>
      <c r="C159" s="20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48" x14ac:dyDescent="0.2">
      <c r="A160">
        <v>3301</v>
      </c>
      <c r="B160" s="28" t="s">
        <v>3301</v>
      </c>
      <c r="C160" s="20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48" x14ac:dyDescent="0.2">
      <c r="A161">
        <v>3303</v>
      </c>
      <c r="B161" s="28" t="s">
        <v>3303</v>
      </c>
      <c r="C161" s="20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48" x14ac:dyDescent="0.2">
      <c r="A162">
        <v>3304</v>
      </c>
      <c r="B162" s="28" t="s">
        <v>3304</v>
      </c>
      <c r="C162" s="20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64" x14ac:dyDescent="0.2">
      <c r="A163">
        <v>3305</v>
      </c>
      <c r="B163" s="28" t="s">
        <v>3305</v>
      </c>
      <c r="C163" s="20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64" x14ac:dyDescent="0.2">
      <c r="A164">
        <v>3306</v>
      </c>
      <c r="B164" s="28" t="s">
        <v>3306</v>
      </c>
      <c r="C164" s="20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8">
        <v>42493.219236111108</v>
      </c>
      <c r="T164" s="18">
        <v>42531.125</v>
      </c>
    </row>
    <row r="165" spans="1:20" ht="64" x14ac:dyDescent="0.2">
      <c r="A165">
        <v>3307</v>
      </c>
      <c r="B165" s="28" t="s">
        <v>3307</v>
      </c>
      <c r="C165" s="20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48" x14ac:dyDescent="0.2">
      <c r="A166">
        <v>3308</v>
      </c>
      <c r="B166" s="28" t="s">
        <v>3308</v>
      </c>
      <c r="C166" s="20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48" x14ac:dyDescent="0.2">
      <c r="A167">
        <v>3310</v>
      </c>
      <c r="B167" s="28" t="s">
        <v>3310</v>
      </c>
      <c r="C167" s="20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48" x14ac:dyDescent="0.2">
      <c r="A168">
        <v>3311</v>
      </c>
      <c r="B168" s="28" t="s">
        <v>3311</v>
      </c>
      <c r="C168" s="20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48" x14ac:dyDescent="0.2">
      <c r="A169">
        <v>3312</v>
      </c>
      <c r="B169" s="28" t="s">
        <v>3312</v>
      </c>
      <c r="C169" s="20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48" x14ac:dyDescent="0.2">
      <c r="A170">
        <v>3313</v>
      </c>
      <c r="B170" s="28" t="s">
        <v>3313</v>
      </c>
      <c r="C170" s="20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80" x14ac:dyDescent="0.2">
      <c r="A171">
        <v>3316</v>
      </c>
      <c r="B171" s="28" t="s">
        <v>3316</v>
      </c>
      <c r="C171" s="20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48" x14ac:dyDescent="0.2">
      <c r="A172">
        <v>3317</v>
      </c>
      <c r="B172" s="28" t="s">
        <v>3317</v>
      </c>
      <c r="C172" s="20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48" x14ac:dyDescent="0.2">
      <c r="A173">
        <v>3320</v>
      </c>
      <c r="B173" s="28" t="s">
        <v>3320</v>
      </c>
      <c r="C173" s="20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64" x14ac:dyDescent="0.2">
      <c r="A174">
        <v>3321</v>
      </c>
      <c r="B174" s="28" t="s">
        <v>3321</v>
      </c>
      <c r="C174" s="20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48" x14ac:dyDescent="0.2">
      <c r="A175">
        <v>3322</v>
      </c>
      <c r="B175" s="28" t="s">
        <v>3322</v>
      </c>
      <c r="C175" s="20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48" x14ac:dyDescent="0.2">
      <c r="A176">
        <v>3326</v>
      </c>
      <c r="B176" s="28" t="s">
        <v>3326</v>
      </c>
      <c r="C176" s="20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48" x14ac:dyDescent="0.2">
      <c r="A177">
        <v>3328</v>
      </c>
      <c r="B177" s="28" t="s">
        <v>3328</v>
      </c>
      <c r="C177" s="20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64" x14ac:dyDescent="0.2">
      <c r="A178">
        <v>3331</v>
      </c>
      <c r="B178" s="28" t="s">
        <v>3331</v>
      </c>
      <c r="C178" s="20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48" x14ac:dyDescent="0.2">
      <c r="A179">
        <v>3332</v>
      </c>
      <c r="B179" s="28" t="s">
        <v>3332</v>
      </c>
      <c r="C179" s="20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64" x14ac:dyDescent="0.2">
      <c r="A180">
        <v>3333</v>
      </c>
      <c r="B180" s="28" t="s">
        <v>3333</v>
      </c>
      <c r="C180" s="20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48" x14ac:dyDescent="0.2">
      <c r="A181">
        <v>3334</v>
      </c>
      <c r="B181" s="28" t="s">
        <v>3334</v>
      </c>
      <c r="C181" s="20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32" x14ac:dyDescent="0.2">
      <c r="A182">
        <v>3338</v>
      </c>
      <c r="B182" s="28" t="s">
        <v>3338</v>
      </c>
      <c r="C182" s="20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48" x14ac:dyDescent="0.2">
      <c r="A183">
        <v>3339</v>
      </c>
      <c r="B183" s="28" t="s">
        <v>3339</v>
      </c>
      <c r="C183" s="20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64" x14ac:dyDescent="0.2">
      <c r="A184">
        <v>3340</v>
      </c>
      <c r="B184" s="28" t="s">
        <v>3340</v>
      </c>
      <c r="C184" s="20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48" x14ac:dyDescent="0.2">
      <c r="A185">
        <v>3342</v>
      </c>
      <c r="B185" s="28" t="s">
        <v>3342</v>
      </c>
      <c r="C185" s="20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64" x14ac:dyDescent="0.2">
      <c r="A186">
        <v>3344</v>
      </c>
      <c r="B186" s="28" t="s">
        <v>3344</v>
      </c>
      <c r="C186" s="20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48" x14ac:dyDescent="0.2">
      <c r="A187">
        <v>3345</v>
      </c>
      <c r="B187" s="28" t="s">
        <v>3345</v>
      </c>
      <c r="C187" s="20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48" x14ac:dyDescent="0.2">
      <c r="A188">
        <v>3346</v>
      </c>
      <c r="B188" s="28" t="s">
        <v>3346</v>
      </c>
      <c r="C188" s="20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64" x14ac:dyDescent="0.2">
      <c r="A189">
        <v>3348</v>
      </c>
      <c r="B189" s="28" t="s">
        <v>3266</v>
      </c>
      <c r="C189" s="20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64" x14ac:dyDescent="0.2">
      <c r="A190">
        <v>3349</v>
      </c>
      <c r="B190" s="28" t="s">
        <v>3348</v>
      </c>
      <c r="C190" s="20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48" x14ac:dyDescent="0.2">
      <c r="A191">
        <v>3354</v>
      </c>
      <c r="B191" s="28" t="s">
        <v>3353</v>
      </c>
      <c r="C191" s="20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48" x14ac:dyDescent="0.2">
      <c r="A192">
        <v>3358</v>
      </c>
      <c r="B192" s="28" t="s">
        <v>3357</v>
      </c>
      <c r="C192" s="20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48" x14ac:dyDescent="0.2">
      <c r="A193">
        <v>3359</v>
      </c>
      <c r="B193" s="28" t="s">
        <v>3358</v>
      </c>
      <c r="C193" s="20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64" x14ac:dyDescent="0.2">
      <c r="A194">
        <v>3361</v>
      </c>
      <c r="B194" s="28" t="s">
        <v>3360</v>
      </c>
      <c r="C194" s="20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48" x14ac:dyDescent="0.2">
      <c r="A195">
        <v>3362</v>
      </c>
      <c r="B195" s="28" t="s">
        <v>3361</v>
      </c>
      <c r="C195" s="20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48" x14ac:dyDescent="0.2">
      <c r="A196">
        <v>3363</v>
      </c>
      <c r="B196" s="28" t="s">
        <v>3362</v>
      </c>
      <c r="C196" s="20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64" x14ac:dyDescent="0.2">
      <c r="A197">
        <v>3365</v>
      </c>
      <c r="B197" s="28" t="s">
        <v>3364</v>
      </c>
      <c r="C197" s="20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48" x14ac:dyDescent="0.2">
      <c r="A198">
        <v>3366</v>
      </c>
      <c r="B198" s="28" t="s">
        <v>3365</v>
      </c>
      <c r="C198" s="20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48" x14ac:dyDescent="0.2">
      <c r="A199">
        <v>3368</v>
      </c>
      <c r="B199" s="28" t="s">
        <v>3367</v>
      </c>
      <c r="C199" s="20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48" x14ac:dyDescent="0.2">
      <c r="A200">
        <v>3370</v>
      </c>
      <c r="B200" s="28" t="s">
        <v>3369</v>
      </c>
      <c r="C200" s="20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48" x14ac:dyDescent="0.2">
      <c r="A201">
        <v>3371</v>
      </c>
      <c r="B201" s="28" t="s">
        <v>3370</v>
      </c>
      <c r="C201" s="20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8" x14ac:dyDescent="0.2">
      <c r="A202">
        <v>3372</v>
      </c>
      <c r="B202" s="28" t="s">
        <v>3371</v>
      </c>
      <c r="C202" s="20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64" x14ac:dyDescent="0.2">
      <c r="A203">
        <v>3376</v>
      </c>
      <c r="B203" s="28" t="s">
        <v>3375</v>
      </c>
      <c r="C203" s="20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64" x14ac:dyDescent="0.2">
      <c r="A204">
        <v>3380</v>
      </c>
      <c r="B204" s="28" t="s">
        <v>3379</v>
      </c>
      <c r="C204" s="20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64" x14ac:dyDescent="0.2">
      <c r="A205">
        <v>3381</v>
      </c>
      <c r="B205" s="28" t="s">
        <v>3380</v>
      </c>
      <c r="C205" s="20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64" x14ac:dyDescent="0.2">
      <c r="A206">
        <v>3383</v>
      </c>
      <c r="B206" s="28" t="s">
        <v>3382</v>
      </c>
      <c r="C206" s="20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64" x14ac:dyDescent="0.2">
      <c r="A207">
        <v>3384</v>
      </c>
      <c r="B207" s="28" t="s">
        <v>3383</v>
      </c>
      <c r="C207" s="20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8">
        <v>42292.087592592594</v>
      </c>
      <c r="T207" s="18">
        <v>42329.125</v>
      </c>
    </row>
    <row r="208" spans="1:20" ht="64" x14ac:dyDescent="0.2">
      <c r="A208">
        <v>3385</v>
      </c>
      <c r="B208" s="28" t="s">
        <v>3384</v>
      </c>
      <c r="C208" s="20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8">
        <v>41953.8675</v>
      </c>
      <c r="T208" s="18">
        <v>41983.8675</v>
      </c>
    </row>
    <row r="209" spans="1:20" ht="64" x14ac:dyDescent="0.2">
      <c r="A209">
        <v>3386</v>
      </c>
      <c r="B209" s="28" t="s">
        <v>3385</v>
      </c>
      <c r="C209" s="20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64" x14ac:dyDescent="0.2">
      <c r="A210">
        <v>3387</v>
      </c>
      <c r="B210" s="28" t="s">
        <v>3386</v>
      </c>
      <c r="C210" s="20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48" x14ac:dyDescent="0.2">
      <c r="A211">
        <v>3389</v>
      </c>
      <c r="B211" s="28" t="s">
        <v>3388</v>
      </c>
      <c r="C211" s="20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64" x14ac:dyDescent="0.2">
      <c r="A212">
        <v>3390</v>
      </c>
      <c r="B212" s="28" t="s">
        <v>3389</v>
      </c>
      <c r="C212" s="20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64" x14ac:dyDescent="0.2">
      <c r="A213">
        <v>3391</v>
      </c>
      <c r="B213" s="28" t="s">
        <v>3390</v>
      </c>
      <c r="C213" s="20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48" x14ac:dyDescent="0.2">
      <c r="A214">
        <v>3393</v>
      </c>
      <c r="B214" s="28" t="s">
        <v>3392</v>
      </c>
      <c r="C214" s="20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48" x14ac:dyDescent="0.2">
      <c r="A215">
        <v>3396</v>
      </c>
      <c r="B215" s="28" t="s">
        <v>3395</v>
      </c>
      <c r="C215" s="20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64" x14ac:dyDescent="0.2">
      <c r="A216">
        <v>3398</v>
      </c>
      <c r="B216" s="28" t="s">
        <v>3397</v>
      </c>
      <c r="C216" s="20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64" x14ac:dyDescent="0.2">
      <c r="A217">
        <v>3400</v>
      </c>
      <c r="B217" s="28" t="s">
        <v>3399</v>
      </c>
      <c r="C217" s="20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48" x14ac:dyDescent="0.2">
      <c r="A218">
        <v>3402</v>
      </c>
      <c r="B218" s="28" t="s">
        <v>3401</v>
      </c>
      <c r="C218" s="20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64" x14ac:dyDescent="0.2">
      <c r="A219">
        <v>3404</v>
      </c>
      <c r="B219" s="28" t="s">
        <v>3403</v>
      </c>
      <c r="C219" s="20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48" x14ac:dyDescent="0.2">
      <c r="A220">
        <v>3406</v>
      </c>
      <c r="B220" s="28" t="s">
        <v>3405</v>
      </c>
      <c r="C220" s="20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48" x14ac:dyDescent="0.2">
      <c r="A221">
        <v>3408</v>
      </c>
      <c r="B221" s="28" t="s">
        <v>3407</v>
      </c>
      <c r="C221" s="20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48" x14ac:dyDescent="0.2">
      <c r="A222">
        <v>3410</v>
      </c>
      <c r="B222" s="28" t="s">
        <v>3409</v>
      </c>
      <c r="C222" s="20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64" x14ac:dyDescent="0.2">
      <c r="A223">
        <v>3411</v>
      </c>
      <c r="B223" s="28" t="s">
        <v>3410</v>
      </c>
      <c r="C223" s="20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64" x14ac:dyDescent="0.2">
      <c r="A224">
        <v>3413</v>
      </c>
      <c r="B224" s="28" t="s">
        <v>3412</v>
      </c>
      <c r="C224" s="20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48" x14ac:dyDescent="0.2">
      <c r="A225">
        <v>3414</v>
      </c>
      <c r="B225" s="28" t="s">
        <v>3413</v>
      </c>
      <c r="C225" s="20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48" x14ac:dyDescent="0.2">
      <c r="A226">
        <v>3415</v>
      </c>
      <c r="B226" s="28" t="s">
        <v>3414</v>
      </c>
      <c r="C226" s="20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48" x14ac:dyDescent="0.2">
      <c r="A227">
        <v>3417</v>
      </c>
      <c r="B227" s="28" t="s">
        <v>3416</v>
      </c>
      <c r="C227" s="20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8">
        <v>41894.91375</v>
      </c>
      <c r="T227" s="18">
        <v>41938.029861111114</v>
      </c>
    </row>
    <row r="228" spans="1:20" ht="64" x14ac:dyDescent="0.2">
      <c r="A228">
        <v>3418</v>
      </c>
      <c r="B228" s="28" t="s">
        <v>3417</v>
      </c>
      <c r="C228" s="20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48" x14ac:dyDescent="0.2">
      <c r="A229">
        <v>3421</v>
      </c>
      <c r="B229" s="28" t="s">
        <v>3420</v>
      </c>
      <c r="C229" s="20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48" x14ac:dyDescent="0.2">
      <c r="A230">
        <v>3423</v>
      </c>
      <c r="B230" s="28" t="s">
        <v>3422</v>
      </c>
      <c r="C230" s="20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64" x14ac:dyDescent="0.2">
      <c r="A231">
        <v>3424</v>
      </c>
      <c r="B231" s="28" t="s">
        <v>3423</v>
      </c>
      <c r="C231" s="20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48" x14ac:dyDescent="0.2">
      <c r="A232">
        <v>3425</v>
      </c>
      <c r="B232" s="28" t="s">
        <v>3424</v>
      </c>
      <c r="C232" s="20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48" x14ac:dyDescent="0.2">
      <c r="A233">
        <v>3426</v>
      </c>
      <c r="B233" s="28" t="s">
        <v>3425</v>
      </c>
      <c r="C233" s="20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48" x14ac:dyDescent="0.2">
      <c r="A234">
        <v>3431</v>
      </c>
      <c r="B234" s="28" t="s">
        <v>3430</v>
      </c>
      <c r="C234" s="20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48" x14ac:dyDescent="0.2">
      <c r="A235">
        <v>3432</v>
      </c>
      <c r="B235" s="28" t="s">
        <v>3431</v>
      </c>
      <c r="C235" s="20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8" x14ac:dyDescent="0.2">
      <c r="A236">
        <v>3433</v>
      </c>
      <c r="B236" s="28" t="s">
        <v>3432</v>
      </c>
      <c r="C236" s="20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8">
        <v>41776.063136574077</v>
      </c>
      <c r="T236" s="18">
        <v>41807.125</v>
      </c>
    </row>
    <row r="237" spans="1:20" ht="64" x14ac:dyDescent="0.2">
      <c r="A237">
        <v>3434</v>
      </c>
      <c r="B237" s="28" t="s">
        <v>3433</v>
      </c>
      <c r="C237" s="20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48" x14ac:dyDescent="0.2">
      <c r="A238">
        <v>3435</v>
      </c>
      <c r="B238" s="28" t="s">
        <v>3434</v>
      </c>
      <c r="C238" s="20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8">
        <v>42572.61681712963</v>
      </c>
      <c r="T238" s="18">
        <v>42589.125</v>
      </c>
    </row>
    <row r="239" spans="1:20" ht="64" x14ac:dyDescent="0.2">
      <c r="A239">
        <v>3436</v>
      </c>
      <c r="B239" s="28" t="s">
        <v>3435</v>
      </c>
      <c r="C239" s="20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64" x14ac:dyDescent="0.2">
      <c r="A240">
        <v>3437</v>
      </c>
      <c r="B240" s="28" t="s">
        <v>3436</v>
      </c>
      <c r="C240" s="20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32" x14ac:dyDescent="0.2">
      <c r="A241">
        <v>3439</v>
      </c>
      <c r="B241" s="28" t="s">
        <v>3438</v>
      </c>
      <c r="C241" s="20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64" x14ac:dyDescent="0.2">
      <c r="A242">
        <v>3440</v>
      </c>
      <c r="B242" s="28" t="s">
        <v>3439</v>
      </c>
      <c r="C242" s="20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48" x14ac:dyDescent="0.2">
      <c r="A243">
        <v>3441</v>
      </c>
      <c r="B243" s="28" t="s">
        <v>3440</v>
      </c>
      <c r="C243" s="20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64" x14ac:dyDescent="0.2">
      <c r="A244">
        <v>3442</v>
      </c>
      <c r="B244" s="28" t="s">
        <v>3441</v>
      </c>
      <c r="C244" s="20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48" x14ac:dyDescent="0.2">
      <c r="A245">
        <v>3443</v>
      </c>
      <c r="B245" s="28" t="s">
        <v>3442</v>
      </c>
      <c r="C245" s="20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32" x14ac:dyDescent="0.2">
      <c r="A246">
        <v>3447</v>
      </c>
      <c r="B246" s="28" t="s">
        <v>3446</v>
      </c>
      <c r="C246" s="20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48" x14ac:dyDescent="0.2">
      <c r="A247">
        <v>3448</v>
      </c>
      <c r="B247" s="28" t="s">
        <v>3447</v>
      </c>
      <c r="C247" s="20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48" x14ac:dyDescent="0.2">
      <c r="A248">
        <v>3449</v>
      </c>
      <c r="B248" s="28" t="s">
        <v>3448</v>
      </c>
      <c r="C248" s="20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64" x14ac:dyDescent="0.2">
      <c r="A249">
        <v>3451</v>
      </c>
      <c r="B249" s="28" t="s">
        <v>3450</v>
      </c>
      <c r="C249" s="20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64" x14ac:dyDescent="0.2">
      <c r="A250">
        <v>3452</v>
      </c>
      <c r="B250" s="28" t="s">
        <v>3451</v>
      </c>
      <c r="C250" s="20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64" x14ac:dyDescent="0.2">
      <c r="A251">
        <v>3455</v>
      </c>
      <c r="B251" s="28" t="s">
        <v>3454</v>
      </c>
      <c r="C251" s="20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8">
        <v>42626.7503125</v>
      </c>
      <c r="T251" s="18">
        <v>42656.7503125</v>
      </c>
    </row>
    <row r="252" spans="1:20" ht="48" x14ac:dyDescent="0.2">
      <c r="A252">
        <v>3456</v>
      </c>
      <c r="B252" s="28" t="s">
        <v>3455</v>
      </c>
      <c r="C252" s="20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32" x14ac:dyDescent="0.2">
      <c r="A253">
        <v>3457</v>
      </c>
      <c r="B253" s="28" t="s">
        <v>3456</v>
      </c>
      <c r="C253" s="20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48" x14ac:dyDescent="0.2">
      <c r="A254">
        <v>3458</v>
      </c>
      <c r="B254" s="28" t="s">
        <v>3457</v>
      </c>
      <c r="C254" s="20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64" x14ac:dyDescent="0.2">
      <c r="A255">
        <v>3461</v>
      </c>
      <c r="B255" s="28" t="s">
        <v>3460</v>
      </c>
      <c r="C255" s="20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8">
        <v>42643.632858796293</v>
      </c>
      <c r="T255" s="18">
        <v>42672.125</v>
      </c>
    </row>
    <row r="256" spans="1:20" ht="48" x14ac:dyDescent="0.2">
      <c r="A256">
        <v>3462</v>
      </c>
      <c r="B256" s="28" t="s">
        <v>3461</v>
      </c>
      <c r="C256" s="20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8">
        <v>42179.898472222223</v>
      </c>
      <c r="T256" s="18">
        <v>42195.75</v>
      </c>
    </row>
    <row r="257" spans="1:20" ht="64" x14ac:dyDescent="0.2">
      <c r="A257">
        <v>3464</v>
      </c>
      <c r="B257" s="28" t="s">
        <v>3463</v>
      </c>
      <c r="C257" s="20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48" x14ac:dyDescent="0.2">
      <c r="A258">
        <v>3466</v>
      </c>
      <c r="B258" s="28" t="s">
        <v>3465</v>
      </c>
      <c r="C258" s="20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16" x14ac:dyDescent="0.2">
      <c r="A259">
        <v>3467</v>
      </c>
      <c r="B259" s="28" t="s">
        <v>3466</v>
      </c>
      <c r="C259" s="20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48" x14ac:dyDescent="0.2">
      <c r="A260">
        <v>3468</v>
      </c>
      <c r="B260" s="28" t="s">
        <v>3467</v>
      </c>
      <c r="C260" s="20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8">
        <v>42605.765381944439</v>
      </c>
      <c r="T260" s="18">
        <v>42634.125</v>
      </c>
    </row>
    <row r="261" spans="1:20" ht="64" x14ac:dyDescent="0.2">
      <c r="A261">
        <v>3469</v>
      </c>
      <c r="B261" s="28" t="s">
        <v>3468</v>
      </c>
      <c r="C261" s="20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48" x14ac:dyDescent="0.2">
      <c r="A262">
        <v>3470</v>
      </c>
      <c r="B262" s="28" t="s">
        <v>3469</v>
      </c>
      <c r="C262" s="20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64" x14ac:dyDescent="0.2">
      <c r="A263">
        <v>3472</v>
      </c>
      <c r="B263" s="28" t="s">
        <v>3471</v>
      </c>
      <c r="C263" s="20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64" x14ac:dyDescent="0.2">
      <c r="A264">
        <v>3473</v>
      </c>
      <c r="B264" s="28" t="s">
        <v>3472</v>
      </c>
      <c r="C264" s="20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64" x14ac:dyDescent="0.2">
      <c r="A265">
        <v>3476</v>
      </c>
      <c r="B265" s="28" t="s">
        <v>3475</v>
      </c>
      <c r="C265" s="20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8">
        <v>41921.279976851853</v>
      </c>
      <c r="T265" s="18">
        <v>41939.125</v>
      </c>
    </row>
    <row r="266" spans="1:20" ht="48" x14ac:dyDescent="0.2">
      <c r="A266">
        <v>3477</v>
      </c>
      <c r="B266" s="28" t="s">
        <v>3476</v>
      </c>
      <c r="C266" s="20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8">
        <v>42128.736608796295</v>
      </c>
      <c r="T266" s="18">
        <v>42141.125</v>
      </c>
    </row>
    <row r="267" spans="1:20" ht="48" x14ac:dyDescent="0.2">
      <c r="A267">
        <v>3478</v>
      </c>
      <c r="B267" s="28" t="s">
        <v>3477</v>
      </c>
      <c r="C267" s="20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8">
        <v>42053.916921296302</v>
      </c>
      <c r="T267" s="18">
        <v>42079.875</v>
      </c>
    </row>
    <row r="268" spans="1:20" ht="48" x14ac:dyDescent="0.2">
      <c r="A268">
        <v>3480</v>
      </c>
      <c r="B268" s="28" t="s">
        <v>3479</v>
      </c>
      <c r="C268" s="20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8">
        <v>42171.317442129628</v>
      </c>
      <c r="T268" s="18">
        <v>42195.875</v>
      </c>
    </row>
    <row r="269" spans="1:20" ht="48" x14ac:dyDescent="0.2">
      <c r="A269">
        <v>3483</v>
      </c>
      <c r="B269" s="28" t="s">
        <v>3482</v>
      </c>
      <c r="C269" s="20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64" x14ac:dyDescent="0.2">
      <c r="A270">
        <v>3484</v>
      </c>
      <c r="B270" s="28" t="s">
        <v>3483</v>
      </c>
      <c r="C270" s="20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64" x14ac:dyDescent="0.2">
      <c r="A271">
        <v>3485</v>
      </c>
      <c r="B271" s="28" t="s">
        <v>3484</v>
      </c>
      <c r="C271" s="20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48" x14ac:dyDescent="0.2">
      <c r="A272">
        <v>3486</v>
      </c>
      <c r="B272" s="28" t="s">
        <v>3485</v>
      </c>
      <c r="C272" s="20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64" x14ac:dyDescent="0.2">
      <c r="A273">
        <v>3488</v>
      </c>
      <c r="B273" s="28" t="s">
        <v>3487</v>
      </c>
      <c r="C273" s="20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64" x14ac:dyDescent="0.2">
      <c r="A274">
        <v>3490</v>
      </c>
      <c r="B274" s="28" t="s">
        <v>3489</v>
      </c>
      <c r="C274" s="20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64" x14ac:dyDescent="0.2">
      <c r="A275">
        <v>3491</v>
      </c>
      <c r="B275" s="28" t="s">
        <v>3490</v>
      </c>
      <c r="C275" s="20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48" x14ac:dyDescent="0.2">
      <c r="A276">
        <v>3492</v>
      </c>
      <c r="B276" s="28" t="s">
        <v>3491</v>
      </c>
      <c r="C276" s="20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64" x14ac:dyDescent="0.2">
      <c r="A277">
        <v>3493</v>
      </c>
      <c r="B277" s="28" t="s">
        <v>3492</v>
      </c>
      <c r="C277" s="20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64" x14ac:dyDescent="0.2">
      <c r="A278">
        <v>3494</v>
      </c>
      <c r="B278" s="28" t="s">
        <v>3493</v>
      </c>
      <c r="C278" s="20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8">
        <v>42689.214988425927</v>
      </c>
      <c r="T278" s="18">
        <v>42700.25</v>
      </c>
    </row>
    <row r="279" spans="1:20" ht="64" x14ac:dyDescent="0.2">
      <c r="A279">
        <v>3496</v>
      </c>
      <c r="B279" s="28" t="s">
        <v>3495</v>
      </c>
      <c r="C279" s="20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64" x14ac:dyDescent="0.2">
      <c r="A280">
        <v>3497</v>
      </c>
      <c r="B280" s="28" t="s">
        <v>3496</v>
      </c>
      <c r="C280" s="20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48" x14ac:dyDescent="0.2">
      <c r="A281">
        <v>3499</v>
      </c>
      <c r="B281" s="28" t="s">
        <v>3498</v>
      </c>
      <c r="C281" s="20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64" x14ac:dyDescent="0.2">
      <c r="A282">
        <v>3500</v>
      </c>
      <c r="B282" s="28" t="s">
        <v>3499</v>
      </c>
      <c r="C282" s="20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64" x14ac:dyDescent="0.2">
      <c r="A283">
        <v>3502</v>
      </c>
      <c r="B283" s="28" t="s">
        <v>3501</v>
      </c>
      <c r="C283" s="20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64" x14ac:dyDescent="0.2">
      <c r="A284">
        <v>3504</v>
      </c>
      <c r="B284" s="28" t="s">
        <v>3503</v>
      </c>
      <c r="C284" s="20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96" x14ac:dyDescent="0.2">
      <c r="A285">
        <v>3505</v>
      </c>
      <c r="B285" s="28" t="s">
        <v>3504</v>
      </c>
      <c r="C285" s="20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64" x14ac:dyDescent="0.2">
      <c r="A286">
        <v>3506</v>
      </c>
      <c r="B286" s="28" t="s">
        <v>3505</v>
      </c>
      <c r="C286" s="20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48" x14ac:dyDescent="0.2">
      <c r="A287">
        <v>3507</v>
      </c>
      <c r="B287" s="28" t="s">
        <v>3506</v>
      </c>
      <c r="C287" s="20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64" x14ac:dyDescent="0.2">
      <c r="A288">
        <v>3509</v>
      </c>
      <c r="B288" s="28" t="s">
        <v>3508</v>
      </c>
      <c r="C288" s="20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64" x14ac:dyDescent="0.2">
      <c r="A289">
        <v>3510</v>
      </c>
      <c r="B289" s="28" t="s">
        <v>3509</v>
      </c>
      <c r="C289" s="20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48" x14ac:dyDescent="0.2">
      <c r="A290">
        <v>3513</v>
      </c>
      <c r="B290" s="28" t="s">
        <v>3512</v>
      </c>
      <c r="C290" s="20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48" x14ac:dyDescent="0.2">
      <c r="A291">
        <v>3514</v>
      </c>
      <c r="B291" s="28" t="s">
        <v>3513</v>
      </c>
      <c r="C291" s="20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48" x14ac:dyDescent="0.2">
      <c r="A292">
        <v>3515</v>
      </c>
      <c r="B292" s="28" t="s">
        <v>3514</v>
      </c>
      <c r="C292" s="20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48" x14ac:dyDescent="0.2">
      <c r="A293">
        <v>3516</v>
      </c>
      <c r="B293" s="28" t="s">
        <v>3515</v>
      </c>
      <c r="C293" s="20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8">
        <v>41856.010069444441</v>
      </c>
      <c r="T293" s="18">
        <v>41890.125</v>
      </c>
    </row>
    <row r="294" spans="1:20" ht="48" x14ac:dyDescent="0.2">
      <c r="A294">
        <v>3518</v>
      </c>
      <c r="B294" s="28" t="s">
        <v>3517</v>
      </c>
      <c r="C294" s="20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64" x14ac:dyDescent="0.2">
      <c r="A295">
        <v>3521</v>
      </c>
      <c r="B295" s="28" t="s">
        <v>3520</v>
      </c>
      <c r="C295" s="20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64" x14ac:dyDescent="0.2">
      <c r="A296">
        <v>3524</v>
      </c>
      <c r="B296" s="28" t="s">
        <v>3523</v>
      </c>
      <c r="C296" s="20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48" x14ac:dyDescent="0.2">
      <c r="A297">
        <v>3525</v>
      </c>
      <c r="B297" s="28" t="s">
        <v>3524</v>
      </c>
      <c r="C297" s="20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48" x14ac:dyDescent="0.2">
      <c r="A298">
        <v>3526</v>
      </c>
      <c r="B298" s="28" t="s">
        <v>3525</v>
      </c>
      <c r="C298" s="20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64" x14ac:dyDescent="0.2">
      <c r="A299">
        <v>3527</v>
      </c>
      <c r="B299" s="28" t="s">
        <v>3526</v>
      </c>
      <c r="C299" s="20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64" x14ac:dyDescent="0.2">
      <c r="A300">
        <v>3529</v>
      </c>
      <c r="B300" s="28" t="s">
        <v>3528</v>
      </c>
      <c r="C300" s="20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32" x14ac:dyDescent="0.2">
      <c r="A301">
        <v>3531</v>
      </c>
      <c r="B301" s="28" t="s">
        <v>3530</v>
      </c>
      <c r="C301" s="20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64" x14ac:dyDescent="0.2">
      <c r="A302">
        <v>3532</v>
      </c>
      <c r="B302" s="28" t="s">
        <v>3531</v>
      </c>
      <c r="C302" s="20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64" x14ac:dyDescent="0.2">
      <c r="A303">
        <v>3533</v>
      </c>
      <c r="B303" s="28" t="s">
        <v>3532</v>
      </c>
      <c r="C303" s="20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48" x14ac:dyDescent="0.2">
      <c r="A304">
        <v>3534</v>
      </c>
      <c r="B304" s="28" t="s">
        <v>3533</v>
      </c>
      <c r="C304" s="20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8">
        <v>42243.6252662037</v>
      </c>
      <c r="T304" s="18">
        <v>42278.6252662037</v>
      </c>
    </row>
    <row r="305" spans="1:20" ht="48" x14ac:dyDescent="0.2">
      <c r="A305">
        <v>3539</v>
      </c>
      <c r="B305" s="28" t="s">
        <v>3538</v>
      </c>
      <c r="C305" s="20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48" x14ac:dyDescent="0.2">
      <c r="A306">
        <v>3542</v>
      </c>
      <c r="B306" s="28" t="s">
        <v>3541</v>
      </c>
      <c r="C306" s="20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48" x14ac:dyDescent="0.2">
      <c r="A307">
        <v>3544</v>
      </c>
      <c r="B307" s="28" t="s">
        <v>3543</v>
      </c>
      <c r="C307" s="20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64" x14ac:dyDescent="0.2">
      <c r="A308">
        <v>3545</v>
      </c>
      <c r="B308" s="28" t="s">
        <v>3544</v>
      </c>
      <c r="C308" s="20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64" x14ac:dyDescent="0.2">
      <c r="A309">
        <v>3546</v>
      </c>
      <c r="B309" s="28" t="s">
        <v>3545</v>
      </c>
      <c r="C309" s="20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48" x14ac:dyDescent="0.2">
      <c r="A310">
        <v>3547</v>
      </c>
      <c r="B310" s="28" t="s">
        <v>3546</v>
      </c>
      <c r="C310" s="20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48" x14ac:dyDescent="0.2">
      <c r="A311">
        <v>3548</v>
      </c>
      <c r="B311" s="28" t="s">
        <v>3547</v>
      </c>
      <c r="C311" s="20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64" x14ac:dyDescent="0.2">
      <c r="A312">
        <v>3551</v>
      </c>
      <c r="B312" s="28" t="s">
        <v>3550</v>
      </c>
      <c r="C312" s="20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64" x14ac:dyDescent="0.2">
      <c r="A313">
        <v>3553</v>
      </c>
      <c r="B313" s="28" t="s">
        <v>3552</v>
      </c>
      <c r="C313" s="20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8">
        <v>42196.028703703705</v>
      </c>
      <c r="T313" s="18">
        <v>42228</v>
      </c>
    </row>
    <row r="314" spans="1:20" ht="48" x14ac:dyDescent="0.2">
      <c r="A314">
        <v>3554</v>
      </c>
      <c r="B314" s="28" t="s">
        <v>3553</v>
      </c>
      <c r="C314" s="20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64" x14ac:dyDescent="0.2">
      <c r="A315">
        <v>3557</v>
      </c>
      <c r="B315" s="28" t="s">
        <v>3556</v>
      </c>
      <c r="C315" s="20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28" x14ac:dyDescent="0.2">
      <c r="A316">
        <v>3561</v>
      </c>
      <c r="B316" s="28" t="s">
        <v>3560</v>
      </c>
      <c r="C316" s="20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64" x14ac:dyDescent="0.2">
      <c r="A317">
        <v>3565</v>
      </c>
      <c r="B317" s="28" t="s">
        <v>3564</v>
      </c>
      <c r="C317" s="20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48" x14ac:dyDescent="0.2">
      <c r="A318">
        <v>3568</v>
      </c>
      <c r="B318" s="28" t="s">
        <v>3567</v>
      </c>
      <c r="C318" s="20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48" x14ac:dyDescent="0.2">
      <c r="A319">
        <v>3569</v>
      </c>
      <c r="B319" s="28" t="s">
        <v>3568</v>
      </c>
      <c r="C319" s="20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8" x14ac:dyDescent="0.2">
      <c r="A320">
        <v>3570</v>
      </c>
      <c r="B320" s="28" t="s">
        <v>3569</v>
      </c>
      <c r="C320" s="20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64" x14ac:dyDescent="0.2">
      <c r="A321">
        <v>3574</v>
      </c>
      <c r="B321" s="28" t="s">
        <v>3573</v>
      </c>
      <c r="C321" s="20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64" x14ac:dyDescent="0.2">
      <c r="A322">
        <v>3575</v>
      </c>
      <c r="B322" s="28" t="s">
        <v>3574</v>
      </c>
      <c r="C322" s="20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48" x14ac:dyDescent="0.2">
      <c r="A323">
        <v>3576</v>
      </c>
      <c r="B323" s="28" t="s">
        <v>3575</v>
      </c>
      <c r="C323" s="20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48" x14ac:dyDescent="0.2">
      <c r="A324">
        <v>3577</v>
      </c>
      <c r="B324" s="28" t="s">
        <v>3576</v>
      </c>
      <c r="C324" s="20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48" x14ac:dyDescent="0.2">
      <c r="A325">
        <v>3580</v>
      </c>
      <c r="B325" s="28" t="s">
        <v>3579</v>
      </c>
      <c r="C325" s="20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48" x14ac:dyDescent="0.2">
      <c r="A326">
        <v>3582</v>
      </c>
      <c r="B326" s="28" t="s">
        <v>3581</v>
      </c>
      <c r="C326" s="20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64" x14ac:dyDescent="0.2">
      <c r="A327">
        <v>3583</v>
      </c>
      <c r="B327" s="28" t="s">
        <v>3582</v>
      </c>
      <c r="C327" s="20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48" x14ac:dyDescent="0.2">
      <c r="A328">
        <v>3585</v>
      </c>
      <c r="B328" s="28" t="s">
        <v>3584</v>
      </c>
      <c r="C328" s="20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32" x14ac:dyDescent="0.2">
      <c r="A329">
        <v>3586</v>
      </c>
      <c r="B329" s="28" t="s">
        <v>3585</v>
      </c>
      <c r="C329" s="20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48" x14ac:dyDescent="0.2">
      <c r="A330">
        <v>3589</v>
      </c>
      <c r="B330" s="28" t="s">
        <v>3588</v>
      </c>
      <c r="C330" s="20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48" x14ac:dyDescent="0.2">
      <c r="A331">
        <v>3591</v>
      </c>
      <c r="B331" s="28" t="s">
        <v>3590</v>
      </c>
      <c r="C331" s="20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48" x14ac:dyDescent="0.2">
      <c r="A332">
        <v>3592</v>
      </c>
      <c r="B332" s="28" t="s">
        <v>3591</v>
      </c>
      <c r="C332" s="20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48" x14ac:dyDescent="0.2">
      <c r="A333">
        <v>3593</v>
      </c>
      <c r="B333" s="28" t="s">
        <v>3592</v>
      </c>
      <c r="C333" s="20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64" x14ac:dyDescent="0.2">
      <c r="A334">
        <v>3594</v>
      </c>
      <c r="B334" s="28" t="s">
        <v>3593</v>
      </c>
      <c r="C334" s="20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32" x14ac:dyDescent="0.2">
      <c r="A335">
        <v>3595</v>
      </c>
      <c r="B335" s="28" t="s">
        <v>3594</v>
      </c>
      <c r="C335" s="20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48" x14ac:dyDescent="0.2">
      <c r="A336">
        <v>3597</v>
      </c>
      <c r="B336" s="28" t="s">
        <v>3596</v>
      </c>
      <c r="C336" s="20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8" x14ac:dyDescent="0.2">
      <c r="A337">
        <v>3598</v>
      </c>
      <c r="B337" s="28" t="s">
        <v>3597</v>
      </c>
      <c r="C337" s="20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48" x14ac:dyDescent="0.2">
      <c r="A338">
        <v>3599</v>
      </c>
      <c r="B338" s="28" t="s">
        <v>3598</v>
      </c>
      <c r="C338" s="20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8">
        <v>42220.79487268519</v>
      </c>
      <c r="T338" s="18">
        <v>42246</v>
      </c>
    </row>
    <row r="339" spans="1:20" ht="32" x14ac:dyDescent="0.2">
      <c r="A339">
        <v>3600</v>
      </c>
      <c r="B339" s="28" t="s">
        <v>3599</v>
      </c>
      <c r="C339" s="20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64" x14ac:dyDescent="0.2">
      <c r="A340">
        <v>3602</v>
      </c>
      <c r="B340" s="28" t="s">
        <v>3601</v>
      </c>
      <c r="C340" s="20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48" x14ac:dyDescent="0.2">
      <c r="A341">
        <v>3603</v>
      </c>
      <c r="B341" s="28" t="s">
        <v>3602</v>
      </c>
      <c r="C341" s="20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64" x14ac:dyDescent="0.2">
      <c r="A342">
        <v>3604</v>
      </c>
      <c r="B342" s="28" t="s">
        <v>3603</v>
      </c>
      <c r="C342" s="20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48" x14ac:dyDescent="0.2">
      <c r="A343">
        <v>3613</v>
      </c>
      <c r="B343" s="28" t="s">
        <v>3612</v>
      </c>
      <c r="C343" s="20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48" x14ac:dyDescent="0.2">
      <c r="A344">
        <v>3614</v>
      </c>
      <c r="B344" s="28" t="s">
        <v>3439</v>
      </c>
      <c r="C344" s="20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64" x14ac:dyDescent="0.2">
      <c r="A345">
        <v>3619</v>
      </c>
      <c r="B345" s="28" t="s">
        <v>3617</v>
      </c>
      <c r="C345" s="20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64" x14ac:dyDescent="0.2">
      <c r="A346">
        <v>3620</v>
      </c>
      <c r="B346" s="28" t="s">
        <v>3618</v>
      </c>
      <c r="C346" s="20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48" x14ac:dyDescent="0.2">
      <c r="A347">
        <v>3621</v>
      </c>
      <c r="B347" s="28" t="s">
        <v>3619</v>
      </c>
      <c r="C347" s="20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8">
        <v>42619.935694444444</v>
      </c>
      <c r="T347" s="18">
        <v>42643.875</v>
      </c>
    </row>
    <row r="348" spans="1:20" ht="32" x14ac:dyDescent="0.2">
      <c r="A348">
        <v>3622</v>
      </c>
      <c r="B348" s="28" t="s">
        <v>3620</v>
      </c>
      <c r="C348" s="20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32" x14ac:dyDescent="0.2">
      <c r="A349">
        <v>3623</v>
      </c>
      <c r="B349" s="28" t="s">
        <v>3621</v>
      </c>
      <c r="C349" s="20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80" x14ac:dyDescent="0.2">
      <c r="A350">
        <v>3624</v>
      </c>
      <c r="B350" s="28" t="s">
        <v>3622</v>
      </c>
      <c r="C350" s="20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64" x14ac:dyDescent="0.2">
      <c r="A351">
        <v>3627</v>
      </c>
      <c r="B351" s="28" t="s">
        <v>3625</v>
      </c>
      <c r="C351" s="20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32" x14ac:dyDescent="0.2">
      <c r="A352">
        <v>3648</v>
      </c>
      <c r="B352" s="28" t="s">
        <v>3646</v>
      </c>
      <c r="C352" s="20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48" x14ac:dyDescent="0.2">
      <c r="A353">
        <v>3651</v>
      </c>
      <c r="B353" s="28" t="s">
        <v>3649</v>
      </c>
      <c r="C353" s="20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64" x14ac:dyDescent="0.2">
      <c r="A354">
        <v>3655</v>
      </c>
      <c r="B354" s="28" t="s">
        <v>3652</v>
      </c>
      <c r="C354" s="20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32" x14ac:dyDescent="0.2">
      <c r="A355">
        <v>3658</v>
      </c>
      <c r="B355" s="28" t="s">
        <v>3655</v>
      </c>
      <c r="C355" s="20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48" x14ac:dyDescent="0.2">
      <c r="A356">
        <v>3659</v>
      </c>
      <c r="B356" s="28" t="s">
        <v>3656</v>
      </c>
      <c r="C356" s="20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48" x14ac:dyDescent="0.2">
      <c r="A357">
        <v>3661</v>
      </c>
      <c r="B357" s="28" t="s">
        <v>3658</v>
      </c>
      <c r="C357" s="20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64" x14ac:dyDescent="0.2">
      <c r="A358">
        <v>3664</v>
      </c>
      <c r="B358" s="28" t="s">
        <v>3661</v>
      </c>
      <c r="C358" s="20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32" x14ac:dyDescent="0.2">
      <c r="A359">
        <v>3666</v>
      </c>
      <c r="B359" s="28" t="s">
        <v>3663</v>
      </c>
      <c r="C359" s="20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64" x14ac:dyDescent="0.2">
      <c r="A360">
        <v>3668</v>
      </c>
      <c r="B360" s="28" t="s">
        <v>3665</v>
      </c>
      <c r="C360" s="20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64" x14ac:dyDescent="0.2">
      <c r="A361">
        <v>3671</v>
      </c>
      <c r="B361" s="28" t="s">
        <v>3668</v>
      </c>
      <c r="C361" s="20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64" x14ac:dyDescent="0.2">
      <c r="A362">
        <v>3676</v>
      </c>
      <c r="B362" s="28" t="s">
        <v>3673</v>
      </c>
      <c r="C362" s="20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48" x14ac:dyDescent="0.2">
      <c r="A363">
        <v>3677</v>
      </c>
      <c r="B363" s="28" t="s">
        <v>3674</v>
      </c>
      <c r="C363" s="20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64" x14ac:dyDescent="0.2">
      <c r="A364">
        <v>3679</v>
      </c>
      <c r="B364" s="28" t="s">
        <v>3676</v>
      </c>
      <c r="C364" s="20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48" x14ac:dyDescent="0.2">
      <c r="A365">
        <v>3680</v>
      </c>
      <c r="B365" s="28" t="s">
        <v>3677</v>
      </c>
      <c r="C365" s="20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64" x14ac:dyDescent="0.2">
      <c r="A366">
        <v>3681</v>
      </c>
      <c r="B366" s="28" t="s">
        <v>3678</v>
      </c>
      <c r="C366" s="20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48" x14ac:dyDescent="0.2">
      <c r="A367">
        <v>3682</v>
      </c>
      <c r="B367" s="28" t="s">
        <v>3679</v>
      </c>
      <c r="C367" s="20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48" x14ac:dyDescent="0.2">
      <c r="A368">
        <v>3683</v>
      </c>
      <c r="B368" s="28" t="s">
        <v>3680</v>
      </c>
      <c r="C368" s="20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48" x14ac:dyDescent="0.2">
      <c r="A369">
        <v>3684</v>
      </c>
      <c r="B369" s="28" t="s">
        <v>3681</v>
      </c>
      <c r="C369" s="20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48" x14ac:dyDescent="0.2">
      <c r="A370">
        <v>3685</v>
      </c>
      <c r="B370" s="28" t="s">
        <v>3682</v>
      </c>
      <c r="C370" s="20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8">
        <v>41753.593275462961</v>
      </c>
      <c r="T370" s="18">
        <v>41778.875</v>
      </c>
    </row>
    <row r="371" spans="1:20" ht="48" x14ac:dyDescent="0.2">
      <c r="A371">
        <v>3686</v>
      </c>
      <c r="B371" s="28" t="s">
        <v>3683</v>
      </c>
      <c r="C371" s="20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64" x14ac:dyDescent="0.2">
      <c r="A372">
        <v>3687</v>
      </c>
      <c r="B372" s="28" t="s">
        <v>3684</v>
      </c>
      <c r="C372" s="20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64" x14ac:dyDescent="0.2">
      <c r="A373">
        <v>3689</v>
      </c>
      <c r="B373" s="28" t="s">
        <v>3686</v>
      </c>
      <c r="C373" s="20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48" x14ac:dyDescent="0.2">
      <c r="A374">
        <v>3690</v>
      </c>
      <c r="B374" s="28" t="s">
        <v>3687</v>
      </c>
      <c r="C374" s="20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48" x14ac:dyDescent="0.2">
      <c r="A375">
        <v>3691</v>
      </c>
      <c r="B375" s="28" t="s">
        <v>3688</v>
      </c>
      <c r="C375" s="20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32" x14ac:dyDescent="0.2">
      <c r="A376">
        <v>3692</v>
      </c>
      <c r="B376" s="28" t="s">
        <v>3689</v>
      </c>
      <c r="C376" s="20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8">
        <v>41891.96503472222</v>
      </c>
      <c r="T376" s="18">
        <v>41901</v>
      </c>
    </row>
    <row r="377" spans="1:20" ht="64" x14ac:dyDescent="0.2">
      <c r="A377">
        <v>3694</v>
      </c>
      <c r="B377" s="28" t="s">
        <v>3691</v>
      </c>
      <c r="C377" s="20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64" x14ac:dyDescent="0.2">
      <c r="A378">
        <v>3695</v>
      </c>
      <c r="B378" s="28" t="s">
        <v>3692</v>
      </c>
      <c r="C378" s="20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48" x14ac:dyDescent="0.2">
      <c r="A379">
        <v>3698</v>
      </c>
      <c r="B379" s="28" t="s">
        <v>3695</v>
      </c>
      <c r="C379" s="20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64" x14ac:dyDescent="0.2">
      <c r="A380">
        <v>3699</v>
      </c>
      <c r="B380" s="28" t="s">
        <v>3696</v>
      </c>
      <c r="C380" s="20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32" x14ac:dyDescent="0.2">
      <c r="A381">
        <v>3700</v>
      </c>
      <c r="B381" s="28" t="s">
        <v>3697</v>
      </c>
      <c r="C381" s="20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64" x14ac:dyDescent="0.2">
      <c r="A382">
        <v>3703</v>
      </c>
      <c r="B382" s="28" t="s">
        <v>3700</v>
      </c>
      <c r="C382" s="20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48" x14ac:dyDescent="0.2">
      <c r="A383">
        <v>3705</v>
      </c>
      <c r="B383" s="28" t="s">
        <v>3702</v>
      </c>
      <c r="C383" s="20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8">
        <v>41792.542986111112</v>
      </c>
      <c r="T383" s="18">
        <v>41813.75</v>
      </c>
    </row>
    <row r="384" spans="1:20" ht="48" x14ac:dyDescent="0.2">
      <c r="A384">
        <v>3706</v>
      </c>
      <c r="B384" s="28" t="s">
        <v>3703</v>
      </c>
      <c r="C384" s="20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48" x14ac:dyDescent="0.2">
      <c r="A385">
        <v>3707</v>
      </c>
      <c r="B385" s="28" t="s">
        <v>3704</v>
      </c>
      <c r="C385" s="20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64" x14ac:dyDescent="0.2">
      <c r="A386">
        <v>3708</v>
      </c>
      <c r="B386" s="28" t="s">
        <v>3705</v>
      </c>
      <c r="C386" s="20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32" x14ac:dyDescent="0.2">
      <c r="A387">
        <v>3710</v>
      </c>
      <c r="B387" s="28" t="s">
        <v>3707</v>
      </c>
      <c r="C387" s="20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32" x14ac:dyDescent="0.2">
      <c r="A388">
        <v>3711</v>
      </c>
      <c r="B388" s="28" t="s">
        <v>3708</v>
      </c>
      <c r="C388" s="20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64" x14ac:dyDescent="0.2">
      <c r="A389">
        <v>3712</v>
      </c>
      <c r="B389" s="28" t="s">
        <v>3709</v>
      </c>
      <c r="C389" s="20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48" x14ac:dyDescent="0.2">
      <c r="A390">
        <v>3713</v>
      </c>
      <c r="B390" s="28" t="s">
        <v>3710</v>
      </c>
      <c r="C390" s="20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64" x14ac:dyDescent="0.2">
      <c r="A391">
        <v>3714</v>
      </c>
      <c r="B391" s="28" t="s">
        <v>3711</v>
      </c>
      <c r="C391" s="20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48" x14ac:dyDescent="0.2">
      <c r="A392">
        <v>3716</v>
      </c>
      <c r="B392" s="28" t="s">
        <v>3713</v>
      </c>
      <c r="C392" s="20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32" x14ac:dyDescent="0.2">
      <c r="A393">
        <v>3720</v>
      </c>
      <c r="B393" s="28" t="s">
        <v>3717</v>
      </c>
      <c r="C393" s="20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64" x14ac:dyDescent="0.2">
      <c r="A394">
        <v>3721</v>
      </c>
      <c r="B394" s="28" t="s">
        <v>3718</v>
      </c>
      <c r="C394" s="20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48" x14ac:dyDescent="0.2">
      <c r="A395">
        <v>3726</v>
      </c>
      <c r="B395" s="28" t="s">
        <v>3723</v>
      </c>
      <c r="C395" s="20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8">
        <v>42462.140868055561</v>
      </c>
      <c r="T395" s="18">
        <v>42489.875</v>
      </c>
    </row>
    <row r="396" spans="1:20" ht="48" x14ac:dyDescent="0.2">
      <c r="A396">
        <v>3727</v>
      </c>
      <c r="B396" s="28" t="s">
        <v>3724</v>
      </c>
      <c r="C396" s="20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48" x14ac:dyDescent="0.2">
      <c r="A397">
        <v>3810</v>
      </c>
      <c r="B397" s="28" t="s">
        <v>3807</v>
      </c>
      <c r="C397" s="20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64" x14ac:dyDescent="0.2">
      <c r="A398">
        <v>3813</v>
      </c>
      <c r="B398" s="28" t="s">
        <v>3810</v>
      </c>
      <c r="C398" s="20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48" x14ac:dyDescent="0.2">
      <c r="A399">
        <v>3814</v>
      </c>
      <c r="B399" s="28" t="s">
        <v>3811</v>
      </c>
      <c r="C399" s="20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64" x14ac:dyDescent="0.2">
      <c r="A400">
        <v>3816</v>
      </c>
      <c r="B400" s="28" t="s">
        <v>3813</v>
      </c>
      <c r="C400" s="20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64" x14ac:dyDescent="0.2">
      <c r="A401">
        <v>3817</v>
      </c>
      <c r="B401" s="28" t="s">
        <v>3814</v>
      </c>
      <c r="C401" s="20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48" x14ac:dyDescent="0.2">
      <c r="A402">
        <v>3818</v>
      </c>
      <c r="B402" s="28" t="s">
        <v>3815</v>
      </c>
      <c r="C402" s="20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48" x14ac:dyDescent="0.2">
      <c r="A403">
        <v>3819</v>
      </c>
      <c r="B403" s="28" t="s">
        <v>3816</v>
      </c>
      <c r="C403" s="20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64" x14ac:dyDescent="0.2">
      <c r="A404">
        <v>3821</v>
      </c>
      <c r="B404" s="28" t="s">
        <v>3818</v>
      </c>
      <c r="C404" s="20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48" x14ac:dyDescent="0.2">
      <c r="A405">
        <v>3823</v>
      </c>
      <c r="B405" s="28" t="s">
        <v>3820</v>
      </c>
      <c r="C405" s="20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48" x14ac:dyDescent="0.2">
      <c r="A406">
        <v>3825</v>
      </c>
      <c r="B406" s="28" t="s">
        <v>3822</v>
      </c>
      <c r="C406" s="20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64" x14ac:dyDescent="0.2">
      <c r="A407">
        <v>3828</v>
      </c>
      <c r="B407" s="28" t="s">
        <v>3825</v>
      </c>
      <c r="C407" s="20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64" x14ac:dyDescent="0.2">
      <c r="A408">
        <v>3829</v>
      </c>
      <c r="B408" s="28" t="s">
        <v>3826</v>
      </c>
      <c r="C408" s="20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48" x14ac:dyDescent="0.2">
      <c r="A409">
        <v>3830</v>
      </c>
      <c r="B409" s="28" t="s">
        <v>3827</v>
      </c>
      <c r="C409" s="20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64" x14ac:dyDescent="0.2">
      <c r="A410">
        <v>3831</v>
      </c>
      <c r="B410" s="28" t="s">
        <v>3828</v>
      </c>
      <c r="C410" s="20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64" x14ac:dyDescent="0.2">
      <c r="A411">
        <v>3832</v>
      </c>
      <c r="B411" s="28" t="s">
        <v>3829</v>
      </c>
      <c r="C411" s="20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48" x14ac:dyDescent="0.2">
      <c r="A412">
        <v>3836</v>
      </c>
      <c r="B412" s="28" t="s">
        <v>3833</v>
      </c>
      <c r="C412" s="20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64" x14ac:dyDescent="0.2">
      <c r="A413">
        <v>3839</v>
      </c>
      <c r="B413" s="28" t="s">
        <v>3836</v>
      </c>
      <c r="C413" s="20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30622-CE5A-3A4E-8CD5-8D6E83CC4FA6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18.5" customWidth="1"/>
    <col min="2" max="2" width="11.83203125" style="45" customWidth="1"/>
    <col min="3" max="3" width="11" style="45" customWidth="1"/>
  </cols>
  <sheetData>
    <row r="1" spans="1:3" x14ac:dyDescent="0.2">
      <c r="B1" s="44" t="s">
        <v>8388</v>
      </c>
      <c r="C1" s="44" t="s">
        <v>8389</v>
      </c>
    </row>
    <row r="2" spans="1:3" x14ac:dyDescent="0.2">
      <c r="A2" s="10" t="s">
        <v>8390</v>
      </c>
      <c r="B2" s="45">
        <f>AVERAGE('Successful US Kickstarters'!D:D)</f>
        <v>5048.8786407766993</v>
      </c>
      <c r="C2" s="45">
        <f>AVERAGE('Failed US Kickstarters'!D:D)</f>
        <v>10554.212</v>
      </c>
    </row>
    <row r="3" spans="1:3" x14ac:dyDescent="0.2">
      <c r="A3" s="10" t="s">
        <v>8391</v>
      </c>
      <c r="B3" s="45">
        <f>MEDIAN('Successful US Kickstarters'!D:D)</f>
        <v>3000</v>
      </c>
      <c r="C3" s="45">
        <f>MEDIAN('Failed US Kickstarters'!D:D)</f>
        <v>5000</v>
      </c>
    </row>
    <row r="4" spans="1:3" x14ac:dyDescent="0.2">
      <c r="A4" s="10" t="s">
        <v>8394</v>
      </c>
      <c r="B4" s="45">
        <f>_xlfn.STDEV.P('Successful US Kickstarters'!D:D)</f>
        <v>7748.7537726373303</v>
      </c>
      <c r="C4" s="45">
        <f>_xlfn.STDEV.P('Failed US Kickstarters'!D:D)</f>
        <v>21967.731061515115</v>
      </c>
    </row>
    <row r="5" spans="1:3" x14ac:dyDescent="0.2">
      <c r="A5" s="10" t="s">
        <v>8395</v>
      </c>
      <c r="B5" s="45">
        <f>_xlfn.QUARTILE.EXC('Successful US Kickstarters'!D:D, 3)</f>
        <v>5000</v>
      </c>
      <c r="C5" s="45">
        <f>_xlfn.QUARTILE.EXC('Failed US Kickstarters'!D:D, 3)</f>
        <v>10000</v>
      </c>
    </row>
    <row r="6" spans="1:3" x14ac:dyDescent="0.2">
      <c r="A6" s="10" t="s">
        <v>8396</v>
      </c>
      <c r="B6" s="45">
        <f>_xlfn.QUARTILE.EXC('Successful US Kickstarters'!D:D, 1)</f>
        <v>1500</v>
      </c>
      <c r="C6" s="45">
        <f>_xlfn.QUARTILE.EXC('Failed US Kickstarters'!D:D, 1)</f>
        <v>2000</v>
      </c>
    </row>
    <row r="7" spans="1:3" x14ac:dyDescent="0.2">
      <c r="A7" s="10" t="s">
        <v>8397</v>
      </c>
      <c r="B7" s="45">
        <f>B5-B6</f>
        <v>3500</v>
      </c>
      <c r="C7" s="45">
        <f>C5-C6</f>
        <v>8000</v>
      </c>
    </row>
    <row r="9" spans="1:3" x14ac:dyDescent="0.2">
      <c r="A9" s="10" t="s">
        <v>8393</v>
      </c>
      <c r="B9" s="45">
        <f>AVERAGE('Successful US Kickstarters'!E:E)</f>
        <v>5601.5458009708727</v>
      </c>
      <c r="C9" s="45">
        <f>AVERAGE('Failed US Kickstarters'!E:E)</f>
        <v>558.65484000000004</v>
      </c>
    </row>
    <row r="10" spans="1:3" x14ac:dyDescent="0.2">
      <c r="A10" s="10" t="s">
        <v>8392</v>
      </c>
      <c r="B10" s="45">
        <f>MEDIAN('Successful US Kickstarters'!E:E)</f>
        <v>3167.5</v>
      </c>
      <c r="C10" s="45">
        <f>MEDIAN('Failed US Kickstarters'!E:E)</f>
        <v>103</v>
      </c>
    </row>
    <row r="11" spans="1:3" x14ac:dyDescent="0.2">
      <c r="A11" s="10" t="s">
        <v>8394</v>
      </c>
      <c r="B11" s="45">
        <f>_xlfn.STDEV.P('Successful US Kickstarters'!E:E)</f>
        <v>8334.5731699164608</v>
      </c>
      <c r="C11" s="45">
        <f>_xlfn.STDEV.P('Failed US Kickstarters'!E:E)</f>
        <v>1330.5230280400915</v>
      </c>
    </row>
    <row r="12" spans="1:3" x14ac:dyDescent="0.2">
      <c r="A12" s="10" t="s">
        <v>8395</v>
      </c>
      <c r="B12" s="45">
        <f>_xlfn.QUARTILE.EXC('Successful US Kickstarters'!E:E, 3)</f>
        <v>5699</v>
      </c>
      <c r="C12" s="45">
        <f>_xlfn.QUARTILE.EXC('Failed US Kickstarters'!E:E, 3)</f>
        <v>501</v>
      </c>
    </row>
    <row r="13" spans="1:3" x14ac:dyDescent="0.2">
      <c r="A13" s="10" t="s">
        <v>8396</v>
      </c>
      <c r="B13" s="45">
        <f>_xlfn.QUARTILE.EXC('Successful US Kickstarters'!E:E, 1)</f>
        <v>1716.5074999999999</v>
      </c>
      <c r="C13" s="45">
        <f>_xlfn.QUARTILE.EXC('Failed US Kickstarters'!E:E, 1)</f>
        <v>9.25</v>
      </c>
    </row>
    <row r="14" spans="1:3" x14ac:dyDescent="0.2">
      <c r="A14" s="10" t="s">
        <v>8397</v>
      </c>
      <c r="B14" s="45">
        <f>B12-B13</f>
        <v>3982.4925000000003</v>
      </c>
      <c r="C14" s="4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C1528-202F-7B49-9128-1B55B817471C}">
  <dimension ref="A1:F9"/>
  <sheetViews>
    <sheetView workbookViewId="0">
      <selection activeCell="E39" sqref="E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6" t="s">
        <v>8357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2">
      <c r="A7" s="16" t="s">
        <v>8316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2">
      <c r="A8" s="16" t="s">
        <v>8355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2">
      <c r="A9" s="14" t="s">
        <v>8361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19407-FE78-8842-8537-71F57DF3C0D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1438E-744B-4E44-B3D8-D38509C035A2}">
  <dimension ref="A1:F18"/>
  <sheetViews>
    <sheetView workbookViewId="0">
      <selection activeCell="C1" sqref="B1: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9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B5F9-106B-B14E-9AF6-14F7C2D717FA}">
  <dimension ref="A1:F6"/>
  <sheetViews>
    <sheetView workbookViewId="0">
      <selection activeCell="E2" sqref="E2:E6"/>
    </sheetView>
  </sheetViews>
  <sheetFormatPr baseColWidth="10" defaultRowHeight="15" x14ac:dyDescent="0.2"/>
  <cols>
    <col min="1" max="1" width="27.5" customWidth="1"/>
    <col min="2" max="2" width="34.6640625" customWidth="1"/>
    <col min="3" max="4" width="10.83203125" style="22"/>
    <col min="5" max="5" width="15.5" style="22" customWidth="1"/>
    <col min="6" max="6" width="10.83203125" style="24"/>
  </cols>
  <sheetData>
    <row r="1" spans="1:6" x14ac:dyDescent="0.2">
      <c r="A1" s="10" t="s">
        <v>8380</v>
      </c>
      <c r="B1" s="10" t="s">
        <v>8381</v>
      </c>
      <c r="C1" s="21" t="s">
        <v>8382</v>
      </c>
      <c r="D1" s="21" t="s">
        <v>8383</v>
      </c>
      <c r="E1" s="21" t="s">
        <v>8384</v>
      </c>
      <c r="F1" s="23" t="s">
        <v>8385</v>
      </c>
    </row>
    <row r="2" spans="1:6" ht="64" x14ac:dyDescent="0.2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VLOOKUP(A2, Kickstarter!B:P, 15, FALSE)</f>
        <v>51.79</v>
      </c>
      <c r="F2" s="24">
        <f>VLOOKUP(A2, Kickstarter!B:P, 11, FALSE)</f>
        <v>39</v>
      </c>
    </row>
    <row r="3" spans="1:6" ht="64" x14ac:dyDescent="0.2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VLOOKUP(A3, Kickstarter!B:P, 15, FALSE)</f>
        <v>36.07</v>
      </c>
      <c r="F3" s="24">
        <f>VLOOKUP(A3, Kickstarter!B:P, 11, FALSE)</f>
        <v>56</v>
      </c>
    </row>
    <row r="4" spans="1:6" ht="64" x14ac:dyDescent="0.2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VLOOKUP(A4, Kickstarter!B:P, 15, FALSE)</f>
        <v>33.03</v>
      </c>
      <c r="F4" s="24">
        <f>VLOOKUP(A4, Kickstarter!B:P, 11, FALSE)</f>
        <v>78</v>
      </c>
    </row>
    <row r="5" spans="1:6" ht="48" x14ac:dyDescent="0.2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VLOOKUP(A5, Kickstarter!B:P, 15, FALSE)</f>
        <v>44.92</v>
      </c>
      <c r="F5" s="24">
        <f>VLOOKUP(A5, Kickstarter!B:P, 11, FALSE)</f>
        <v>26</v>
      </c>
    </row>
    <row r="6" spans="1:6" ht="64" x14ac:dyDescent="0.2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VLOOKUP(A6, Kickstarter!B:P, 15, FALSE)</f>
        <v>36.61</v>
      </c>
      <c r="F6" s="24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Kickstarter2</vt:lpstr>
      <vt:lpstr>Failed US Kickstarters</vt:lpstr>
      <vt:lpstr>Successful US Kickstarters</vt:lpstr>
      <vt:lpstr>Descriptive Statistics</vt:lpstr>
      <vt:lpstr>Category and Statistics</vt:lpstr>
      <vt:lpstr>Subcategory Statistics</vt:lpstr>
      <vt:lpstr>Outcome Based on Launch Date</vt:lpstr>
      <vt:lpstr>Edinburgh Research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2021-06-16T02:38:19Z</dcterms:modified>
</cp:coreProperties>
</file>