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ernerfachhochschule.sharepoint.com/sites/ti-btx8081-2020-softwareengineering-GREEN/Freigegebene Dokumente/GREEN/"/>
    </mc:Choice>
  </mc:AlternateContent>
  <xr:revisionPtr revIDLastSave="1062" documentId="11_8BEE40E6F2961B646C57D79F5D8F51692132DED8" xr6:coauthVersionLast="46" xr6:coauthVersionMax="46" xr10:uidLastSave="{2860EA8A-6BDD-4C85-B8AD-0D0F59AA0BDF}"/>
  <bookViews>
    <workbookView xWindow="-120" yWindow="-120" windowWidth="29040" windowHeight="15840" firstSheet="4" activeTab="2" xr2:uid="{00000000-000D-0000-FFFF-FFFF00000000}"/>
  </bookViews>
  <sheets>
    <sheet name="ProjectTeam" sheetId="3" r:id="rId1"/>
    <sheet name="Product Backlog" sheetId="1" r:id="rId2"/>
    <sheet name="Sprint Backlog 1" sheetId="2" r:id="rId3"/>
    <sheet name="Sprint Backlog 2" sheetId="5" r:id="rId4"/>
    <sheet name="Sprint Backlog 3" sheetId="6" r:id="rId5"/>
    <sheet name="BurndownChart" sheetId="4" r:id="rId6"/>
    <sheet name="Sheet1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6" l="1"/>
  <c r="I10" i="6"/>
  <c r="J10" i="5" l="1"/>
  <c r="I10" i="5"/>
  <c r="J6" i="5"/>
  <c r="I6" i="5"/>
  <c r="C3" i="4" l="1"/>
</calcChain>
</file>

<file path=xl/sharedStrings.xml><?xml version="1.0" encoding="utf-8"?>
<sst xmlns="http://schemas.openxmlformats.org/spreadsheetml/2006/main" count="401" uniqueCount="164">
  <si>
    <t>Name</t>
  </si>
  <si>
    <t>GitHub Alias</t>
  </si>
  <si>
    <t>Role</t>
  </si>
  <si>
    <t>Dumitru Georgiana Geanina</t>
  </si>
  <si>
    <t>elly2178</t>
  </si>
  <si>
    <t>Developer</t>
  </si>
  <si>
    <t>Jiménez Norman Alexander</t>
  </si>
  <si>
    <t>jimen1</t>
  </si>
  <si>
    <t>Schmid Daniel Simon</t>
  </si>
  <si>
    <t>schmd29</t>
  </si>
  <si>
    <t>Scrum Master</t>
  </si>
  <si>
    <t>Tangarife Bonilla Edison Roberto</t>
  </si>
  <si>
    <t>tange1</t>
  </si>
  <si>
    <t>Hr. Vogel / Hr. Pfahrer</t>
  </si>
  <si>
    <t>-</t>
  </si>
  <si>
    <t>Product Owner</t>
  </si>
  <si>
    <t>ID</t>
  </si>
  <si>
    <t>Story Name</t>
  </si>
  <si>
    <t>Description</t>
  </si>
  <si>
    <t xml:space="preserve">Priority </t>
  </si>
  <si>
    <t>Effort Plan Original</t>
  </si>
  <si>
    <t>Effort Plan Updated</t>
  </si>
  <si>
    <t>Effort Actual</t>
  </si>
  <si>
    <t>Status</t>
  </si>
  <si>
    <t xml:space="preserve">Admit new patient </t>
  </si>
  <si>
    <t>New Patient visits doctor due to latest OCD episode. Login for the patient is created.
New patient record is created.</t>
  </si>
  <si>
    <t>high</t>
  </si>
  <si>
    <t>work in progress</t>
  </si>
  <si>
    <t>Tracking patient Data</t>
  </si>
  <si>
    <t xml:space="preserve">The patient is all his data for 14 days. During this time he creates a log of his activities. </t>
  </si>
  <si>
    <t>Doctor tracks the patient</t>
  </si>
  <si>
    <t>Doctor gets an update from the patient list.</t>
  </si>
  <si>
    <t>medium</t>
  </si>
  <si>
    <t>waiting</t>
  </si>
  <si>
    <t>Doctor prescribes a therapy</t>
  </si>
  <si>
    <t>Doctor is able to assest the data and create a therapy plan.</t>
  </si>
  <si>
    <t>Doctor interacts with medication</t>
  </si>
  <si>
    <t xml:space="preserve">Doctor should be able to prescribe a medication if the patient needs it. </t>
  </si>
  <si>
    <t>Sprint</t>
  </si>
  <si>
    <t>Components</t>
  </si>
  <si>
    <t>Owner</t>
  </si>
  <si>
    <t>Reviewer</t>
  </si>
  <si>
    <t>IDE Configuration</t>
  </si>
  <si>
    <t>Project configuration setup for using an IDE</t>
  </si>
  <si>
    <t>Vaadin, Maven, Jetty</t>
  </si>
  <si>
    <t>Daniel</t>
  </si>
  <si>
    <t>All</t>
  </si>
  <si>
    <t>done</t>
  </si>
  <si>
    <t>Create Basic Logic</t>
  </si>
  <si>
    <t>Create needed classes according to class diagram</t>
  </si>
  <si>
    <t>Java SE</t>
  </si>
  <si>
    <t>Roberto</t>
  </si>
  <si>
    <t>1,2,1</t>
  </si>
  <si>
    <t>Model Classes</t>
  </si>
  <si>
    <t>Create classes, attributes and getter/setter methods</t>
  </si>
  <si>
    <t>1,2,2</t>
  </si>
  <si>
    <t>Enable routing</t>
  </si>
  <si>
    <t>Make routing between different views working</t>
  </si>
  <si>
    <t>Vaadin</t>
  </si>
  <si>
    <t>Design login page</t>
  </si>
  <si>
    <t>Create a login landing site</t>
  </si>
  <si>
    <t>Admit new Patient</t>
  </si>
  <si>
    <t>Add Admit new patient functionality</t>
  </si>
  <si>
    <t>DB Backend</t>
  </si>
  <si>
    <t>Create Patient View</t>
  </si>
  <si>
    <t>Create a view where the patient is able to keep a log</t>
  </si>
  <si>
    <t>Georgiana</t>
  </si>
  <si>
    <t>1.6.1</t>
  </si>
  <si>
    <t>Buttons for the: YSCOB Test, Diary, Patient Mood</t>
  </si>
  <si>
    <t xml:space="preserve">work in progress </t>
  </si>
  <si>
    <t>Patient Log data persistance</t>
  </si>
  <si>
    <t xml:space="preserve">Localy Store a Diary in CSV document. </t>
  </si>
  <si>
    <t>Doctor View that enables to read a patient log</t>
  </si>
  <si>
    <t xml:space="preserve">Read stored logs up to date. </t>
  </si>
  <si>
    <t>Vaadin, Java</t>
  </si>
  <si>
    <t>Doctor View that enables assestment</t>
  </si>
  <si>
    <t>View where the doctor can write documentation and send a therapy.</t>
  </si>
  <si>
    <t>Patient can read therapy</t>
  </si>
  <si>
    <t>In the patient view the therapy should be displayed</t>
  </si>
  <si>
    <t>Create a login page which navigates to an appropriate page after successful login</t>
  </si>
  <si>
    <t>1.1.1</t>
  </si>
  <si>
    <t>View</t>
  </si>
  <si>
    <t>Norman</t>
  </si>
  <si>
    <t>1.1.2</t>
  </si>
  <si>
    <t>Presenter</t>
  </si>
  <si>
    <t>1.1.3</t>
  </si>
  <si>
    <t>Model</t>
  </si>
  <si>
    <t>Java EE</t>
  </si>
  <si>
    <t>Create a page where a new patient can be created</t>
  </si>
  <si>
    <t>1.2.1</t>
  </si>
  <si>
    <t>1.2.2</t>
  </si>
  <si>
    <t>1.2.3</t>
  </si>
  <si>
    <t>Patient screen</t>
  </si>
  <si>
    <t>Buttons for the: YSCOB Test, Patient Mood</t>
  </si>
  <si>
    <t>1,3,1</t>
  </si>
  <si>
    <t>1,3,2</t>
  </si>
  <si>
    <t>1,3,3</t>
  </si>
  <si>
    <t>Persistence layer</t>
  </si>
  <si>
    <t>Configure project for postgres database and prepare persistence layer to connect</t>
  </si>
  <si>
    <t>1,4,1</t>
  </si>
  <si>
    <t>Update class diagram</t>
  </si>
  <si>
    <t>UML</t>
  </si>
  <si>
    <t>1,4,2</t>
  </si>
  <si>
    <t>Implement JPA Repository</t>
  </si>
  <si>
    <t>1,4,3</t>
  </si>
  <si>
    <t>Reach database breakthrough</t>
  </si>
  <si>
    <t>Java EE / SQL</t>
  </si>
  <si>
    <t>Refactor Diaries into MVP pattern</t>
  </si>
  <si>
    <t>Unit Testing</t>
  </si>
  <si>
    <t>Provide Unit Testing for the developped model classes</t>
  </si>
  <si>
    <t>JUnit</t>
  </si>
  <si>
    <t>everyone</t>
  </si>
  <si>
    <t xml:space="preserve"> Unit test kein separate task --&gt; reinbringen</t>
  </si>
  <si>
    <t>Funktional and not general --&gt; aka unittest for moodtest</t>
  </si>
  <si>
    <t>Add event listeners to components e.g. ButtonClick for Save</t>
  </si>
  <si>
    <t>High</t>
  </si>
  <si>
    <t>Listen to event, delegate action to model</t>
  </si>
  <si>
    <t>Refactor into MVP pattern</t>
  </si>
  <si>
    <t>1.1.4</t>
  </si>
  <si>
    <t>Validate user input</t>
  </si>
  <si>
    <t>Medium</t>
  </si>
  <si>
    <t>1.1.5</t>
  </si>
  <si>
    <t>Persist patient in database</t>
  </si>
  <si>
    <t>Roberto (?)</t>
  </si>
  <si>
    <t>in progress</t>
  </si>
  <si>
    <t>1.1.6</t>
  </si>
  <si>
    <t>Create Unit test for Model</t>
  </si>
  <si>
    <t>1.1.7</t>
  </si>
  <si>
    <t>Add java doc to your code</t>
  </si>
  <si>
    <t>everywhere</t>
  </si>
  <si>
    <t>Low</t>
  </si>
  <si>
    <t>Documentation for YSCOB , Mood, Diary</t>
  </si>
  <si>
    <t>View - Documentation (Class documentation)</t>
  </si>
  <si>
    <t>Robert</t>
  </si>
  <si>
    <t>Presenter - Documentation (Class documentation)</t>
  </si>
  <si>
    <t>Model- Documentation</t>
  </si>
  <si>
    <t>1.2.4</t>
  </si>
  <si>
    <t>Remove unused code, clean up, do some renamings</t>
  </si>
  <si>
    <t>Persistence</t>
  </si>
  <si>
    <t>Split code into different Repositories</t>
  </si>
  <si>
    <t>Add person table</t>
  </si>
  <si>
    <t>PostgreSQL</t>
  </si>
  <si>
    <t>1.3.4</t>
  </si>
  <si>
    <t>Introduce logging</t>
  </si>
  <si>
    <t>Add logging function in several classes to track errors</t>
  </si>
  <si>
    <t>1.4.1</t>
  </si>
  <si>
    <t>Add some error handling</t>
  </si>
  <si>
    <t>1.4.2</t>
  </si>
  <si>
    <t>Add logging in persistence</t>
  </si>
  <si>
    <t>Patient detail screen</t>
  </si>
  <si>
    <t>When selecting a patient in PatientOverview, a detail view should be displayed</t>
  </si>
  <si>
    <t>1.5.1</t>
  </si>
  <si>
    <t>Create a read-only form where patient data is displayed</t>
  </si>
  <si>
    <t>1.5.2</t>
  </si>
  <si>
    <t>Add to this read-only form the link to his diaries</t>
  </si>
  <si>
    <t>1.5.3</t>
  </si>
  <si>
    <t>Add to this read-only form the link to his mood / ybocs tests</t>
  </si>
  <si>
    <t>1.5.4</t>
  </si>
  <si>
    <t>Logout Bug</t>
  </si>
  <si>
    <t>After every logout, the last active view is still rendered, Furthrmore, the url is not updated</t>
  </si>
  <si>
    <t xml:space="preserve">Sprint </t>
  </si>
  <si>
    <t>Time of Record</t>
  </si>
  <si>
    <t>Remaining Effort</t>
  </si>
  <si>
    <t>Remaining Ressources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</si>
</sst>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quotePrefix="1"/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vertical="top"/>
    </xf>
    <xf numFmtId="0" fontId="2" fillId="0" borderId="0" xfId="0" applyFont="1"/>
    <xf numFmtId="0" fontId="2" fillId="0" borderId="0" xfId="0" applyNumberFormat="1" applyFont="1"/>
    <xf numFmtId="0" fontId="0" fillId="0" borderId="0" xfId="0" applyNumberFormat="1"/>
    <xf numFmtId="14" fontId="0" fillId="0" borderId="0" xfId="0" quotePrefix="1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E11" sqref="E11"/>
    </sheetView>
  </sheetViews>
  <sheetFormatPr defaultColWidth="9.28515625" defaultRowHeight="15"/>
  <cols>
    <col min="1" max="1" width="31.28515625" customWidth="1"/>
    <col min="2" max="2" width="18.42578125" customWidth="1"/>
    <col min="3" max="3" width="16.140625" customWidth="1"/>
  </cols>
  <sheetData>
    <row r="1" spans="1:3" s="1" customFormat="1" ht="19.350000000000001" customHeight="1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5</v>
      </c>
    </row>
    <row r="4" spans="1:3">
      <c r="A4" t="s">
        <v>8</v>
      </c>
      <c r="B4" t="s">
        <v>9</v>
      </c>
      <c r="C4" t="s">
        <v>10</v>
      </c>
    </row>
    <row r="5" spans="1:3">
      <c r="A5" t="s">
        <v>11</v>
      </c>
      <c r="B5" t="s">
        <v>12</v>
      </c>
      <c r="C5" t="s">
        <v>5</v>
      </c>
    </row>
    <row r="6" spans="1:3">
      <c r="A6" t="s">
        <v>13</v>
      </c>
      <c r="B6" s="5" t="s">
        <v>14</v>
      </c>
      <c r="C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4" sqref="C4"/>
    </sheetView>
  </sheetViews>
  <sheetFormatPr defaultColWidth="9.28515625" defaultRowHeight="15"/>
  <cols>
    <col min="1" max="1" width="3.7109375" style="8" customWidth="1"/>
    <col min="2" max="2" width="31.85546875" style="8" customWidth="1"/>
    <col min="3" max="3" width="47.140625" style="8" customWidth="1"/>
    <col min="4" max="4" width="8.42578125" style="8" bestFit="1" customWidth="1"/>
    <col min="5" max="5" width="11.7109375" style="8" customWidth="1"/>
    <col min="6" max="6" width="13.140625" style="8" customWidth="1"/>
    <col min="7" max="7" width="10.140625" style="8" customWidth="1"/>
    <col min="8" max="8" width="15.42578125" style="8" bestFit="1" customWidth="1"/>
    <col min="9" max="16384" width="9.28515625" style="8"/>
  </cols>
  <sheetData>
    <row r="1" spans="1:8" s="2" customFormat="1" ht="30">
      <c r="A1" s="2" t="s">
        <v>16</v>
      </c>
      <c r="B1" s="2" t="s">
        <v>17</v>
      </c>
      <c r="C1" s="10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</row>
    <row r="2" spans="1:8" ht="30" customHeight="1">
      <c r="A2" s="8">
        <v>1</v>
      </c>
      <c r="B2" s="8" t="s">
        <v>24</v>
      </c>
      <c r="C2" s="9" t="s">
        <v>25</v>
      </c>
      <c r="D2" s="8" t="s">
        <v>26</v>
      </c>
      <c r="E2" s="8">
        <v>36</v>
      </c>
      <c r="H2" s="8" t="s">
        <v>27</v>
      </c>
    </row>
    <row r="3" spans="1:8" ht="30" customHeight="1">
      <c r="A3" s="8">
        <v>2</v>
      </c>
      <c r="B3" s="8" t="s">
        <v>28</v>
      </c>
      <c r="C3" s="9" t="s">
        <v>29</v>
      </c>
      <c r="D3" s="8" t="s">
        <v>26</v>
      </c>
      <c r="E3" s="8">
        <v>36</v>
      </c>
      <c r="H3" s="8" t="s">
        <v>27</v>
      </c>
    </row>
    <row r="4" spans="1:8">
      <c r="A4" s="8">
        <v>3</v>
      </c>
      <c r="B4" s="8" t="s">
        <v>30</v>
      </c>
      <c r="C4" s="8" t="s">
        <v>31</v>
      </c>
      <c r="D4" s="8" t="s">
        <v>32</v>
      </c>
      <c r="E4" s="8">
        <v>36</v>
      </c>
      <c r="H4" s="8" t="s">
        <v>33</v>
      </c>
    </row>
    <row r="5" spans="1:8" ht="30" customHeight="1">
      <c r="A5" s="8">
        <v>4</v>
      </c>
      <c r="B5" s="8" t="s">
        <v>34</v>
      </c>
      <c r="C5" s="9" t="s">
        <v>35</v>
      </c>
      <c r="D5" s="8" t="s">
        <v>32</v>
      </c>
      <c r="E5" s="8">
        <v>36</v>
      </c>
      <c r="H5" s="8" t="s">
        <v>33</v>
      </c>
    </row>
    <row r="6" spans="1:8" ht="30" customHeight="1">
      <c r="A6" s="8">
        <v>5</v>
      </c>
      <c r="B6" s="8" t="s">
        <v>36</v>
      </c>
      <c r="C6" s="9" t="s">
        <v>37</v>
      </c>
      <c r="D6" s="8" t="s">
        <v>32</v>
      </c>
      <c r="E6" s="8">
        <v>36</v>
      </c>
      <c r="H6" s="8" t="s">
        <v>33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tabSelected="1" workbookViewId="0">
      <selection activeCell="C17" sqref="C17:C18"/>
    </sheetView>
  </sheetViews>
  <sheetFormatPr defaultColWidth="9.28515625" defaultRowHeight="15"/>
  <cols>
    <col min="1" max="1" width="6.28515625" customWidth="1"/>
    <col min="2" max="2" width="6.28515625" bestFit="1" customWidth="1"/>
    <col min="3" max="3" width="43.28515625" bestFit="1" customWidth="1"/>
    <col min="4" max="4" width="49" bestFit="1" customWidth="1"/>
    <col min="5" max="5" width="18.42578125" bestFit="1" customWidth="1"/>
    <col min="6" max="6" width="12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9.85546875" customWidth="1"/>
  </cols>
  <sheetData>
    <row r="1" spans="1:12" s="2" customFormat="1" ht="60">
      <c r="A1" s="2" t="s">
        <v>16</v>
      </c>
      <c r="B1" s="2" t="s">
        <v>38</v>
      </c>
      <c r="C1" s="2" t="s">
        <v>0</v>
      </c>
      <c r="D1" s="2" t="s">
        <v>18</v>
      </c>
      <c r="E1" s="2" t="s">
        <v>39</v>
      </c>
      <c r="F1" s="2" t="s">
        <v>40</v>
      </c>
      <c r="G1" s="2" t="s">
        <v>41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</row>
    <row r="2" spans="1:12" s="7" customFormat="1">
      <c r="A2" s="7">
        <v>1.1000000000000001</v>
      </c>
      <c r="B2" s="7">
        <v>1</v>
      </c>
      <c r="C2" s="7" t="s">
        <v>42</v>
      </c>
      <c r="D2" s="7" t="s">
        <v>43</v>
      </c>
      <c r="E2" s="7" t="s">
        <v>44</v>
      </c>
      <c r="F2" s="7" t="s">
        <v>45</v>
      </c>
      <c r="G2" s="7" t="s">
        <v>46</v>
      </c>
      <c r="H2" s="7" t="s">
        <v>26</v>
      </c>
      <c r="I2" s="7">
        <v>4</v>
      </c>
      <c r="J2" s="7">
        <v>10</v>
      </c>
      <c r="L2" s="7" t="s">
        <v>47</v>
      </c>
    </row>
    <row r="3" spans="1:12" s="7" customFormat="1">
      <c r="A3">
        <v>1.2</v>
      </c>
      <c r="B3">
        <v>1</v>
      </c>
      <c r="C3" t="s">
        <v>48</v>
      </c>
      <c r="D3" t="s">
        <v>49</v>
      </c>
      <c r="E3" t="s">
        <v>50</v>
      </c>
      <c r="F3" t="s">
        <v>51</v>
      </c>
      <c r="G3"/>
      <c r="H3"/>
      <c r="I3">
        <v>4</v>
      </c>
      <c r="J3">
        <v>4</v>
      </c>
      <c r="K3"/>
      <c r="L3" t="s">
        <v>47</v>
      </c>
    </row>
    <row r="4" spans="1:12" s="7" customFormat="1">
      <c r="A4" t="s">
        <v>52</v>
      </c>
      <c r="B4">
        <v>1</v>
      </c>
      <c r="C4" t="s">
        <v>53</v>
      </c>
      <c r="D4" t="s">
        <v>54</v>
      </c>
      <c r="E4" t="s">
        <v>50</v>
      </c>
      <c r="F4"/>
      <c r="G4"/>
      <c r="H4"/>
      <c r="I4"/>
      <c r="J4"/>
      <c r="K4"/>
      <c r="L4" t="s">
        <v>47</v>
      </c>
    </row>
    <row r="5" spans="1:12" s="7" customFormat="1">
      <c r="A5" t="s">
        <v>55</v>
      </c>
      <c r="B5">
        <v>1</v>
      </c>
      <c r="C5" t="s">
        <v>56</v>
      </c>
      <c r="D5" t="s">
        <v>57</v>
      </c>
      <c r="E5" t="s">
        <v>58</v>
      </c>
      <c r="F5" t="s">
        <v>45</v>
      </c>
      <c r="G5"/>
      <c r="H5"/>
      <c r="I5"/>
      <c r="J5">
        <v>2</v>
      </c>
      <c r="K5"/>
      <c r="L5" t="s">
        <v>47</v>
      </c>
    </row>
    <row r="6" spans="1:12">
      <c r="A6">
        <v>1.3</v>
      </c>
      <c r="B6">
        <v>1</v>
      </c>
      <c r="C6" t="s">
        <v>59</v>
      </c>
      <c r="D6" t="s">
        <v>60</v>
      </c>
      <c r="E6" t="s">
        <v>58</v>
      </c>
      <c r="F6" t="s">
        <v>45</v>
      </c>
      <c r="I6">
        <v>4</v>
      </c>
      <c r="J6">
        <v>8</v>
      </c>
      <c r="L6" t="s">
        <v>27</v>
      </c>
    </row>
    <row r="7" spans="1:12">
      <c r="A7">
        <v>1.4</v>
      </c>
      <c r="B7">
        <v>1</v>
      </c>
      <c r="C7" t="s">
        <v>61</v>
      </c>
      <c r="D7" t="s">
        <v>62</v>
      </c>
      <c r="E7" t="s">
        <v>58</v>
      </c>
      <c r="F7" t="s">
        <v>51</v>
      </c>
      <c r="I7">
        <v>4</v>
      </c>
      <c r="J7">
        <v>2</v>
      </c>
      <c r="L7" t="s">
        <v>47</v>
      </c>
    </row>
    <row r="8" spans="1:12">
      <c r="A8">
        <v>1.5</v>
      </c>
      <c r="C8" t="s">
        <v>63</v>
      </c>
    </row>
    <row r="9" spans="1:12">
      <c r="A9">
        <v>1.6</v>
      </c>
      <c r="B9">
        <v>1</v>
      </c>
      <c r="C9" t="s">
        <v>64</v>
      </c>
      <c r="D9" t="s">
        <v>65</v>
      </c>
      <c r="E9" t="s">
        <v>58</v>
      </c>
      <c r="F9" t="s">
        <v>66</v>
      </c>
      <c r="I9">
        <v>4</v>
      </c>
      <c r="L9" t="s">
        <v>27</v>
      </c>
    </row>
    <row r="10" spans="1:12">
      <c r="A10" t="s">
        <v>67</v>
      </c>
      <c r="B10">
        <v>1</v>
      </c>
      <c r="D10" t="s">
        <v>68</v>
      </c>
      <c r="E10" t="s">
        <v>58</v>
      </c>
      <c r="F10" t="s">
        <v>66</v>
      </c>
      <c r="I10">
        <v>4</v>
      </c>
      <c r="L10" t="s">
        <v>69</v>
      </c>
    </row>
    <row r="11" spans="1:12">
      <c r="A11">
        <v>1.7</v>
      </c>
      <c r="B11">
        <v>1</v>
      </c>
      <c r="C11" t="s">
        <v>70</v>
      </c>
      <c r="D11" t="s">
        <v>71</v>
      </c>
      <c r="E11" t="s">
        <v>50</v>
      </c>
      <c r="I11">
        <v>4</v>
      </c>
      <c r="L11" t="s">
        <v>33</v>
      </c>
    </row>
    <row r="12" spans="1:12">
      <c r="A12" s="8">
        <v>1.8</v>
      </c>
      <c r="B12">
        <v>1</v>
      </c>
      <c r="C12" t="s">
        <v>72</v>
      </c>
      <c r="D12" t="s">
        <v>73</v>
      </c>
      <c r="E12" t="s">
        <v>74</v>
      </c>
      <c r="I12">
        <v>4</v>
      </c>
      <c r="L12" t="s">
        <v>33</v>
      </c>
    </row>
    <row r="13" spans="1:12" ht="30.75" customHeight="1">
      <c r="A13">
        <v>1.9</v>
      </c>
      <c r="B13" s="8">
        <v>1</v>
      </c>
      <c r="C13" s="9" t="s">
        <v>75</v>
      </c>
      <c r="D13" s="9" t="s">
        <v>76</v>
      </c>
      <c r="E13" t="s">
        <v>58</v>
      </c>
      <c r="I13">
        <v>4</v>
      </c>
      <c r="L13" t="s">
        <v>33</v>
      </c>
    </row>
    <row r="14" spans="1:12">
      <c r="A14" s="6">
        <v>1.1000000000000001</v>
      </c>
      <c r="B14">
        <v>1</v>
      </c>
      <c r="C14" t="s">
        <v>77</v>
      </c>
      <c r="D14" t="s">
        <v>78</v>
      </c>
      <c r="I14">
        <v>4</v>
      </c>
      <c r="L14" t="s">
        <v>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1F6D6-F5DD-B741-9400-92F55B8FB26E}">
  <dimension ref="A1:L26"/>
  <sheetViews>
    <sheetView workbookViewId="0">
      <selection activeCell="I34" sqref="I34"/>
    </sheetView>
  </sheetViews>
  <sheetFormatPr defaultColWidth="11.42578125" defaultRowHeight="15"/>
  <cols>
    <col min="3" max="3" width="24.140625" bestFit="1" customWidth="1"/>
    <col min="4" max="4" width="74.42578125" bestFit="1" customWidth="1"/>
    <col min="5" max="5" width="12.28515625" bestFit="1" customWidth="1"/>
  </cols>
  <sheetData>
    <row r="1" spans="1:12" ht="30">
      <c r="A1" s="2" t="s">
        <v>16</v>
      </c>
      <c r="B1" s="2" t="s">
        <v>38</v>
      </c>
      <c r="C1" s="2" t="s">
        <v>0</v>
      </c>
      <c r="D1" s="2" t="s">
        <v>18</v>
      </c>
      <c r="E1" s="2" t="s">
        <v>39</v>
      </c>
      <c r="F1" s="2" t="s">
        <v>40</v>
      </c>
      <c r="G1" s="2" t="s">
        <v>41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</row>
    <row r="2" spans="1:12">
      <c r="A2" s="12">
        <v>1.1000000000000001</v>
      </c>
      <c r="B2" s="11">
        <v>2</v>
      </c>
      <c r="C2" s="11" t="s">
        <v>59</v>
      </c>
      <c r="D2" s="11" t="s">
        <v>79</v>
      </c>
      <c r="E2" s="11"/>
      <c r="F2" s="11"/>
      <c r="G2" s="11"/>
      <c r="H2" s="11"/>
      <c r="I2" s="11">
        <v>9</v>
      </c>
      <c r="J2" s="11">
        <v>12</v>
      </c>
      <c r="K2" s="11"/>
      <c r="L2" s="11"/>
    </row>
    <row r="3" spans="1:12">
      <c r="A3" s="14" t="s">
        <v>80</v>
      </c>
      <c r="D3" t="s">
        <v>81</v>
      </c>
      <c r="E3" t="s">
        <v>58</v>
      </c>
      <c r="F3" t="s">
        <v>45</v>
      </c>
      <c r="G3" t="s">
        <v>82</v>
      </c>
      <c r="H3" t="s">
        <v>32</v>
      </c>
      <c r="I3">
        <v>3</v>
      </c>
      <c r="J3">
        <v>4</v>
      </c>
      <c r="L3" t="s">
        <v>47</v>
      </c>
    </row>
    <row r="4" spans="1:12">
      <c r="A4" s="14" t="s">
        <v>83</v>
      </c>
      <c r="D4" t="s">
        <v>84</v>
      </c>
      <c r="F4" t="s">
        <v>45</v>
      </c>
      <c r="G4" t="s">
        <v>82</v>
      </c>
      <c r="H4" t="s">
        <v>32</v>
      </c>
      <c r="I4">
        <v>3</v>
      </c>
      <c r="J4">
        <v>4</v>
      </c>
      <c r="L4" t="s">
        <v>47</v>
      </c>
    </row>
    <row r="5" spans="1:12">
      <c r="A5" s="14" t="s">
        <v>85</v>
      </c>
      <c r="D5" t="s">
        <v>86</v>
      </c>
      <c r="E5" t="s">
        <v>87</v>
      </c>
      <c r="F5" t="s">
        <v>45</v>
      </c>
      <c r="G5" t="s">
        <v>82</v>
      </c>
      <c r="H5" t="s">
        <v>32</v>
      </c>
      <c r="I5">
        <v>3</v>
      </c>
      <c r="J5">
        <v>4</v>
      </c>
      <c r="L5" t="s">
        <v>47</v>
      </c>
    </row>
    <row r="6" spans="1:12">
      <c r="A6" s="13">
        <v>1.2</v>
      </c>
      <c r="B6">
        <v>2</v>
      </c>
      <c r="C6" t="s">
        <v>61</v>
      </c>
      <c r="D6" t="s">
        <v>88</v>
      </c>
      <c r="I6">
        <f>SUM(I7:I9)</f>
        <v>12</v>
      </c>
      <c r="J6">
        <f>SUM(J7:J9)</f>
        <v>14</v>
      </c>
    </row>
    <row r="7" spans="1:12">
      <c r="A7" s="15" t="s">
        <v>89</v>
      </c>
      <c r="D7" t="s">
        <v>81</v>
      </c>
      <c r="E7" t="s">
        <v>58</v>
      </c>
      <c r="F7" t="s">
        <v>51</v>
      </c>
      <c r="H7" t="s">
        <v>26</v>
      </c>
      <c r="I7">
        <v>4</v>
      </c>
      <c r="J7">
        <v>6</v>
      </c>
      <c r="L7" t="s">
        <v>47</v>
      </c>
    </row>
    <row r="8" spans="1:12">
      <c r="A8" s="15" t="s">
        <v>90</v>
      </c>
      <c r="D8" t="s">
        <v>84</v>
      </c>
      <c r="F8" t="s">
        <v>51</v>
      </c>
      <c r="H8" t="s">
        <v>26</v>
      </c>
      <c r="I8">
        <v>4</v>
      </c>
      <c r="J8">
        <v>4</v>
      </c>
      <c r="L8" t="s">
        <v>47</v>
      </c>
    </row>
    <row r="9" spans="1:12">
      <c r="A9" s="15" t="s">
        <v>91</v>
      </c>
      <c r="D9" t="s">
        <v>86</v>
      </c>
      <c r="E9" t="s">
        <v>87</v>
      </c>
      <c r="F9" t="s">
        <v>51</v>
      </c>
      <c r="H9" t="s">
        <v>26</v>
      </c>
      <c r="I9">
        <v>4</v>
      </c>
      <c r="J9">
        <v>4</v>
      </c>
      <c r="L9" t="s">
        <v>47</v>
      </c>
    </row>
    <row r="10" spans="1:12">
      <c r="A10">
        <v>1.3</v>
      </c>
      <c r="B10">
        <v>2</v>
      </c>
      <c r="C10" t="s">
        <v>92</v>
      </c>
      <c r="D10" t="s">
        <v>93</v>
      </c>
      <c r="E10" t="s">
        <v>58</v>
      </c>
      <c r="I10">
        <f>SUM(I11:I13)</f>
        <v>12</v>
      </c>
      <c r="J10">
        <f>SUM(J11:J13)</f>
        <v>14</v>
      </c>
    </row>
    <row r="11" spans="1:12">
      <c r="A11" t="s">
        <v>94</v>
      </c>
      <c r="D11" t="s">
        <v>81</v>
      </c>
      <c r="E11" t="s">
        <v>58</v>
      </c>
      <c r="F11" t="s">
        <v>66</v>
      </c>
      <c r="H11" t="s">
        <v>26</v>
      </c>
      <c r="I11">
        <v>4</v>
      </c>
      <c r="J11">
        <v>3</v>
      </c>
      <c r="L11" t="s">
        <v>47</v>
      </c>
    </row>
    <row r="12" spans="1:12">
      <c r="A12" t="s">
        <v>95</v>
      </c>
      <c r="D12" t="s">
        <v>84</v>
      </c>
      <c r="F12" t="s">
        <v>66</v>
      </c>
      <c r="H12" t="s">
        <v>26</v>
      </c>
      <c r="I12">
        <v>4</v>
      </c>
      <c r="J12">
        <v>8</v>
      </c>
      <c r="L12" t="s">
        <v>47</v>
      </c>
    </row>
    <row r="13" spans="1:12">
      <c r="A13" t="s">
        <v>96</v>
      </c>
      <c r="D13" t="s">
        <v>86</v>
      </c>
      <c r="E13" t="s">
        <v>87</v>
      </c>
      <c r="F13" t="s">
        <v>66</v>
      </c>
      <c r="H13" t="s">
        <v>26</v>
      </c>
      <c r="I13">
        <v>4</v>
      </c>
      <c r="J13">
        <v>3</v>
      </c>
      <c r="L13" t="s">
        <v>47</v>
      </c>
    </row>
    <row r="14" spans="1:12">
      <c r="A14">
        <v>1.4</v>
      </c>
      <c r="B14">
        <v>2</v>
      </c>
      <c r="C14" t="s">
        <v>97</v>
      </c>
      <c r="D14" t="s">
        <v>98</v>
      </c>
      <c r="I14">
        <v>7</v>
      </c>
    </row>
    <row r="15" spans="1:12">
      <c r="A15" t="s">
        <v>99</v>
      </c>
      <c r="D15" t="s">
        <v>100</v>
      </c>
      <c r="E15" t="s">
        <v>101</v>
      </c>
      <c r="F15" t="s">
        <v>82</v>
      </c>
      <c r="G15" t="s">
        <v>45</v>
      </c>
      <c r="H15" t="s">
        <v>26</v>
      </c>
      <c r="I15">
        <v>2</v>
      </c>
      <c r="J15">
        <v>2</v>
      </c>
      <c r="L15" t="s">
        <v>47</v>
      </c>
    </row>
    <row r="16" spans="1:12">
      <c r="A16" t="s">
        <v>102</v>
      </c>
      <c r="D16" t="s">
        <v>103</v>
      </c>
      <c r="E16" t="s">
        <v>87</v>
      </c>
      <c r="F16" t="s">
        <v>82</v>
      </c>
      <c r="G16" t="s">
        <v>45</v>
      </c>
      <c r="H16" t="s">
        <v>26</v>
      </c>
      <c r="I16">
        <v>4</v>
      </c>
      <c r="J16">
        <v>4</v>
      </c>
      <c r="L16" t="s">
        <v>47</v>
      </c>
    </row>
    <row r="17" spans="1:12">
      <c r="A17" t="s">
        <v>104</v>
      </c>
      <c r="D17" t="s">
        <v>105</v>
      </c>
      <c r="E17" t="s">
        <v>106</v>
      </c>
      <c r="F17" t="s">
        <v>82</v>
      </c>
      <c r="G17" t="s">
        <v>45</v>
      </c>
      <c r="H17" t="s">
        <v>26</v>
      </c>
      <c r="I17">
        <v>4</v>
      </c>
      <c r="J17">
        <v>4</v>
      </c>
      <c r="L17" t="s">
        <v>47</v>
      </c>
    </row>
    <row r="18" spans="1:12">
      <c r="A18">
        <v>1.5</v>
      </c>
      <c r="B18">
        <v>2</v>
      </c>
      <c r="C18" t="s">
        <v>92</v>
      </c>
      <c r="D18" t="s">
        <v>107</v>
      </c>
      <c r="I18">
        <v>8</v>
      </c>
    </row>
    <row r="19" spans="1:12">
      <c r="D19" t="s">
        <v>81</v>
      </c>
      <c r="E19" t="s">
        <v>58</v>
      </c>
      <c r="F19" t="s">
        <v>66</v>
      </c>
      <c r="H19" t="s">
        <v>32</v>
      </c>
      <c r="L19" t="s">
        <v>47</v>
      </c>
    </row>
    <row r="20" spans="1:12">
      <c r="D20" t="s">
        <v>84</v>
      </c>
      <c r="F20" t="s">
        <v>66</v>
      </c>
      <c r="H20" t="s">
        <v>32</v>
      </c>
      <c r="L20" t="s">
        <v>47</v>
      </c>
    </row>
    <row r="21" spans="1:12">
      <c r="D21" t="s">
        <v>86</v>
      </c>
      <c r="F21" t="s">
        <v>66</v>
      </c>
      <c r="H21" t="s">
        <v>32</v>
      </c>
      <c r="L21" t="s">
        <v>47</v>
      </c>
    </row>
    <row r="22" spans="1:12">
      <c r="A22">
        <v>1.6</v>
      </c>
      <c r="B22">
        <v>2</v>
      </c>
      <c r="C22" t="s">
        <v>108</v>
      </c>
      <c r="D22" t="s">
        <v>109</v>
      </c>
      <c r="E22" t="s">
        <v>110</v>
      </c>
      <c r="F22" t="s">
        <v>111</v>
      </c>
      <c r="I22">
        <v>8</v>
      </c>
    </row>
    <row r="25" spans="1:12">
      <c r="D25" t="s">
        <v>112</v>
      </c>
    </row>
    <row r="26" spans="1:12">
      <c r="D26" t="s">
        <v>113</v>
      </c>
    </row>
  </sheetData>
  <phoneticPr fontId="3" type="noConversion"/>
  <pageMargins left="0.7" right="0.7" top="0.78740157499999996" bottom="0.78740157499999996" header="0.3" footer="0.3"/>
  <ignoredErrors>
    <ignoredError sqref="A3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F628-D083-CD41-8B1C-95E7BC033C92}">
  <dimension ref="A1:L28"/>
  <sheetViews>
    <sheetView workbookViewId="0">
      <selection activeCell="G22" sqref="G22"/>
    </sheetView>
  </sheetViews>
  <sheetFormatPr defaultColWidth="11.42578125" defaultRowHeight="15"/>
  <cols>
    <col min="3" max="3" width="24.140625" bestFit="1" customWidth="1"/>
    <col min="4" max="4" width="74.42578125" bestFit="1" customWidth="1"/>
    <col min="5" max="5" width="12.28515625" bestFit="1" customWidth="1"/>
  </cols>
  <sheetData>
    <row r="1" spans="1:12" ht="30">
      <c r="A1" s="2" t="s">
        <v>16</v>
      </c>
      <c r="B1" s="2" t="s">
        <v>38</v>
      </c>
      <c r="C1" s="2" t="s">
        <v>0</v>
      </c>
      <c r="D1" s="2" t="s">
        <v>18</v>
      </c>
      <c r="E1" s="2" t="s">
        <v>39</v>
      </c>
      <c r="F1" s="2" t="s">
        <v>40</v>
      </c>
      <c r="G1" s="2" t="s">
        <v>41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</row>
    <row r="2" spans="1:12">
      <c r="A2" s="12">
        <v>1.1000000000000001</v>
      </c>
      <c r="B2" s="11">
        <v>3</v>
      </c>
      <c r="C2" t="s">
        <v>61</v>
      </c>
      <c r="D2" t="s">
        <v>88</v>
      </c>
      <c r="E2" s="11"/>
      <c r="F2" s="11"/>
      <c r="G2" s="11"/>
      <c r="H2" s="11"/>
      <c r="I2" s="11"/>
      <c r="J2" s="11"/>
      <c r="K2" s="11"/>
      <c r="L2" s="11"/>
    </row>
    <row r="3" spans="1:12">
      <c r="A3" s="14" t="s">
        <v>80</v>
      </c>
      <c r="D3" t="s">
        <v>114</v>
      </c>
      <c r="E3" t="s">
        <v>81</v>
      </c>
      <c r="F3" t="s">
        <v>51</v>
      </c>
      <c r="G3" t="s">
        <v>66</v>
      </c>
      <c r="H3" t="s">
        <v>115</v>
      </c>
      <c r="I3">
        <v>2</v>
      </c>
      <c r="J3">
        <v>3</v>
      </c>
      <c r="L3" t="s">
        <v>47</v>
      </c>
    </row>
    <row r="4" spans="1:12">
      <c r="A4" s="14" t="s">
        <v>83</v>
      </c>
      <c r="D4" t="s">
        <v>116</v>
      </c>
      <c r="E4" t="s">
        <v>84</v>
      </c>
      <c r="F4" t="s">
        <v>51</v>
      </c>
      <c r="G4" t="s">
        <v>66</v>
      </c>
      <c r="H4" t="s">
        <v>115</v>
      </c>
      <c r="I4">
        <v>1</v>
      </c>
      <c r="J4">
        <v>1</v>
      </c>
      <c r="L4" t="s">
        <v>47</v>
      </c>
    </row>
    <row r="5" spans="1:12">
      <c r="A5" s="5" t="s">
        <v>85</v>
      </c>
      <c r="D5" t="s">
        <v>117</v>
      </c>
      <c r="E5" t="s">
        <v>81</v>
      </c>
      <c r="F5" t="s">
        <v>51</v>
      </c>
      <c r="G5" t="s">
        <v>66</v>
      </c>
      <c r="H5" t="s">
        <v>115</v>
      </c>
      <c r="I5">
        <v>2</v>
      </c>
      <c r="J5">
        <v>3</v>
      </c>
      <c r="L5" t="s">
        <v>47</v>
      </c>
    </row>
    <row r="6" spans="1:12">
      <c r="A6" s="14" t="s">
        <v>118</v>
      </c>
      <c r="D6" t="s">
        <v>119</v>
      </c>
      <c r="E6" t="s">
        <v>86</v>
      </c>
      <c r="F6" t="s">
        <v>51</v>
      </c>
      <c r="G6" t="s">
        <v>66</v>
      </c>
      <c r="H6" t="s">
        <v>120</v>
      </c>
      <c r="I6">
        <v>1</v>
      </c>
      <c r="J6">
        <v>0</v>
      </c>
      <c r="L6" t="s">
        <v>47</v>
      </c>
    </row>
    <row r="7" spans="1:12">
      <c r="A7" s="14" t="s">
        <v>121</v>
      </c>
      <c r="D7" t="s">
        <v>122</v>
      </c>
      <c r="E7" t="s">
        <v>86</v>
      </c>
      <c r="F7" t="s">
        <v>123</v>
      </c>
      <c r="G7" t="s">
        <v>66</v>
      </c>
      <c r="H7" t="s">
        <v>120</v>
      </c>
      <c r="I7">
        <v>1</v>
      </c>
      <c r="J7">
        <v>3</v>
      </c>
      <c r="L7" t="s">
        <v>124</v>
      </c>
    </row>
    <row r="8" spans="1:12">
      <c r="A8" s="14" t="s">
        <v>125</v>
      </c>
      <c r="D8" t="s">
        <v>126</v>
      </c>
      <c r="E8" t="s">
        <v>86</v>
      </c>
      <c r="F8" t="s">
        <v>51</v>
      </c>
      <c r="G8" t="s">
        <v>66</v>
      </c>
      <c r="H8" t="s">
        <v>120</v>
      </c>
      <c r="I8">
        <v>1</v>
      </c>
      <c r="J8">
        <v>0</v>
      </c>
      <c r="L8" t="s">
        <v>124</v>
      </c>
    </row>
    <row r="9" spans="1:12">
      <c r="A9" s="14" t="s">
        <v>127</v>
      </c>
      <c r="D9" t="s">
        <v>128</v>
      </c>
      <c r="E9" t="s">
        <v>129</v>
      </c>
      <c r="F9" t="s">
        <v>51</v>
      </c>
      <c r="G9" t="s">
        <v>66</v>
      </c>
      <c r="H9" t="s">
        <v>130</v>
      </c>
      <c r="I9">
        <v>1</v>
      </c>
      <c r="J9">
        <v>1</v>
      </c>
      <c r="L9" t="s">
        <v>47</v>
      </c>
    </row>
    <row r="10" spans="1:12">
      <c r="A10" s="13">
        <v>1.2</v>
      </c>
      <c r="B10">
        <v>3</v>
      </c>
      <c r="C10" t="s">
        <v>92</v>
      </c>
      <c r="D10" t="s">
        <v>131</v>
      </c>
      <c r="I10">
        <f>SUM(I11:I13)</f>
        <v>3</v>
      </c>
      <c r="J10">
        <f>SUM(J11:J13)</f>
        <v>0</v>
      </c>
    </row>
    <row r="11" spans="1:12">
      <c r="A11" s="15" t="s">
        <v>89</v>
      </c>
      <c r="D11" t="s">
        <v>132</v>
      </c>
      <c r="E11" t="s">
        <v>81</v>
      </c>
      <c r="F11" t="s">
        <v>66</v>
      </c>
      <c r="G11" t="s">
        <v>133</v>
      </c>
      <c r="H11" t="s">
        <v>130</v>
      </c>
      <c r="I11">
        <v>1</v>
      </c>
      <c r="L11" t="s">
        <v>47</v>
      </c>
    </row>
    <row r="12" spans="1:12">
      <c r="A12" s="15" t="s">
        <v>90</v>
      </c>
      <c r="D12" t="s">
        <v>134</v>
      </c>
      <c r="E12" t="s">
        <v>84</v>
      </c>
      <c r="F12" t="s">
        <v>66</v>
      </c>
      <c r="G12" t="s">
        <v>133</v>
      </c>
      <c r="H12" t="s">
        <v>130</v>
      </c>
      <c r="I12">
        <v>1</v>
      </c>
      <c r="J12">
        <v>0</v>
      </c>
      <c r="L12" t="s">
        <v>47</v>
      </c>
    </row>
    <row r="13" spans="1:12">
      <c r="A13" s="15" t="s">
        <v>91</v>
      </c>
      <c r="D13" t="s">
        <v>135</v>
      </c>
      <c r="E13" t="s">
        <v>86</v>
      </c>
      <c r="F13" t="s">
        <v>66</v>
      </c>
      <c r="G13" t="s">
        <v>133</v>
      </c>
      <c r="H13" t="s">
        <v>130</v>
      </c>
      <c r="I13">
        <v>1</v>
      </c>
      <c r="J13">
        <v>0</v>
      </c>
      <c r="L13" t="s">
        <v>47</v>
      </c>
    </row>
    <row r="14" spans="1:12">
      <c r="A14" s="15" t="s">
        <v>136</v>
      </c>
      <c r="D14" t="s">
        <v>128</v>
      </c>
      <c r="E14" t="s">
        <v>129</v>
      </c>
      <c r="F14" t="s">
        <v>66</v>
      </c>
      <c r="G14" t="s">
        <v>133</v>
      </c>
      <c r="H14" t="s">
        <v>130</v>
      </c>
    </row>
    <row r="15" spans="1:12">
      <c r="A15">
        <v>1.3</v>
      </c>
      <c r="B15">
        <v>3</v>
      </c>
      <c r="C15" t="s">
        <v>97</v>
      </c>
      <c r="D15" t="s">
        <v>98</v>
      </c>
      <c r="I15">
        <v>7</v>
      </c>
    </row>
    <row r="16" spans="1:12">
      <c r="A16" t="s">
        <v>94</v>
      </c>
      <c r="D16" t="s">
        <v>137</v>
      </c>
      <c r="E16" t="s">
        <v>138</v>
      </c>
      <c r="F16" t="s">
        <v>45</v>
      </c>
      <c r="G16" t="s">
        <v>82</v>
      </c>
      <c r="H16" t="s">
        <v>120</v>
      </c>
      <c r="I16">
        <v>2</v>
      </c>
      <c r="L16" t="s">
        <v>124</v>
      </c>
    </row>
    <row r="17" spans="1:12">
      <c r="A17" t="s">
        <v>95</v>
      </c>
      <c r="D17" t="s">
        <v>139</v>
      </c>
      <c r="E17" t="s">
        <v>138</v>
      </c>
      <c r="F17" t="s">
        <v>45</v>
      </c>
      <c r="G17" t="s">
        <v>82</v>
      </c>
      <c r="H17" t="s">
        <v>120</v>
      </c>
      <c r="I17">
        <v>4</v>
      </c>
      <c r="L17" t="s">
        <v>124</v>
      </c>
    </row>
    <row r="18" spans="1:12">
      <c r="A18" t="s">
        <v>96</v>
      </c>
      <c r="D18" t="s">
        <v>140</v>
      </c>
      <c r="E18" t="s">
        <v>141</v>
      </c>
      <c r="F18" t="s">
        <v>45</v>
      </c>
      <c r="G18" t="s">
        <v>82</v>
      </c>
      <c r="H18" t="s">
        <v>120</v>
      </c>
      <c r="I18">
        <v>2</v>
      </c>
      <c r="L18" t="s">
        <v>124</v>
      </c>
    </row>
    <row r="19" spans="1:12">
      <c r="A19" s="5" t="s">
        <v>142</v>
      </c>
      <c r="D19" t="s">
        <v>128</v>
      </c>
      <c r="E19" t="s">
        <v>129</v>
      </c>
      <c r="F19" t="s">
        <v>45</v>
      </c>
      <c r="G19" t="s">
        <v>82</v>
      </c>
      <c r="H19" t="s">
        <v>130</v>
      </c>
      <c r="I19">
        <v>2</v>
      </c>
      <c r="L19" t="s">
        <v>47</v>
      </c>
    </row>
    <row r="20" spans="1:12">
      <c r="A20">
        <v>1.4</v>
      </c>
      <c r="B20">
        <v>3</v>
      </c>
      <c r="C20" t="s">
        <v>143</v>
      </c>
      <c r="D20" t="s">
        <v>144</v>
      </c>
    </row>
    <row r="21" spans="1:12">
      <c r="A21" s="5" t="s">
        <v>145</v>
      </c>
      <c r="D21" t="s">
        <v>146</v>
      </c>
      <c r="E21" t="s">
        <v>129</v>
      </c>
      <c r="F21" t="s">
        <v>45</v>
      </c>
    </row>
    <row r="22" spans="1:12">
      <c r="A22" s="5" t="s">
        <v>147</v>
      </c>
      <c r="D22" t="s">
        <v>148</v>
      </c>
      <c r="E22" t="s">
        <v>129</v>
      </c>
      <c r="F22" t="s">
        <v>45</v>
      </c>
    </row>
    <row r="23" spans="1:12">
      <c r="A23">
        <v>1.5</v>
      </c>
      <c r="B23">
        <v>3</v>
      </c>
      <c r="C23" t="s">
        <v>149</v>
      </c>
      <c r="D23" t="s">
        <v>150</v>
      </c>
    </row>
    <row r="24" spans="1:12">
      <c r="A24" s="5" t="s">
        <v>151</v>
      </c>
      <c r="D24" t="s">
        <v>152</v>
      </c>
      <c r="E24" t="s">
        <v>81</v>
      </c>
      <c r="F24" t="s">
        <v>82</v>
      </c>
      <c r="H24" t="s">
        <v>120</v>
      </c>
      <c r="I24">
        <v>2</v>
      </c>
      <c r="L24" t="s">
        <v>33</v>
      </c>
    </row>
    <row r="25" spans="1:12">
      <c r="A25" s="5" t="s">
        <v>153</v>
      </c>
      <c r="D25" t="s">
        <v>154</v>
      </c>
      <c r="E25" t="s">
        <v>81</v>
      </c>
      <c r="F25" t="s">
        <v>82</v>
      </c>
      <c r="H25" t="s">
        <v>120</v>
      </c>
      <c r="I25">
        <v>2</v>
      </c>
      <c r="L25" t="s">
        <v>33</v>
      </c>
    </row>
    <row r="26" spans="1:12">
      <c r="A26" s="5" t="s">
        <v>155</v>
      </c>
      <c r="D26" t="s">
        <v>156</v>
      </c>
      <c r="E26" t="s">
        <v>81</v>
      </c>
      <c r="F26" t="s">
        <v>82</v>
      </c>
      <c r="H26" t="s">
        <v>130</v>
      </c>
      <c r="I26">
        <v>2</v>
      </c>
      <c r="L26" t="s">
        <v>33</v>
      </c>
    </row>
    <row r="27" spans="1:12">
      <c r="A27" s="5" t="s">
        <v>157</v>
      </c>
      <c r="D27" t="s">
        <v>128</v>
      </c>
      <c r="E27" t="s">
        <v>129</v>
      </c>
      <c r="F27" t="s">
        <v>82</v>
      </c>
      <c r="H27" t="s">
        <v>130</v>
      </c>
      <c r="L27" t="s">
        <v>33</v>
      </c>
    </row>
    <row r="28" spans="1:12">
      <c r="A28">
        <v>1.6</v>
      </c>
      <c r="B28">
        <v>3</v>
      </c>
      <c r="C28" t="s">
        <v>158</v>
      </c>
      <c r="D28" t="s">
        <v>159</v>
      </c>
      <c r="E28" t="s">
        <v>81</v>
      </c>
      <c r="F28" t="s">
        <v>45</v>
      </c>
      <c r="H28" t="s">
        <v>115</v>
      </c>
      <c r="I28">
        <v>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C3" sqref="C3"/>
    </sheetView>
  </sheetViews>
  <sheetFormatPr defaultColWidth="9.28515625" defaultRowHeight="15"/>
  <cols>
    <col min="2" max="2" width="10.85546875" bestFit="1" customWidth="1"/>
    <col min="3" max="3" width="14.7109375" customWidth="1"/>
    <col min="4" max="4" width="14.28515625" customWidth="1"/>
  </cols>
  <sheetData>
    <row r="1" spans="1:4" s="3" customFormat="1" ht="26.45" customHeight="1">
      <c r="A1" s="3" t="s">
        <v>160</v>
      </c>
      <c r="B1" s="3" t="s">
        <v>161</v>
      </c>
      <c r="C1" s="3" t="s">
        <v>162</v>
      </c>
      <c r="D1" s="3" t="s">
        <v>163</v>
      </c>
    </row>
    <row r="2" spans="1:4">
      <c r="A2">
        <v>1</v>
      </c>
      <c r="B2" s="4">
        <v>44154</v>
      </c>
      <c r="C2">
        <v>36</v>
      </c>
      <c r="D2">
        <v>36</v>
      </c>
    </row>
    <row r="3" spans="1:4">
      <c r="A3">
        <v>2</v>
      </c>
      <c r="B3" s="4">
        <v>44161</v>
      </c>
      <c r="C3">
        <f>14*4</f>
        <v>56</v>
      </c>
      <c r="D3">
        <v>56</v>
      </c>
    </row>
    <row r="4" spans="1:4">
      <c r="A4">
        <v>3</v>
      </c>
      <c r="B4" s="4">
        <v>44174</v>
      </c>
      <c r="C4">
        <v>36</v>
      </c>
      <c r="D4">
        <v>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F13C5-71D8-4C39-9A69-D366C47B2B9C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90ECA5F7B06E7489FC99B2DBF1031AD" ma:contentTypeVersion="9" ma:contentTypeDescription="Ein neues Dokument erstellen." ma:contentTypeScope="" ma:versionID="77e2f0dbea5a52ad20a6ec31e797d004">
  <xsd:schema xmlns:xsd="http://www.w3.org/2001/XMLSchema" xmlns:xs="http://www.w3.org/2001/XMLSchema" xmlns:p="http://schemas.microsoft.com/office/2006/metadata/properties" xmlns:ns2="b99f7ae8-e47d-4ac9-bc79-99268dae35db" targetNamespace="http://schemas.microsoft.com/office/2006/metadata/properties" ma:root="true" ma:fieldsID="4a5a2ed0f970f01d96dbc83ec3425df7" ns2:_="">
    <xsd:import namespace="b99f7ae8-e47d-4ac9-bc79-99268dae3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9f7ae8-e47d-4ac9-bc79-99268dae35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791369-9F17-459D-BE0D-FD84DB62A935}"/>
</file>

<file path=customXml/itemProps2.xml><?xml version="1.0" encoding="utf-8"?>
<ds:datastoreItem xmlns:ds="http://schemas.openxmlformats.org/officeDocument/2006/customXml" ds:itemID="{34AB412D-24F1-4837-A7DC-65927B0389CA}"/>
</file>

<file path=customXml/itemProps3.xml><?xml version="1.0" encoding="utf-8"?>
<ds:datastoreItem xmlns:ds="http://schemas.openxmlformats.org/officeDocument/2006/customXml" ds:itemID="{BB453E7F-87D0-480A-9D54-C7384329F5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BFH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Juergen Vogel</dc:creator>
  <cp:keywords/>
  <dc:description/>
  <cp:lastModifiedBy>Jiménez Norman Alexander</cp:lastModifiedBy>
  <cp:revision/>
  <dcterms:created xsi:type="dcterms:W3CDTF">2012-11-08T11:09:41Z</dcterms:created>
  <dcterms:modified xsi:type="dcterms:W3CDTF">2021-01-21T10:18:58Z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0x010100990ECA5F7B06E7489FC99B2DBF1031AD</vt:lpwstr>
  </property>
</Properties>
</file>