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bookViews>
    <workbookView minimized="1" xWindow="0" yWindow="0" windowWidth="19200" windowHeight="7310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3" i="4"/>
  <c r="C4" i="4"/>
  <c r="C5" i="4"/>
  <c r="C6" i="4"/>
  <c r="C2" i="4"/>
  <c r="C3" i="3"/>
  <c r="C4" i="3"/>
  <c r="C5" i="3"/>
  <c r="C6" i="3"/>
  <c r="C2" i="3"/>
  <c r="C10" i="1"/>
  <c r="C11" i="1"/>
  <c r="C12" i="1"/>
  <c r="C13" i="1"/>
  <c r="C9" i="1"/>
  <c r="C3" i="1"/>
  <c r="C4" i="1"/>
  <c r="C5" i="1"/>
  <c r="C2" i="1"/>
</calcChain>
</file>

<file path=xl/sharedStrings.xml><?xml version="1.0" encoding="utf-8"?>
<sst xmlns="http://schemas.openxmlformats.org/spreadsheetml/2006/main" count="40" uniqueCount="36">
  <si>
    <t>Frequency</t>
  </si>
  <si>
    <t>Percentage</t>
  </si>
  <si>
    <t>Total</t>
  </si>
  <si>
    <t>Period in year</t>
  </si>
  <si>
    <t>1-4 years</t>
  </si>
  <si>
    <t>4-8 years</t>
  </si>
  <si>
    <t>Over 8 years</t>
  </si>
  <si>
    <t>Satisfaction Level</t>
  </si>
  <si>
    <t>Number of Respondents</t>
  </si>
  <si>
    <t>Very Dissatisfied</t>
  </si>
  <si>
    <t>Dissatisfied</t>
  </si>
  <si>
    <t>Neutral</t>
  </si>
  <si>
    <t>Satisfied</t>
  </si>
  <si>
    <t>Very Satisfied</t>
  </si>
  <si>
    <t>Data Entry Errors</t>
  </si>
  <si>
    <t>Impact on Operations</t>
  </si>
  <si>
    <t>0-1 errors/month</t>
  </si>
  <si>
    <t>Minor delays</t>
  </si>
  <si>
    <t>2-3 errors/month</t>
  </si>
  <si>
    <t>Moderate impact</t>
  </si>
  <si>
    <t>4+ errors/month</t>
  </si>
  <si>
    <t>Significant impact</t>
  </si>
  <si>
    <t>Desired Features</t>
  </si>
  <si>
    <t>Number of Mentions</t>
  </si>
  <si>
    <t>User-friendly interface</t>
  </si>
  <si>
    <t>Fast data retrieval</t>
  </si>
  <si>
    <t>Automatic error checking</t>
  </si>
  <si>
    <t>Real-time inventory tracking</t>
  </si>
  <si>
    <t>Improved customer service</t>
  </si>
  <si>
    <t>Concerns</t>
  </si>
  <si>
    <t>Data security</t>
  </si>
  <si>
    <t>Data loss</t>
  </si>
  <si>
    <t>Learning curve</t>
  </si>
  <si>
    <t>Training needs</t>
  </si>
  <si>
    <t>Resistance to change</t>
  </si>
  <si>
    <t>(1x5) + (2x7) + (3x2) + (4x2) + (5x0)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</si>
</sst>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indexed="64"/>
      </left>
      <right style="medium">
        <color rgb="FFD9D9E3"/>
      </right>
      <top style="medium">
        <color indexed="64"/>
      </top>
      <bottom style="medium">
        <color rgb="FFD9D9E3"/>
      </bottom>
      <diagonal/>
    </border>
    <border>
      <left style="medium">
        <color rgb="FFD9D9E3"/>
      </left>
      <right style="medium">
        <color indexed="64"/>
      </right>
      <top style="medium">
        <color indexed="64"/>
      </top>
      <bottom style="medium">
        <color rgb="FFD9D9E3"/>
      </bottom>
      <diagonal/>
    </border>
    <border>
      <left style="medium">
        <color indexed="64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indexed="64"/>
      </right>
      <top style="medium">
        <color rgb="FFD9D9E3"/>
      </top>
      <bottom style="medium">
        <color rgb="FFD9D9E3"/>
      </bottom>
      <diagonal/>
    </border>
    <border>
      <left style="medium">
        <color indexed="64"/>
      </left>
      <right style="medium">
        <color rgb="FFD9D9E3"/>
      </right>
      <top style="medium">
        <color rgb="FFD9D9E3"/>
      </top>
      <bottom style="medium">
        <color indexed="64"/>
      </bottom>
      <diagonal/>
    </border>
    <border>
      <left style="medium">
        <color rgb="FFD9D9E3"/>
      </left>
      <right style="medium">
        <color indexed="64"/>
      </right>
      <top style="medium">
        <color rgb="FFD9D9E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9D9E3"/>
      </bottom>
      <diagonal/>
    </border>
    <border>
      <left style="medium">
        <color indexed="64"/>
      </left>
      <right style="medium">
        <color indexed="64"/>
      </right>
      <top style="medium">
        <color rgb="FFD9D9E3"/>
      </top>
      <bottom style="medium">
        <color rgb="FFD9D9E3"/>
      </bottom>
      <diagonal/>
    </border>
    <border>
      <left style="medium">
        <color indexed="64"/>
      </left>
      <right style="medium">
        <color indexed="64"/>
      </right>
      <top style="medium">
        <color rgb="FFD9D9E3"/>
      </top>
      <bottom style="medium">
        <color indexed="64"/>
      </bottom>
      <diagonal/>
    </border>
    <border>
      <left style="medium">
        <color rgb="FFD9D9E3"/>
      </left>
      <right style="medium">
        <color rgb="FFD9D9E3"/>
      </right>
      <top style="medium">
        <color indexed="64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Number of Respondents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Very Dissatisfied</c:v>
                </c:pt>
                <c:pt idx="1">
                  <c:v>Dissatisfied</c:v>
                </c:pt>
                <c:pt idx="2">
                  <c:v>Neutral</c:v>
                </c:pt>
                <c:pt idx="3">
                  <c:v>Satisfied</c:v>
                </c:pt>
                <c:pt idx="4">
                  <c:v>Very Satisfied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105224"/>
        <c:axId val="363102480"/>
      </c:barChart>
      <c:catAx>
        <c:axId val="36310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02480"/>
        <c:crosses val="autoZero"/>
        <c:auto val="1"/>
        <c:lblAlgn val="ctr"/>
        <c:lblOffset val="100"/>
        <c:noMultiLvlLbl val="0"/>
      </c:catAx>
      <c:valAx>
        <c:axId val="3631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10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Sheet2!$A$4:$B$4</c:f>
              <c:strCache>
                <c:ptCount val="2"/>
                <c:pt idx="0">
                  <c:v>4+ errors/month</c:v>
                </c:pt>
                <c:pt idx="1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Sheet2!$C$1:$C$3</c:f>
              <c:strCache>
                <c:ptCount val="3"/>
                <c:pt idx="0">
                  <c:v>Impact on Operations</c:v>
                </c:pt>
                <c:pt idx="1">
                  <c:v>Minor delays</c:v>
                </c:pt>
                <c:pt idx="2">
                  <c:v>Moderate impact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594128"/>
        <c:axId val="363095456"/>
      </c:barChart>
      <c:catAx>
        <c:axId val="29359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95456"/>
        <c:crosses val="autoZero"/>
        <c:auto val="1"/>
        <c:lblAlgn val="ctr"/>
        <c:lblOffset val="100"/>
        <c:noMultiLvlLbl val="0"/>
      </c:catAx>
      <c:valAx>
        <c:axId val="363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9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0-1 errors/month</c:v>
                </c:pt>
                <c:pt idx="1">
                  <c:v>2-3 errors/month</c:v>
                </c:pt>
                <c:pt idx="2">
                  <c:v>4+ errors/month</c:v>
                </c:pt>
              </c:strCache>
            </c:strRef>
          </c:cat>
          <c:val>
            <c:numRef>
              <c:f>Sheet2!$B$2:$B$4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91847888"/>
        <c:axId val="291844360"/>
      </c:barChart>
      <c:catAx>
        <c:axId val="29184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44360"/>
        <c:crosses val="autoZero"/>
        <c:auto val="1"/>
        <c:lblAlgn val="ctr"/>
        <c:lblOffset val="100"/>
        <c:noMultiLvlLbl val="0"/>
      </c:catAx>
      <c:valAx>
        <c:axId val="29184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478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Number of Mentions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Sheet3!$A$2:$A$6</c:f>
              <c:strCache>
                <c:ptCount val="5"/>
                <c:pt idx="0">
                  <c:v>User-friendly interface</c:v>
                </c:pt>
                <c:pt idx="1">
                  <c:v>Fast data retrieval</c:v>
                </c:pt>
                <c:pt idx="2">
                  <c:v>Automatic error checking</c:v>
                </c:pt>
                <c:pt idx="3">
                  <c:v>Real-time inventory tracking</c:v>
                </c:pt>
                <c:pt idx="4">
                  <c:v>Improved customer service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596088"/>
        <c:axId val="364347704"/>
      </c:lineChart>
      <c:catAx>
        <c:axId val="293596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47704"/>
        <c:crosses val="autoZero"/>
        <c:auto val="1"/>
        <c:lblAlgn val="ctr"/>
        <c:lblOffset val="100"/>
        <c:noMultiLvlLbl val="0"/>
      </c:catAx>
      <c:valAx>
        <c:axId val="364347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9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Number of Mentions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Sheet4!$A$2:$A$6</c:f>
              <c:strCache>
                <c:ptCount val="5"/>
                <c:pt idx="0">
                  <c:v>Data security</c:v>
                </c:pt>
                <c:pt idx="1">
                  <c:v>Data loss</c:v>
                </c:pt>
                <c:pt idx="2">
                  <c:v>Learning curve</c:v>
                </c:pt>
                <c:pt idx="3">
                  <c:v>Training needs</c:v>
                </c:pt>
                <c:pt idx="4">
                  <c:v>Resistance to change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43000"/>
        <c:axId val="364344568"/>
        <c:axId val="295076912"/>
      </c:line3DChart>
      <c:catAx>
        <c:axId val="36434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44568"/>
        <c:crosses val="autoZero"/>
        <c:auto val="1"/>
        <c:lblAlgn val="ctr"/>
        <c:lblOffset val="100"/>
        <c:noMultiLvlLbl val="0"/>
      </c:catAx>
      <c:valAx>
        <c:axId val="36434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43000"/>
        <c:crosses val="autoZero"/>
        <c:crossBetween val="between"/>
      </c:valAx>
      <c:serAx>
        <c:axId val="295076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44568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Number of Mentions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Sheet4!$A$2:$A$6</c:f>
              <c:strCache>
                <c:ptCount val="5"/>
                <c:pt idx="0">
                  <c:v>Data security</c:v>
                </c:pt>
                <c:pt idx="1">
                  <c:v>Data loss</c:v>
                </c:pt>
                <c:pt idx="2">
                  <c:v>Learning curve</c:v>
                </c:pt>
                <c:pt idx="3">
                  <c:v>Training needs</c:v>
                </c:pt>
                <c:pt idx="4">
                  <c:v>Resistance to change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3</xdr:row>
      <xdr:rowOff>85725</xdr:rowOff>
    </xdr:from>
    <xdr:to>
      <xdr:col>11</xdr:col>
      <xdr:colOff>219075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149225</xdr:colOff>
      <xdr:row>1</xdr:row>
      <xdr:rowOff>73025</xdr:rowOff>
    </xdr:from>
    <xdr:to>
      <xdr:col>13</xdr:col>
      <xdr:colOff>454025</xdr:colOff>
      <xdr:row>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149225</xdr:colOff>
      <xdr:row>1</xdr:row>
      <xdr:rowOff>73025</xdr:rowOff>
    </xdr:from>
    <xdr:to>
      <xdr:col>13</xdr:col>
      <xdr:colOff>454025</xdr:colOff>
      <xdr:row>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</xdr:row>
      <xdr:rowOff>73025</xdr:rowOff>
    </xdr:from>
    <xdr:to>
      <xdr:col>13</xdr:col>
      <xdr:colOff>358775</xdr:colOff>
      <xdr:row>5</xdr:row>
      <xdr:rowOff>231775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1</xdr:row>
      <xdr:rowOff>73025</xdr:rowOff>
    </xdr:from>
    <xdr:to>
      <xdr:col>13</xdr:col>
      <xdr:colOff>358775</xdr:colOff>
      <xdr:row>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</xdr:colOff>
      <xdr:row>1</xdr:row>
      <xdr:rowOff>73025</xdr:rowOff>
    </xdr:from>
    <xdr:to>
      <xdr:col>13</xdr:col>
      <xdr:colOff>358775</xdr:colOff>
      <xdr:row>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16" sqref="B16"/>
    </sheetView>
  </sheetViews>
  <sheetFormatPr defaultRowHeight="14.5" x14ac:dyDescent="0.35"/>
  <cols>
    <col min="1" max="1" width="18.90625" customWidth="1"/>
    <col min="2" max="2" width="18.6328125" customWidth="1"/>
    <col min="3" max="3" width="8.08984375" bestFit="1" customWidth="1"/>
  </cols>
  <sheetData>
    <row r="1" spans="1:3" ht="29.5" thickBot="1" x14ac:dyDescent="0.4">
      <c r="A1" s="1" t="s">
        <v>3</v>
      </c>
      <c r="B1" s="2" t="s">
        <v>0</v>
      </c>
      <c r="C1" s="2" t="s">
        <v>1</v>
      </c>
    </row>
    <row r="2" spans="1:3" ht="15" thickBot="1" x14ac:dyDescent="0.4">
      <c r="A2" s="3" t="s">
        <v>4</v>
      </c>
      <c r="B2" s="4">
        <v>4</v>
      </c>
      <c r="C2" s="4">
        <f>(B2/16) *100</f>
        <v>25</v>
      </c>
    </row>
    <row r="3" spans="1:3" ht="15" thickBot="1" x14ac:dyDescent="0.4">
      <c r="A3" s="3" t="s">
        <v>5</v>
      </c>
      <c r="B3" s="4">
        <v>9</v>
      </c>
      <c r="C3" s="4">
        <f t="shared" ref="C3:C5" si="0">(B3/16) *100</f>
        <v>56.25</v>
      </c>
    </row>
    <row r="4" spans="1:3" ht="15" thickBot="1" x14ac:dyDescent="0.4">
      <c r="A4" s="3" t="s">
        <v>6</v>
      </c>
      <c r="B4" s="4">
        <v>3</v>
      </c>
      <c r="C4" s="4">
        <f t="shared" si="0"/>
        <v>18.75</v>
      </c>
    </row>
    <row r="5" spans="1:3" ht="15" thickBot="1" x14ac:dyDescent="0.4">
      <c r="A5" s="3" t="s">
        <v>2</v>
      </c>
      <c r="B5" s="4">
        <v>16</v>
      </c>
      <c r="C5" s="4">
        <f t="shared" si="0"/>
        <v>100</v>
      </c>
    </row>
    <row r="7" spans="1:3" ht="15" thickBot="1" x14ac:dyDescent="0.4"/>
    <row r="8" spans="1:3" ht="29.5" thickBot="1" x14ac:dyDescent="0.4">
      <c r="A8" s="5" t="s">
        <v>7</v>
      </c>
      <c r="B8" s="6" t="s">
        <v>8</v>
      </c>
    </row>
    <row r="9" spans="1:3" ht="15" thickBot="1" x14ac:dyDescent="0.4">
      <c r="A9" s="7" t="s">
        <v>9</v>
      </c>
      <c r="B9" s="9">
        <v>5</v>
      </c>
      <c r="C9">
        <f>(B9/16) * 100</f>
        <v>31.25</v>
      </c>
    </row>
    <row r="10" spans="1:3" ht="15" thickBot="1" x14ac:dyDescent="0.4">
      <c r="A10" s="7" t="s">
        <v>10</v>
      </c>
      <c r="B10" s="10">
        <v>7</v>
      </c>
      <c r="C10">
        <f t="shared" ref="C10:C13" si="1">(B10/16) * 100</f>
        <v>43.75</v>
      </c>
    </row>
    <row r="11" spans="1:3" ht="15" thickBot="1" x14ac:dyDescent="0.4">
      <c r="A11" s="7" t="s">
        <v>11</v>
      </c>
      <c r="B11" s="10">
        <v>2</v>
      </c>
      <c r="C11">
        <f t="shared" si="1"/>
        <v>12.5</v>
      </c>
    </row>
    <row r="12" spans="1:3" ht="15" thickBot="1" x14ac:dyDescent="0.4">
      <c r="A12" s="7" t="s">
        <v>12</v>
      </c>
      <c r="B12" s="10">
        <v>2</v>
      </c>
      <c r="C12">
        <f t="shared" si="1"/>
        <v>12.5</v>
      </c>
    </row>
    <row r="13" spans="1:3" ht="15" thickBot="1" x14ac:dyDescent="0.4">
      <c r="A13" s="8" t="s">
        <v>13</v>
      </c>
      <c r="B13" s="11">
        <v>0</v>
      </c>
      <c r="C13">
        <f t="shared" si="1"/>
        <v>0</v>
      </c>
    </row>
    <row r="16" spans="1:3" x14ac:dyDescent="0.35">
      <c r="B16">
        <f>((1*5) + (2*7) + (3*2) + (4*2) + (5*0))/16</f>
        <v>2.0625</v>
      </c>
    </row>
    <row r="19" spans="6:6" x14ac:dyDescent="0.35">
      <c r="F19" s="26" t="s">
        <v>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3" sqref="E3"/>
    </sheetView>
  </sheetViews>
  <sheetFormatPr defaultRowHeight="14.5" x14ac:dyDescent="0.35"/>
  <cols>
    <col min="1" max="1" width="7.36328125" bestFit="1" customWidth="1"/>
  </cols>
  <sheetData>
    <row r="1" spans="1:3" ht="60.5" thickBot="1" x14ac:dyDescent="0.4">
      <c r="A1" s="13" t="s">
        <v>14</v>
      </c>
      <c r="B1" s="14" t="s">
        <v>0</v>
      </c>
      <c r="C1" s="15" t="s">
        <v>15</v>
      </c>
    </row>
    <row r="2" spans="1:3" ht="45.5" thickBot="1" x14ac:dyDescent="0.4">
      <c r="A2" s="16" t="s">
        <v>16</v>
      </c>
      <c r="B2" s="12">
        <v>8</v>
      </c>
      <c r="C2" s="17" t="s">
        <v>17</v>
      </c>
    </row>
    <row r="3" spans="1:3" ht="45.5" thickBot="1" x14ac:dyDescent="0.4">
      <c r="A3" s="16" t="s">
        <v>18</v>
      </c>
      <c r="B3" s="12">
        <v>7</v>
      </c>
      <c r="C3" s="17" t="s">
        <v>19</v>
      </c>
    </row>
    <row r="4" spans="1:3" ht="45.5" thickBot="1" x14ac:dyDescent="0.4">
      <c r="A4" s="18" t="s">
        <v>20</v>
      </c>
      <c r="B4" s="19">
        <v>1</v>
      </c>
      <c r="C4" s="20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defaultRowHeight="14.5" x14ac:dyDescent="0.35"/>
  <sheetData>
    <row r="1" spans="1:3" ht="60.5" thickBot="1" x14ac:dyDescent="0.4">
      <c r="A1" s="13" t="s">
        <v>22</v>
      </c>
      <c r="B1" s="14" t="s">
        <v>23</v>
      </c>
      <c r="C1" s="15" t="s">
        <v>1</v>
      </c>
    </row>
    <row r="2" spans="1:3" ht="47" thickBot="1" x14ac:dyDescent="0.4">
      <c r="A2" s="22" t="s">
        <v>24</v>
      </c>
      <c r="B2" s="21">
        <v>4</v>
      </c>
      <c r="C2" s="23">
        <f>(B2/16)*100</f>
        <v>25</v>
      </c>
    </row>
    <row r="3" spans="1:3" ht="31.5" thickBot="1" x14ac:dyDescent="0.4">
      <c r="A3" s="22" t="s">
        <v>25</v>
      </c>
      <c r="B3" s="21">
        <v>4</v>
      </c>
      <c r="C3" s="23">
        <f t="shared" ref="C3:C6" si="0">(B3/16)*100</f>
        <v>25</v>
      </c>
    </row>
    <row r="4" spans="1:3" ht="47" thickBot="1" x14ac:dyDescent="0.4">
      <c r="A4" s="22" t="s">
        <v>26</v>
      </c>
      <c r="B4" s="21">
        <v>3</v>
      </c>
      <c r="C4" s="23">
        <f t="shared" si="0"/>
        <v>18.75</v>
      </c>
    </row>
    <row r="5" spans="1:3" ht="78" thickBot="1" x14ac:dyDescent="0.4">
      <c r="A5" s="22" t="s">
        <v>27</v>
      </c>
      <c r="B5" s="21">
        <v>2</v>
      </c>
      <c r="C5" s="23">
        <f t="shared" si="0"/>
        <v>12.5</v>
      </c>
    </row>
    <row r="6" spans="1:3" ht="62.5" thickBot="1" x14ac:dyDescent="0.4">
      <c r="A6" s="24" t="s">
        <v>28</v>
      </c>
      <c r="B6" s="25">
        <v>3</v>
      </c>
      <c r="C6" s="23">
        <f t="shared" si="0"/>
        <v>18.75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6"/>
    </sheetView>
  </sheetViews>
  <sheetFormatPr defaultRowHeight="14.5" x14ac:dyDescent="0.35"/>
  <sheetData>
    <row r="1" spans="1:3" ht="60.5" thickBot="1" x14ac:dyDescent="0.4">
      <c r="A1" s="13" t="s">
        <v>29</v>
      </c>
      <c r="B1" s="14" t="s">
        <v>23</v>
      </c>
      <c r="C1" s="15" t="s">
        <v>1</v>
      </c>
    </row>
    <row r="2" spans="1:3" ht="31.5" thickBot="1" x14ac:dyDescent="0.4">
      <c r="A2" s="22" t="s">
        <v>30</v>
      </c>
      <c r="B2" s="21">
        <v>6</v>
      </c>
      <c r="C2" s="23">
        <f>(B2/16)*100</f>
        <v>37.5</v>
      </c>
    </row>
    <row r="3" spans="1:3" ht="31.5" thickBot="1" x14ac:dyDescent="0.4">
      <c r="A3" s="22" t="s">
        <v>31</v>
      </c>
      <c r="B3" s="21">
        <v>3</v>
      </c>
      <c r="C3" s="23">
        <f t="shared" ref="C3:C6" si="0">(B3/16)*100</f>
        <v>18.75</v>
      </c>
    </row>
    <row r="4" spans="1:3" ht="31.5" thickBot="1" x14ac:dyDescent="0.4">
      <c r="A4" s="22" t="s">
        <v>32</v>
      </c>
      <c r="B4" s="21">
        <v>4</v>
      </c>
      <c r="C4" s="23">
        <f t="shared" si="0"/>
        <v>25</v>
      </c>
    </row>
    <row r="5" spans="1:3" ht="31.5" thickBot="1" x14ac:dyDescent="0.4">
      <c r="A5" s="22" t="s">
        <v>33</v>
      </c>
      <c r="B5" s="21">
        <v>2</v>
      </c>
      <c r="C5" s="23">
        <f t="shared" si="0"/>
        <v>12.5</v>
      </c>
    </row>
    <row r="6" spans="1:3" ht="47" thickBot="1" x14ac:dyDescent="0.4">
      <c r="A6" s="24" t="s">
        <v>34</v>
      </c>
      <c r="B6" s="25">
        <v>1</v>
      </c>
      <c r="C6" s="23">
        <f t="shared" si="0"/>
        <v>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2023-11-03T07:43:38Z</dcterms:created>
  <dcterms:modified xsi:type="dcterms:W3CDTF">2023-11-04T17:21:52Z</dcterms:modified>
</cp:coreProperties>
</file>