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24615" windowHeight="13230"/>
  </bookViews>
  <sheets>
    <sheet name="2000" sheetId="1" r:id="rId1"/>
  </sheets>
  <calcPr calcId="145621"/>
</workbook>
</file>

<file path=xl/calcChain.xml><?xml version="1.0" encoding="utf-8"?>
<calcChain xmlns="http://schemas.openxmlformats.org/spreadsheetml/2006/main">
  <c r="L20" i="1" l="1"/>
  <c r="L44" i="1"/>
  <c r="L40" i="1"/>
  <c r="L14" i="1"/>
  <c r="L48" i="1"/>
  <c r="L53" i="1"/>
  <c r="L28" i="1"/>
  <c r="L34" i="1"/>
  <c r="L8" i="1"/>
  <c r="L60" i="1" l="1"/>
</calcChain>
</file>

<file path=xl/sharedStrings.xml><?xml version="1.0" encoding="utf-8"?>
<sst xmlns="http://schemas.openxmlformats.org/spreadsheetml/2006/main" count="243" uniqueCount="67">
  <si>
    <t>Adeptus Custodes</t>
  </si>
  <si>
    <t>HQ : 2</t>
  </si>
  <si>
    <t>Elite : 3</t>
  </si>
  <si>
    <t>Fast : 1</t>
  </si>
  <si>
    <t>Heavy : 1</t>
  </si>
  <si>
    <t>Warlord</t>
  </si>
  <si>
    <t>Codex discipline</t>
  </si>
  <si>
    <t>HQ</t>
  </si>
  <si>
    <t>M</t>
  </si>
  <si>
    <t>WS</t>
  </si>
  <si>
    <t>BS</t>
  </si>
  <si>
    <t>S</t>
  </si>
  <si>
    <t>T</t>
  </si>
  <si>
    <t>W</t>
  </si>
  <si>
    <t>A</t>
  </si>
  <si>
    <t>Ld</t>
  </si>
  <si>
    <t>Svg / (i)</t>
  </si>
  <si>
    <t>Notes et options</t>
  </si>
  <si>
    <t>Points</t>
  </si>
  <si>
    <t>Trajann Valoris</t>
  </si>
  <si>
    <t>Weapon</t>
  </si>
  <si>
    <t>Rg</t>
  </si>
  <si>
    <t>Type</t>
  </si>
  <si>
    <t>AP</t>
  </si>
  <si>
    <t>D</t>
  </si>
  <si>
    <t>Abilities</t>
  </si>
  <si>
    <t>Shield Captain</t>
  </si>
  <si>
    <t>6"</t>
  </si>
  <si>
    <t>2+</t>
  </si>
  <si>
    <t>Elite</t>
  </si>
  <si>
    <t>Svg</t>
  </si>
  <si>
    <t>Ven. Cont. Dreadnought</t>
  </si>
  <si>
    <t>9"</t>
  </si>
  <si>
    <t>3+</t>
  </si>
  <si>
    <t>4"</t>
  </si>
  <si>
    <t>4+</t>
  </si>
  <si>
    <t>Dread. Combat weapon</t>
  </si>
  <si>
    <t>combi-bolter</t>
  </si>
  <si>
    <t>3 Allarus custodians</t>
  </si>
  <si>
    <t>2+/5+</t>
  </si>
  <si>
    <t>Vexilla Praetor</t>
  </si>
  <si>
    <t>Troops</t>
  </si>
  <si>
    <t>Guardian spear</t>
  </si>
  <si>
    <t>-</t>
  </si>
  <si>
    <t>Melee</t>
  </si>
  <si>
    <t>d3</t>
  </si>
  <si>
    <t>Fast</t>
  </si>
  <si>
    <t>3 Vertus Praetors</t>
  </si>
  <si>
    <t>Hurricane bolter</t>
  </si>
  <si>
    <t>Interceptor lance</t>
  </si>
  <si>
    <t>Heavy</t>
  </si>
  <si>
    <t>Venerable Land Raider</t>
  </si>
  <si>
    <t>10"</t>
  </si>
  <si>
    <t>6+</t>
  </si>
  <si>
    <t>Power of the machine spirit</t>
  </si>
  <si>
    <t>5"</t>
  </si>
  <si>
    <t>d6</t>
  </si>
  <si>
    <t>Ignore damage on 6+</t>
  </si>
  <si>
    <t>3"</t>
  </si>
  <si>
    <t>twin heavy bolter</t>
  </si>
  <si>
    <t>2x twin lascannons</t>
  </si>
  <si>
    <t>TOTAL</t>
  </si>
  <si>
    <t>Castellan Axe</t>
  </si>
  <si>
    <t>4 Custodian guards</t>
  </si>
  <si>
    <t>4 pts de commandement</t>
  </si>
  <si>
    <t>Troops : 2</t>
  </si>
  <si>
    <t>Kheres pattern assautl cannon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</si>
</sst>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9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2" borderId="3" xfId="0" applyFont="1" applyFill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3" borderId="3" xfId="0" applyFont="1" applyFill="1" applyBorder="1" applyAlignment="1">
      <alignment vertical="center" wrapText="1"/>
    </xf>
    <xf numFmtId="0" fontId="0" fillId="3" borderId="3" xfId="0" applyFont="1" applyFill="1" applyBorder="1" applyAlignment="1">
      <alignment wrapText="1"/>
    </xf>
    <xf numFmtId="0" fontId="0" fillId="0" borderId="3" xfId="0" applyFont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5" borderId="3" xfId="0" applyFont="1" applyFill="1" applyBorder="1" applyAlignment="1">
      <alignment horizontal="center" wrapText="1"/>
    </xf>
    <xf numFmtId="0" fontId="0" fillId="3" borderId="3" xfId="0" applyFont="1" applyFill="1" applyBorder="1" applyAlignment="1">
      <alignment horizontal="center" wrapText="1"/>
    </xf>
    <xf numFmtId="0" fontId="0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2" borderId="3" xfId="0" applyFont="1" applyFill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0" fillId="3" borderId="4" xfId="0" applyFont="1" applyFill="1" applyBorder="1" applyAlignment="1">
      <alignment horizontal="right" wrapText="1"/>
    </xf>
    <xf numFmtId="0" fontId="0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4" fillId="3" borderId="4" xfId="0" applyFont="1" applyFill="1" applyBorder="1" applyAlignment="1">
      <alignment horizontal="right" wrapText="1"/>
    </xf>
    <xf numFmtId="0" fontId="4" fillId="0" borderId="3" xfId="0" applyFont="1" applyBorder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7"/>
  <sheetViews>
    <sheetView tabSelected="1" zoomScale="80" zoomScaleNormal="80" workbookViewId="0">
      <selection activeCell="L21" sqref="L21"/>
    </sheetView>
  </sheetViews>
  <sheetFormatPr baseColWidth="10" defaultColWidth="14.42578125" defaultRowHeight="15" customHeight="1" x14ac:dyDescent="0.2"/>
  <cols>
    <col min="1" max="1" width="26.85546875" customWidth="1"/>
    <col min="2" max="3" width="8.140625" customWidth="1"/>
    <col min="4" max="4" width="9.5703125" customWidth="1"/>
    <col min="5" max="5" width="8.140625" customWidth="1"/>
    <col min="6" max="6" width="9.85546875" customWidth="1"/>
    <col min="7" max="10" width="8.140625" customWidth="1"/>
    <col min="11" max="11" width="43.7109375" customWidth="1"/>
    <col min="12" max="12" width="6.28515625" customWidth="1"/>
  </cols>
  <sheetData>
    <row r="1" spans="1:12" ht="14.25" customHeight="1" x14ac:dyDescent="0.2">
      <c r="A1" s="1" t="s">
        <v>0</v>
      </c>
      <c r="B1" s="2" t="s">
        <v>1</v>
      </c>
      <c r="C1" s="2" t="s">
        <v>2</v>
      </c>
      <c r="D1" s="30" t="s">
        <v>65</v>
      </c>
      <c r="E1" t="s">
        <v>3</v>
      </c>
      <c r="F1" t="s">
        <v>4</v>
      </c>
      <c r="G1" s="2"/>
      <c r="H1" s="2"/>
      <c r="I1" s="2"/>
      <c r="J1" s="2"/>
      <c r="K1" s="30" t="s">
        <v>64</v>
      </c>
      <c r="L1" s="2"/>
    </row>
    <row r="2" spans="1:12" ht="14.25" customHeight="1" x14ac:dyDescent="0.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4.2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2.75" customHeight="1" x14ac:dyDescent="0.2">
      <c r="A4" s="4" t="s">
        <v>5</v>
      </c>
      <c r="B4" s="27"/>
      <c r="C4" s="21"/>
      <c r="D4" s="21"/>
      <c r="E4" s="21"/>
      <c r="F4" s="21"/>
      <c r="G4" s="21"/>
      <c r="H4" s="21"/>
      <c r="I4" s="21"/>
      <c r="J4" s="21"/>
      <c r="K4" s="21"/>
      <c r="L4" s="22"/>
    </row>
    <row r="5" spans="1:12" ht="12.75" customHeight="1" x14ac:dyDescent="0.2">
      <c r="A5" s="4" t="s">
        <v>6</v>
      </c>
      <c r="B5" s="27"/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12" ht="12.75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12.75" customHeight="1" x14ac:dyDescent="0.2">
      <c r="A7" s="6" t="s">
        <v>7</v>
      </c>
      <c r="B7" s="7" t="s">
        <v>8</v>
      </c>
      <c r="C7" s="7" t="s">
        <v>9</v>
      </c>
      <c r="D7" s="7" t="s">
        <v>10</v>
      </c>
      <c r="E7" s="7" t="s">
        <v>11</v>
      </c>
      <c r="F7" s="7" t="s">
        <v>12</v>
      </c>
      <c r="G7" s="7" t="s">
        <v>13</v>
      </c>
      <c r="H7" s="7" t="s">
        <v>14</v>
      </c>
      <c r="I7" s="7" t="s">
        <v>15</v>
      </c>
      <c r="J7" s="7" t="s">
        <v>16</v>
      </c>
      <c r="K7" s="6" t="s">
        <v>17</v>
      </c>
      <c r="L7" s="6" t="s">
        <v>18</v>
      </c>
    </row>
    <row r="8" spans="1:12" ht="12.75" customHeight="1" x14ac:dyDescent="0.2">
      <c r="A8" s="4" t="s">
        <v>19</v>
      </c>
      <c r="B8" s="8"/>
      <c r="C8" s="8"/>
      <c r="D8" s="8"/>
      <c r="E8" s="8"/>
      <c r="F8" s="8"/>
      <c r="G8" s="8"/>
      <c r="H8" s="8"/>
      <c r="I8" s="8"/>
      <c r="J8" s="8"/>
      <c r="K8" s="4"/>
      <c r="L8" s="8">
        <f>250</f>
        <v>250</v>
      </c>
    </row>
    <row r="9" spans="1:12" ht="12.75" customHeight="1" x14ac:dyDescent="0.2">
      <c r="A9" s="4"/>
      <c r="B9" s="8"/>
      <c r="C9" s="8"/>
      <c r="D9" s="8"/>
      <c r="E9" s="8"/>
      <c r="F9" s="8"/>
      <c r="G9" s="8"/>
      <c r="H9" s="8"/>
      <c r="I9" s="8"/>
      <c r="J9" s="8"/>
      <c r="K9" s="4"/>
      <c r="L9" s="4"/>
    </row>
    <row r="10" spans="1:12" ht="12.75" customHeight="1" x14ac:dyDescent="0.2">
      <c r="A10" s="24"/>
      <c r="B10" s="20" t="s">
        <v>20</v>
      </c>
      <c r="C10" s="21"/>
      <c r="D10" s="21"/>
      <c r="E10" s="22"/>
      <c r="F10" s="6" t="s">
        <v>21</v>
      </c>
      <c r="G10" s="6" t="s">
        <v>22</v>
      </c>
      <c r="H10" s="6" t="s">
        <v>11</v>
      </c>
      <c r="I10" s="6" t="s">
        <v>23</v>
      </c>
      <c r="J10" s="6" t="s">
        <v>24</v>
      </c>
      <c r="K10" s="6" t="s">
        <v>25</v>
      </c>
      <c r="L10" s="4"/>
    </row>
    <row r="11" spans="1:12" ht="12.75" customHeight="1" x14ac:dyDescent="0.2">
      <c r="A11" s="25"/>
      <c r="B11" s="23"/>
      <c r="C11" s="21"/>
      <c r="D11" s="21"/>
      <c r="E11" s="22"/>
      <c r="F11" s="9"/>
      <c r="G11" s="9"/>
      <c r="H11" s="9"/>
      <c r="I11" s="9"/>
      <c r="J11" s="9"/>
      <c r="K11" s="10"/>
      <c r="L11" s="4"/>
    </row>
    <row r="12" spans="1:12" ht="12.75" customHeight="1" x14ac:dyDescent="0.2">
      <c r="A12" s="26"/>
      <c r="B12" s="23"/>
      <c r="C12" s="21"/>
      <c r="D12" s="21"/>
      <c r="E12" s="22"/>
      <c r="F12" s="9"/>
      <c r="G12" s="9"/>
      <c r="H12" s="9"/>
      <c r="I12" s="9"/>
      <c r="J12" s="9"/>
      <c r="K12" s="10"/>
      <c r="L12" s="4"/>
    </row>
    <row r="13" spans="1:12" ht="12.75" customHeight="1" x14ac:dyDescent="0.2">
      <c r="A13" s="6" t="s">
        <v>7</v>
      </c>
      <c r="B13" s="7" t="s">
        <v>8</v>
      </c>
      <c r="C13" s="7" t="s">
        <v>9</v>
      </c>
      <c r="D13" s="7" t="s">
        <v>10</v>
      </c>
      <c r="E13" s="7" t="s">
        <v>11</v>
      </c>
      <c r="F13" s="7" t="s">
        <v>12</v>
      </c>
      <c r="G13" s="7" t="s">
        <v>13</v>
      </c>
      <c r="H13" s="7" t="s">
        <v>14</v>
      </c>
      <c r="I13" s="7" t="s">
        <v>15</v>
      </c>
      <c r="J13" s="7" t="s">
        <v>16</v>
      </c>
      <c r="K13" s="6" t="s">
        <v>17</v>
      </c>
      <c r="L13" s="6" t="s">
        <v>18</v>
      </c>
    </row>
    <row r="14" spans="1:12" ht="12.75" customHeight="1" x14ac:dyDescent="0.2">
      <c r="A14" s="4" t="s">
        <v>26</v>
      </c>
      <c r="B14" s="11" t="s">
        <v>27</v>
      </c>
      <c r="C14" s="11" t="s">
        <v>28</v>
      </c>
      <c r="D14" s="11" t="s">
        <v>28</v>
      </c>
      <c r="E14" s="11">
        <v>5</v>
      </c>
      <c r="F14" s="11">
        <v>5</v>
      </c>
      <c r="G14" s="11">
        <v>6</v>
      </c>
      <c r="H14" s="11">
        <v>5</v>
      </c>
      <c r="I14" s="11">
        <v>9</v>
      </c>
      <c r="J14" s="11" t="s">
        <v>28</v>
      </c>
      <c r="K14" s="4"/>
      <c r="L14" s="12">
        <f>110+9+15</f>
        <v>134</v>
      </c>
    </row>
    <row r="15" spans="1:12" ht="12.75" customHeight="1" x14ac:dyDescent="0.2">
      <c r="A15" s="4"/>
      <c r="B15" s="8"/>
      <c r="C15" s="8"/>
      <c r="D15" s="8"/>
      <c r="E15" s="8"/>
      <c r="F15" s="8"/>
      <c r="G15" s="8"/>
      <c r="H15" s="8"/>
      <c r="I15" s="8"/>
      <c r="J15" s="8"/>
      <c r="K15" s="4"/>
      <c r="L15" s="4"/>
    </row>
    <row r="16" spans="1:12" ht="12.75" customHeight="1" x14ac:dyDescent="0.2">
      <c r="A16" s="24"/>
      <c r="B16" s="20" t="s">
        <v>20</v>
      </c>
      <c r="C16" s="21"/>
      <c r="D16" s="21"/>
      <c r="E16" s="22"/>
      <c r="F16" s="6" t="s">
        <v>21</v>
      </c>
      <c r="G16" s="6" t="s">
        <v>22</v>
      </c>
      <c r="H16" s="6" t="s">
        <v>11</v>
      </c>
      <c r="I16" s="6" t="s">
        <v>23</v>
      </c>
      <c r="J16" s="6" t="s">
        <v>24</v>
      </c>
      <c r="K16" s="6" t="s">
        <v>25</v>
      </c>
      <c r="L16" s="4"/>
    </row>
    <row r="17" spans="1:12" ht="12.75" customHeight="1" x14ac:dyDescent="0.2">
      <c r="A17" s="25"/>
      <c r="B17" s="23"/>
      <c r="C17" s="21"/>
      <c r="D17" s="21"/>
      <c r="E17" s="22"/>
      <c r="F17" s="9"/>
      <c r="G17" s="9"/>
      <c r="H17" s="9"/>
      <c r="I17" s="9"/>
      <c r="J17" s="9"/>
      <c r="K17" s="10"/>
      <c r="L17" s="4"/>
    </row>
    <row r="18" spans="1:12" ht="12.75" customHeight="1" x14ac:dyDescent="0.2">
      <c r="A18" s="26"/>
      <c r="B18" s="23"/>
      <c r="C18" s="21"/>
      <c r="D18" s="21"/>
      <c r="E18" s="22"/>
      <c r="F18" s="9"/>
      <c r="G18" s="9"/>
      <c r="H18" s="9"/>
      <c r="I18" s="9"/>
      <c r="J18" s="9"/>
      <c r="K18" s="10"/>
      <c r="L18" s="4"/>
    </row>
    <row r="19" spans="1:12" ht="12.75" customHeight="1" x14ac:dyDescent="0.2">
      <c r="A19" s="6" t="s">
        <v>29</v>
      </c>
      <c r="B19" s="7" t="s">
        <v>8</v>
      </c>
      <c r="C19" s="7" t="s">
        <v>9</v>
      </c>
      <c r="D19" s="7" t="s">
        <v>10</v>
      </c>
      <c r="E19" s="7" t="s">
        <v>11</v>
      </c>
      <c r="F19" s="7" t="s">
        <v>12</v>
      </c>
      <c r="G19" s="7" t="s">
        <v>13</v>
      </c>
      <c r="H19" s="7" t="s">
        <v>14</v>
      </c>
      <c r="I19" s="7" t="s">
        <v>15</v>
      </c>
      <c r="J19" s="7" t="s">
        <v>30</v>
      </c>
      <c r="K19" s="6" t="s">
        <v>17</v>
      </c>
      <c r="L19" s="6" t="s">
        <v>18</v>
      </c>
    </row>
    <row r="20" spans="1:12" ht="12.75" customHeight="1" x14ac:dyDescent="0.2">
      <c r="A20" s="4" t="s">
        <v>31</v>
      </c>
      <c r="B20" s="8" t="s">
        <v>32</v>
      </c>
      <c r="C20" s="8" t="s">
        <v>28</v>
      </c>
      <c r="D20" s="8" t="s">
        <v>28</v>
      </c>
      <c r="E20" s="8">
        <v>7</v>
      </c>
      <c r="F20" s="8">
        <v>7</v>
      </c>
      <c r="G20" s="8">
        <v>10</v>
      </c>
      <c r="H20" s="8">
        <v>4</v>
      </c>
      <c r="I20" s="8">
        <v>8</v>
      </c>
      <c r="J20" s="8" t="s">
        <v>33</v>
      </c>
      <c r="K20" s="4"/>
      <c r="L20" s="13">
        <f>130+40+25+2</f>
        <v>197</v>
      </c>
    </row>
    <row r="21" spans="1:12" ht="12.75" customHeight="1" x14ac:dyDescent="0.2">
      <c r="A21" s="4"/>
      <c r="B21" s="8" t="s">
        <v>27</v>
      </c>
      <c r="C21" s="8" t="s">
        <v>33</v>
      </c>
      <c r="D21" s="8" t="s">
        <v>33</v>
      </c>
      <c r="E21" s="8"/>
      <c r="F21" s="8"/>
      <c r="G21" s="8"/>
      <c r="H21" s="8"/>
      <c r="I21" s="8"/>
      <c r="J21" s="8"/>
      <c r="K21" s="4"/>
      <c r="L21" s="4"/>
    </row>
    <row r="22" spans="1:12" ht="12.75" customHeight="1" x14ac:dyDescent="0.2">
      <c r="A22" s="4"/>
      <c r="B22" s="8" t="s">
        <v>34</v>
      </c>
      <c r="C22" s="8" t="s">
        <v>35</v>
      </c>
      <c r="D22" s="8" t="s">
        <v>35</v>
      </c>
      <c r="E22" s="8"/>
      <c r="F22" s="8"/>
      <c r="G22" s="8"/>
      <c r="H22" s="8"/>
      <c r="I22" s="8"/>
      <c r="J22" s="8"/>
      <c r="K22" s="4"/>
      <c r="L22" s="4"/>
    </row>
    <row r="23" spans="1:12" ht="12.75" customHeight="1" x14ac:dyDescent="0.2">
      <c r="A23" s="24"/>
      <c r="B23" s="20" t="s">
        <v>20</v>
      </c>
      <c r="C23" s="21"/>
      <c r="D23" s="21"/>
      <c r="E23" s="22"/>
      <c r="F23" s="6" t="s">
        <v>21</v>
      </c>
      <c r="G23" s="6" t="s">
        <v>22</v>
      </c>
      <c r="H23" s="6" t="s">
        <v>11</v>
      </c>
      <c r="I23" s="6" t="s">
        <v>23</v>
      </c>
      <c r="J23" s="6" t="s">
        <v>24</v>
      </c>
      <c r="K23" s="6" t="s">
        <v>25</v>
      </c>
      <c r="L23" s="4"/>
    </row>
    <row r="24" spans="1:12" ht="12.75" customHeight="1" x14ac:dyDescent="0.2">
      <c r="A24" s="25"/>
      <c r="B24" s="23" t="s">
        <v>36</v>
      </c>
      <c r="C24" s="21"/>
      <c r="D24" s="21"/>
      <c r="E24" s="22"/>
      <c r="F24" s="9"/>
      <c r="G24" s="9"/>
      <c r="H24" s="9"/>
      <c r="I24" s="9"/>
      <c r="J24" s="9"/>
      <c r="K24" s="10"/>
      <c r="L24" s="4"/>
    </row>
    <row r="25" spans="1:12" ht="12.75" customHeight="1" x14ac:dyDescent="0.2">
      <c r="A25" s="25"/>
      <c r="B25" s="23" t="s">
        <v>37</v>
      </c>
      <c r="C25" s="21"/>
      <c r="D25" s="21"/>
      <c r="E25" s="22"/>
      <c r="F25" s="9"/>
      <c r="G25" s="9"/>
      <c r="H25" s="9"/>
      <c r="I25" s="9"/>
      <c r="J25" s="9"/>
      <c r="K25" s="10"/>
      <c r="L25" s="4"/>
    </row>
    <row r="26" spans="1:12" ht="12.75" customHeight="1" x14ac:dyDescent="0.2">
      <c r="A26" s="26"/>
      <c r="B26" s="28" t="s">
        <v>66</v>
      </c>
      <c r="C26" s="21"/>
      <c r="D26" s="21"/>
      <c r="E26" s="22"/>
      <c r="F26" s="9"/>
      <c r="G26" s="9"/>
      <c r="H26" s="9"/>
      <c r="I26" s="9"/>
      <c r="J26" s="9"/>
      <c r="K26" s="10"/>
      <c r="L26" s="4"/>
    </row>
    <row r="27" spans="1:12" ht="12.75" customHeight="1" x14ac:dyDescent="0.2">
      <c r="A27" s="6" t="s">
        <v>29</v>
      </c>
      <c r="B27" s="7" t="s">
        <v>8</v>
      </c>
      <c r="C27" s="7" t="s">
        <v>9</v>
      </c>
      <c r="D27" s="7" t="s">
        <v>10</v>
      </c>
      <c r="E27" s="7" t="s">
        <v>11</v>
      </c>
      <c r="F27" s="7" t="s">
        <v>12</v>
      </c>
      <c r="G27" s="7" t="s">
        <v>13</v>
      </c>
      <c r="H27" s="7" t="s">
        <v>14</v>
      </c>
      <c r="I27" s="7" t="s">
        <v>15</v>
      </c>
      <c r="J27" s="7" t="s">
        <v>30</v>
      </c>
      <c r="K27" s="6" t="s">
        <v>17</v>
      </c>
      <c r="L27" s="6" t="s">
        <v>18</v>
      </c>
    </row>
    <row r="28" spans="1:12" ht="12.75" customHeight="1" x14ac:dyDescent="0.2">
      <c r="A28" s="4" t="s">
        <v>38</v>
      </c>
      <c r="B28" s="11" t="s">
        <v>27</v>
      </c>
      <c r="C28" s="11" t="s">
        <v>28</v>
      </c>
      <c r="D28" s="11" t="s">
        <v>28</v>
      </c>
      <c r="E28" s="11">
        <v>5</v>
      </c>
      <c r="F28" s="11">
        <v>5</v>
      </c>
      <c r="G28" s="11">
        <v>4</v>
      </c>
      <c r="H28" s="11">
        <v>4</v>
      </c>
      <c r="I28" s="11">
        <v>9</v>
      </c>
      <c r="J28" s="11" t="s">
        <v>39</v>
      </c>
      <c r="K28" s="4"/>
      <c r="L28" s="8">
        <f>3*70+3*14</f>
        <v>252</v>
      </c>
    </row>
    <row r="29" spans="1:12" ht="12.75" customHeight="1" x14ac:dyDescent="0.2">
      <c r="A29" s="4"/>
      <c r="B29" s="8"/>
      <c r="C29" s="8"/>
      <c r="D29" s="8"/>
      <c r="E29" s="8"/>
      <c r="F29" s="8"/>
      <c r="G29" s="8"/>
      <c r="H29" s="8"/>
      <c r="I29" s="8"/>
      <c r="J29" s="8"/>
      <c r="K29" s="4"/>
      <c r="L29" s="4"/>
    </row>
    <row r="30" spans="1:12" ht="12.75" customHeight="1" x14ac:dyDescent="0.2">
      <c r="A30" s="24"/>
      <c r="B30" s="20" t="s">
        <v>20</v>
      </c>
      <c r="C30" s="21"/>
      <c r="D30" s="21"/>
      <c r="E30" s="22"/>
      <c r="F30" s="6" t="s">
        <v>21</v>
      </c>
      <c r="G30" s="6" t="s">
        <v>22</v>
      </c>
      <c r="H30" s="6" t="s">
        <v>11</v>
      </c>
      <c r="I30" s="6" t="s">
        <v>23</v>
      </c>
      <c r="J30" s="6" t="s">
        <v>24</v>
      </c>
      <c r="K30" s="6" t="s">
        <v>25</v>
      </c>
      <c r="L30" s="4"/>
    </row>
    <row r="31" spans="1:12" ht="12.75" customHeight="1" x14ac:dyDescent="0.2">
      <c r="A31" s="25"/>
      <c r="B31" s="28" t="s">
        <v>62</v>
      </c>
      <c r="C31" s="21"/>
      <c r="D31" s="21"/>
      <c r="E31" s="22"/>
      <c r="F31" s="14"/>
      <c r="G31" s="14"/>
      <c r="H31" s="14"/>
      <c r="I31" s="14"/>
      <c r="J31" s="14"/>
      <c r="K31" s="10"/>
      <c r="L31" s="4"/>
    </row>
    <row r="32" spans="1:12" ht="12.75" customHeight="1" x14ac:dyDescent="0.2">
      <c r="A32" s="26"/>
      <c r="B32" s="23"/>
      <c r="C32" s="21"/>
      <c r="D32" s="21"/>
      <c r="E32" s="22"/>
      <c r="F32" s="14"/>
      <c r="G32" s="14"/>
      <c r="H32" s="14"/>
      <c r="I32" s="14"/>
      <c r="J32" s="14"/>
      <c r="K32" s="10"/>
      <c r="L32" s="4"/>
    </row>
    <row r="33" spans="1:13" ht="12.75" customHeight="1" x14ac:dyDescent="0.2">
      <c r="A33" s="6" t="s">
        <v>29</v>
      </c>
      <c r="B33" s="7" t="s">
        <v>8</v>
      </c>
      <c r="C33" s="7" t="s">
        <v>9</v>
      </c>
      <c r="D33" s="7" t="s">
        <v>10</v>
      </c>
      <c r="E33" s="7" t="s">
        <v>11</v>
      </c>
      <c r="F33" s="7" t="s">
        <v>12</v>
      </c>
      <c r="G33" s="7" t="s">
        <v>13</v>
      </c>
      <c r="H33" s="7" t="s">
        <v>14</v>
      </c>
      <c r="I33" s="7" t="s">
        <v>15</v>
      </c>
      <c r="J33" s="7" t="s">
        <v>30</v>
      </c>
      <c r="K33" s="6" t="s">
        <v>17</v>
      </c>
      <c r="L33" s="6" t="s">
        <v>18</v>
      </c>
    </row>
    <row r="34" spans="1:13" ht="12.75" customHeight="1" x14ac:dyDescent="0.2">
      <c r="A34" s="15" t="s">
        <v>40</v>
      </c>
      <c r="B34" s="8"/>
      <c r="C34" s="8"/>
      <c r="D34" s="8"/>
      <c r="E34" s="8"/>
      <c r="F34" s="8"/>
      <c r="G34" s="8"/>
      <c r="H34" s="8"/>
      <c r="I34" s="8"/>
      <c r="J34" s="8"/>
      <c r="K34" s="4"/>
      <c r="L34" s="12">
        <f>80</f>
        <v>80</v>
      </c>
    </row>
    <row r="35" spans="1:13" ht="12.75" customHeight="1" x14ac:dyDescent="0.2">
      <c r="A35" s="4"/>
      <c r="B35" s="8"/>
      <c r="C35" s="8"/>
      <c r="D35" s="8"/>
      <c r="E35" s="8"/>
      <c r="F35" s="8"/>
      <c r="G35" s="8"/>
      <c r="H35" s="8"/>
      <c r="I35" s="8"/>
      <c r="J35" s="8"/>
      <c r="K35" s="4"/>
      <c r="L35" s="4"/>
    </row>
    <row r="36" spans="1:13" ht="12.75" customHeight="1" x14ac:dyDescent="0.2">
      <c r="A36" s="24"/>
      <c r="B36" s="20" t="s">
        <v>20</v>
      </c>
      <c r="C36" s="21"/>
      <c r="D36" s="21"/>
      <c r="E36" s="22"/>
      <c r="F36" s="6" t="s">
        <v>21</v>
      </c>
      <c r="G36" s="6" t="s">
        <v>22</v>
      </c>
      <c r="H36" s="6" t="s">
        <v>11</v>
      </c>
      <c r="I36" s="6" t="s">
        <v>23</v>
      </c>
      <c r="J36" s="6" t="s">
        <v>24</v>
      </c>
      <c r="K36" s="6" t="s">
        <v>25</v>
      </c>
      <c r="L36" s="4"/>
    </row>
    <row r="37" spans="1:13" ht="12.75" customHeight="1" x14ac:dyDescent="0.2">
      <c r="A37" s="25"/>
      <c r="B37" s="23"/>
      <c r="C37" s="21"/>
      <c r="D37" s="21"/>
      <c r="E37" s="22"/>
      <c r="F37" s="14"/>
      <c r="G37" s="14"/>
      <c r="H37" s="14"/>
      <c r="I37" s="14"/>
      <c r="J37" s="14"/>
      <c r="K37" s="10"/>
      <c r="L37" s="4"/>
    </row>
    <row r="38" spans="1:13" ht="12.75" customHeight="1" x14ac:dyDescent="0.2">
      <c r="A38" s="26"/>
      <c r="B38" s="23"/>
      <c r="C38" s="21"/>
      <c r="D38" s="21"/>
      <c r="E38" s="22"/>
      <c r="F38" s="14"/>
      <c r="G38" s="14"/>
      <c r="H38" s="14"/>
      <c r="I38" s="14"/>
      <c r="J38" s="14"/>
      <c r="K38" s="10"/>
      <c r="L38" s="4"/>
      <c r="M38" s="16"/>
    </row>
    <row r="39" spans="1:13" ht="12.75" customHeight="1" x14ac:dyDescent="0.2">
      <c r="A39" s="6" t="s">
        <v>41</v>
      </c>
      <c r="B39" s="7" t="s">
        <v>8</v>
      </c>
      <c r="C39" s="7" t="s">
        <v>9</v>
      </c>
      <c r="D39" s="7" t="s">
        <v>10</v>
      </c>
      <c r="E39" s="7" t="s">
        <v>11</v>
      </c>
      <c r="F39" s="7" t="s">
        <v>12</v>
      </c>
      <c r="G39" s="7" t="s">
        <v>13</v>
      </c>
      <c r="H39" s="7" t="s">
        <v>14</v>
      </c>
      <c r="I39" s="7" t="s">
        <v>15</v>
      </c>
      <c r="J39" s="7" t="s">
        <v>30</v>
      </c>
      <c r="K39" s="6" t="s">
        <v>17</v>
      </c>
      <c r="L39" s="6" t="s">
        <v>18</v>
      </c>
      <c r="M39" s="16"/>
    </row>
    <row r="40" spans="1:13" ht="12.75" customHeight="1" x14ac:dyDescent="0.2">
      <c r="A40" s="29" t="s">
        <v>63</v>
      </c>
      <c r="B40" s="8" t="s">
        <v>27</v>
      </c>
      <c r="C40" s="8" t="s">
        <v>28</v>
      </c>
      <c r="D40" s="8" t="s">
        <v>33</v>
      </c>
      <c r="E40" s="8">
        <v>5</v>
      </c>
      <c r="F40" s="8">
        <v>5</v>
      </c>
      <c r="G40" s="8">
        <v>3</v>
      </c>
      <c r="H40" s="8">
        <v>3</v>
      </c>
      <c r="I40" s="8">
        <v>8</v>
      </c>
      <c r="J40" s="8" t="s">
        <v>28</v>
      </c>
      <c r="K40" s="4"/>
      <c r="L40" s="12">
        <f>40*4+12*4</f>
        <v>208</v>
      </c>
    </row>
    <row r="41" spans="1:13" ht="12.75" customHeight="1" x14ac:dyDescent="0.2">
      <c r="A41" s="24"/>
      <c r="B41" s="20" t="s">
        <v>20</v>
      </c>
      <c r="C41" s="21"/>
      <c r="D41" s="21"/>
      <c r="E41" s="22"/>
      <c r="F41" s="6" t="s">
        <v>21</v>
      </c>
      <c r="G41" s="6" t="s">
        <v>22</v>
      </c>
      <c r="H41" s="6" t="s">
        <v>11</v>
      </c>
      <c r="I41" s="6" t="s">
        <v>23</v>
      </c>
      <c r="J41" s="6" t="s">
        <v>24</v>
      </c>
      <c r="K41" s="6" t="s">
        <v>25</v>
      </c>
      <c r="L41" s="4"/>
    </row>
    <row r="42" spans="1:13" ht="12.75" customHeight="1" x14ac:dyDescent="0.2">
      <c r="A42" s="25"/>
      <c r="B42" s="23" t="s">
        <v>42</v>
      </c>
      <c r="C42" s="21"/>
      <c r="D42" s="21"/>
      <c r="E42" s="22"/>
      <c r="F42" s="14" t="s">
        <v>43</v>
      </c>
      <c r="G42" s="14" t="s">
        <v>44</v>
      </c>
      <c r="H42" s="14">
        <v>6</v>
      </c>
      <c r="I42" s="14">
        <v>-3</v>
      </c>
      <c r="J42" s="14" t="s">
        <v>45</v>
      </c>
      <c r="K42" s="10"/>
      <c r="L42" s="4"/>
    </row>
    <row r="43" spans="1:13" ht="12.75" customHeight="1" x14ac:dyDescent="0.2">
      <c r="A43" s="6" t="s">
        <v>41</v>
      </c>
      <c r="B43" s="7" t="s">
        <v>8</v>
      </c>
      <c r="C43" s="7" t="s">
        <v>9</v>
      </c>
      <c r="D43" s="7" t="s">
        <v>10</v>
      </c>
      <c r="E43" s="7" t="s">
        <v>11</v>
      </c>
      <c r="F43" s="7" t="s">
        <v>12</v>
      </c>
      <c r="G43" s="7" t="s">
        <v>13</v>
      </c>
      <c r="H43" s="7" t="s">
        <v>14</v>
      </c>
      <c r="I43" s="7" t="s">
        <v>15</v>
      </c>
      <c r="J43" s="7" t="s">
        <v>30</v>
      </c>
      <c r="K43" s="6" t="s">
        <v>17</v>
      </c>
      <c r="L43" s="6" t="s">
        <v>18</v>
      </c>
    </row>
    <row r="44" spans="1:13" ht="12.75" customHeight="1" x14ac:dyDescent="0.2">
      <c r="A44" s="29" t="s">
        <v>63</v>
      </c>
      <c r="B44" s="8" t="s">
        <v>27</v>
      </c>
      <c r="C44" s="8" t="s">
        <v>28</v>
      </c>
      <c r="D44" s="8" t="s">
        <v>33</v>
      </c>
      <c r="E44" s="8">
        <v>5</v>
      </c>
      <c r="F44" s="8">
        <v>5</v>
      </c>
      <c r="G44" s="8">
        <v>3</v>
      </c>
      <c r="H44" s="8">
        <v>3</v>
      </c>
      <c r="I44" s="8">
        <v>8</v>
      </c>
      <c r="J44" s="8" t="s">
        <v>28</v>
      </c>
      <c r="K44" s="4"/>
      <c r="L44" s="13">
        <f>40*4+12*4</f>
        <v>208</v>
      </c>
    </row>
    <row r="45" spans="1:13" ht="12.75" customHeight="1" x14ac:dyDescent="0.2">
      <c r="A45" s="24"/>
      <c r="B45" s="20" t="s">
        <v>20</v>
      </c>
      <c r="C45" s="21"/>
      <c r="D45" s="21"/>
      <c r="E45" s="22"/>
      <c r="F45" s="6" t="s">
        <v>21</v>
      </c>
      <c r="G45" s="6" t="s">
        <v>22</v>
      </c>
      <c r="H45" s="6" t="s">
        <v>11</v>
      </c>
      <c r="I45" s="6" t="s">
        <v>23</v>
      </c>
      <c r="J45" s="6" t="s">
        <v>24</v>
      </c>
      <c r="K45" s="6" t="s">
        <v>25</v>
      </c>
      <c r="L45" s="4"/>
    </row>
    <row r="46" spans="1:13" ht="12.75" customHeight="1" x14ac:dyDescent="0.2">
      <c r="A46" s="25"/>
      <c r="B46" s="23" t="s">
        <v>42</v>
      </c>
      <c r="C46" s="21"/>
      <c r="D46" s="21"/>
      <c r="E46" s="22"/>
      <c r="F46" s="14" t="s">
        <v>43</v>
      </c>
      <c r="G46" s="14" t="s">
        <v>44</v>
      </c>
      <c r="H46" s="14">
        <v>6</v>
      </c>
      <c r="I46" s="14">
        <v>-3</v>
      </c>
      <c r="J46" s="14" t="s">
        <v>45</v>
      </c>
      <c r="K46" s="10"/>
      <c r="L46" s="4"/>
    </row>
    <row r="47" spans="1:13" ht="12.75" customHeight="1" x14ac:dyDescent="0.2">
      <c r="A47" s="17" t="s">
        <v>46</v>
      </c>
      <c r="B47" s="7" t="s">
        <v>8</v>
      </c>
      <c r="C47" s="7" t="s">
        <v>9</v>
      </c>
      <c r="D47" s="7" t="s">
        <v>10</v>
      </c>
      <c r="E47" s="7" t="s">
        <v>11</v>
      </c>
      <c r="F47" s="7" t="s">
        <v>12</v>
      </c>
      <c r="G47" s="7" t="s">
        <v>13</v>
      </c>
      <c r="H47" s="7" t="s">
        <v>14</v>
      </c>
      <c r="I47" s="7" t="s">
        <v>15</v>
      </c>
      <c r="J47" s="7" t="s">
        <v>30</v>
      </c>
      <c r="K47" s="6" t="s">
        <v>17</v>
      </c>
      <c r="L47" s="6" t="s">
        <v>18</v>
      </c>
    </row>
    <row r="48" spans="1:13" ht="12.75" customHeight="1" x14ac:dyDescent="0.2">
      <c r="A48" s="15" t="s">
        <v>47</v>
      </c>
      <c r="B48" s="8"/>
      <c r="C48" s="8"/>
      <c r="D48" s="8"/>
      <c r="E48" s="8"/>
      <c r="F48" s="8"/>
      <c r="G48" s="8"/>
      <c r="H48" s="8"/>
      <c r="I48" s="8"/>
      <c r="J48" s="8"/>
      <c r="K48" s="4"/>
      <c r="L48" s="8">
        <f>3*80+3*10+3*0</f>
        <v>270</v>
      </c>
    </row>
    <row r="49" spans="1:12" ht="12.75" customHeight="1" x14ac:dyDescent="0.2">
      <c r="A49" s="24"/>
      <c r="B49" s="20" t="s">
        <v>20</v>
      </c>
      <c r="C49" s="21"/>
      <c r="D49" s="21"/>
      <c r="E49" s="22"/>
      <c r="F49" s="6" t="s">
        <v>21</v>
      </c>
      <c r="G49" s="6" t="s">
        <v>22</v>
      </c>
      <c r="H49" s="6" t="s">
        <v>11</v>
      </c>
      <c r="I49" s="6" t="s">
        <v>23</v>
      </c>
      <c r="J49" s="6" t="s">
        <v>24</v>
      </c>
      <c r="K49" s="6" t="s">
        <v>25</v>
      </c>
      <c r="L49" s="4"/>
    </row>
    <row r="50" spans="1:12" ht="12.75" customHeight="1" x14ac:dyDescent="0.2">
      <c r="A50" s="25"/>
      <c r="B50" s="23" t="s">
        <v>48</v>
      </c>
      <c r="C50" s="21"/>
      <c r="D50" s="21"/>
      <c r="E50" s="22"/>
      <c r="F50" s="14"/>
      <c r="G50" s="14"/>
      <c r="H50" s="14"/>
      <c r="I50" s="14"/>
      <c r="J50" s="14"/>
      <c r="K50" s="10"/>
      <c r="L50" s="4"/>
    </row>
    <row r="51" spans="1:12" ht="12.75" customHeight="1" x14ac:dyDescent="0.2">
      <c r="A51" s="25"/>
      <c r="B51" s="23" t="s">
        <v>49</v>
      </c>
      <c r="C51" s="21"/>
      <c r="D51" s="21"/>
      <c r="E51" s="22"/>
      <c r="F51" s="14"/>
      <c r="G51" s="14"/>
      <c r="H51" s="14"/>
      <c r="I51" s="14"/>
      <c r="J51" s="14"/>
      <c r="K51" s="10"/>
      <c r="L51" s="4"/>
    </row>
    <row r="52" spans="1:12" ht="12.75" customHeight="1" x14ac:dyDescent="0.2">
      <c r="A52" s="6" t="s">
        <v>50</v>
      </c>
      <c r="B52" s="7" t="s">
        <v>8</v>
      </c>
      <c r="C52" s="7" t="s">
        <v>9</v>
      </c>
      <c r="D52" s="7" t="s">
        <v>10</v>
      </c>
      <c r="E52" s="7" t="s">
        <v>11</v>
      </c>
      <c r="F52" s="7" t="s">
        <v>12</v>
      </c>
      <c r="G52" s="7" t="s">
        <v>13</v>
      </c>
      <c r="H52" s="7" t="s">
        <v>14</v>
      </c>
      <c r="I52" s="7" t="s">
        <v>15</v>
      </c>
      <c r="J52" s="7" t="s">
        <v>30</v>
      </c>
      <c r="K52" s="6" t="s">
        <v>17</v>
      </c>
      <c r="L52" s="6" t="s">
        <v>18</v>
      </c>
    </row>
    <row r="53" spans="1:12" ht="12.75" customHeight="1" x14ac:dyDescent="0.2">
      <c r="A53" s="4" t="s">
        <v>51</v>
      </c>
      <c r="B53" s="8" t="s">
        <v>52</v>
      </c>
      <c r="C53" s="8" t="s">
        <v>53</v>
      </c>
      <c r="D53" s="8" t="s">
        <v>28</v>
      </c>
      <c r="E53" s="8">
        <v>8</v>
      </c>
      <c r="F53" s="8">
        <v>8</v>
      </c>
      <c r="G53" s="8">
        <v>16</v>
      </c>
      <c r="H53" s="8">
        <v>6</v>
      </c>
      <c r="I53" s="8">
        <v>9</v>
      </c>
      <c r="J53" s="8" t="s">
        <v>39</v>
      </c>
      <c r="K53" s="4" t="s">
        <v>54</v>
      </c>
      <c r="L53" s="13">
        <f>283+17+2*50</f>
        <v>400</v>
      </c>
    </row>
    <row r="54" spans="1:12" ht="12.75" customHeight="1" x14ac:dyDescent="0.2">
      <c r="A54" s="4"/>
      <c r="B54" s="8" t="s">
        <v>55</v>
      </c>
      <c r="C54" s="8"/>
      <c r="D54" s="8" t="s">
        <v>33</v>
      </c>
      <c r="E54" s="8"/>
      <c r="F54" s="8"/>
      <c r="G54" s="8"/>
      <c r="H54" s="8" t="s">
        <v>56</v>
      </c>
      <c r="I54" s="8"/>
      <c r="J54" s="8"/>
      <c r="K54" s="4" t="s">
        <v>57</v>
      </c>
      <c r="L54" s="4"/>
    </row>
    <row r="55" spans="1:12" ht="12.75" customHeight="1" x14ac:dyDescent="0.2">
      <c r="A55" s="4"/>
      <c r="B55" s="8" t="s">
        <v>58</v>
      </c>
      <c r="C55" s="8"/>
      <c r="D55" s="8" t="s">
        <v>35</v>
      </c>
      <c r="E55" s="8"/>
      <c r="F55" s="8"/>
      <c r="G55" s="8"/>
      <c r="H55" s="8">
        <v>1</v>
      </c>
      <c r="I55" s="8"/>
      <c r="J55" s="8"/>
      <c r="K55" s="4"/>
      <c r="L55" s="4"/>
    </row>
    <row r="56" spans="1:12" ht="12.75" customHeight="1" x14ac:dyDescent="0.2">
      <c r="A56" s="24"/>
      <c r="B56" s="20" t="s">
        <v>20</v>
      </c>
      <c r="C56" s="21"/>
      <c r="D56" s="21"/>
      <c r="E56" s="22"/>
      <c r="F56" s="6" t="s">
        <v>21</v>
      </c>
      <c r="G56" s="6" t="s">
        <v>22</v>
      </c>
      <c r="H56" s="6" t="s">
        <v>11</v>
      </c>
      <c r="I56" s="6" t="s">
        <v>23</v>
      </c>
      <c r="J56" s="6" t="s">
        <v>24</v>
      </c>
      <c r="K56" s="6" t="s">
        <v>25</v>
      </c>
      <c r="L56" s="4"/>
    </row>
    <row r="57" spans="1:12" ht="12.75" customHeight="1" x14ac:dyDescent="0.2">
      <c r="A57" s="25"/>
      <c r="B57" s="23" t="s">
        <v>59</v>
      </c>
      <c r="C57" s="21"/>
      <c r="D57" s="21"/>
      <c r="E57" s="22"/>
      <c r="F57" s="14"/>
      <c r="G57" s="14"/>
      <c r="H57" s="14"/>
      <c r="I57" s="14"/>
      <c r="J57" s="14"/>
      <c r="K57" s="10"/>
      <c r="L57" s="4"/>
    </row>
    <row r="58" spans="1:12" ht="12.75" customHeight="1" x14ac:dyDescent="0.2">
      <c r="A58" s="26"/>
      <c r="B58" s="23" t="s">
        <v>60</v>
      </c>
      <c r="C58" s="21"/>
      <c r="D58" s="21"/>
      <c r="E58" s="22"/>
      <c r="F58" s="14"/>
      <c r="G58" s="14"/>
      <c r="H58" s="14"/>
      <c r="I58" s="14"/>
      <c r="J58" s="14"/>
      <c r="K58" s="10"/>
      <c r="L58" s="4"/>
    </row>
    <row r="59" spans="1:1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18" t="s">
        <v>61</v>
      </c>
      <c r="L60" s="19">
        <f>SUM(L7:L58)</f>
        <v>1999</v>
      </c>
    </row>
    <row r="61" spans="1:12" ht="12.75" customHeight="1" x14ac:dyDescent="0.2"/>
    <row r="62" spans="1:12" ht="12.75" customHeight="1" x14ac:dyDescent="0.2"/>
    <row r="63" spans="1:12" ht="12.75" customHeight="1" x14ac:dyDescent="0.2"/>
    <row r="64" spans="1:12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</sheetData>
  <mergeCells count="37">
    <mergeCell ref="A56:A58"/>
    <mergeCell ref="A49:A51"/>
    <mergeCell ref="B49:E49"/>
    <mergeCell ref="B51:E51"/>
    <mergeCell ref="B50:E50"/>
    <mergeCell ref="B56:E56"/>
    <mergeCell ref="B57:E57"/>
    <mergeCell ref="B58:E58"/>
    <mergeCell ref="B11:E11"/>
    <mergeCell ref="B12:E12"/>
    <mergeCell ref="B17:E17"/>
    <mergeCell ref="B18:E18"/>
    <mergeCell ref="B31:E31"/>
    <mergeCell ref="B30:E30"/>
    <mergeCell ref="B46:E46"/>
    <mergeCell ref="B16:E16"/>
    <mergeCell ref="B4:L4"/>
    <mergeCell ref="B5:L5"/>
    <mergeCell ref="B10:E10"/>
    <mergeCell ref="A10:A12"/>
    <mergeCell ref="A16:A18"/>
    <mergeCell ref="A30:A32"/>
    <mergeCell ref="B45:E45"/>
    <mergeCell ref="B42:E42"/>
    <mergeCell ref="B41:E41"/>
    <mergeCell ref="B38:E38"/>
    <mergeCell ref="B37:E37"/>
    <mergeCell ref="B36:E36"/>
    <mergeCell ref="B32:E32"/>
    <mergeCell ref="A36:A38"/>
    <mergeCell ref="A41:A42"/>
    <mergeCell ref="A45:A46"/>
    <mergeCell ref="B23:E23"/>
    <mergeCell ref="B24:E24"/>
    <mergeCell ref="B26:E26"/>
    <mergeCell ref="B25:E25"/>
    <mergeCell ref="A23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Forget</cp:lastModifiedBy>
  <dcterms:modified xsi:type="dcterms:W3CDTF">2018-01-24T08:27:12Z</dcterms:modified>
</cp:coreProperties>
</file>