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Downey Lab\Libby\LM047\"/>
    </mc:Choice>
  </mc:AlternateContent>
  <bookViews>
    <workbookView xWindow="12300" yWindow="3240" windowWidth="27645" windowHeight="16935"/>
  </bookViews>
  <sheets>
    <sheet name="LM008 RNA cDN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 s="1"/>
  <c r="D9" i="2"/>
  <c r="E9" i="2" s="1"/>
  <c r="D8" i="2"/>
  <c r="D7" i="2"/>
  <c r="E7" i="2" s="1"/>
  <c r="D6" i="2"/>
  <c r="E6" i="2" s="1"/>
  <c r="D5" i="2"/>
  <c r="D4" i="2"/>
  <c r="D3" i="2"/>
  <c r="E8" i="2"/>
  <c r="C36" i="2" l="1"/>
  <c r="C35" i="2"/>
  <c r="C34" i="2"/>
  <c r="B37" i="2"/>
  <c r="C37" i="2" l="1"/>
  <c r="E4" i="2"/>
  <c r="E5" i="2"/>
  <c r="E3" i="2"/>
</calcChain>
</file>

<file path=xl/sharedStrings.xml><?xml version="1.0" encoding="utf-8"?>
<sst xmlns="http://schemas.openxmlformats.org/spreadsheetml/2006/main" count="100" uniqueCount="62">
  <si>
    <t>Sample Label</t>
  </si>
  <si>
    <t>Sample ID</t>
  </si>
  <si>
    <t>ng/ul</t>
  </si>
  <si>
    <t>ul H20</t>
  </si>
  <si>
    <t>ul XLT</t>
  </si>
  <si>
    <t>1,2</t>
  </si>
  <si>
    <t>3,4</t>
  </si>
  <si>
    <t>5,6</t>
  </si>
  <si>
    <t>7,8</t>
  </si>
  <si>
    <t>9,10</t>
  </si>
  <si>
    <t>11,12</t>
  </si>
  <si>
    <t>Plate 1</t>
  </si>
  <si>
    <t>Plate 2</t>
  </si>
  <si>
    <t>CALIB</t>
  </si>
  <si>
    <t>NTC</t>
  </si>
  <si>
    <t>H20</t>
  </si>
  <si>
    <t>Probe</t>
  </si>
  <si>
    <t>2X</t>
  </si>
  <si>
    <t>Add 15 ul H20 after synthesis</t>
  </si>
  <si>
    <t>Acta2</t>
  </si>
  <si>
    <t>Col1a1</t>
  </si>
  <si>
    <t>Ctgf</t>
  </si>
  <si>
    <t>Fn1</t>
  </si>
  <si>
    <t>Gusb</t>
  </si>
  <si>
    <t>Ppia</t>
  </si>
  <si>
    <t>Serpine1</t>
  </si>
  <si>
    <t>layout</t>
  </si>
  <si>
    <t>mouse</t>
  </si>
  <si>
    <t>PCLS</t>
  </si>
  <si>
    <t>Per rxn (uL)</t>
  </si>
  <si>
    <t>total</t>
  </si>
  <si>
    <t>MM</t>
  </si>
  <si>
    <t>MM (uL)</t>
  </si>
  <si>
    <t>Per well</t>
  </si>
  <si>
    <t>cDNA</t>
  </si>
  <si>
    <t>vol (uL)</t>
  </si>
  <si>
    <t># samples</t>
  </si>
  <si>
    <t>Experimental</t>
  </si>
  <si>
    <t>Controls</t>
  </si>
  <si>
    <t># reps</t>
  </si>
  <si>
    <t>CTGF</t>
  </si>
  <si>
    <t>FN1</t>
  </si>
  <si>
    <t>GUSB</t>
  </si>
  <si>
    <t>PPIA</t>
  </si>
  <si>
    <t>SERPINE1</t>
  </si>
  <si>
    <t>LM047-3_001</t>
  </si>
  <si>
    <t>LM047-3_002</t>
  </si>
  <si>
    <t>LM047-3_003</t>
  </si>
  <si>
    <t>LM047-3_004</t>
  </si>
  <si>
    <t>LM047-3_005</t>
  </si>
  <si>
    <t>LM047-3_006</t>
  </si>
  <si>
    <t>LM047-3_007</t>
  </si>
  <si>
    <t>LM047-3_008</t>
  </si>
  <si>
    <t>WT_mock_1</t>
  </si>
  <si>
    <t>WT_mock_2</t>
  </si>
  <si>
    <t>WT_TGFb_1</t>
  </si>
  <si>
    <t>WT_TGFb_2</t>
  </si>
  <si>
    <t>KO_mock_1</t>
  </si>
  <si>
    <t>KO_mock_2</t>
  </si>
  <si>
    <t>KO_TGFb_1</t>
  </si>
  <si>
    <t>KO_TGFb_2</t>
  </si>
  <si>
    <t>ul 392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</si>
</sst>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Border="1"/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inbow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3300"/>
      </a:accent1>
      <a:accent2>
        <a:srgbClr val="FFC000"/>
      </a:accent2>
      <a:accent3>
        <a:srgbClr val="FFD965"/>
      </a:accent3>
      <a:accent4>
        <a:srgbClr val="70AD47"/>
      </a:accent4>
      <a:accent5>
        <a:srgbClr val="4472C4"/>
      </a:accent5>
      <a:accent6>
        <a:srgbClr val="954F72"/>
      </a:accent6>
      <a:hlink>
        <a:srgbClr val="8EAADB"/>
      </a:hlink>
      <a:folHlink>
        <a:srgbClr val="1F386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J34" sqref="J34"/>
    </sheetView>
  </sheetViews>
  <sheetFormatPr defaultColWidth="10.875" defaultRowHeight="12.75" x14ac:dyDescent="0.2"/>
  <cols>
    <col min="1" max="1" width="20.125" style="2" customWidth="1"/>
    <col min="2" max="2" width="13.625" style="2" customWidth="1"/>
    <col min="3" max="5" width="11.375" style="2" customWidth="1"/>
    <col min="6" max="6" width="11.375" style="1" customWidth="1"/>
    <col min="7" max="7" width="12.375" style="1" customWidth="1"/>
    <col min="8" max="9" width="9.625" style="2" customWidth="1"/>
    <col min="10" max="10" width="9.75" style="2" customWidth="1"/>
    <col min="11" max="11" width="9.875" style="2" customWidth="1"/>
    <col min="12" max="12" width="7.875" style="2" customWidth="1"/>
    <col min="13" max="16384" width="10.875" style="2"/>
  </cols>
  <sheetData>
    <row r="1" spans="1:9" x14ac:dyDescent="0.2">
      <c r="A1" s="47"/>
      <c r="B1" s="47"/>
      <c r="C1" s="47"/>
      <c r="D1" s="47"/>
      <c r="E1" s="47"/>
      <c r="F1" s="47"/>
    </row>
    <row r="2" spans="1:9" s="5" customFormat="1" ht="13.5" thickBot="1" x14ac:dyDescent="0.25">
      <c r="A2" s="33" t="s">
        <v>0</v>
      </c>
      <c r="B2" s="3" t="s">
        <v>1</v>
      </c>
      <c r="C2" s="3" t="s">
        <v>2</v>
      </c>
      <c r="D2" s="4" t="s">
        <v>61</v>
      </c>
      <c r="E2" s="4" t="s">
        <v>3</v>
      </c>
      <c r="F2" s="3" t="s">
        <v>4</v>
      </c>
      <c r="I2" s="44"/>
    </row>
    <row r="3" spans="1:9" s="5" customFormat="1" ht="14.1" customHeight="1" x14ac:dyDescent="0.2">
      <c r="A3" s="34" t="s">
        <v>53</v>
      </c>
      <c r="B3" s="8" t="s">
        <v>45</v>
      </c>
      <c r="C3" s="9">
        <v>19.600000000000001</v>
      </c>
      <c r="D3" s="10">
        <f>392/C3</f>
        <v>20</v>
      </c>
      <c r="E3" s="10">
        <f>20-D3</f>
        <v>0</v>
      </c>
      <c r="F3" s="11">
        <v>5</v>
      </c>
      <c r="G3" s="48" t="s">
        <v>18</v>
      </c>
      <c r="H3" s="6"/>
      <c r="I3" s="45"/>
    </row>
    <row r="4" spans="1:9" s="5" customFormat="1" ht="14.1" customHeight="1" x14ac:dyDescent="0.2">
      <c r="A4" s="34" t="s">
        <v>54</v>
      </c>
      <c r="B4" s="8" t="s">
        <v>46</v>
      </c>
      <c r="C4" s="12">
        <v>21.3</v>
      </c>
      <c r="D4" s="10">
        <f>392/C4</f>
        <v>18.4037558685446</v>
      </c>
      <c r="E4" s="10">
        <f t="shared" ref="E4:E6" si="0">20-D4</f>
        <v>1.5962441314553999</v>
      </c>
      <c r="F4" s="11">
        <v>5</v>
      </c>
      <c r="G4" s="48"/>
      <c r="H4" s="6"/>
    </row>
    <row r="5" spans="1:9" s="5" customFormat="1" ht="14.1" customHeight="1" x14ac:dyDescent="0.2">
      <c r="A5" s="34" t="s">
        <v>55</v>
      </c>
      <c r="B5" s="8" t="s">
        <v>47</v>
      </c>
      <c r="C5" s="13">
        <v>30.9</v>
      </c>
      <c r="D5" s="10">
        <f>392/C5</f>
        <v>12.686084142394822</v>
      </c>
      <c r="E5" s="10">
        <f t="shared" si="0"/>
        <v>7.3139158576051777</v>
      </c>
      <c r="F5" s="11">
        <v>5</v>
      </c>
      <c r="H5" s="6"/>
    </row>
    <row r="6" spans="1:9" s="5" customFormat="1" ht="14.1" customHeight="1" x14ac:dyDescent="0.2">
      <c r="A6" s="34" t="s">
        <v>56</v>
      </c>
      <c r="B6" s="8" t="s">
        <v>48</v>
      </c>
      <c r="C6" s="9">
        <v>31.6</v>
      </c>
      <c r="D6" s="10">
        <f>392/C6</f>
        <v>12.405063291139239</v>
      </c>
      <c r="E6" s="10">
        <f t="shared" si="0"/>
        <v>7.5949367088607609</v>
      </c>
      <c r="F6" s="11">
        <v>5</v>
      </c>
      <c r="H6" s="6"/>
    </row>
    <row r="7" spans="1:9" s="5" customFormat="1" ht="14.1" customHeight="1" x14ac:dyDescent="0.2">
      <c r="A7" s="34" t="s">
        <v>57</v>
      </c>
      <c r="B7" s="8" t="s">
        <v>49</v>
      </c>
      <c r="C7" s="12">
        <v>52.2</v>
      </c>
      <c r="D7" s="10">
        <f>392/C7</f>
        <v>7.5095785440613021</v>
      </c>
      <c r="E7" s="10">
        <f t="shared" ref="E7:E10" si="1">20-D7</f>
        <v>12.490421455938698</v>
      </c>
      <c r="F7" s="11">
        <v>5</v>
      </c>
      <c r="H7" s="6"/>
    </row>
    <row r="8" spans="1:9" s="5" customFormat="1" ht="14.1" customHeight="1" x14ac:dyDescent="0.2">
      <c r="A8" s="34" t="s">
        <v>58</v>
      </c>
      <c r="B8" s="8" t="s">
        <v>50</v>
      </c>
      <c r="C8" s="28">
        <v>50.2</v>
      </c>
      <c r="D8" s="10">
        <f>392/C8</f>
        <v>7.8087649402390431</v>
      </c>
      <c r="E8" s="10">
        <f t="shared" si="1"/>
        <v>12.191235059760956</v>
      </c>
      <c r="F8" s="11">
        <v>5</v>
      </c>
      <c r="H8" s="6"/>
    </row>
    <row r="9" spans="1:9" s="5" customFormat="1" ht="14.1" customHeight="1" x14ac:dyDescent="0.2">
      <c r="A9" s="34" t="s">
        <v>59</v>
      </c>
      <c r="B9" s="8" t="s">
        <v>51</v>
      </c>
      <c r="C9" s="9">
        <v>60.6</v>
      </c>
      <c r="D9" s="10">
        <f>392/C9</f>
        <v>6.4686468646864688</v>
      </c>
      <c r="E9" s="10">
        <f t="shared" si="1"/>
        <v>13.53135313531353</v>
      </c>
      <c r="F9" s="11">
        <v>5</v>
      </c>
      <c r="H9" s="6"/>
    </row>
    <row r="10" spans="1:9" s="5" customFormat="1" ht="14.1" customHeight="1" x14ac:dyDescent="0.2">
      <c r="A10" s="34" t="s">
        <v>60</v>
      </c>
      <c r="B10" s="8" t="s">
        <v>52</v>
      </c>
      <c r="C10" s="12">
        <v>65.400000000000006</v>
      </c>
      <c r="D10" s="10">
        <f>392/C10</f>
        <v>5.993883792048929</v>
      </c>
      <c r="E10" s="10">
        <f t="shared" si="1"/>
        <v>14.00611620795107</v>
      </c>
      <c r="F10" s="11">
        <v>5</v>
      </c>
      <c r="H10" s="6"/>
    </row>
    <row r="11" spans="1:9" s="5" customFormat="1" ht="14.1" customHeight="1" x14ac:dyDescent="0.2">
      <c r="A11" s="15"/>
      <c r="B11" s="15"/>
      <c r="C11" s="16"/>
      <c r="D11" s="17"/>
      <c r="E11" s="15"/>
      <c r="F11" s="15"/>
      <c r="G11" s="6"/>
      <c r="H11" s="6"/>
    </row>
    <row r="12" spans="1:9" s="5" customFormat="1" ht="14.1" customHeight="1" x14ac:dyDescent="0.2">
      <c r="A12" s="15"/>
      <c r="B12" s="15"/>
      <c r="C12" s="16"/>
      <c r="D12" s="17"/>
      <c r="E12" s="17"/>
      <c r="F12" s="18"/>
      <c r="G12" s="6"/>
      <c r="H12" s="6"/>
    </row>
    <row r="13" spans="1:9" x14ac:dyDescent="0.2">
      <c r="A13" s="19"/>
      <c r="B13" s="19"/>
      <c r="C13" s="15"/>
      <c r="D13" s="20"/>
      <c r="E13" s="17"/>
      <c r="F13" s="17"/>
      <c r="G13" s="18"/>
      <c r="H13" s="6"/>
      <c r="I13" s="6"/>
    </row>
    <row r="14" spans="1:9" x14ac:dyDescent="0.2">
      <c r="A14" s="21"/>
      <c r="B14" s="49" t="s">
        <v>27</v>
      </c>
      <c r="C14" s="49"/>
      <c r="D14" s="5"/>
      <c r="E14" s="22"/>
      <c r="F14" s="50" t="s">
        <v>28</v>
      </c>
      <c r="G14" s="51"/>
      <c r="H14" s="23"/>
    </row>
    <row r="15" spans="1:9" ht="13.5" thickBot="1" x14ac:dyDescent="0.25">
      <c r="A15" s="52" t="s">
        <v>26</v>
      </c>
      <c r="B15" s="52"/>
      <c r="C15" s="52"/>
      <c r="D15" s="52"/>
      <c r="E15" s="52"/>
      <c r="F15" s="52"/>
      <c r="G15" s="52"/>
      <c r="H15" s="15"/>
    </row>
    <row r="16" spans="1:9" x14ac:dyDescent="0.2">
      <c r="A16" s="24" t="s">
        <v>5</v>
      </c>
      <c r="B16" s="24" t="s">
        <v>6</v>
      </c>
      <c r="C16" s="24" t="s">
        <v>7</v>
      </c>
      <c r="D16" s="25" t="s">
        <v>8</v>
      </c>
      <c r="E16" s="25" t="s">
        <v>9</v>
      </c>
      <c r="F16" s="24" t="s">
        <v>10</v>
      </c>
      <c r="G16" s="8" t="s">
        <v>11</v>
      </c>
      <c r="H16" s="13" t="s">
        <v>12</v>
      </c>
    </row>
    <row r="17" spans="1:12" x14ac:dyDescent="0.2">
      <c r="A17" s="31" t="s">
        <v>45</v>
      </c>
      <c r="B17" s="31" t="s">
        <v>46</v>
      </c>
      <c r="C17" s="31" t="s">
        <v>47</v>
      </c>
      <c r="D17" s="31" t="s">
        <v>48</v>
      </c>
      <c r="E17" s="31" t="s">
        <v>49</v>
      </c>
      <c r="F17" s="31" t="s">
        <v>50</v>
      </c>
      <c r="G17" s="32" t="s">
        <v>19</v>
      </c>
      <c r="H17" s="32" t="s">
        <v>23</v>
      </c>
    </row>
    <row r="18" spans="1:12" x14ac:dyDescent="0.2">
      <c r="A18" s="31" t="s">
        <v>51</v>
      </c>
      <c r="B18" s="31" t="s">
        <v>52</v>
      </c>
      <c r="C18" s="32" t="s">
        <v>13</v>
      </c>
      <c r="D18" s="32" t="s">
        <v>14</v>
      </c>
      <c r="E18" s="27"/>
      <c r="F18" s="26"/>
      <c r="G18" s="14"/>
      <c r="H18" s="27"/>
    </row>
    <row r="19" spans="1:12" x14ac:dyDescent="0.2">
      <c r="A19" s="56" t="s">
        <v>45</v>
      </c>
      <c r="B19" s="56" t="s">
        <v>46</v>
      </c>
      <c r="C19" s="56" t="s">
        <v>47</v>
      </c>
      <c r="D19" s="56" t="s">
        <v>48</v>
      </c>
      <c r="E19" s="56" t="s">
        <v>49</v>
      </c>
      <c r="F19" s="56" t="s">
        <v>50</v>
      </c>
      <c r="G19" s="57" t="s">
        <v>20</v>
      </c>
      <c r="H19" s="57" t="s">
        <v>24</v>
      </c>
      <c r="L19" s="14" t="s">
        <v>40</v>
      </c>
    </row>
    <row r="20" spans="1:12" x14ac:dyDescent="0.2">
      <c r="A20" s="56" t="s">
        <v>51</v>
      </c>
      <c r="B20" s="56" t="s">
        <v>52</v>
      </c>
      <c r="C20" s="57" t="s">
        <v>13</v>
      </c>
      <c r="D20" s="57" t="s">
        <v>14</v>
      </c>
      <c r="E20" s="27"/>
      <c r="F20" s="26"/>
      <c r="G20" s="14"/>
      <c r="H20" s="27"/>
      <c r="L20" s="14" t="s">
        <v>41</v>
      </c>
    </row>
    <row r="21" spans="1:12" x14ac:dyDescent="0.2">
      <c r="A21" s="53" t="s">
        <v>45</v>
      </c>
      <c r="B21" s="53" t="s">
        <v>46</v>
      </c>
      <c r="C21" s="53" t="s">
        <v>47</v>
      </c>
      <c r="D21" s="53" t="s">
        <v>48</v>
      </c>
      <c r="E21" s="53" t="s">
        <v>49</v>
      </c>
      <c r="F21" s="53" t="s">
        <v>50</v>
      </c>
      <c r="G21" s="55" t="s">
        <v>21</v>
      </c>
      <c r="H21" s="54" t="s">
        <v>25</v>
      </c>
      <c r="L21" s="27" t="s">
        <v>42</v>
      </c>
    </row>
    <row r="22" spans="1:12" x14ac:dyDescent="0.2">
      <c r="A22" s="53" t="s">
        <v>51</v>
      </c>
      <c r="B22" s="53" t="s">
        <v>52</v>
      </c>
      <c r="C22" s="54" t="s">
        <v>13</v>
      </c>
      <c r="D22" s="54" t="s">
        <v>14</v>
      </c>
      <c r="E22" s="27"/>
      <c r="F22" s="26"/>
      <c r="G22" s="27"/>
      <c r="H22" s="27"/>
      <c r="L22" s="27" t="s">
        <v>43</v>
      </c>
    </row>
    <row r="23" spans="1:12" x14ac:dyDescent="0.2">
      <c r="A23" s="59" t="s">
        <v>45</v>
      </c>
      <c r="B23" s="59" t="s">
        <v>46</v>
      </c>
      <c r="C23" s="59" t="s">
        <v>47</v>
      </c>
      <c r="D23" s="59" t="s">
        <v>48</v>
      </c>
      <c r="E23" s="59" t="s">
        <v>49</v>
      </c>
      <c r="F23" s="59" t="s">
        <v>50</v>
      </c>
      <c r="G23" s="58" t="s">
        <v>22</v>
      </c>
      <c r="H23" s="7"/>
      <c r="L23" s="27" t="s">
        <v>44</v>
      </c>
    </row>
    <row r="24" spans="1:12" x14ac:dyDescent="0.2">
      <c r="A24" s="59" t="s">
        <v>51</v>
      </c>
      <c r="B24" s="59" t="s">
        <v>52</v>
      </c>
      <c r="C24" s="58" t="s">
        <v>13</v>
      </c>
      <c r="D24" s="58" t="s">
        <v>14</v>
      </c>
      <c r="E24" s="27"/>
      <c r="F24" s="26"/>
      <c r="G24" s="27"/>
      <c r="H24" s="7"/>
      <c r="L24" s="1"/>
    </row>
    <row r="25" spans="1:12" x14ac:dyDescent="0.2">
      <c r="H25" s="15"/>
    </row>
    <row r="26" spans="1:12" x14ac:dyDescent="0.2">
      <c r="B26" s="46" t="s">
        <v>36</v>
      </c>
      <c r="D26" s="46" t="s">
        <v>39</v>
      </c>
      <c r="G26" s="15"/>
      <c r="H26" s="15"/>
    </row>
    <row r="27" spans="1:12" x14ac:dyDescent="0.2">
      <c r="A27" s="46" t="s">
        <v>37</v>
      </c>
      <c r="B27" s="30">
        <v>8</v>
      </c>
      <c r="D27" s="30">
        <v>2</v>
      </c>
      <c r="G27" s="15"/>
      <c r="H27" s="15"/>
    </row>
    <row r="28" spans="1:12" x14ac:dyDescent="0.2">
      <c r="A28" s="46" t="s">
        <v>38</v>
      </c>
      <c r="B28" s="30">
        <v>2</v>
      </c>
      <c r="G28" s="2"/>
    </row>
    <row r="29" spans="1:12" x14ac:dyDescent="0.2">
      <c r="G29" s="2"/>
    </row>
    <row r="30" spans="1:12" x14ac:dyDescent="0.2">
      <c r="G30" s="2"/>
    </row>
    <row r="31" spans="1:12" x14ac:dyDescent="0.2">
      <c r="E31" s="1"/>
      <c r="G31" s="2"/>
    </row>
    <row r="33" spans="1:6" ht="13.5" thickBot="1" x14ac:dyDescent="0.25">
      <c r="B33" s="39" t="s">
        <v>29</v>
      </c>
      <c r="C33" s="39" t="s">
        <v>32</v>
      </c>
      <c r="F33" s="41" t="s">
        <v>33</v>
      </c>
    </row>
    <row r="34" spans="1:6" x14ac:dyDescent="0.2">
      <c r="A34" s="40" t="s">
        <v>15</v>
      </c>
      <c r="B34" s="35">
        <v>7</v>
      </c>
      <c r="C34" s="35">
        <f>(B34*SUM(B27:B28)*D27)*1.2</f>
        <v>168</v>
      </c>
      <c r="E34" s="15"/>
      <c r="F34" s="42" t="s">
        <v>35</v>
      </c>
    </row>
    <row r="35" spans="1:6" x14ac:dyDescent="0.2">
      <c r="A35" s="40" t="s">
        <v>16</v>
      </c>
      <c r="B35" s="36">
        <v>1</v>
      </c>
      <c r="C35" s="36">
        <f>(B35*SUM(B27:B28)*D27)*1.2</f>
        <v>24</v>
      </c>
      <c r="D35" s="6"/>
      <c r="E35" s="42" t="s">
        <v>31</v>
      </c>
      <c r="F35" s="43">
        <v>18</v>
      </c>
    </row>
    <row r="36" spans="1:6" ht="13.5" thickBot="1" x14ac:dyDescent="0.25">
      <c r="A36" s="40" t="s">
        <v>17</v>
      </c>
      <c r="B36" s="37">
        <v>10</v>
      </c>
      <c r="C36" s="37">
        <f>(B36*SUM(B27:B28)*D27)*1.2</f>
        <v>240</v>
      </c>
      <c r="E36" s="42" t="s">
        <v>34</v>
      </c>
      <c r="F36" s="29">
        <v>2</v>
      </c>
    </row>
    <row r="37" spans="1:6" x14ac:dyDescent="0.2">
      <c r="A37" s="40" t="s">
        <v>30</v>
      </c>
      <c r="B37" s="38">
        <f>SUM(B34:B36)</f>
        <v>18</v>
      </c>
      <c r="C37" s="38">
        <f>SUM(C34:C36)</f>
        <v>432</v>
      </c>
      <c r="E37" s="1"/>
      <c r="F37" s="20"/>
    </row>
  </sheetData>
  <mergeCells count="5">
    <mergeCell ref="A1:F1"/>
    <mergeCell ref="G3:G4"/>
    <mergeCell ref="B14:C14"/>
    <mergeCell ref="F14:G14"/>
    <mergeCell ref="A15:G15"/>
  </mergeCells>
  <pageMargins left="0.5" right="0.5" top="0.5" bottom="0.5" header="0.5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LM008 RNA cDNA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Murphy, Elisabeth</cp:lastModifiedBy>
  <cp:lastPrinted>2024-08-02T20:50:27Z</cp:lastPrinted>
  <dcterms:created xsi:type="dcterms:W3CDTF">2023-06-26T15:14:27Z</dcterms:created>
  <dcterms:modified xsi:type="dcterms:W3CDTF">2024-08-02T21:06:47Z</dcterms:modified>
</cp:coreProperties>
</file>