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katri\Desktop\NonProfit of Aranya Solutions\Digam Village, Nepal\"/>
    </mc:Choice>
  </mc:AlternateContent>
  <bookViews>
    <workbookView xWindow="0" yWindow="0" windowWidth="19200" windowHeight="7080" xr2:uid="{DA767734-8298-4CD7-AE2B-4A95BE95D36A}"/>
  </bookViews>
  <sheets>
    <sheet name="Education" sheetId="1" r:id="rId1"/>
    <sheet name="Health" sheetId="2" r:id="rId2"/>
    <sheet name="Highlevel Costs" sheetId="4" r:id="rId3"/>
    <sheet name="Homestay Research" sheetId="3"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2" l="1"/>
  <c r="C12" i="1"/>
</calcChain>
</file>

<file path=xl/sharedStrings.xml><?xml version="1.0" encoding="utf-8"?>
<sst xmlns="http://schemas.openxmlformats.org/spreadsheetml/2006/main" count="122" uniqueCount="79">
  <si>
    <t>USD</t>
  </si>
  <si>
    <t>Training for teachers</t>
  </si>
  <si>
    <t>Category</t>
  </si>
  <si>
    <t>Supplier</t>
  </si>
  <si>
    <t>Program / Description - Budget Items</t>
  </si>
  <si>
    <t>Administration &amp; Management</t>
  </si>
  <si>
    <t>Transportation for trainees from village</t>
  </si>
  <si>
    <t>Food and Lodging for Trainees</t>
  </si>
  <si>
    <t>• Pre-evaluation meeting
• Mid-evaluation meeting
• Follow up meeting
• Conference presentation</t>
  </si>
  <si>
    <t>Travel</t>
  </si>
  <si>
    <t>Admin</t>
  </si>
  <si>
    <t xml:space="preserve">The first three days begins with Theory and Exercise in PeDs (Peace and Development Studies) and the remaining three days will be based on Practical Attachment at PA (Prisoner's Assistance), Sankhu, Nepal. </t>
  </si>
  <si>
    <t>Training</t>
  </si>
  <si>
    <t>Peace &amp; Development Center</t>
  </si>
  <si>
    <t>Local Transportation - Bus</t>
  </si>
  <si>
    <t>Jeep Company</t>
  </si>
  <si>
    <t>The Relief Trust</t>
  </si>
  <si>
    <t>Equiptment</t>
  </si>
  <si>
    <t>• Audio recorders
• Projector
• Laptop
• Glass, plate, water filter
• Notice board</t>
  </si>
  <si>
    <t xml:space="preserve">Supplies/ Equiptment </t>
  </si>
  <si>
    <t>Materials</t>
  </si>
  <si>
    <t>Students:
• Snacks
• School dress
• ID card</t>
  </si>
  <si>
    <t>Student Needs</t>
  </si>
  <si>
    <t>Description Detail / Notes</t>
  </si>
  <si>
    <t>Peace &amp; Development Center
Prisioners Assistance Educational Unit</t>
  </si>
  <si>
    <t>Nepal Rupees (NRS)</t>
  </si>
  <si>
    <t>$25/ hour x 60 hours = $1,500</t>
  </si>
  <si>
    <t>3 meals a day &amp; lodging</t>
  </si>
  <si>
    <t>Salary</t>
  </si>
  <si>
    <t>• 2 Teachers (part time) $150 each / month
• 2 Supporting Teachers (part time) $70 each/ month</t>
  </si>
  <si>
    <t>Grant/ Funder
The Relief Trust or Digam Village Community Development Council will manage accounting as needed</t>
  </si>
  <si>
    <t>$600 each x 4 ppl = $2,400</t>
  </si>
  <si>
    <t>Budget Breakdown Detail (in USD)</t>
  </si>
  <si>
    <t>$15 each x 4 people = $60</t>
  </si>
  <si>
    <t>$10 each x 4 people = $40</t>
  </si>
  <si>
    <t>Lump sum for classroom and teaching equiptment</t>
  </si>
  <si>
    <t>Program Travel - Digam Site Visit - for Education</t>
  </si>
  <si>
    <t>$200 (Jeep rental) each time x 3 = $600 
$100 per diam each for 4 people = $400 x 3 = $1200
food &amp; lodging = $20 each x 4 people = $60 x 3 = $180
Taxi for travel up to Prision Assistance Education Unit in Sankhu, Nepal = each way = $20 x2 = $40</t>
  </si>
  <si>
    <t>Lump sum for books, classroom supplies, furniture</t>
  </si>
  <si>
    <t xml:space="preserve">Snacks - 15 students x $0.25 each x 240 days = $900
School Dress = 15 students x $20 each = $300
ID card = 15 students x $2 each = $30
</t>
  </si>
  <si>
    <t xml:space="preserve">Classroom/ House maintence costs </t>
  </si>
  <si>
    <t>Electricity, cleaning, rental</t>
  </si>
  <si>
    <t>$25/ mo x 13 months = $325</t>
  </si>
  <si>
    <t>Teacher = 1 person $150 month x 13 months = $1,950/ year x 2 teachers = $3,900 
Supporting Teachers = 2 people x $70/ month x 13 months = $910 each x 2 people = $1,820</t>
  </si>
  <si>
    <t>Operations</t>
  </si>
  <si>
    <t>TOTAL</t>
  </si>
  <si>
    <t>Teachers Salary</t>
  </si>
  <si>
    <t xml:space="preserve">Administration and coordination (10%)
Coordination, Curriculum development,
Research </t>
  </si>
  <si>
    <t>4 Villagers take Local Transportation - Bus from village to Kathmandu for training</t>
  </si>
  <si>
    <t>Add in Social Mobilizer to main budget</t>
  </si>
  <si>
    <t>• Text materials (Books, copy, pencil, eraser, marker, whiteboard, color, crayons, chart papers, maps, etc)
• Chair+ bench + mat
• Teachers manual</t>
  </si>
  <si>
    <t>Emergency Health Fund (Ambulance)</t>
  </si>
  <si>
    <t>Emergency Needs,  Health Fund (Ambulance)</t>
  </si>
  <si>
    <t>Supplies</t>
  </si>
  <si>
    <t xml:space="preserve">Training for Health in April from Health Post (3 days) </t>
  </si>
  <si>
    <t>Basic hygiene and first aid instruction – for educators</t>
  </si>
  <si>
    <t xml:space="preserve">First Aid Supplies
• Local-Made Rack
• Medicine
• Stretcher </t>
  </si>
  <si>
    <t>Local health post or hospital</t>
  </si>
  <si>
    <t xml:space="preserve">Government Health Worker and Trainer fee </t>
  </si>
  <si>
    <t>6 visits @ $60 each
Government health worker = $20 USD/ day/ person (3 ppl) = $60 USD total. 2-3 day= USD $ 360 total</t>
  </si>
  <si>
    <t>6 visits from the Government health worker for basic check-ups and support with training</t>
  </si>
  <si>
    <t>Nepal Government</t>
  </si>
  <si>
    <t>Site Visit/ Follow up</t>
  </si>
  <si>
    <t>Site Visit $200 (Jeep)
$50 (homestay + food for all) 
$100 per diam for 6 people = $600</t>
  </si>
  <si>
    <t>Hospital</t>
  </si>
  <si>
    <t>The Relief Trust
Health Partner (TBD)</t>
  </si>
  <si>
    <t xml:space="preserve">$500 for training
"Site Visit $200 (Jeep)
$50 (homestay + food for all) 
$100 per diam for 6 people = $600"
</t>
  </si>
  <si>
    <t>TOTAL:</t>
  </si>
  <si>
    <t xml:space="preserve">Administration and coordination 
1 week = 40 hours to coordinate
research = 10 hours
5 hours curriculum development
5 hours to research and gather supplies </t>
  </si>
  <si>
    <t>Health</t>
  </si>
  <si>
    <t>Education</t>
  </si>
  <si>
    <t>Site Visit $200 (Jeep)
$50 (homestay + food for all) 
$100 per diam for 3 people = $300</t>
  </si>
  <si>
    <t>Research</t>
  </si>
  <si>
    <t>Research &amp; Development</t>
  </si>
  <si>
    <t>Consultant</t>
  </si>
  <si>
    <t>Research/ Training</t>
  </si>
  <si>
    <t xml:space="preserve">$100/ day for 5 days </t>
  </si>
  <si>
    <t>Trekking Guide</t>
  </si>
  <si>
    <t>social mobilizer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</si>
</sst>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6" x14ac:knownFonts="1">
    <font>
      <sz val="11"/>
      <color theme="1"/>
      <name val="Calibri"/>
      <family val="2"/>
      <scheme val="minor"/>
    </font>
    <font>
      <b/>
      <sz val="11"/>
      <color theme="1"/>
      <name val="Calibri"/>
      <family val="2"/>
      <scheme val="minor"/>
    </font>
    <font>
      <b/>
      <sz val="11"/>
      <name val="Trebuchet MS"/>
    </font>
    <font>
      <sz val="10"/>
      <color rgb="FF000000"/>
      <name val="Arial"/>
      <family val="2"/>
    </font>
    <font>
      <sz val="9.5"/>
      <color rgb="FF222222"/>
      <name val="Tahoma"/>
      <family val="2"/>
    </font>
    <font>
      <b/>
      <sz val="11"/>
      <name val="Trebuchet MS"/>
      <family val="2"/>
    </font>
  </fonts>
  <fills count="3">
    <fill>
      <patternFill patternType="none"/>
    </fill>
    <fill>
      <patternFill patternType="gray125"/>
    </fill>
    <fill>
      <patternFill patternType="solid">
        <fgColor rgb="FFFFF2CC"/>
        <bgColor rgb="FFFFF2CC"/>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30">
    <xf numFmtId="0" fontId="0" fillId="0" borderId="0" xfId="0"/>
    <xf numFmtId="0" fontId="1" fillId="0" borderId="0" xfId="0" applyFont="1"/>
    <xf numFmtId="6" fontId="1" fillId="0" borderId="0" xfId="0" applyNumberFormat="1" applyFont="1"/>
    <xf numFmtId="0" fontId="0" fillId="0" borderId="0" xfId="0" applyAlignment="1">
      <alignment wrapText="1"/>
    </xf>
    <xf numFmtId="0" fontId="5"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164" fontId="2" fillId="2" borderId="1" xfId="0" applyNumberFormat="1" applyFont="1" applyFill="1" applyBorder="1" applyAlignment="1">
      <alignment horizontal="left" vertical="top"/>
    </xf>
    <xf numFmtId="164" fontId="5" fillId="2" borderId="1" xfId="0" applyNumberFormat="1" applyFont="1" applyFill="1" applyBorder="1" applyAlignment="1">
      <alignment horizontal="left" vertical="top" wrapText="1"/>
    </xf>
    <xf numFmtId="0" fontId="2" fillId="2" borderId="1" xfId="0" applyFont="1" applyFill="1" applyBorder="1" applyAlignment="1">
      <alignment horizontal="left" vertical="top"/>
    </xf>
    <xf numFmtId="0" fontId="0" fillId="0" borderId="1" xfId="0" applyFont="1" applyBorder="1" applyAlignment="1">
      <alignment horizontal="left" vertical="top"/>
    </xf>
    <xf numFmtId="0" fontId="3" fillId="0" borderId="0" xfId="0" applyFont="1" applyAlignment="1">
      <alignment horizontal="left" vertical="top"/>
    </xf>
    <xf numFmtId="6" fontId="0" fillId="0" borderId="0" xfId="0" applyNumberFormat="1" applyFont="1" applyAlignment="1">
      <alignment horizontal="left" vertical="top"/>
    </xf>
    <xf numFmtId="6" fontId="0" fillId="0" borderId="0" xfId="0" applyNumberFormat="1" applyFont="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top"/>
    </xf>
    <xf numFmtId="0" fontId="4" fillId="0" borderId="0" xfId="0" applyFont="1" applyAlignment="1">
      <alignment horizontal="left" vertical="top" wrapText="1"/>
    </xf>
    <xf numFmtId="0" fontId="0" fillId="0" borderId="2" xfId="0" applyFont="1" applyBorder="1" applyAlignment="1">
      <alignment horizontal="left" vertical="top" wrapText="1"/>
    </xf>
    <xf numFmtId="3" fontId="0" fillId="0" borderId="0" xfId="0" applyNumberFormat="1" applyFont="1" applyAlignment="1">
      <alignment horizontal="left" vertical="top"/>
    </xf>
    <xf numFmtId="0" fontId="0" fillId="0" borderId="0" xfId="0" applyAlignment="1">
      <alignment horizontal="left" vertical="top" wrapText="1"/>
    </xf>
    <xf numFmtId="3" fontId="1" fillId="0" borderId="0" xfId="0" applyNumberFormat="1"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Font="1" applyFill="1" applyBorder="1" applyAlignment="1">
      <alignment horizontal="left" vertical="top"/>
    </xf>
    <xf numFmtId="3" fontId="5" fillId="2" borderId="1" xfId="0" applyNumberFormat="1" applyFont="1" applyFill="1" applyBorder="1" applyAlignment="1">
      <alignment horizontal="left" vertical="top" wrapText="1"/>
    </xf>
    <xf numFmtId="6" fontId="1" fillId="0" borderId="0" xfId="0" applyNumberFormat="1" applyFont="1" applyAlignment="1">
      <alignment horizontal="left" vertical="top"/>
    </xf>
    <xf numFmtId="6" fontId="0" fillId="0" borderId="0" xfId="0" applyNumberFormat="1"/>
    <xf numFmtId="0" fontId="0" fillId="0" borderId="0" xfId="0" applyFill="1" applyBorder="1" applyAlignment="1">
      <alignment wrapText="1"/>
    </xf>
    <xf numFmtId="6" fontId="0" fillId="0" borderId="0" xfId="0" applyNumberFormat="1" applyAlignment="1">
      <alignment wrapText="1"/>
    </xf>
    <xf numFmtId="0" fontId="1" fillId="0" borderId="0" xfId="0" applyFont="1" applyFill="1" applyBorder="1" applyAlignment="1">
      <alignment wrapText="1"/>
    </xf>
    <xf numFmtId="6" fontId="0" fillId="0" borderId="0" xfId="0" applyNumberForma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6F707-61E9-4455-8A88-BAD927EECE21}">
  <dimension ref="A1:X13"/>
  <sheetViews>
    <sheetView tabSelected="1" workbookViewId="0">
      <pane ySplit="1" topLeftCell="A10" activePane="bottomLeft" state="frozen"/>
      <selection pane="bottomLeft" activeCell="H10" sqref="H10"/>
    </sheetView>
  </sheetViews>
  <sheetFormatPr defaultRowHeight="14.5" x14ac:dyDescent="0.35"/>
  <cols>
    <col min="1" max="1" width="16.54296875" style="14" customWidth="1"/>
    <col min="2" max="2" width="8.90625" style="14" bestFit="1" customWidth="1"/>
    <col min="3" max="3" width="8.7265625" style="14"/>
    <col min="4" max="4" width="23.26953125" style="13" customWidth="1"/>
    <col min="5" max="5" width="21.1796875" style="13" customWidth="1"/>
    <col min="6" max="6" width="8.7265625" style="14"/>
    <col min="7" max="7" width="22.453125" style="14" customWidth="1"/>
    <col min="8" max="8" width="18.90625" style="14" customWidth="1"/>
    <col min="9" max="16384" width="8.7265625" style="14"/>
  </cols>
  <sheetData>
    <row r="1" spans="1:24" s="9" customFormat="1" ht="43.5" x14ac:dyDescent="0.35">
      <c r="A1" s="5" t="s">
        <v>4</v>
      </c>
      <c r="B1" s="23" t="s">
        <v>25</v>
      </c>
      <c r="C1" s="6" t="s">
        <v>0</v>
      </c>
      <c r="D1" s="7" t="s">
        <v>32</v>
      </c>
      <c r="E1" s="4" t="s">
        <v>23</v>
      </c>
      <c r="F1" s="8" t="s">
        <v>2</v>
      </c>
      <c r="G1" s="8" t="s">
        <v>3</v>
      </c>
      <c r="H1" s="8"/>
      <c r="I1" s="8"/>
      <c r="J1" s="8"/>
      <c r="K1" s="8"/>
      <c r="L1" s="8"/>
      <c r="M1" s="8"/>
      <c r="N1" s="8"/>
      <c r="O1" s="8"/>
      <c r="P1" s="8"/>
      <c r="Q1" s="8"/>
      <c r="R1" s="8"/>
      <c r="S1" s="8"/>
      <c r="T1" s="8"/>
      <c r="U1" s="8"/>
      <c r="V1" s="8"/>
      <c r="W1" s="8"/>
      <c r="X1" s="8"/>
    </row>
    <row r="2" spans="1:24" ht="160" thickBot="1" x14ac:dyDescent="0.4">
      <c r="A2" s="10" t="s">
        <v>1</v>
      </c>
      <c r="B2" s="11">
        <v>240000</v>
      </c>
      <c r="C2" s="11">
        <v>2400</v>
      </c>
      <c r="D2" s="12" t="s">
        <v>31</v>
      </c>
      <c r="E2" s="13" t="s">
        <v>11</v>
      </c>
      <c r="F2" s="14" t="s">
        <v>12</v>
      </c>
      <c r="G2" s="15" t="s">
        <v>24</v>
      </c>
    </row>
    <row r="3" spans="1:24" ht="87.5" thickBot="1" x14ac:dyDescent="0.4">
      <c r="A3" s="16" t="s">
        <v>5</v>
      </c>
      <c r="B3" s="17">
        <v>150000</v>
      </c>
      <c r="C3" s="11">
        <v>1500</v>
      </c>
      <c r="D3" s="13" t="s">
        <v>26</v>
      </c>
      <c r="E3" s="13" t="s">
        <v>47</v>
      </c>
      <c r="F3" s="14" t="s">
        <v>10</v>
      </c>
      <c r="G3" s="14" t="s">
        <v>16</v>
      </c>
    </row>
    <row r="4" spans="1:24" ht="58" x14ac:dyDescent="0.35">
      <c r="A4" s="14" t="s">
        <v>6</v>
      </c>
      <c r="B4" s="11">
        <v>6000</v>
      </c>
      <c r="C4" s="11">
        <v>60</v>
      </c>
      <c r="D4" s="18" t="s">
        <v>33</v>
      </c>
      <c r="E4" s="13" t="s">
        <v>48</v>
      </c>
      <c r="F4" s="14" t="s">
        <v>9</v>
      </c>
      <c r="G4" s="14" t="s">
        <v>14</v>
      </c>
    </row>
    <row r="5" spans="1:24" s="13" customFormat="1" ht="29" x14ac:dyDescent="0.35">
      <c r="A5" s="13" t="s">
        <v>7</v>
      </c>
      <c r="B5" s="12">
        <v>4000</v>
      </c>
      <c r="C5" s="12">
        <v>40</v>
      </c>
      <c r="D5" s="13" t="s">
        <v>34</v>
      </c>
      <c r="E5" s="13" t="s">
        <v>27</v>
      </c>
      <c r="F5" s="13" t="s">
        <v>9</v>
      </c>
      <c r="G5" s="13" t="s">
        <v>13</v>
      </c>
    </row>
    <row r="6" spans="1:24" ht="203" x14ac:dyDescent="0.35">
      <c r="A6" s="14" t="s">
        <v>36</v>
      </c>
      <c r="B6" s="19">
        <v>202000</v>
      </c>
      <c r="C6" s="24">
        <v>2020</v>
      </c>
      <c r="D6" s="13" t="s">
        <v>37</v>
      </c>
      <c r="E6" s="13" t="s">
        <v>8</v>
      </c>
      <c r="F6" s="14" t="s">
        <v>9</v>
      </c>
      <c r="G6" s="14" t="s">
        <v>15</v>
      </c>
    </row>
    <row r="7" spans="1:24" ht="87" x14ac:dyDescent="0.35">
      <c r="A7" s="22" t="s">
        <v>17</v>
      </c>
      <c r="B7" s="19">
        <v>110000</v>
      </c>
      <c r="C7" s="11">
        <v>1100</v>
      </c>
      <c r="D7" s="12" t="s">
        <v>35</v>
      </c>
      <c r="E7" s="13" t="s">
        <v>18</v>
      </c>
      <c r="F7" s="14" t="s">
        <v>19</v>
      </c>
    </row>
    <row r="8" spans="1:24" ht="101.5" x14ac:dyDescent="0.35">
      <c r="A8" s="22" t="s">
        <v>20</v>
      </c>
      <c r="B8" s="11">
        <v>70000</v>
      </c>
      <c r="C8" s="11">
        <v>700</v>
      </c>
      <c r="D8" s="12" t="s">
        <v>38</v>
      </c>
      <c r="E8" s="13" t="s">
        <v>50</v>
      </c>
      <c r="F8" s="14" t="s">
        <v>19</v>
      </c>
    </row>
    <row r="9" spans="1:24" ht="145" x14ac:dyDescent="0.35">
      <c r="A9" s="22" t="s">
        <v>22</v>
      </c>
      <c r="B9" s="11">
        <v>123000</v>
      </c>
      <c r="C9" s="11">
        <v>1230</v>
      </c>
      <c r="D9" s="13" t="s">
        <v>39</v>
      </c>
      <c r="E9" s="13" t="s">
        <v>21</v>
      </c>
      <c r="F9" s="14" t="s">
        <v>19</v>
      </c>
    </row>
    <row r="10" spans="1:24" ht="130.5" x14ac:dyDescent="0.35">
      <c r="A10" s="14" t="s">
        <v>46</v>
      </c>
      <c r="B10" s="17">
        <v>572000</v>
      </c>
      <c r="C10" s="11">
        <v>5720</v>
      </c>
      <c r="D10" s="13" t="s">
        <v>43</v>
      </c>
      <c r="E10" s="13" t="s">
        <v>29</v>
      </c>
      <c r="F10" s="14" t="s">
        <v>28</v>
      </c>
      <c r="G10" s="13" t="s">
        <v>30</v>
      </c>
    </row>
    <row r="11" spans="1:24" ht="87" x14ac:dyDescent="0.35">
      <c r="A11" s="13" t="s">
        <v>40</v>
      </c>
      <c r="C11" s="11">
        <v>325</v>
      </c>
      <c r="D11" s="13" t="s">
        <v>42</v>
      </c>
      <c r="E11" s="13" t="s">
        <v>41</v>
      </c>
      <c r="F11" s="14" t="s">
        <v>44</v>
      </c>
      <c r="G11" s="13" t="s">
        <v>30</v>
      </c>
    </row>
    <row r="12" spans="1:24" s="20" customFormat="1" ht="29" x14ac:dyDescent="0.35">
      <c r="A12" s="20" t="s">
        <v>45</v>
      </c>
      <c r="C12" s="24">
        <f>SUM(C2:C11)</f>
        <v>15095</v>
      </c>
      <c r="D12" s="21"/>
      <c r="E12" s="21" t="s">
        <v>49</v>
      </c>
    </row>
    <row r="13" spans="1:24" x14ac:dyDescent="0.35">
      <c r="A13" s="14" t="s">
        <v>78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25FFC-D3D1-46BB-8D96-DAAFBE7EB525}">
  <dimension ref="A1:X11"/>
  <sheetViews>
    <sheetView workbookViewId="0">
      <pane ySplit="1" topLeftCell="A7" activePane="bottomLeft" state="frozen"/>
      <selection pane="bottomLeft" activeCell="A11" sqref="A11"/>
    </sheetView>
  </sheetViews>
  <sheetFormatPr defaultRowHeight="14.5" x14ac:dyDescent="0.35"/>
  <cols>
    <col min="1" max="1" width="13.81640625" customWidth="1"/>
    <col min="4" max="4" width="18.453125" customWidth="1"/>
    <col min="5" max="5" width="28.26953125" customWidth="1"/>
  </cols>
  <sheetData>
    <row r="1" spans="1:24" s="9" customFormat="1" ht="87.5" thickBot="1" x14ac:dyDescent="0.4">
      <c r="A1" s="5" t="s">
        <v>4</v>
      </c>
      <c r="B1" s="23" t="s">
        <v>25</v>
      </c>
      <c r="C1" s="6" t="s">
        <v>0</v>
      </c>
      <c r="D1" s="7" t="s">
        <v>32</v>
      </c>
      <c r="E1" s="4" t="s">
        <v>23</v>
      </c>
      <c r="F1" s="8" t="s">
        <v>2</v>
      </c>
      <c r="G1" s="8" t="s">
        <v>3</v>
      </c>
      <c r="H1" s="8"/>
      <c r="I1" s="8"/>
      <c r="J1" s="8"/>
      <c r="K1" s="8"/>
      <c r="L1" s="8"/>
      <c r="M1" s="8"/>
      <c r="N1" s="8"/>
      <c r="O1" s="8"/>
      <c r="P1" s="8"/>
      <c r="Q1" s="8"/>
      <c r="R1" s="8"/>
      <c r="S1" s="8"/>
      <c r="T1" s="8"/>
      <c r="U1" s="8"/>
      <c r="V1" s="8"/>
      <c r="W1" s="8"/>
      <c r="X1" s="8"/>
    </row>
    <row r="2" spans="1:24" s="14" customFormat="1" ht="131" thickBot="1" x14ac:dyDescent="0.4">
      <c r="A2" s="16" t="s">
        <v>5</v>
      </c>
      <c r="B2" s="17">
        <v>150000</v>
      </c>
      <c r="C2" s="11">
        <v>1500</v>
      </c>
      <c r="D2" s="13" t="s">
        <v>26</v>
      </c>
      <c r="E2" s="13" t="s">
        <v>68</v>
      </c>
      <c r="F2" s="14" t="s">
        <v>10</v>
      </c>
      <c r="G2" s="14" t="s">
        <v>16</v>
      </c>
    </row>
    <row r="3" spans="1:24" ht="43.5" x14ac:dyDescent="0.35">
      <c r="A3" s="3" t="s">
        <v>51</v>
      </c>
      <c r="C3" s="25">
        <v>600</v>
      </c>
      <c r="E3" s="3" t="s">
        <v>52</v>
      </c>
      <c r="F3" t="s">
        <v>44</v>
      </c>
      <c r="G3" t="s">
        <v>64</v>
      </c>
    </row>
    <row r="4" spans="1:24" ht="58" x14ac:dyDescent="0.35">
      <c r="A4" t="s">
        <v>20</v>
      </c>
      <c r="C4" s="25">
        <v>500</v>
      </c>
      <c r="E4" s="3" t="s">
        <v>56</v>
      </c>
      <c r="F4" t="s">
        <v>53</v>
      </c>
      <c r="G4" t="s">
        <v>57</v>
      </c>
    </row>
    <row r="5" spans="1:24" ht="116" x14ac:dyDescent="0.35">
      <c r="A5" s="3" t="s">
        <v>54</v>
      </c>
      <c r="C5" s="27">
        <v>1350</v>
      </c>
      <c r="D5" s="3" t="s">
        <v>66</v>
      </c>
      <c r="G5" s="13" t="s">
        <v>65</v>
      </c>
    </row>
    <row r="6" spans="1:24" s="3" customFormat="1" ht="116" x14ac:dyDescent="0.35">
      <c r="A6" s="3" t="s">
        <v>55</v>
      </c>
      <c r="C6" s="27">
        <v>1350</v>
      </c>
      <c r="D6" s="3" t="s">
        <v>66</v>
      </c>
      <c r="G6" s="13" t="s">
        <v>65</v>
      </c>
    </row>
    <row r="7" spans="1:24" ht="87" x14ac:dyDescent="0.35">
      <c r="A7" s="26" t="s">
        <v>58</v>
      </c>
      <c r="C7" s="25">
        <v>360</v>
      </c>
      <c r="D7" s="3" t="s">
        <v>59</v>
      </c>
      <c r="E7" s="3" t="s">
        <v>60</v>
      </c>
      <c r="F7" s="3" t="s">
        <v>12</v>
      </c>
      <c r="G7" s="3" t="s">
        <v>61</v>
      </c>
    </row>
    <row r="8" spans="1:24" ht="87" x14ac:dyDescent="0.35">
      <c r="A8" s="26" t="s">
        <v>62</v>
      </c>
      <c r="C8" s="25">
        <v>850</v>
      </c>
      <c r="D8" s="3" t="s">
        <v>63</v>
      </c>
      <c r="F8" t="s">
        <v>9</v>
      </c>
      <c r="G8" s="13" t="s">
        <v>65</v>
      </c>
    </row>
    <row r="9" spans="1:24" s="1" customFormat="1" x14ac:dyDescent="0.35">
      <c r="A9" s="28" t="s">
        <v>67</v>
      </c>
      <c r="C9" s="2">
        <f>SUM(C2:C8)</f>
        <v>6510</v>
      </c>
    </row>
    <row r="11" spans="1:24" x14ac:dyDescent="0.35">
      <c r="A11" s="26"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3EA52-6D81-48F4-9225-8F6DE316844E}">
  <dimension ref="A1:X3"/>
  <sheetViews>
    <sheetView workbookViewId="0">
      <selection activeCell="A10" sqref="A10"/>
    </sheetView>
  </sheetViews>
  <sheetFormatPr defaultRowHeight="14.5" x14ac:dyDescent="0.35"/>
  <sheetData>
    <row r="1" spans="1:24" s="9" customFormat="1" ht="87" x14ac:dyDescent="0.35">
      <c r="A1" s="5" t="s">
        <v>4</v>
      </c>
      <c r="B1" s="23" t="s">
        <v>25</v>
      </c>
      <c r="C1" s="6" t="s">
        <v>0</v>
      </c>
      <c r="D1" s="7" t="s">
        <v>32</v>
      </c>
      <c r="E1" s="4" t="s">
        <v>23</v>
      </c>
      <c r="F1" s="8" t="s">
        <v>2</v>
      </c>
      <c r="G1" s="8" t="s">
        <v>3</v>
      </c>
      <c r="H1" s="8"/>
      <c r="I1" s="8"/>
      <c r="J1" s="8"/>
      <c r="K1" s="8"/>
      <c r="L1" s="8"/>
      <c r="M1" s="8"/>
      <c r="N1" s="8"/>
      <c r="O1" s="8"/>
      <c r="P1" s="8"/>
      <c r="Q1" s="8"/>
      <c r="R1" s="8"/>
      <c r="S1" s="8"/>
      <c r="T1" s="8"/>
      <c r="U1" s="8"/>
      <c r="V1" s="8"/>
      <c r="W1" s="8"/>
      <c r="X1" s="8"/>
    </row>
    <row r="2" spans="1:24" x14ac:dyDescent="0.35">
      <c r="A2" t="s">
        <v>69</v>
      </c>
      <c r="C2" s="29">
        <v>6510</v>
      </c>
    </row>
    <row r="3" spans="1:24" x14ac:dyDescent="0.35">
      <c r="A3" t="s">
        <v>70</v>
      </c>
      <c r="C3" s="25">
        <v>15095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8C053-2042-486D-BA9F-339E6558F741}">
  <dimension ref="A1:X4"/>
  <sheetViews>
    <sheetView workbookViewId="0">
      <selection activeCell="I4" sqref="I4"/>
    </sheetView>
  </sheetViews>
  <sheetFormatPr defaultRowHeight="14.5" x14ac:dyDescent="0.35"/>
  <cols>
    <col min="1" max="1" width="13.7265625" customWidth="1"/>
    <col min="4" max="4" width="21" customWidth="1"/>
    <col min="5" max="5" width="13.90625" customWidth="1"/>
    <col min="7" max="7" width="24.1796875" customWidth="1"/>
  </cols>
  <sheetData>
    <row r="1" spans="1:24" s="9" customFormat="1" ht="58" x14ac:dyDescent="0.35">
      <c r="A1" s="5" t="s">
        <v>4</v>
      </c>
      <c r="B1" s="23" t="s">
        <v>25</v>
      </c>
      <c r="C1" s="6" t="s">
        <v>0</v>
      </c>
      <c r="D1" s="7" t="s">
        <v>32</v>
      </c>
      <c r="E1" s="4" t="s">
        <v>23</v>
      </c>
      <c r="F1" s="8" t="s">
        <v>2</v>
      </c>
      <c r="G1" s="8" t="s">
        <v>3</v>
      </c>
      <c r="H1" s="8"/>
      <c r="I1" s="8"/>
      <c r="J1" s="8"/>
      <c r="K1" s="8"/>
      <c r="L1" s="8"/>
      <c r="M1" s="8"/>
      <c r="N1" s="8"/>
      <c r="O1" s="8"/>
      <c r="P1" s="8"/>
      <c r="Q1" s="8"/>
      <c r="R1" s="8"/>
      <c r="S1" s="8"/>
      <c r="T1" s="8"/>
      <c r="U1" s="8"/>
      <c r="V1" s="8"/>
      <c r="W1" s="8"/>
      <c r="X1" s="8"/>
    </row>
    <row r="2" spans="1:24" ht="87" x14ac:dyDescent="0.35">
      <c r="A2" s="26" t="s">
        <v>62</v>
      </c>
      <c r="C2" s="25">
        <v>550</v>
      </c>
      <c r="D2" s="3" t="s">
        <v>71</v>
      </c>
      <c r="F2" t="s">
        <v>9</v>
      </c>
      <c r="G2" s="13" t="s">
        <v>65</v>
      </c>
    </row>
    <row r="3" spans="1:24" x14ac:dyDescent="0.35">
      <c r="A3" t="s">
        <v>77</v>
      </c>
      <c r="C3" s="25">
        <v>500</v>
      </c>
      <c r="D3" t="s">
        <v>76</v>
      </c>
      <c r="F3" t="s">
        <v>75</v>
      </c>
      <c r="G3" t="s">
        <v>74</v>
      </c>
    </row>
    <row r="4" spans="1:24" ht="87" x14ac:dyDescent="0.35">
      <c r="A4" t="s">
        <v>73</v>
      </c>
      <c r="C4" s="25">
        <v>500</v>
      </c>
      <c r="D4" t="s">
        <v>76</v>
      </c>
      <c r="F4" t="s">
        <v>72</v>
      </c>
      <c r="G4" s="13"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Education</vt:lpstr>
      <vt:lpstr>Health</vt:lpstr>
      <vt:lpstr>Highlevel Costs</vt:lpstr>
      <vt:lpstr>Homestay Research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Katrina Zavalney</dc:creator>
  <cp:lastModifiedBy>Katrina Zavalney</cp:lastModifiedBy>
  <dcterms:created xsi:type="dcterms:W3CDTF">2017-12-27T17:47:49Z</dcterms:created>
  <dcterms:modified xsi:type="dcterms:W3CDTF">2018-01-19T05:32:03Z</dcterms:modified>
</cp:coreProperties>
</file>