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Sicily Tech\Covid Data\"/>
    </mc:Choice>
  </mc:AlternateContent>
  <xr:revisionPtr revIDLastSave="0" documentId="13_ncr:1_{2B9D073D-1288-445A-BD9E-ADC65F9B682E}" xr6:coauthVersionLast="45" xr6:coauthVersionMax="45" xr10:uidLastSave="{00000000-0000-0000-0000-000000000000}"/>
  <bookViews>
    <workbookView xWindow="-96" yWindow="-96" windowWidth="23232" windowHeight="12552" xr2:uid="{EB250654-697D-4873-AD85-EB36079DE2EA}"/>
  </bookViews>
  <sheets>
    <sheet name="Sicilia Data" sheetId="2" r:id="rId1"/>
  </sheets>
  <definedNames>
    <definedName name="DatiEsterni_1" localSheetId="0" hidden="1">'Sicilia Data'!$A$1:$O$249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2" l="1"/>
  <c r="T3" i="2" s="1"/>
  <c r="P3" i="2"/>
  <c r="P4" i="2"/>
  <c r="P5" i="2"/>
  <c r="P6" i="2"/>
  <c r="T7" i="2" s="1"/>
  <c r="P7" i="2"/>
  <c r="P8" i="2"/>
  <c r="T9" i="2" s="1"/>
  <c r="P9" i="2"/>
  <c r="P10" i="2"/>
  <c r="T11" i="2" s="1"/>
  <c r="P11" i="2"/>
  <c r="P12" i="2"/>
  <c r="P13" i="2"/>
  <c r="P14" i="2"/>
  <c r="T15" i="2" s="1"/>
  <c r="P15" i="2"/>
  <c r="P16" i="2"/>
  <c r="P17" i="2"/>
  <c r="P18" i="2"/>
  <c r="T19" i="2" s="1"/>
  <c r="P19" i="2"/>
  <c r="P20" i="2"/>
  <c r="P21" i="2"/>
  <c r="P22" i="2"/>
  <c r="T23" i="2" s="1"/>
  <c r="P23" i="2"/>
  <c r="P24" i="2"/>
  <c r="P25" i="2"/>
  <c r="P26" i="2"/>
  <c r="T27" i="2" s="1"/>
  <c r="P27" i="2"/>
  <c r="P28" i="2"/>
  <c r="P29" i="2"/>
  <c r="P30" i="2"/>
  <c r="T31" i="2" s="1"/>
  <c r="P31" i="2"/>
  <c r="P32" i="2"/>
  <c r="P33" i="2"/>
  <c r="P34" i="2"/>
  <c r="T35" i="2" s="1"/>
  <c r="P35" i="2"/>
  <c r="P36" i="2"/>
  <c r="P37" i="2"/>
  <c r="P38" i="2"/>
  <c r="T39" i="2" s="1"/>
  <c r="P39" i="2"/>
  <c r="P40" i="2"/>
  <c r="P41" i="2"/>
  <c r="P42" i="2"/>
  <c r="T43" i="2" s="1"/>
  <c r="P43" i="2"/>
  <c r="P44" i="2"/>
  <c r="P45" i="2"/>
  <c r="P46" i="2"/>
  <c r="T47" i="2" s="1"/>
  <c r="P47" i="2"/>
  <c r="P48" i="2"/>
  <c r="P49" i="2"/>
  <c r="P50" i="2"/>
  <c r="T51" i="2" s="1"/>
  <c r="P51" i="2"/>
  <c r="P52" i="2"/>
  <c r="P53" i="2"/>
  <c r="P54" i="2"/>
  <c r="T55" i="2" s="1"/>
  <c r="P55" i="2"/>
  <c r="P56" i="2"/>
  <c r="P57" i="2"/>
  <c r="P58" i="2"/>
  <c r="T59" i="2" s="1"/>
  <c r="P59" i="2"/>
  <c r="P60" i="2"/>
  <c r="P61" i="2"/>
  <c r="P62" i="2"/>
  <c r="T63" i="2" s="1"/>
  <c r="P63" i="2"/>
  <c r="P64" i="2"/>
  <c r="P65" i="2"/>
  <c r="P66" i="2"/>
  <c r="T67" i="2" s="1"/>
  <c r="P67" i="2"/>
  <c r="P68" i="2"/>
  <c r="P69" i="2"/>
  <c r="P70" i="2"/>
  <c r="T71" i="2" s="1"/>
  <c r="P71" i="2"/>
  <c r="P72" i="2"/>
  <c r="P73" i="2"/>
  <c r="P74" i="2"/>
  <c r="T75" i="2" s="1"/>
  <c r="P75" i="2"/>
  <c r="P76" i="2"/>
  <c r="P77" i="2"/>
  <c r="P78" i="2"/>
  <c r="T79" i="2" s="1"/>
  <c r="P79" i="2"/>
  <c r="P80" i="2"/>
  <c r="P81" i="2"/>
  <c r="P82" i="2"/>
  <c r="T83" i="2" s="1"/>
  <c r="P83" i="2"/>
  <c r="P84" i="2"/>
  <c r="P85" i="2"/>
  <c r="P86" i="2"/>
  <c r="T87" i="2" s="1"/>
  <c r="P87" i="2"/>
  <c r="P88" i="2"/>
  <c r="P89" i="2"/>
  <c r="P90" i="2"/>
  <c r="T91" i="2" s="1"/>
  <c r="P91" i="2"/>
  <c r="P92" i="2"/>
  <c r="P93" i="2"/>
  <c r="P94" i="2"/>
  <c r="T95" i="2" s="1"/>
  <c r="P95" i="2"/>
  <c r="P96" i="2"/>
  <c r="P97" i="2"/>
  <c r="P98" i="2"/>
  <c r="T99" i="2" s="1"/>
  <c r="P99" i="2"/>
  <c r="P100" i="2"/>
  <c r="P101" i="2"/>
  <c r="P102" i="2"/>
  <c r="T103" i="2" s="1"/>
  <c r="P103" i="2"/>
  <c r="P104" i="2"/>
  <c r="P105" i="2"/>
  <c r="P106" i="2"/>
  <c r="T107" i="2" s="1"/>
  <c r="P107" i="2"/>
  <c r="P108" i="2"/>
  <c r="P109" i="2"/>
  <c r="P110" i="2"/>
  <c r="T111" i="2" s="1"/>
  <c r="P111" i="2"/>
  <c r="P112" i="2"/>
  <c r="P113" i="2"/>
  <c r="P114" i="2"/>
  <c r="T115" i="2" s="1"/>
  <c r="P115" i="2"/>
  <c r="P116" i="2"/>
  <c r="P117" i="2"/>
  <c r="P118" i="2"/>
  <c r="T119" i="2" s="1"/>
  <c r="P119" i="2"/>
  <c r="P120" i="2"/>
  <c r="P121" i="2"/>
  <c r="P122" i="2"/>
  <c r="T123" i="2" s="1"/>
  <c r="P123" i="2"/>
  <c r="P124" i="2"/>
  <c r="P125" i="2"/>
  <c r="P126" i="2"/>
  <c r="T127" i="2" s="1"/>
  <c r="P127" i="2"/>
  <c r="P128" i="2"/>
  <c r="P129" i="2"/>
  <c r="P130" i="2"/>
  <c r="T131" i="2" s="1"/>
  <c r="P131" i="2"/>
  <c r="P132" i="2"/>
  <c r="P133" i="2"/>
  <c r="P134" i="2"/>
  <c r="T135" i="2" s="1"/>
  <c r="P135" i="2"/>
  <c r="P136" i="2"/>
  <c r="P137" i="2"/>
  <c r="P138" i="2"/>
  <c r="T139" i="2" s="1"/>
  <c r="P139" i="2"/>
  <c r="P140" i="2"/>
  <c r="P141" i="2"/>
  <c r="P142" i="2"/>
  <c r="T143" i="2" s="1"/>
  <c r="P143" i="2"/>
  <c r="P144" i="2"/>
  <c r="P145" i="2"/>
  <c r="P146" i="2"/>
  <c r="T147" i="2" s="1"/>
  <c r="P147" i="2"/>
  <c r="P148" i="2"/>
  <c r="P149" i="2"/>
  <c r="P150" i="2"/>
  <c r="T151" i="2" s="1"/>
  <c r="P151" i="2"/>
  <c r="P152" i="2"/>
  <c r="P153" i="2"/>
  <c r="P154" i="2"/>
  <c r="T155" i="2" s="1"/>
  <c r="P155" i="2"/>
  <c r="P156" i="2"/>
  <c r="P157" i="2"/>
  <c r="P158" i="2"/>
  <c r="T159" i="2" s="1"/>
  <c r="P159" i="2"/>
  <c r="P160" i="2"/>
  <c r="P161" i="2"/>
  <c r="P162" i="2"/>
  <c r="T163" i="2" s="1"/>
  <c r="P163" i="2"/>
  <c r="P164" i="2"/>
  <c r="P165" i="2"/>
  <c r="P166" i="2"/>
  <c r="T167" i="2" s="1"/>
  <c r="P167" i="2"/>
  <c r="P168" i="2"/>
  <c r="P169" i="2"/>
  <c r="P170" i="2"/>
  <c r="T171" i="2" s="1"/>
  <c r="P171" i="2"/>
  <c r="P172" i="2"/>
  <c r="P173" i="2"/>
  <c r="P174" i="2"/>
  <c r="T175" i="2" s="1"/>
  <c r="P175" i="2"/>
  <c r="P176" i="2"/>
  <c r="P177" i="2"/>
  <c r="P178" i="2"/>
  <c r="T179" i="2" s="1"/>
  <c r="P179" i="2"/>
  <c r="P180" i="2"/>
  <c r="P181" i="2"/>
  <c r="P182" i="2"/>
  <c r="T183" i="2" s="1"/>
  <c r="P183" i="2"/>
  <c r="P184" i="2"/>
  <c r="P185" i="2"/>
  <c r="P186" i="2"/>
  <c r="T187" i="2" s="1"/>
  <c r="P187" i="2"/>
  <c r="P188" i="2"/>
  <c r="P189" i="2"/>
  <c r="P190" i="2"/>
  <c r="T191" i="2" s="1"/>
  <c r="P191" i="2"/>
  <c r="P192" i="2"/>
  <c r="P193" i="2"/>
  <c r="P194" i="2"/>
  <c r="T195" i="2" s="1"/>
  <c r="P195" i="2"/>
  <c r="P196" i="2"/>
  <c r="P197" i="2"/>
  <c r="P198" i="2"/>
  <c r="T199" i="2" s="1"/>
  <c r="P199" i="2"/>
  <c r="P200" i="2"/>
  <c r="P201" i="2"/>
  <c r="P202" i="2"/>
  <c r="T203" i="2" s="1"/>
  <c r="P203" i="2"/>
  <c r="P204" i="2"/>
  <c r="P205" i="2"/>
  <c r="P206" i="2"/>
  <c r="T207" i="2" s="1"/>
  <c r="P207" i="2"/>
  <c r="P208" i="2"/>
  <c r="P209" i="2"/>
  <c r="P210" i="2"/>
  <c r="T211" i="2" s="1"/>
  <c r="P211" i="2"/>
  <c r="P212" i="2"/>
  <c r="P213" i="2"/>
  <c r="P214" i="2"/>
  <c r="T215" i="2" s="1"/>
  <c r="P215" i="2"/>
  <c r="P216" i="2"/>
  <c r="P217" i="2"/>
  <c r="P218" i="2"/>
  <c r="T219" i="2" s="1"/>
  <c r="P219" i="2"/>
  <c r="P220" i="2"/>
  <c r="P221" i="2"/>
  <c r="P222" i="2"/>
  <c r="T223" i="2" s="1"/>
  <c r="P223" i="2"/>
  <c r="P224" i="2"/>
  <c r="P225" i="2"/>
  <c r="P226" i="2"/>
  <c r="T227" i="2" s="1"/>
  <c r="P227" i="2"/>
  <c r="P228" i="2"/>
  <c r="P229" i="2"/>
  <c r="P230" i="2"/>
  <c r="T231" i="2" s="1"/>
  <c r="P231" i="2"/>
  <c r="P232" i="2"/>
  <c r="P233" i="2"/>
  <c r="P234" i="2"/>
  <c r="T235" i="2" s="1"/>
  <c r="P235" i="2"/>
  <c r="P236" i="2"/>
  <c r="P237" i="2"/>
  <c r="P238" i="2"/>
  <c r="T239" i="2" s="1"/>
  <c r="P239" i="2"/>
  <c r="P240" i="2"/>
  <c r="P241" i="2"/>
  <c r="P242" i="2"/>
  <c r="T243" i="2" s="1"/>
  <c r="P243" i="2"/>
  <c r="P244" i="2"/>
  <c r="P245" i="2"/>
  <c r="P246" i="2"/>
  <c r="T247" i="2" s="1"/>
  <c r="P247" i="2"/>
  <c r="P248" i="2"/>
  <c r="P24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T2" i="2"/>
  <c r="T4" i="2"/>
  <c r="T5" i="2"/>
  <c r="T6" i="2"/>
  <c r="T8" i="2"/>
  <c r="T10" i="2"/>
  <c r="T12" i="2"/>
  <c r="T13" i="2"/>
  <c r="T14" i="2"/>
  <c r="T16" i="2"/>
  <c r="T17" i="2"/>
  <c r="T18" i="2"/>
  <c r="T20" i="2"/>
  <c r="T21" i="2"/>
  <c r="T22" i="2"/>
  <c r="T24" i="2"/>
  <c r="T25" i="2"/>
  <c r="T26" i="2"/>
  <c r="T28" i="2"/>
  <c r="T29" i="2"/>
  <c r="T30" i="2"/>
  <c r="T32" i="2"/>
  <c r="T33" i="2"/>
  <c r="T34" i="2"/>
  <c r="T36" i="2"/>
  <c r="T37" i="2"/>
  <c r="T38" i="2"/>
  <c r="T40" i="2"/>
  <c r="T41" i="2"/>
  <c r="T42" i="2"/>
  <c r="T44" i="2"/>
  <c r="T45" i="2"/>
  <c r="T46" i="2"/>
  <c r="T48" i="2"/>
  <c r="T49" i="2"/>
  <c r="T50" i="2"/>
  <c r="T52" i="2"/>
  <c r="T53" i="2"/>
  <c r="T54" i="2"/>
  <c r="T56" i="2"/>
  <c r="T57" i="2"/>
  <c r="T58" i="2"/>
  <c r="T60" i="2"/>
  <c r="T61" i="2"/>
  <c r="T62" i="2"/>
  <c r="T64" i="2"/>
  <c r="T65" i="2"/>
  <c r="T66" i="2"/>
  <c r="T68" i="2"/>
  <c r="T69" i="2"/>
  <c r="T70" i="2"/>
  <c r="T72" i="2"/>
  <c r="T73" i="2"/>
  <c r="T74" i="2"/>
  <c r="T76" i="2"/>
  <c r="T77" i="2"/>
  <c r="T78" i="2"/>
  <c r="T80" i="2"/>
  <c r="T81" i="2"/>
  <c r="T82" i="2"/>
  <c r="T84" i="2"/>
  <c r="T85" i="2"/>
  <c r="T86" i="2"/>
  <c r="T88" i="2"/>
  <c r="T89" i="2"/>
  <c r="T90" i="2"/>
  <c r="T92" i="2"/>
  <c r="T93" i="2"/>
  <c r="T94" i="2"/>
  <c r="T96" i="2"/>
  <c r="T97" i="2"/>
  <c r="T98" i="2"/>
  <c r="T100" i="2"/>
  <c r="T101" i="2"/>
  <c r="T102" i="2"/>
  <c r="T104" i="2"/>
  <c r="T105" i="2"/>
  <c r="T106" i="2"/>
  <c r="T108" i="2"/>
  <c r="T109" i="2"/>
  <c r="T110" i="2"/>
  <c r="T112" i="2"/>
  <c r="T113" i="2"/>
  <c r="T114" i="2"/>
  <c r="T116" i="2"/>
  <c r="T117" i="2"/>
  <c r="T118" i="2"/>
  <c r="T120" i="2"/>
  <c r="T121" i="2"/>
  <c r="T122" i="2"/>
  <c r="T124" i="2"/>
  <c r="T125" i="2"/>
  <c r="T126" i="2"/>
  <c r="T128" i="2"/>
  <c r="T129" i="2"/>
  <c r="T130" i="2"/>
  <c r="T132" i="2"/>
  <c r="T133" i="2"/>
  <c r="T134" i="2"/>
  <c r="T136" i="2"/>
  <c r="T137" i="2"/>
  <c r="T138" i="2"/>
  <c r="T140" i="2"/>
  <c r="T141" i="2"/>
  <c r="T142" i="2"/>
  <c r="T144" i="2"/>
  <c r="T145" i="2"/>
  <c r="T146" i="2"/>
  <c r="T148" i="2"/>
  <c r="T149" i="2"/>
  <c r="T150" i="2"/>
  <c r="T152" i="2"/>
  <c r="T153" i="2"/>
  <c r="T154" i="2"/>
  <c r="T156" i="2"/>
  <c r="T157" i="2"/>
  <c r="T158" i="2"/>
  <c r="T160" i="2"/>
  <c r="T161" i="2"/>
  <c r="T162" i="2"/>
  <c r="T164" i="2"/>
  <c r="T165" i="2"/>
  <c r="T166" i="2"/>
  <c r="T168" i="2"/>
  <c r="T169" i="2"/>
  <c r="T170" i="2"/>
  <c r="T172" i="2"/>
  <c r="T173" i="2"/>
  <c r="T174" i="2"/>
  <c r="T176" i="2"/>
  <c r="T177" i="2"/>
  <c r="T178" i="2"/>
  <c r="T180" i="2"/>
  <c r="T181" i="2"/>
  <c r="T182" i="2"/>
  <c r="T184" i="2"/>
  <c r="T185" i="2"/>
  <c r="T186" i="2"/>
  <c r="T188" i="2"/>
  <c r="T189" i="2"/>
  <c r="T190" i="2"/>
  <c r="T192" i="2"/>
  <c r="T193" i="2"/>
  <c r="T194" i="2"/>
  <c r="T196" i="2"/>
  <c r="T197" i="2"/>
  <c r="T198" i="2"/>
  <c r="T200" i="2"/>
  <c r="T201" i="2"/>
  <c r="T202" i="2"/>
  <c r="T204" i="2"/>
  <c r="T205" i="2"/>
  <c r="T206" i="2"/>
  <c r="T208" i="2"/>
  <c r="T209" i="2"/>
  <c r="T210" i="2"/>
  <c r="T212" i="2"/>
  <c r="T213" i="2"/>
  <c r="T214" i="2"/>
  <c r="T216" i="2"/>
  <c r="T217" i="2"/>
  <c r="T218" i="2"/>
  <c r="T220" i="2"/>
  <c r="T221" i="2"/>
  <c r="T222" i="2"/>
  <c r="T224" i="2"/>
  <c r="T225" i="2"/>
  <c r="T226" i="2"/>
  <c r="T228" i="2"/>
  <c r="T229" i="2"/>
  <c r="T230" i="2"/>
  <c r="T232" i="2"/>
  <c r="T233" i="2"/>
  <c r="T234" i="2"/>
  <c r="T236" i="2"/>
  <c r="T237" i="2"/>
  <c r="T238" i="2"/>
  <c r="T240" i="2"/>
  <c r="T241" i="2"/>
  <c r="T242" i="2"/>
  <c r="T244" i="2"/>
  <c r="T245" i="2"/>
  <c r="T246" i="2"/>
  <c r="T248" i="2"/>
  <c r="T249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W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S245" i="2" l="1"/>
  <c r="S246" i="2"/>
  <c r="AL2" i="2" a="1"/>
  <c r="AL2" i="2" s="1"/>
  <c r="AK2" i="2" a="1"/>
  <c r="AK2" i="2" s="1"/>
  <c r="AJ2" i="2" a="1"/>
  <c r="AJ2" i="2" s="1"/>
  <c r="AI2" i="2" a="1"/>
  <c r="AI2" i="2" s="1"/>
  <c r="AE2" i="2" a="1"/>
  <c r="AE2" i="2" s="1"/>
  <c r="AH2" i="2" l="1" a="1"/>
  <c r="AH2" i="2" s="1"/>
  <c r="AF2" i="2" a="1"/>
  <c r="AF2" i="2" s="1"/>
  <c r="AG2" i="2" a="1"/>
  <c r="AG2" i="2" s="1"/>
  <c r="AD2" i="2" a="1"/>
  <c r="AD2" i="2" s="1"/>
  <c r="Z2" i="2" a="1"/>
  <c r="Z2" i="2" s="1"/>
  <c r="AA2" i="2" a="1"/>
  <c r="AA2" i="2" s="1"/>
  <c r="AC2" i="2" a="1"/>
  <c r="AC2" i="2" s="1"/>
  <c r="AB2" i="2" a="1"/>
  <c r="AB2" i="2" s="1"/>
  <c r="S10" i="2"/>
  <c r="S18" i="2"/>
  <c r="S26" i="2"/>
  <c r="S34" i="2"/>
  <c r="S42" i="2"/>
  <c r="S50" i="2"/>
  <c r="S58" i="2"/>
  <c r="S66" i="2"/>
  <c r="S74" i="2"/>
  <c r="S82" i="2"/>
  <c r="S90" i="2"/>
  <c r="S98" i="2"/>
  <c r="S106" i="2"/>
  <c r="S114" i="2"/>
  <c r="S122" i="2"/>
  <c r="S130" i="2"/>
  <c r="S138" i="2"/>
  <c r="S146" i="2"/>
  <c r="S154" i="2"/>
  <c r="S162" i="2"/>
  <c r="S170" i="2"/>
  <c r="S178" i="2"/>
  <c r="S186" i="2"/>
  <c r="S194" i="2"/>
  <c r="S202" i="2"/>
  <c r="S210" i="2"/>
  <c r="S218" i="2"/>
  <c r="S226" i="2"/>
  <c r="S234" i="2"/>
  <c r="S242" i="2"/>
  <c r="S249" i="2"/>
  <c r="S187" i="2" l="1"/>
  <c r="S243" i="2"/>
  <c r="S179" i="2"/>
  <c r="S123" i="2"/>
  <c r="S115" i="2"/>
  <c r="S59" i="2"/>
  <c r="S51" i="2"/>
  <c r="S193" i="2"/>
  <c r="S153" i="2"/>
  <c r="S113" i="2"/>
  <c r="S73" i="2"/>
  <c r="S41" i="2"/>
  <c r="S9" i="2"/>
  <c r="S216" i="2"/>
  <c r="S176" i="2"/>
  <c r="S144" i="2"/>
  <c r="S112" i="2"/>
  <c r="S80" i="2"/>
  <c r="S48" i="2"/>
  <c r="S16" i="2"/>
  <c r="S239" i="2"/>
  <c r="S231" i="2"/>
  <c r="S223" i="2"/>
  <c r="S215" i="2"/>
  <c r="S207" i="2"/>
  <c r="S199" i="2"/>
  <c r="S191" i="2"/>
  <c r="S183" i="2"/>
  <c r="S175" i="2"/>
  <c r="S167" i="2"/>
  <c r="S159" i="2"/>
  <c r="S151" i="2"/>
  <c r="S143" i="2"/>
  <c r="S135" i="2"/>
  <c r="S127" i="2"/>
  <c r="S119" i="2"/>
  <c r="S111" i="2"/>
  <c r="S103" i="2"/>
  <c r="S95" i="2"/>
  <c r="S87" i="2"/>
  <c r="S79" i="2"/>
  <c r="S71" i="2"/>
  <c r="S63" i="2"/>
  <c r="S55" i="2"/>
  <c r="S47" i="2"/>
  <c r="S39" i="2"/>
  <c r="S31" i="2"/>
  <c r="S23" i="2"/>
  <c r="S15" i="2"/>
  <c r="S7" i="2"/>
  <c r="S235" i="2"/>
  <c r="S171" i="2"/>
  <c r="S107" i="2"/>
  <c r="S43" i="2"/>
  <c r="S241" i="2"/>
  <c r="S105" i="2"/>
  <c r="S56" i="2"/>
  <c r="S238" i="2"/>
  <c r="S230" i="2"/>
  <c r="S222" i="2"/>
  <c r="S214" i="2"/>
  <c r="S206" i="2"/>
  <c r="S198" i="2"/>
  <c r="S190" i="2"/>
  <c r="S182" i="2"/>
  <c r="S174" i="2"/>
  <c r="S166" i="2"/>
  <c r="S158" i="2"/>
  <c r="S150" i="2"/>
  <c r="S142" i="2"/>
  <c r="S134" i="2"/>
  <c r="S126" i="2"/>
  <c r="S118" i="2"/>
  <c r="S110" i="2"/>
  <c r="S102" i="2"/>
  <c r="S94" i="2"/>
  <c r="S86" i="2"/>
  <c r="S78" i="2"/>
  <c r="S70" i="2"/>
  <c r="S62" i="2"/>
  <c r="S54" i="2"/>
  <c r="S46" i="2"/>
  <c r="S38" i="2"/>
  <c r="S30" i="2"/>
  <c r="S22" i="2"/>
  <c r="S14" i="2"/>
  <c r="S6" i="2"/>
  <c r="S227" i="2"/>
  <c r="S163" i="2"/>
  <c r="S99" i="2"/>
  <c r="S35" i="2"/>
  <c r="S217" i="2"/>
  <c r="S129" i="2"/>
  <c r="S200" i="2"/>
  <c r="S128" i="2"/>
  <c r="S32" i="2"/>
  <c r="S205" i="2"/>
  <c r="S173" i="2"/>
  <c r="S149" i="2"/>
  <c r="S117" i="2"/>
  <c r="S93" i="2"/>
  <c r="S61" i="2"/>
  <c r="S29" i="2"/>
  <c r="S5" i="2"/>
  <c r="S219" i="2"/>
  <c r="S155" i="2"/>
  <c r="S91" i="2"/>
  <c r="S27" i="2"/>
  <c r="S233" i="2"/>
  <c r="S185" i="2"/>
  <c r="S161" i="2"/>
  <c r="S121" i="2"/>
  <c r="S81" i="2"/>
  <c r="S49" i="2"/>
  <c r="S17" i="2"/>
  <c r="S224" i="2"/>
  <c r="S184" i="2"/>
  <c r="S152" i="2"/>
  <c r="S120" i="2"/>
  <c r="S88" i="2"/>
  <c r="S64" i="2"/>
  <c r="S24" i="2"/>
  <c r="S229" i="2"/>
  <c r="S197" i="2"/>
  <c r="S189" i="2"/>
  <c r="S165" i="2"/>
  <c r="S141" i="2"/>
  <c r="S125" i="2"/>
  <c r="S109" i="2"/>
  <c r="S85" i="2"/>
  <c r="S69" i="2"/>
  <c r="S53" i="2"/>
  <c r="S37" i="2"/>
  <c r="S21" i="2"/>
  <c r="S13" i="2"/>
  <c r="S244" i="2"/>
  <c r="S236" i="2"/>
  <c r="S228" i="2"/>
  <c r="S220" i="2"/>
  <c r="S212" i="2"/>
  <c r="S204" i="2"/>
  <c r="S196" i="2"/>
  <c r="S188" i="2"/>
  <c r="S180" i="2"/>
  <c r="S172" i="2"/>
  <c r="S164" i="2"/>
  <c r="S156" i="2"/>
  <c r="S148" i="2"/>
  <c r="S140" i="2"/>
  <c r="S132" i="2"/>
  <c r="S124" i="2"/>
  <c r="S116" i="2"/>
  <c r="S108" i="2"/>
  <c r="S100" i="2"/>
  <c r="S92" i="2"/>
  <c r="S84" i="2"/>
  <c r="S76" i="2"/>
  <c r="S68" i="2"/>
  <c r="S60" i="2"/>
  <c r="S52" i="2"/>
  <c r="S44" i="2"/>
  <c r="S36" i="2"/>
  <c r="S28" i="2"/>
  <c r="S20" i="2"/>
  <c r="S12" i="2"/>
  <c r="S4" i="2"/>
  <c r="S211" i="2"/>
  <c r="S147" i="2"/>
  <c r="S83" i="2"/>
  <c r="S19" i="2"/>
  <c r="S209" i="2"/>
  <c r="S177" i="2"/>
  <c r="S145" i="2"/>
  <c r="S97" i="2"/>
  <c r="S57" i="2"/>
  <c r="S25" i="2"/>
  <c r="S240" i="2"/>
  <c r="S208" i="2"/>
  <c r="S168" i="2"/>
  <c r="S136" i="2"/>
  <c r="S96" i="2"/>
  <c r="S72" i="2"/>
  <c r="S8" i="2"/>
  <c r="S237" i="2"/>
  <c r="S213" i="2"/>
  <c r="S181" i="2"/>
  <c r="S157" i="2"/>
  <c r="S133" i="2"/>
  <c r="S101" i="2"/>
  <c r="S77" i="2"/>
  <c r="S45" i="2"/>
  <c r="S3" i="2"/>
  <c r="S203" i="2"/>
  <c r="S139" i="2"/>
  <c r="S75" i="2"/>
  <c r="S11" i="2"/>
  <c r="S225" i="2"/>
  <c r="S201" i="2"/>
  <c r="S169" i="2"/>
  <c r="S137" i="2"/>
  <c r="S89" i="2"/>
  <c r="S65" i="2"/>
  <c r="S33" i="2"/>
  <c r="S232" i="2"/>
  <c r="S192" i="2"/>
  <c r="S160" i="2"/>
  <c r="S104" i="2"/>
  <c r="S40" i="2"/>
  <c r="S221" i="2"/>
  <c r="S195" i="2"/>
  <c r="S131" i="2"/>
  <c r="S6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FD3B9-CC95-49C4-A57F-01CF32A35DFC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<sst xmlns="http://schemas.openxmlformats.org/spreadsheetml/2006/main" count="782" uniqueCount="454">
  <si>
    <t>data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</si>
  <si>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</si>
  <si>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</si>
  <si>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</si>
  <si>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</si>
  <si>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</si>
  <si>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</si>
  <si>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</si>
  <si>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</si>
  <si>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</si>
  <si>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</si>
  <si>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</si>
  <si>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</si>
  <si>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</si>
  <si>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</si>
  <si>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/>
  </si>
  <si>
    <t>49772</t>
  </si>
  <si>
    <t>51373</t>
  </si>
  <si>
    <t>55093</t>
  </si>
  <si>
    <t>58732</t>
  </si>
  <si>
    <t>62150</t>
  </si>
  <si>
    <t>63626</t>
  </si>
  <si>
    <t>64892</t>
  </si>
  <si>
    <t>65689</t>
  </si>
  <si>
    <t>66749</t>
  </si>
  <si>
    <t>68729</t>
  </si>
  <si>
    <t>71301</t>
  </si>
  <si>
    <t>74541</t>
  </si>
  <si>
    <t>77490</t>
  </si>
  <si>
    <t>77590</t>
  </si>
  <si>
    <t>78409</t>
  </si>
  <si>
    <t>79336</t>
  </si>
  <si>
    <t>82079</t>
  </si>
  <si>
    <t>83908</t>
  </si>
  <si>
    <t>85674</t>
  </si>
  <si>
    <t>88497</t>
  </si>
  <si>
    <t>90885</t>
  </si>
  <si>
    <t>91748</t>
  </si>
  <si>
    <t>92609</t>
  </si>
  <si>
    <t>94034</t>
  </si>
  <si>
    <t>96860</t>
  </si>
  <si>
    <t>99900</t>
  </si>
  <si>
    <t>101487</t>
  </si>
  <si>
    <t>103103</t>
  </si>
  <si>
    <t>105074</t>
  </si>
  <si>
    <t>106277</t>
  </si>
  <si>
    <t>109195</t>
  </si>
  <si>
    <t>110205</t>
  </si>
  <si>
    <t>112329</t>
  </si>
  <si>
    <t>114230</t>
  </si>
  <si>
    <t>116517</t>
  </si>
  <si>
    <t>117242</t>
  </si>
  <si>
    <t>118208</t>
  </si>
  <si>
    <t>120206</t>
  </si>
  <si>
    <t>122130</t>
  </si>
  <si>
    <t>122600</t>
  </si>
  <si>
    <t>125340</t>
  </si>
  <si>
    <t>127725</t>
  </si>
  <si>
    <t>128717</t>
  </si>
  <si>
    <t>129103</t>
  </si>
  <si>
    <t>130886</t>
  </si>
  <si>
    <t>131820</t>
  </si>
  <si>
    <t>134035</t>
  </si>
  <si>
    <t>136155</t>
  </si>
  <si>
    <t>138343</t>
  </si>
  <si>
    <t>139481</t>
  </si>
  <si>
    <t>140109</t>
  </si>
  <si>
    <t>142495</t>
  </si>
  <si>
    <t>144193</t>
  </si>
  <si>
    <t>146290</t>
  </si>
  <si>
    <t>147871</t>
  </si>
  <si>
    <t>149516</t>
  </si>
  <si>
    <t>150233</t>
  </si>
  <si>
    <t>150982</t>
  </si>
  <si>
    <t>152670</t>
  </si>
  <si>
    <t>154287</t>
  </si>
  <si>
    <t>155903</t>
  </si>
  <si>
    <t>156719</t>
  </si>
  <si>
    <t>157946</t>
  </si>
  <si>
    <t>158911</t>
  </si>
  <si>
    <t>159796</t>
  </si>
  <si>
    <t>161423</t>
  </si>
  <si>
    <t>162675</t>
  </si>
  <si>
    <t>2748</t>
  </si>
  <si>
    <t>328</t>
  </si>
  <si>
    <t>163991</t>
  </si>
  <si>
    <t>165403</t>
  </si>
  <si>
    <t>329</t>
  </si>
  <si>
    <t>167299</t>
  </si>
  <si>
    <t>168323</t>
  </si>
  <si>
    <t>330</t>
  </si>
  <si>
    <t>169019</t>
  </si>
  <si>
    <t>2749</t>
  </si>
  <si>
    <t>331</t>
  </si>
  <si>
    <t>171130</t>
  </si>
  <si>
    <t>332</t>
  </si>
  <si>
    <t>172947</t>
  </si>
  <si>
    <t>341</t>
  </si>
  <si>
    <t>174795</t>
  </si>
  <si>
    <t>342</t>
  </si>
  <si>
    <t>176956</t>
  </si>
  <si>
    <t>345</t>
  </si>
  <si>
    <t>179117</t>
  </si>
  <si>
    <t>180132</t>
  </si>
  <si>
    <t>346</t>
  </si>
  <si>
    <t>180811</t>
  </si>
  <si>
    <t>347</t>
  </si>
  <si>
    <t>182429</t>
  </si>
  <si>
    <t>348</t>
  </si>
  <si>
    <t>184302</t>
  </si>
  <si>
    <t>349</t>
  </si>
  <si>
    <t>186170</t>
  </si>
  <si>
    <t>187482</t>
  </si>
  <si>
    <t>350</t>
  </si>
  <si>
    <t>188817</t>
  </si>
  <si>
    <t>189943</t>
  </si>
  <si>
    <t>351</t>
  </si>
  <si>
    <t>190293</t>
  </si>
  <si>
    <t>2753</t>
  </si>
  <si>
    <t>362</t>
  </si>
  <si>
    <t>192474</t>
  </si>
  <si>
    <t>194142</t>
  </si>
  <si>
    <t>379</t>
  </si>
  <si>
    <t>195812</t>
  </si>
  <si>
    <t>383</t>
  </si>
  <si>
    <t>197335</t>
  </si>
  <si>
    <t>387</t>
  </si>
  <si>
    <t>198568</t>
  </si>
  <si>
    <t>389</t>
  </si>
  <si>
    <t>199333</t>
  </si>
  <si>
    <t>391</t>
  </si>
  <si>
    <t>200038</t>
  </si>
  <si>
    <t>393</t>
  </si>
  <si>
    <t>201700</t>
  </si>
  <si>
    <t>2758</t>
  </si>
  <si>
    <t>395</t>
  </si>
  <si>
    <t>203459</t>
  </si>
  <si>
    <t>2762</t>
  </si>
  <si>
    <t>396</t>
  </si>
  <si>
    <t>205508</t>
  </si>
  <si>
    <t>2765</t>
  </si>
  <si>
    <t>401</t>
  </si>
  <si>
    <t>206743</t>
  </si>
  <si>
    <t>2770</t>
  </si>
  <si>
    <t>409</t>
  </si>
  <si>
    <t>208167</t>
  </si>
  <si>
    <t>2776</t>
  </si>
  <si>
    <t>417</t>
  </si>
  <si>
    <t>209196</t>
  </si>
  <si>
    <t>2777</t>
  </si>
  <si>
    <t>419</t>
  </si>
  <si>
    <t>210021</t>
  </si>
  <si>
    <t>2782</t>
  </si>
  <si>
    <t>433</t>
  </si>
  <si>
    <t>211860</t>
  </si>
  <si>
    <t>2787</t>
  </si>
  <si>
    <t>446</t>
  </si>
  <si>
    <t>213928</t>
  </si>
  <si>
    <t>2798</t>
  </si>
  <si>
    <t>474</t>
  </si>
  <si>
    <t>216010</t>
  </si>
  <si>
    <t>2809</t>
  </si>
  <si>
    <t>479</t>
  </si>
  <si>
    <t>217405</t>
  </si>
  <si>
    <t>2816</t>
  </si>
  <si>
    <t>482</t>
  </si>
  <si>
    <t>219093</t>
  </si>
  <si>
    <t>2822</t>
  </si>
  <si>
    <t>483</t>
  </si>
  <si>
    <t>220126</t>
  </si>
  <si>
    <t>2824</t>
  </si>
  <si>
    <t>484</t>
  </si>
  <si>
    <t>220629</t>
  </si>
  <si>
    <t>2832</t>
  </si>
  <si>
    <t>486</t>
  </si>
  <si>
    <t>222225</t>
  </si>
  <si>
    <t>2840</t>
  </si>
  <si>
    <t>499</t>
  </si>
  <si>
    <t>223645</t>
  </si>
  <si>
    <t>2853</t>
  </si>
  <si>
    <t>516</t>
  </si>
  <si>
    <t>225491</t>
  </si>
  <si>
    <t>2866</t>
  </si>
  <si>
    <t>530</t>
  </si>
  <si>
    <t>226979</t>
  </si>
  <si>
    <t>2885</t>
  </si>
  <si>
    <t>539</t>
  </si>
  <si>
    <t>228395</t>
  </si>
  <si>
    <t>2896</t>
  </si>
  <si>
    <t>557</t>
  </si>
  <si>
    <t>229444</t>
  </si>
  <si>
    <t>2910</t>
  </si>
  <si>
    <t>575</t>
  </si>
  <si>
    <t>230105</t>
  </si>
  <si>
    <t>2927</t>
  </si>
  <si>
    <t>647</t>
  </si>
  <si>
    <t>231949</t>
  </si>
  <si>
    <t>2939</t>
  </si>
  <si>
    <t>664</t>
  </si>
  <si>
    <t>233597</t>
  </si>
  <si>
    <t>2956</t>
  </si>
  <si>
    <t>689</t>
  </si>
  <si>
    <t>234950</t>
  </si>
  <si>
    <t>2964</t>
  </si>
  <si>
    <t>717</t>
  </si>
  <si>
    <t>236593</t>
  </si>
  <si>
    <t>2979</t>
  </si>
  <si>
    <t>748</t>
  </si>
  <si>
    <t>237998</t>
  </si>
  <si>
    <t>2986</t>
  </si>
  <si>
    <t>780</t>
  </si>
  <si>
    <t>238872</t>
  </si>
  <si>
    <t>2991</t>
  </si>
  <si>
    <t>789</t>
  </si>
  <si>
    <t>240106</t>
  </si>
  <si>
    <t>2997</t>
  </si>
  <si>
    <t>796</t>
  </si>
  <si>
    <t>241613</t>
  </si>
  <si>
    <t>3009</t>
  </si>
  <si>
    <t>829</t>
  </si>
  <si>
    <t>243575</t>
  </si>
  <si>
    <t>3024</t>
  </si>
  <si>
    <t>851</t>
  </si>
  <si>
    <t>245539</t>
  </si>
  <si>
    <t>3034</t>
  </si>
  <si>
    <t>885</t>
  </si>
  <si>
    <t>247547</t>
  </si>
  <si>
    <t>3049</t>
  </si>
  <si>
    <t>918</t>
  </si>
  <si>
    <t>249033</t>
  </si>
  <si>
    <t>3060</t>
  </si>
  <si>
    <t>942</t>
  </si>
  <si>
    <t>250646</t>
  </si>
  <si>
    <t>3063</t>
  </si>
  <si>
    <t>1004</t>
  </si>
  <si>
    <t>251757</t>
  </si>
  <si>
    <t>3070</t>
  </si>
  <si>
    <t>1021</t>
  </si>
  <si>
    <t>253585</t>
  </si>
  <si>
    <t>3077</t>
  </si>
  <si>
    <t>1047</t>
  </si>
  <si>
    <t>256456</t>
  </si>
  <si>
    <t>3102</t>
  </si>
  <si>
    <t>1072</t>
  </si>
  <si>
    <t>259530</t>
  </si>
  <si>
    <t>3125</t>
  </si>
  <si>
    <t>1103</t>
  </si>
  <si>
    <t>261940</t>
  </si>
  <si>
    <t>3137</t>
  </si>
  <si>
    <t>1120</t>
  </si>
  <si>
    <t>264227</t>
  </si>
  <si>
    <t>3152</t>
  </si>
  <si>
    <t>1139</t>
  </si>
  <si>
    <t>266061</t>
  </si>
  <si>
    <t>3162</t>
  </si>
  <si>
    <t>1155</t>
  </si>
  <si>
    <t>267086</t>
  </si>
  <si>
    <t>3176</t>
  </si>
  <si>
    <t>1174</t>
  </si>
  <si>
    <t>269806</t>
  </si>
  <si>
    <t>3208</t>
  </si>
  <si>
    <t>1225</t>
  </si>
  <si>
    <t>272775</t>
  </si>
  <si>
    <t>3235</t>
  </si>
  <si>
    <t>1252</t>
  </si>
  <si>
    <t>275130</t>
  </si>
  <si>
    <t>3263</t>
  </si>
  <si>
    <t>1302</t>
  </si>
  <si>
    <t>277515</t>
  </si>
  <si>
    <t>3314</t>
  </si>
  <si>
    <t>1365</t>
  </si>
  <si>
    <t>281041</t>
  </si>
  <si>
    <t>3330</t>
  </si>
  <si>
    <t>1386</t>
  </si>
  <si>
    <t>282977</t>
  </si>
  <si>
    <t>3349</t>
  </si>
  <si>
    <t>1416</t>
  </si>
  <si>
    <t>284332</t>
  </si>
  <si>
    <t>3389</t>
  </si>
  <si>
    <t>1460</t>
  </si>
  <si>
    <t>287589</t>
  </si>
  <si>
    <t>3416</t>
  </si>
  <si>
    <t>1510</t>
  </si>
  <si>
    <t>290674</t>
  </si>
  <si>
    <t>3457</t>
  </si>
  <si>
    <t>1575</t>
  </si>
  <si>
    <t>293401</t>
  </si>
  <si>
    <t>3501</t>
  </si>
  <si>
    <t>1635</t>
  </si>
  <si>
    <t>295881</t>
  </si>
  <si>
    <t>3535</t>
  </si>
  <si>
    <t>1645</t>
  </si>
  <si>
    <t>298359</t>
  </si>
  <si>
    <t>3556</t>
  </si>
  <si>
    <t>1685</t>
  </si>
  <si>
    <t>300490</t>
  </si>
  <si>
    <t>3593</t>
  </si>
  <si>
    <t>1713</t>
  </si>
  <si>
    <t>301876</t>
  </si>
  <si>
    <t>3640</t>
  </si>
  <si>
    <t>1743</t>
  </si>
  <si>
    <t>304795</t>
  </si>
  <si>
    <t>3690</t>
  </si>
  <si>
    <t>1783</t>
  </si>
  <si>
    <t>308515</t>
  </si>
  <si>
    <t>3750</t>
  </si>
  <si>
    <t>1819</t>
  </si>
  <si>
    <t>312007</t>
  </si>
  <si>
    <t>3859</t>
  </si>
  <si>
    <t>1889</t>
  </si>
  <si>
    <t>316122</t>
  </si>
  <si>
    <t>3929</t>
  </si>
  <si>
    <t>1917</t>
  </si>
  <si>
    <t>318845</t>
  </si>
  <si>
    <t>4002</t>
  </si>
  <si>
    <t>1960</t>
  </si>
  <si>
    <t>321168</t>
  </si>
  <si>
    <t>4027</t>
  </si>
  <si>
    <t>2010</t>
  </si>
  <si>
    <t>323104</t>
  </si>
  <si>
    <t>4087</t>
  </si>
  <si>
    <t>2058</t>
  </si>
  <si>
    <t>327407</t>
  </si>
  <si>
    <t>4141</t>
  </si>
  <si>
    <t>2093</t>
  </si>
  <si>
    <t>331383</t>
  </si>
  <si>
    <t>4221</t>
  </si>
  <si>
    <t>2138</t>
  </si>
  <si>
    <t>334504</t>
  </si>
  <si>
    <t>4281</t>
  </si>
  <si>
    <t>2185</t>
  </si>
  <si>
    <t>337774</t>
  </si>
  <si>
    <t>4341</t>
  </si>
  <si>
    <t>2235</t>
  </si>
  <si>
    <t>342008</t>
  </si>
  <si>
    <t>4398</t>
  </si>
  <si>
    <t>2285</t>
  </si>
  <si>
    <t>345016</t>
  </si>
  <si>
    <t>4458</t>
  </si>
  <si>
    <t>2327</t>
  </si>
  <si>
    <t>346506</t>
  </si>
  <si>
    <t>4541</t>
  </si>
  <si>
    <t>2407</t>
  </si>
  <si>
    <t>350664</t>
  </si>
  <si>
    <t>4641</t>
  </si>
  <si>
    <t>2477</t>
  </si>
  <si>
    <t>354475</t>
  </si>
  <si>
    <t>4726</t>
  </si>
  <si>
    <t>2548</t>
  </si>
  <si>
    <t>358336</t>
  </si>
  <si>
    <t>4821</t>
  </si>
  <si>
    <t>2593</t>
  </si>
  <si>
    <t>362142</t>
  </si>
  <si>
    <t>4931</t>
  </si>
  <si>
    <t>2665</t>
  </si>
  <si>
    <t>366048</t>
  </si>
  <si>
    <t>4981</t>
  </si>
  <si>
    <t>2700</t>
  </si>
  <si>
    <t>368405</t>
  </si>
  <si>
    <t>5062</t>
  </si>
  <si>
    <t>2747</t>
  </si>
  <si>
    <t>370087</t>
  </si>
  <si>
    <t>5174</t>
  </si>
  <si>
    <t>2833</t>
  </si>
  <si>
    <t>374604</t>
  </si>
  <si>
    <t>5299</t>
  </si>
  <si>
    <t>2921</t>
  </si>
  <si>
    <t>378610</t>
  </si>
  <si>
    <t>5441</t>
  </si>
  <si>
    <t>3038</t>
  </si>
  <si>
    <t>383416</t>
  </si>
  <si>
    <t>5583</t>
  </si>
  <si>
    <t>3129</t>
  </si>
  <si>
    <t>387714</t>
  </si>
  <si>
    <t>5782</t>
  </si>
  <si>
    <t>3215</t>
  </si>
  <si>
    <t>392395</t>
  </si>
  <si>
    <t>5953</t>
  </si>
  <si>
    <t>3341</t>
  </si>
  <si>
    <t>395172</t>
  </si>
  <si>
    <t>6133</t>
  </si>
  <si>
    <t>3459</t>
  </si>
  <si>
    <t>397546</t>
  </si>
  <si>
    <t>6366</t>
  </si>
  <si>
    <t>3560</t>
  </si>
  <si>
    <t>402751</t>
  </si>
  <si>
    <t>6582</t>
  </si>
  <si>
    <t>3710</t>
  </si>
  <si>
    <t>407145</t>
  </si>
  <si>
    <t>6856</t>
  </si>
  <si>
    <t>3835</t>
  </si>
  <si>
    <t>411784</t>
  </si>
  <si>
    <t>7238</t>
  </si>
  <si>
    <t>4031</t>
  </si>
  <si>
    <t>416980</t>
  </si>
  <si>
    <t>7493</t>
  </si>
  <si>
    <t>4251</t>
  </si>
  <si>
    <t>422068</t>
  </si>
  <si>
    <t>7835</t>
  </si>
  <si>
    <t>4457</t>
  </si>
  <si>
    <t>426503</t>
  </si>
  <si>
    <t>8095</t>
  </si>
  <si>
    <t>4559</t>
  </si>
  <si>
    <t>428508</t>
  </si>
  <si>
    <t>8485</t>
  </si>
  <si>
    <t>4743</t>
  </si>
  <si>
    <t>434040</t>
  </si>
  <si>
    <t>8879</t>
  </si>
  <si>
    <t>4911</t>
  </si>
  <si>
    <t>437540</t>
  </si>
  <si>
    <t>9374</t>
  </si>
  <si>
    <t>5212</t>
  </si>
  <si>
    <t>442472</t>
  </si>
  <si>
    <t>9894</t>
  </si>
  <si>
    <t>5422</t>
  </si>
  <si>
    <t>447704</t>
  </si>
  <si>
    <t>10410</t>
  </si>
  <si>
    <t>5792</t>
  </si>
  <si>
    <t>452738</t>
  </si>
  <si>
    <t>CASI TESTATI GIORNALIERI</t>
  </si>
  <si>
    <t>TAMPONI GIORNALIERI</t>
  </si>
  <si>
    <t>CONTAGI PONDERATI (TAMPONI)</t>
  </si>
  <si>
    <t>CONTAGI PONDERATI (CON CASI TESTATI)</t>
  </si>
  <si>
    <t>PERCENTUALE CONTAGI GIORNALIERI</t>
  </si>
  <si>
    <t>ISOLAMENTI DOMICILIARE GIORNALIERI</t>
  </si>
  <si>
    <t>TERAPIE INTENSIVE GIORNALIERE</t>
  </si>
  <si>
    <t>RICOVERI GIORNALIERI</t>
  </si>
  <si>
    <t>GUARITI GIORNALIERI</t>
  </si>
  <si>
    <t>DECEDUTI GIORNALIERI</t>
  </si>
  <si>
    <t>TERAPIA INTENSIVA</t>
  </si>
  <si>
    <t>ISOLAMENTO DOMICILIARE</t>
  </si>
  <si>
    <t>GUARITI</t>
  </si>
  <si>
    <t>POSITIVI</t>
  </si>
  <si>
    <t>DECEDUTI2</t>
  </si>
  <si>
    <t>10855</t>
  </si>
  <si>
    <t>6042</t>
  </si>
  <si>
    <t>456572</t>
  </si>
  <si>
    <t>RICOVERATI</t>
  </si>
  <si>
    <t xml:space="preserve">CASI TESTATI </t>
  </si>
  <si>
    <t>TAMPONI EFFETTUATI</t>
  </si>
  <si>
    <t>PERCENTUALI POSITIVI</t>
  </si>
  <si>
    <t>TOTALI POSITIVI</t>
  </si>
  <si>
    <t>TOTALI RICOVERATI</t>
  </si>
  <si>
    <t>TOTALI ISOLAMENTO DOMICILIARE</t>
  </si>
  <si>
    <t>TOTALI TERAPIA INTENSIVA</t>
  </si>
  <si>
    <t>11173</t>
  </si>
  <si>
    <t>6292</t>
  </si>
  <si>
    <t>459725</t>
  </si>
  <si>
    <t>11733</t>
  </si>
  <si>
    <t>6592</t>
  </si>
  <si>
    <t>464116</t>
  </si>
  <si>
    <t>12141</t>
  </si>
  <si>
    <t>6892</t>
  </si>
  <si>
    <t>468458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</si>
</sst>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NumberFormat="1" applyFont="1"/>
    <xf numFmtId="10" fontId="0" fillId="0" borderId="0" xfId="0" applyNumberFormat="1"/>
    <xf numFmtId="10" fontId="1" fillId="0" borderId="0" xfId="0" applyNumberFormat="1" applyFont="1" applyAlignment="1">
      <alignment wrapText="1"/>
    </xf>
  </cellXfs>
  <cellStyles count="1">
    <cellStyle name="Normale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29C84C2-DCB1-451C-9ACB-354C19FE3586}" autoFormatId="16" applyNumberFormats="0" applyBorderFormats="0" applyFontFormats="0" applyPatternFormats="0" applyAlignmentFormats="0" applyWidthHeightFormats="0">
  <queryTableRefresh nextId="49" unboundColumnsRight="23">
    <queryTableFields count="38">
      <queryTableField id="1" name="data" tableColumnId="1"/>
      <queryTableField id="2" name="ricoverati_con_sintomi" tableColumnId="2"/>
      <queryTableField id="3" name="terapia_intensiva" tableColumnId="3"/>
      <queryTableField id="4" name="totale_ospedalizzati" tableColumnId="4"/>
      <queryTableField id="5" name="isolamento_domiciliare" tableColumnId="5"/>
      <queryTableField id="6" name="totale_positivi" tableColumnId="6"/>
      <queryTableField id="7" name="variazione_totale_positivi" tableColumnId="7"/>
      <queryTableField id="8" name="nuovi_positivi" tableColumnId="8"/>
      <queryTableField id="9" name="dimessi_guariti" tableColumnId="9"/>
      <queryTableField id="10" name="deceduti" tableColumnId="10"/>
      <queryTableField id="11" name="casi_da_sospetto_diagnostico" tableColumnId="11"/>
      <queryTableField id="12" name="casi_da_screening" tableColumnId="12"/>
      <queryTableField id="13" name="totale_casi" tableColumnId="13"/>
      <queryTableField id="14" name="tamponi" tableColumnId="14"/>
      <queryTableField id="15" name="casi_testati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35" dataBound="0" tableColumnId="27"/>
      <queryTableField id="36" dataBound="0" tableColumnId="28"/>
      <queryTableField id="37" dataBound="0" tableColumnId="29"/>
      <queryTableField id="38" dataBound="0" tableColumnId="30"/>
      <queryTableField id="39" dataBound="0" tableColumnId="31"/>
      <queryTableField id="40" dataBound="0" tableColumnId="32"/>
      <queryTableField id="41" dataBound="0" tableColumnId="33"/>
      <queryTableField id="42" dataBound="0" tableColumnId="34"/>
      <queryTableField id="43" dataBound="0" tableColumnId="35"/>
      <queryTableField id="44" dataBound="0" tableColumnId="36"/>
      <queryTableField id="45" dataBound="0" tableColumnId="37"/>
      <queryTableField id="47" dataBound="0" tableColumnId="39"/>
      <queryTableField id="48" dataBound="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70805-65ED-4573-BA85-2E926F72D142}" name="dpc_covid19_ita_regioni" displayName="dpc_covid19_ita_regioni" ref="A1:AL249" tableType="queryTable" totalsRowShown="0">
  <autoFilter ref="A1:AL249" xr:uid="{15241AB7-95F9-42AD-B5D1-757F629FE6E2}"/>
  <tableColumns count="38">
    <tableColumn id="1" xr3:uid="{592DC287-C535-4FA8-A74C-E058AA565F48}" uniqueName="1" name="data" queryTableFieldId="1" dataDxfId="26"/>
    <tableColumn id="2" xr3:uid="{C09B6012-EC46-4893-AD09-FB60D4890CDE}" uniqueName="2" name="ricoverati_con_sintomi" queryTableFieldId="2"/>
    <tableColumn id="3" xr3:uid="{C64F3839-9D26-4D4C-8EB0-DF8B460547F4}" uniqueName="3" name="terapia_intensiva" queryTableFieldId="3"/>
    <tableColumn id="4" xr3:uid="{51234205-7CB5-410A-8ABC-5915B8E864A5}" uniqueName="4" name="totale_ospedalizzati" queryTableFieldId="4"/>
    <tableColumn id="5" xr3:uid="{2BC47B49-7110-404D-94FB-1C0693C0B7A8}" uniqueName="5" name="isolamento_domiciliare" queryTableFieldId="5"/>
    <tableColumn id="6" xr3:uid="{981C2FE0-4863-4421-B46C-9F4A8D23400A}" uniqueName="6" name="totale_positivi" queryTableFieldId="6"/>
    <tableColumn id="7" xr3:uid="{79245942-E8E5-496D-BECB-712E8548DECD}" uniqueName="7" name="variazione_totale_positivi" queryTableFieldId="7"/>
    <tableColumn id="8" xr3:uid="{926BE555-701A-41AE-9B67-8E4542B3BFBF}" uniqueName="8" name="nuovi_positivi" queryTableFieldId="8"/>
    <tableColumn id="9" xr3:uid="{CCBE4321-4B4D-4AE6-B7F7-E91F0E34BDCE}" uniqueName="9" name="dimessi_guariti" queryTableFieldId="9"/>
    <tableColumn id="10" xr3:uid="{860F25A9-6054-4474-99AF-8AC56D33A7E1}" uniqueName="10" name="deceduti" queryTableFieldId="10"/>
    <tableColumn id="11" xr3:uid="{F2609558-3E2B-4148-8B9B-A946DE119F6B}" uniqueName="11" name="casi_da_sospetto_diagnostico" queryTableFieldId="11" dataDxfId="25"/>
    <tableColumn id="12" xr3:uid="{7325FFEB-3D86-4DCF-ACEC-7145723EB9FC}" uniqueName="12" name="casi_da_screening" queryTableFieldId="12" dataDxfId="24"/>
    <tableColumn id="13" xr3:uid="{434E13E6-82BF-4FA9-AF31-EC948A246E88}" uniqueName="13" name="totale_casi" queryTableFieldId="13"/>
    <tableColumn id="14" xr3:uid="{C817CCD3-3DE9-496B-B5BD-EB6850CEF1D4}" uniqueName="14" name="tamponi" queryTableFieldId="14"/>
    <tableColumn id="15" xr3:uid="{8CA4C6D7-3354-40C8-8476-DE18C0763C27}" uniqueName="15" name="casi_testati" queryTableFieldId="15" dataDxfId="23"/>
    <tableColumn id="16" xr3:uid="{0D8459EE-D4D6-4E49-A9A0-29B88E4896D9}" uniqueName="16" name="CASI TESTATI GIORNALIERI" queryTableFieldId="16" dataDxfId="22">
      <calculatedColumnFormula>O2-O1</calculatedColumnFormula>
    </tableColumn>
    <tableColumn id="17" xr3:uid="{1C1A89F9-718C-40B2-8EF7-A83CEBF25D0A}" uniqueName="17" name="TAMPONI GIORNALIERI" queryTableFieldId="17" dataDxfId="21">
      <calculatedColumnFormula>N2-N1</calculatedColumnFormula>
    </tableColumn>
    <tableColumn id="18" xr3:uid="{63401C92-8895-43BF-B74B-ED2D636FB87D}" uniqueName="18" name="CONTAGI PONDERATI (TAMPONI)" queryTableFieldId="18" dataDxfId="20">
      <calculatedColumnFormula>(Q2/N2)*H2</calculatedColumnFormula>
    </tableColumn>
    <tableColumn id="19" xr3:uid="{3D041836-5449-4285-9A9D-63AF2685A70C}" uniqueName="19" name="CONTAGI PONDERATI (CON CASI TESTATI)" queryTableFieldId="19" dataDxfId="19"/>
    <tableColumn id="20" xr3:uid="{8251B965-9807-477E-9B3F-92E81474B4C2}" uniqueName="20" name="PERCENTUALE CONTAGI GIORNALIERI" queryTableFieldId="20" dataDxfId="18">
      <calculatedColumnFormula>H1/P1</calculatedColumnFormula>
    </tableColumn>
    <tableColumn id="21" xr3:uid="{8EB7895C-9C52-4BDD-B7C6-BA8D6E9181DB}" uniqueName="21" name="ISOLAMENTI DOMICILIARE GIORNALIERI" queryTableFieldId="21" dataDxfId="17">
      <calculatedColumnFormula>E2-E1</calculatedColumnFormula>
    </tableColumn>
    <tableColumn id="22" xr3:uid="{B2AE6E54-CBDF-4507-B116-FC20EA0C8D88}" uniqueName="22" name="TERAPIE INTENSIVE GIORNALIERE" queryTableFieldId="22" dataDxfId="16">
      <calculatedColumnFormula>C2-C1</calculatedColumnFormula>
    </tableColumn>
    <tableColumn id="23" xr3:uid="{E8BA994E-48E4-48D1-B76C-FB1673F579AB}" uniqueName="23" name="RICOVERI GIORNALIERI" queryTableFieldId="23" dataDxfId="15">
      <calculatedColumnFormula>B2-B1</calculatedColumnFormula>
    </tableColumn>
    <tableColumn id="24" xr3:uid="{E692A43C-4FC9-4C50-BE97-3B90C28E64DB}" uniqueName="24" name="GUARITI GIORNALIERI" queryTableFieldId="24" dataDxfId="14">
      <calculatedColumnFormula>I2-I1</calculatedColumnFormula>
    </tableColumn>
    <tableColumn id="25" xr3:uid="{73D93CC4-8C75-4B96-95EA-84C73EBD92EB}" uniqueName="25" name="DECEDUTI GIORNALIERI" queryTableFieldId="25" dataDxfId="13">
      <calculatedColumnFormula>J2-J1</calculatedColumnFormula>
    </tableColumn>
    <tableColumn id="27" xr3:uid="{CD1F1EF2-3E3D-4D66-B9C6-41B1C80440B0}" uniqueName="27" name="RICOVERATI" queryTableFieldId="35" dataDxfId="12"/>
    <tableColumn id="28" xr3:uid="{3BBE0808-0772-4ABF-B940-DAB613381319}" uniqueName="28" name="TERAPIA INTENSIVA" queryTableFieldId="36" dataDxfId="11"/>
    <tableColumn id="29" xr3:uid="{93C198FD-C4B7-401B-9757-0AFB80AA372E}" uniqueName="29" name="ISOLAMENTO DOMICILIARE" queryTableFieldId="37" dataDxfId="10"/>
    <tableColumn id="30" xr3:uid="{95460D06-7FF2-4670-8D09-8CD7B3DF4485}" uniqueName="30" name="GUARITI" queryTableFieldId="38" dataDxfId="9"/>
    <tableColumn id="31" xr3:uid="{A089271A-42DE-49A1-8FE2-03171FC796AF}" uniqueName="31" name="DECEDUTI2" queryTableFieldId="39" dataDxfId="8"/>
    <tableColumn id="32" xr3:uid="{FA28B193-7704-4DD1-9677-DF552EEF230B}" uniqueName="32" name="POSITIVI" queryTableFieldId="40" dataDxfId="7"/>
    <tableColumn id="33" xr3:uid="{EF172328-5AB4-4A72-98E3-C33789DF7491}" uniqueName="33" name="CASI TESTATI " queryTableFieldId="41" dataDxfId="6"/>
    <tableColumn id="34" xr3:uid="{AD998F28-B221-4B44-8CE7-5CB20319FDD4}" uniqueName="34" name="TAMPONI EFFETTUATI" queryTableFieldId="42" dataDxfId="5"/>
    <tableColumn id="35" xr3:uid="{06EB68B8-2F1D-4D41-98A6-A8744325D8F2}" uniqueName="35" name="PERCENTUALI POSITIVI" queryTableFieldId="43" dataDxfId="4"/>
    <tableColumn id="36" xr3:uid="{093F30C1-6807-41E9-AE6B-2CEBF9B9296D}" uniqueName="36" name="TOTALI POSITIVI" queryTableFieldId="44" dataDxfId="3"/>
    <tableColumn id="37" xr3:uid="{11289F3B-59DF-4DD0-80E0-CB4EA379882D}" uniqueName="37" name="TOTALI RICOVERATI" queryTableFieldId="45" dataDxfId="2"/>
    <tableColumn id="39" xr3:uid="{EEC45B2C-6461-4064-A3FE-9D72EB48E707}" uniqueName="39" name="TOTALI TERAPIA INTENSIVA" queryTableFieldId="47" dataDxfId="1"/>
    <tableColumn id="40" xr3:uid="{BF7A5152-A09C-47F4-89EE-E5BF582D65B7}" uniqueName="40" name="TOTALI ISOLAMENTO DOMICILIARE" queryTableFieldId="48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92D1-496D-482F-9BF0-7E6F00550C52}">
  <sheetPr codeName="Foglio1"/>
  <dimension ref="A1:AL249"/>
  <sheetViews>
    <sheetView tabSelected="1" topLeftCell="W1" workbookViewId="0">
      <selection activeCell="X12" sqref="X12"/>
    </sheetView>
  </sheetViews>
  <sheetFormatPr defaultRowHeight="14.4" x14ac:dyDescent="0.55000000000000004"/>
  <cols>
    <col min="1" max="1" width="10.15625" bestFit="1" customWidth="1"/>
    <col min="2" max="2" width="21.62890625" bestFit="1" customWidth="1"/>
    <col min="3" max="3" width="17.1015625" bestFit="1" customWidth="1"/>
    <col min="4" max="4" width="19.3125" bestFit="1" customWidth="1"/>
    <col min="5" max="5" width="22.05078125" bestFit="1" customWidth="1"/>
    <col min="6" max="6" width="14.62890625" bestFit="1" customWidth="1"/>
    <col min="7" max="7" width="24.1015625" bestFit="1" customWidth="1"/>
    <col min="8" max="8" width="14.3671875" bestFit="1" customWidth="1"/>
    <col min="9" max="9" width="15.3125" bestFit="1" customWidth="1"/>
    <col min="10" max="10" width="10" bestFit="1" customWidth="1"/>
    <col min="11" max="11" width="27.3671875" bestFit="1" customWidth="1"/>
    <col min="12" max="12" width="17.62890625" bestFit="1" customWidth="1"/>
    <col min="13" max="13" width="11.68359375" bestFit="1" customWidth="1"/>
    <col min="14" max="14" width="9.734375" bestFit="1" customWidth="1"/>
    <col min="15" max="15" width="12.1015625" bestFit="1" customWidth="1"/>
    <col min="16" max="16" width="14.7890625" bestFit="1" customWidth="1"/>
    <col min="17" max="17" width="14.15625" bestFit="1" customWidth="1"/>
    <col min="18" max="19" width="12.9453125" bestFit="1" customWidth="1"/>
    <col min="20" max="20" width="15.83984375" style="6" bestFit="1" customWidth="1"/>
    <col min="21" max="21" width="14.3125" bestFit="1" customWidth="1"/>
    <col min="22" max="22" width="14.83984375" bestFit="1" customWidth="1"/>
    <col min="23" max="24" width="14.15625" bestFit="1" customWidth="1"/>
    <col min="25" max="25" width="23.578125" bestFit="1" customWidth="1"/>
    <col min="26" max="26" width="13.578125" bestFit="1" customWidth="1"/>
    <col min="27" max="27" width="12.05078125" bestFit="1" customWidth="1"/>
    <col min="28" max="28" width="14.41796875" bestFit="1" customWidth="1"/>
    <col min="29" max="29" width="10" bestFit="1" customWidth="1"/>
    <col min="30" max="30" width="12.62890625" bestFit="1" customWidth="1"/>
    <col min="31" max="31" width="10.15625" bestFit="1" customWidth="1"/>
    <col min="32" max="32" width="13.734375" bestFit="1" customWidth="1"/>
    <col min="33" max="33" width="20.83984375" bestFit="1" customWidth="1"/>
    <col min="34" max="34" width="21.47265625" bestFit="1" customWidth="1"/>
    <col min="35" max="35" width="16.05078125" bestFit="1" customWidth="1"/>
    <col min="36" max="36" width="19" bestFit="1" customWidth="1"/>
    <col min="37" max="37" width="25.20703125" bestFit="1" customWidth="1"/>
    <col min="38" max="38" width="31.5234375" bestFit="1" customWidth="1"/>
  </cols>
  <sheetData>
    <row r="1" spans="1:38" ht="50.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419</v>
      </c>
      <c r="Q1" s="2" t="s">
        <v>420</v>
      </c>
      <c r="R1" s="2" t="s">
        <v>421</v>
      </c>
      <c r="S1" s="2" t="s">
        <v>422</v>
      </c>
      <c r="T1" s="7" t="s">
        <v>423</v>
      </c>
      <c r="U1" s="2" t="s">
        <v>424</v>
      </c>
      <c r="V1" s="2" t="s">
        <v>425</v>
      </c>
      <c r="W1" s="2" t="s">
        <v>426</v>
      </c>
      <c r="X1" s="2" t="s">
        <v>427</v>
      </c>
      <c r="Y1" s="3" t="s">
        <v>428</v>
      </c>
      <c r="Z1" s="2" t="s">
        <v>437</v>
      </c>
      <c r="AA1" s="2" t="s">
        <v>429</v>
      </c>
      <c r="AB1" s="2" t="s">
        <v>430</v>
      </c>
      <c r="AC1" s="2" t="s">
        <v>431</v>
      </c>
      <c r="AD1" s="2" t="s">
        <v>433</v>
      </c>
      <c r="AE1" s="2" t="s">
        <v>432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444</v>
      </c>
      <c r="AL1" t="s">
        <v>443</v>
      </c>
    </row>
    <row r="2" spans="1:38" x14ac:dyDescent="0.55000000000000004">
      <c r="A2" s="4">
        <v>43885.75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15</v>
      </c>
      <c r="L2" s="1" t="s">
        <v>15</v>
      </c>
      <c r="M2">
        <v>0</v>
      </c>
      <c r="N2">
        <v>5</v>
      </c>
      <c r="O2" s="1" t="s">
        <v>15</v>
      </c>
      <c r="P2" s="1" t="e">
        <f t="shared" ref="P2:P65" si="0">O2-O1</f>
        <v>#VALUE!</v>
      </c>
      <c r="Q2" s="1" t="e">
        <f t="shared" ref="Q2:Q65" si="1">N2-N1</f>
        <v>#VALUE!</v>
      </c>
      <c r="R2" s="5" t="e">
        <f t="shared" ref="R2:R65" si="2">(Q2/N2)*H2</f>
        <v>#VALUE!</v>
      </c>
      <c r="S2" s="5"/>
      <c r="T2" s="6" t="e">
        <f t="shared" ref="T2:T65" si="3">H1/P1</f>
        <v>#VALUE!</v>
      </c>
      <c r="U2" s="1" t="e">
        <f t="shared" ref="U2:U65" si="4">E2-E1</f>
        <v>#VALUE!</v>
      </c>
      <c r="V2" s="1" t="e">
        <f t="shared" ref="V2:V65" si="5">C2-C1</f>
        <v>#VALUE!</v>
      </c>
      <c r="W2" s="1" t="e">
        <f t="shared" ref="W2:W65" si="6">B2-B1</f>
        <v>#VALUE!</v>
      </c>
      <c r="X2" s="1" t="e">
        <f t="shared" ref="X2:X65" si="7">I2-I1</f>
        <v>#VALUE!</v>
      </c>
      <c r="Y2" s="1" t="e">
        <f t="shared" ref="Y2:Y65" si="8">J2-J1</f>
        <v>#VALUE!</v>
      </c>
      <c r="Z2" s="1" cm="1">
        <f t="array" ref="Z2">LOOKUP(2,1/(W:W&lt;&gt;""),W:W)</f>
        <v>60</v>
      </c>
      <c r="AA2" s="1" cm="1">
        <f t="array" ref="AA2">LOOKUP(2,1/(V:V&lt;&gt;""),V:V)</f>
        <v>8</v>
      </c>
      <c r="AB2" s="1" cm="1">
        <f t="array" ref="AB2">LOOKUP(2,1/(U:U&lt;&gt;""),U:U)</f>
        <v>386</v>
      </c>
      <c r="AC2" s="1" cm="1">
        <f t="array" ref="AC2">LOOKUP(2,1/(X:X&lt;&gt;""),X:X)</f>
        <v>244</v>
      </c>
      <c r="AD2" s="1" cm="1">
        <f t="array" ref="AD2">LOOKUP(2,1/(Y:Y&lt;&gt;""),Y:Y)</f>
        <v>10</v>
      </c>
      <c r="AE2" s="1" cm="1">
        <f t="array" ref="AE2">LOOKUP(2,1/(H:H&lt;&gt;""),H:H)</f>
        <v>708</v>
      </c>
      <c r="AF2" s="1" cm="1">
        <f t="array" ref="AF2">LOOKUP(2,1/(P:P&lt;&gt;""),P:P)</f>
        <v>4342</v>
      </c>
      <c r="AG2" s="1" cm="1">
        <f t="array" ref="AG2">LOOKUP(2,1/(Q:Q&lt;&gt;""),Q:Q)</f>
        <v>7499</v>
      </c>
      <c r="AH2" s="1" cm="1">
        <f t="array" ref="AH2">LOOKUP(2,1/(T:T&lt;&gt;""),T:T)</f>
        <v>0.19585515827829653</v>
      </c>
      <c r="AI2" s="1" cm="1">
        <f t="array" ref="AI2">LOOKUP(2,1/(F:F&lt;&gt;""),F:F)</f>
        <v>12188</v>
      </c>
      <c r="AJ2" s="1" cm="1">
        <f t="array" ref="AJ2">LOOKUP(2,1/(B:B&lt;&gt;""),B:B)</f>
        <v>787</v>
      </c>
      <c r="AK2" s="1" cm="1">
        <f t="array" ref="AK2">LOOKUP(2,1/(C:C&lt;&gt;""),C:C)</f>
        <v>111</v>
      </c>
      <c r="AL2" s="1" cm="1">
        <f t="array" ref="AL2">LOOKUP(2,1/(E:E&lt;&gt;""),E:E)</f>
        <v>11290</v>
      </c>
    </row>
    <row r="3" spans="1:38" x14ac:dyDescent="0.55000000000000004">
      <c r="A3" s="4">
        <v>43886.75</v>
      </c>
      <c r="B3">
        <v>1</v>
      </c>
      <c r="C3">
        <v>0</v>
      </c>
      <c r="D3">
        <v>1</v>
      </c>
      <c r="E3">
        <v>2</v>
      </c>
      <c r="F3">
        <v>3</v>
      </c>
      <c r="G3">
        <v>3</v>
      </c>
      <c r="H3">
        <v>3</v>
      </c>
      <c r="I3">
        <v>0</v>
      </c>
      <c r="J3">
        <v>0</v>
      </c>
      <c r="K3" s="1" t="s">
        <v>15</v>
      </c>
      <c r="L3" s="1" t="s">
        <v>15</v>
      </c>
      <c r="M3">
        <v>3</v>
      </c>
      <c r="N3">
        <v>5</v>
      </c>
      <c r="O3" s="1" t="s">
        <v>15</v>
      </c>
      <c r="P3" s="1" t="e">
        <f t="shared" si="0"/>
        <v>#VALUE!</v>
      </c>
      <c r="Q3" s="5">
        <f t="shared" si="1"/>
        <v>0</v>
      </c>
      <c r="R3" s="1">
        <f t="shared" si="2"/>
        <v>0</v>
      </c>
      <c r="S3" s="1" t="e">
        <f>(P3/O3)*H3</f>
        <v>#VALUE!</v>
      </c>
      <c r="T3" s="6" t="e">
        <f t="shared" si="3"/>
        <v>#VALUE!</v>
      </c>
      <c r="U3" s="1">
        <f t="shared" si="4"/>
        <v>2</v>
      </c>
      <c r="V3" s="1">
        <f t="shared" si="5"/>
        <v>0</v>
      </c>
      <c r="W3" s="1">
        <f t="shared" si="6"/>
        <v>1</v>
      </c>
      <c r="X3" s="5">
        <f t="shared" si="7"/>
        <v>0</v>
      </c>
      <c r="Y3" s="1">
        <f t="shared" si="8"/>
        <v>0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55000000000000004">
      <c r="A4" s="4">
        <v>43887.75</v>
      </c>
      <c r="B4">
        <v>1</v>
      </c>
      <c r="C4">
        <v>0</v>
      </c>
      <c r="D4">
        <v>1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s="1" t="s">
        <v>15</v>
      </c>
      <c r="L4" s="1" t="s">
        <v>15</v>
      </c>
      <c r="M4">
        <v>3</v>
      </c>
      <c r="N4">
        <v>5</v>
      </c>
      <c r="O4" s="1" t="s">
        <v>15</v>
      </c>
      <c r="P4" s="1" t="e">
        <f t="shared" si="0"/>
        <v>#VALUE!</v>
      </c>
      <c r="Q4" s="1">
        <f t="shared" si="1"/>
        <v>0</v>
      </c>
      <c r="R4" s="1">
        <f t="shared" si="2"/>
        <v>0</v>
      </c>
      <c r="S4" s="1" t="e">
        <f t="shared" ref="S4:S67" si="9">(P4/O4)*H4</f>
        <v>#VALUE!</v>
      </c>
      <c r="T4" s="6" t="e">
        <f t="shared" si="3"/>
        <v>#VALUE!</v>
      </c>
      <c r="U4" s="1">
        <f t="shared" si="4"/>
        <v>0</v>
      </c>
      <c r="V4" s="1">
        <f t="shared" si="5"/>
        <v>0</v>
      </c>
      <c r="W4" s="1">
        <f t="shared" si="6"/>
        <v>0</v>
      </c>
      <c r="X4" s="1">
        <f t="shared" si="7"/>
        <v>0</v>
      </c>
      <c r="Y4" s="1">
        <f t="shared" si="8"/>
        <v>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55000000000000004">
      <c r="A5" s="4">
        <v>43888.75</v>
      </c>
      <c r="B5">
        <v>1</v>
      </c>
      <c r="C5">
        <v>0</v>
      </c>
      <c r="D5">
        <v>1</v>
      </c>
      <c r="E5">
        <v>1</v>
      </c>
      <c r="F5">
        <v>2</v>
      </c>
      <c r="G5">
        <v>-1</v>
      </c>
      <c r="H5">
        <v>1</v>
      </c>
      <c r="I5">
        <v>2</v>
      </c>
      <c r="J5">
        <v>0</v>
      </c>
      <c r="K5" s="1" t="s">
        <v>15</v>
      </c>
      <c r="L5" s="1" t="s">
        <v>15</v>
      </c>
      <c r="M5">
        <v>4</v>
      </c>
      <c r="N5">
        <v>5</v>
      </c>
      <c r="O5" s="1" t="s">
        <v>15</v>
      </c>
      <c r="P5" s="1" t="e">
        <f t="shared" si="0"/>
        <v>#VALUE!</v>
      </c>
      <c r="Q5" s="1">
        <f t="shared" si="1"/>
        <v>0</v>
      </c>
      <c r="R5" s="1">
        <f t="shared" si="2"/>
        <v>0</v>
      </c>
      <c r="S5" s="1" t="e">
        <f t="shared" si="9"/>
        <v>#VALUE!</v>
      </c>
      <c r="T5" s="6" t="e">
        <f t="shared" si="3"/>
        <v>#VALUE!</v>
      </c>
      <c r="U5" s="1">
        <f t="shared" si="4"/>
        <v>-1</v>
      </c>
      <c r="V5" s="1">
        <f t="shared" si="5"/>
        <v>0</v>
      </c>
      <c r="W5" s="1">
        <f t="shared" si="6"/>
        <v>0</v>
      </c>
      <c r="X5" s="1">
        <f t="shared" si="7"/>
        <v>2</v>
      </c>
      <c r="Y5" s="1">
        <f t="shared" si="8"/>
        <v>0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55000000000000004">
      <c r="A6" s="4">
        <v>43889.75</v>
      </c>
      <c r="B6">
        <v>1</v>
      </c>
      <c r="C6">
        <v>0</v>
      </c>
      <c r="D6">
        <v>1</v>
      </c>
      <c r="E6">
        <v>1</v>
      </c>
      <c r="F6">
        <v>2</v>
      </c>
      <c r="G6">
        <v>0</v>
      </c>
      <c r="H6">
        <v>0</v>
      </c>
      <c r="I6">
        <v>2</v>
      </c>
      <c r="J6">
        <v>0</v>
      </c>
      <c r="K6" s="1" t="s">
        <v>15</v>
      </c>
      <c r="L6" s="1" t="s">
        <v>15</v>
      </c>
      <c r="M6">
        <v>4</v>
      </c>
      <c r="N6">
        <v>5</v>
      </c>
      <c r="O6" s="1" t="s">
        <v>15</v>
      </c>
      <c r="P6" s="1" t="e">
        <f t="shared" si="0"/>
        <v>#VALUE!</v>
      </c>
      <c r="Q6" s="1">
        <f t="shared" si="1"/>
        <v>0</v>
      </c>
      <c r="R6" s="1">
        <f t="shared" si="2"/>
        <v>0</v>
      </c>
      <c r="S6" s="1" t="e">
        <f t="shared" si="9"/>
        <v>#VALUE!</v>
      </c>
      <c r="T6" s="6" t="e">
        <f t="shared" si="3"/>
        <v>#VALUE!</v>
      </c>
      <c r="U6" s="1">
        <f t="shared" si="4"/>
        <v>0</v>
      </c>
      <c r="V6" s="1">
        <f t="shared" si="5"/>
        <v>0</v>
      </c>
      <c r="W6" s="1">
        <f t="shared" si="6"/>
        <v>0</v>
      </c>
      <c r="X6" s="1">
        <f t="shared" si="7"/>
        <v>0</v>
      </c>
      <c r="Y6" s="1">
        <f t="shared" si="8"/>
        <v>0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55000000000000004">
      <c r="A7" s="4">
        <v>43890.708333333336</v>
      </c>
      <c r="B7">
        <v>1</v>
      </c>
      <c r="C7">
        <v>0</v>
      </c>
      <c r="D7">
        <v>1</v>
      </c>
      <c r="E7">
        <v>1</v>
      </c>
      <c r="F7">
        <v>2</v>
      </c>
      <c r="G7">
        <v>0</v>
      </c>
      <c r="H7">
        <v>0</v>
      </c>
      <c r="I7">
        <v>2</v>
      </c>
      <c r="J7">
        <v>0</v>
      </c>
      <c r="K7" s="1" t="s">
        <v>15</v>
      </c>
      <c r="L7" s="1" t="s">
        <v>15</v>
      </c>
      <c r="M7">
        <v>4</v>
      </c>
      <c r="N7">
        <v>6</v>
      </c>
      <c r="O7" s="1" t="s">
        <v>15</v>
      </c>
      <c r="P7" s="1" t="e">
        <f t="shared" si="0"/>
        <v>#VALUE!</v>
      </c>
      <c r="Q7" s="1">
        <f t="shared" si="1"/>
        <v>1</v>
      </c>
      <c r="R7" s="1">
        <f t="shared" si="2"/>
        <v>0</v>
      </c>
      <c r="S7" s="1" t="e">
        <f t="shared" si="9"/>
        <v>#VALUE!</v>
      </c>
      <c r="T7" s="6" t="e">
        <f t="shared" si="3"/>
        <v>#VALUE!</v>
      </c>
      <c r="U7" s="1">
        <f t="shared" si="4"/>
        <v>0</v>
      </c>
      <c r="V7" s="1">
        <f t="shared" si="5"/>
        <v>0</v>
      </c>
      <c r="W7" s="1">
        <f t="shared" si="6"/>
        <v>0</v>
      </c>
      <c r="X7" s="1">
        <f t="shared" si="7"/>
        <v>0</v>
      </c>
      <c r="Y7" s="1">
        <f t="shared" si="8"/>
        <v>0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55000000000000004">
      <c r="A8" s="4">
        <v>43891.708333333336</v>
      </c>
      <c r="B8">
        <v>1</v>
      </c>
      <c r="C8">
        <v>0</v>
      </c>
      <c r="D8">
        <v>1</v>
      </c>
      <c r="E8">
        <v>6</v>
      </c>
      <c r="F8">
        <v>7</v>
      </c>
      <c r="G8">
        <v>5</v>
      </c>
      <c r="H8">
        <v>5</v>
      </c>
      <c r="I8">
        <v>2</v>
      </c>
      <c r="J8">
        <v>0</v>
      </c>
      <c r="K8" s="1" t="s">
        <v>15</v>
      </c>
      <c r="L8" s="1" t="s">
        <v>15</v>
      </c>
      <c r="M8">
        <v>9</v>
      </c>
      <c r="N8">
        <v>291</v>
      </c>
      <c r="O8" s="1" t="s">
        <v>15</v>
      </c>
      <c r="P8" s="1" t="e">
        <f t="shared" si="0"/>
        <v>#VALUE!</v>
      </c>
      <c r="Q8" s="1">
        <f t="shared" si="1"/>
        <v>285</v>
      </c>
      <c r="R8" s="1">
        <f t="shared" si="2"/>
        <v>4.8969072164948448</v>
      </c>
      <c r="S8" s="1" t="e">
        <f t="shared" si="9"/>
        <v>#VALUE!</v>
      </c>
      <c r="T8" s="6" t="e">
        <f t="shared" si="3"/>
        <v>#VALUE!</v>
      </c>
      <c r="U8" s="1">
        <f t="shared" si="4"/>
        <v>5</v>
      </c>
      <c r="V8" s="1">
        <f t="shared" si="5"/>
        <v>0</v>
      </c>
      <c r="W8" s="1">
        <f t="shared" si="6"/>
        <v>0</v>
      </c>
      <c r="X8" s="1">
        <f t="shared" si="7"/>
        <v>0</v>
      </c>
      <c r="Y8" s="1">
        <f t="shared" si="8"/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55000000000000004">
      <c r="A9" s="4">
        <v>43892.75</v>
      </c>
      <c r="B9">
        <v>2</v>
      </c>
      <c r="C9">
        <v>0</v>
      </c>
      <c r="D9">
        <v>2</v>
      </c>
      <c r="E9">
        <v>3</v>
      </c>
      <c r="F9">
        <v>5</v>
      </c>
      <c r="G9">
        <v>-2</v>
      </c>
      <c r="H9">
        <v>-2</v>
      </c>
      <c r="I9">
        <v>2</v>
      </c>
      <c r="J9">
        <v>0</v>
      </c>
      <c r="K9" s="1" t="s">
        <v>15</v>
      </c>
      <c r="L9" s="1" t="s">
        <v>15</v>
      </c>
      <c r="M9">
        <v>7</v>
      </c>
      <c r="N9">
        <v>307</v>
      </c>
      <c r="O9" s="1" t="s">
        <v>15</v>
      </c>
      <c r="P9" s="1" t="e">
        <f t="shared" si="0"/>
        <v>#VALUE!</v>
      </c>
      <c r="Q9" s="1">
        <f t="shared" si="1"/>
        <v>16</v>
      </c>
      <c r="R9" s="1">
        <f t="shared" si="2"/>
        <v>-0.10423452768729642</v>
      </c>
      <c r="S9" s="1" t="e">
        <f t="shared" si="9"/>
        <v>#VALUE!</v>
      </c>
      <c r="T9" s="6" t="e">
        <f t="shared" si="3"/>
        <v>#VALUE!</v>
      </c>
      <c r="U9" s="1">
        <f t="shared" si="4"/>
        <v>-3</v>
      </c>
      <c r="V9" s="1">
        <f t="shared" si="5"/>
        <v>0</v>
      </c>
      <c r="W9" s="1">
        <f t="shared" si="6"/>
        <v>1</v>
      </c>
      <c r="X9" s="1">
        <f t="shared" si="7"/>
        <v>0</v>
      </c>
      <c r="Y9" s="1">
        <f t="shared" si="8"/>
        <v>0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55000000000000004">
      <c r="A10" s="4">
        <v>43893.75</v>
      </c>
      <c r="B10">
        <v>2</v>
      </c>
      <c r="C10">
        <v>0</v>
      </c>
      <c r="D10">
        <v>2</v>
      </c>
      <c r="E10">
        <v>3</v>
      </c>
      <c r="F10">
        <v>5</v>
      </c>
      <c r="G10">
        <v>0</v>
      </c>
      <c r="H10">
        <v>0</v>
      </c>
      <c r="I10">
        <v>2</v>
      </c>
      <c r="J10">
        <v>0</v>
      </c>
      <c r="K10" s="1" t="s">
        <v>15</v>
      </c>
      <c r="L10" s="1" t="s">
        <v>15</v>
      </c>
      <c r="M10">
        <v>7</v>
      </c>
      <c r="N10">
        <v>307</v>
      </c>
      <c r="O10" s="1" t="s">
        <v>15</v>
      </c>
      <c r="P10" s="1" t="e">
        <f t="shared" si="0"/>
        <v>#VALUE!</v>
      </c>
      <c r="Q10" s="1">
        <f t="shared" si="1"/>
        <v>0</v>
      </c>
      <c r="R10" s="1">
        <f t="shared" si="2"/>
        <v>0</v>
      </c>
      <c r="S10" s="1" t="e">
        <f t="shared" si="9"/>
        <v>#VALUE!</v>
      </c>
      <c r="T10" s="6" t="e">
        <f t="shared" si="3"/>
        <v>#VALUE!</v>
      </c>
      <c r="U10" s="1">
        <f t="shared" si="4"/>
        <v>0</v>
      </c>
      <c r="V10" s="1">
        <f t="shared" si="5"/>
        <v>0</v>
      </c>
      <c r="W10" s="1">
        <f t="shared" si="6"/>
        <v>0</v>
      </c>
      <c r="X10" s="1">
        <f t="shared" si="7"/>
        <v>0</v>
      </c>
      <c r="Y10" s="1">
        <f t="shared" si="8"/>
        <v>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55000000000000004">
      <c r="A11" s="4">
        <v>43894.708333333336</v>
      </c>
      <c r="B11">
        <v>5</v>
      </c>
      <c r="C11">
        <v>0</v>
      </c>
      <c r="D11">
        <v>5</v>
      </c>
      <c r="E11">
        <v>11</v>
      </c>
      <c r="F11">
        <v>16</v>
      </c>
      <c r="G11">
        <v>11</v>
      </c>
      <c r="H11">
        <v>11</v>
      </c>
      <c r="I11">
        <v>2</v>
      </c>
      <c r="J11">
        <v>0</v>
      </c>
      <c r="K11" s="1" t="s">
        <v>15</v>
      </c>
      <c r="L11" s="1" t="s">
        <v>15</v>
      </c>
      <c r="M11">
        <v>18</v>
      </c>
      <c r="N11">
        <v>367</v>
      </c>
      <c r="O11" s="1" t="s">
        <v>15</v>
      </c>
      <c r="P11" s="1" t="e">
        <f t="shared" si="0"/>
        <v>#VALUE!</v>
      </c>
      <c r="Q11" s="1">
        <f t="shared" si="1"/>
        <v>60</v>
      </c>
      <c r="R11" s="1">
        <f t="shared" si="2"/>
        <v>1.7983651226158037</v>
      </c>
      <c r="S11" s="1" t="e">
        <f t="shared" si="9"/>
        <v>#VALUE!</v>
      </c>
      <c r="T11" s="6" t="e">
        <f t="shared" si="3"/>
        <v>#VALUE!</v>
      </c>
      <c r="U11" s="1">
        <f t="shared" si="4"/>
        <v>8</v>
      </c>
      <c r="V11" s="1">
        <f t="shared" si="5"/>
        <v>0</v>
      </c>
      <c r="W11" s="1">
        <f t="shared" si="6"/>
        <v>3</v>
      </c>
      <c r="X11" s="1">
        <f t="shared" si="7"/>
        <v>0</v>
      </c>
      <c r="Y11" s="1">
        <f t="shared" si="8"/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55000000000000004">
      <c r="A12" s="4">
        <v>43895.708333333336</v>
      </c>
      <c r="B12">
        <v>5</v>
      </c>
      <c r="C12">
        <v>0</v>
      </c>
      <c r="D12">
        <v>5</v>
      </c>
      <c r="E12">
        <v>11</v>
      </c>
      <c r="F12">
        <v>16</v>
      </c>
      <c r="G12">
        <v>0</v>
      </c>
      <c r="H12">
        <v>0</v>
      </c>
      <c r="I12">
        <v>2</v>
      </c>
      <c r="J12">
        <v>0</v>
      </c>
      <c r="K12" s="1" t="s">
        <v>15</v>
      </c>
      <c r="L12" s="1" t="s">
        <v>15</v>
      </c>
      <c r="M12">
        <v>18</v>
      </c>
      <c r="N12">
        <v>367</v>
      </c>
      <c r="O12" s="1" t="s">
        <v>15</v>
      </c>
      <c r="P12" s="1" t="e">
        <f t="shared" si="0"/>
        <v>#VALUE!</v>
      </c>
      <c r="Q12" s="1">
        <f t="shared" si="1"/>
        <v>0</v>
      </c>
      <c r="R12" s="1">
        <f t="shared" si="2"/>
        <v>0</v>
      </c>
      <c r="S12" s="1" t="e">
        <f t="shared" si="9"/>
        <v>#VALUE!</v>
      </c>
      <c r="T12" s="6" t="e">
        <f t="shared" si="3"/>
        <v>#VALUE!</v>
      </c>
      <c r="U12" s="1">
        <f t="shared" si="4"/>
        <v>0</v>
      </c>
      <c r="V12" s="1">
        <f t="shared" si="5"/>
        <v>0</v>
      </c>
      <c r="W12" s="1">
        <f t="shared" si="6"/>
        <v>0</v>
      </c>
      <c r="X12" s="1">
        <f t="shared" si="7"/>
        <v>0</v>
      </c>
      <c r="Y12" s="1">
        <f t="shared" si="8"/>
        <v>0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55000000000000004">
      <c r="A13" s="4">
        <v>43896.708333333336</v>
      </c>
      <c r="B13">
        <v>7</v>
      </c>
      <c r="C13">
        <v>0</v>
      </c>
      <c r="D13">
        <v>7</v>
      </c>
      <c r="E13">
        <v>15</v>
      </c>
      <c r="F13">
        <v>22</v>
      </c>
      <c r="G13">
        <v>6</v>
      </c>
      <c r="H13">
        <v>6</v>
      </c>
      <c r="I13">
        <v>2</v>
      </c>
      <c r="J13">
        <v>0</v>
      </c>
      <c r="K13" s="1" t="s">
        <v>15</v>
      </c>
      <c r="L13" s="1" t="s">
        <v>15</v>
      </c>
      <c r="M13">
        <v>24</v>
      </c>
      <c r="N13">
        <v>367</v>
      </c>
      <c r="O13" s="1" t="s">
        <v>15</v>
      </c>
      <c r="P13" s="1" t="e">
        <f t="shared" si="0"/>
        <v>#VALUE!</v>
      </c>
      <c r="Q13" s="1">
        <f t="shared" si="1"/>
        <v>0</v>
      </c>
      <c r="R13" s="1">
        <f t="shared" si="2"/>
        <v>0</v>
      </c>
      <c r="S13" s="1" t="e">
        <f t="shared" si="9"/>
        <v>#VALUE!</v>
      </c>
      <c r="T13" s="6" t="e">
        <f t="shared" si="3"/>
        <v>#VALUE!</v>
      </c>
      <c r="U13" s="1">
        <f t="shared" si="4"/>
        <v>4</v>
      </c>
      <c r="V13" s="1">
        <f t="shared" si="5"/>
        <v>0</v>
      </c>
      <c r="W13" s="1">
        <f t="shared" si="6"/>
        <v>2</v>
      </c>
      <c r="X13" s="1">
        <f t="shared" si="7"/>
        <v>0</v>
      </c>
      <c r="Y13" s="1">
        <f t="shared" si="8"/>
        <v>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55000000000000004">
      <c r="A14" s="4">
        <v>43897.75</v>
      </c>
      <c r="B14">
        <v>8</v>
      </c>
      <c r="C14">
        <v>0</v>
      </c>
      <c r="D14">
        <v>8</v>
      </c>
      <c r="E14">
        <v>25</v>
      </c>
      <c r="F14">
        <v>33</v>
      </c>
      <c r="G14">
        <v>11</v>
      </c>
      <c r="H14">
        <v>11</v>
      </c>
      <c r="I14">
        <v>2</v>
      </c>
      <c r="J14">
        <v>0</v>
      </c>
      <c r="K14" s="1" t="s">
        <v>15</v>
      </c>
      <c r="L14" s="1" t="s">
        <v>15</v>
      </c>
      <c r="M14">
        <v>35</v>
      </c>
      <c r="N14">
        <v>643</v>
      </c>
      <c r="O14" s="1" t="s">
        <v>15</v>
      </c>
      <c r="P14" s="1" t="e">
        <f t="shared" si="0"/>
        <v>#VALUE!</v>
      </c>
      <c r="Q14" s="1">
        <f t="shared" si="1"/>
        <v>276</v>
      </c>
      <c r="R14" s="1">
        <f t="shared" si="2"/>
        <v>4.7216174183514772</v>
      </c>
      <c r="S14" s="1" t="e">
        <f t="shared" si="9"/>
        <v>#VALUE!</v>
      </c>
      <c r="T14" s="6" t="e">
        <f t="shared" si="3"/>
        <v>#VALUE!</v>
      </c>
      <c r="U14" s="1">
        <f t="shared" si="4"/>
        <v>10</v>
      </c>
      <c r="V14" s="1">
        <f t="shared" si="5"/>
        <v>0</v>
      </c>
      <c r="W14" s="1">
        <f t="shared" si="6"/>
        <v>1</v>
      </c>
      <c r="X14" s="1">
        <f t="shared" si="7"/>
        <v>0</v>
      </c>
      <c r="Y14" s="1">
        <f t="shared" si="8"/>
        <v>0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55000000000000004">
      <c r="A15" s="4">
        <v>43898.75</v>
      </c>
      <c r="B15">
        <v>18</v>
      </c>
      <c r="C15">
        <v>0</v>
      </c>
      <c r="D15">
        <v>18</v>
      </c>
      <c r="E15">
        <v>33</v>
      </c>
      <c r="F15">
        <v>51</v>
      </c>
      <c r="G15">
        <v>18</v>
      </c>
      <c r="H15">
        <v>18</v>
      </c>
      <c r="I15">
        <v>2</v>
      </c>
      <c r="J15">
        <v>0</v>
      </c>
      <c r="K15" s="1" t="s">
        <v>15</v>
      </c>
      <c r="L15" s="1" t="s">
        <v>15</v>
      </c>
      <c r="M15">
        <v>53</v>
      </c>
      <c r="N15">
        <v>791</v>
      </c>
      <c r="O15" s="1" t="s">
        <v>15</v>
      </c>
      <c r="P15" s="1" t="e">
        <f t="shared" si="0"/>
        <v>#VALUE!</v>
      </c>
      <c r="Q15" s="1">
        <f t="shared" si="1"/>
        <v>148</v>
      </c>
      <c r="R15" s="1">
        <f t="shared" si="2"/>
        <v>3.367888748419722</v>
      </c>
      <c r="S15" s="1" t="e">
        <f t="shared" si="9"/>
        <v>#VALUE!</v>
      </c>
      <c r="T15" s="6" t="e">
        <f t="shared" si="3"/>
        <v>#VALUE!</v>
      </c>
      <c r="U15" s="1">
        <f t="shared" si="4"/>
        <v>8</v>
      </c>
      <c r="V15" s="1">
        <f t="shared" si="5"/>
        <v>0</v>
      </c>
      <c r="W15" s="1">
        <f t="shared" si="6"/>
        <v>10</v>
      </c>
      <c r="X15" s="1">
        <f t="shared" si="7"/>
        <v>0</v>
      </c>
      <c r="Y15" s="1">
        <f t="shared" si="8"/>
        <v>0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55000000000000004">
      <c r="A16" s="4">
        <v>43899.75</v>
      </c>
      <c r="B16">
        <v>19</v>
      </c>
      <c r="C16">
        <v>0</v>
      </c>
      <c r="D16">
        <v>19</v>
      </c>
      <c r="E16">
        <v>33</v>
      </c>
      <c r="F16">
        <v>52</v>
      </c>
      <c r="G16">
        <v>1</v>
      </c>
      <c r="H16">
        <v>1</v>
      </c>
      <c r="I16">
        <v>2</v>
      </c>
      <c r="J16">
        <v>0</v>
      </c>
      <c r="K16" s="1" t="s">
        <v>15</v>
      </c>
      <c r="L16" s="1" t="s">
        <v>15</v>
      </c>
      <c r="M16">
        <v>54</v>
      </c>
      <c r="N16">
        <v>836</v>
      </c>
      <c r="O16" s="1" t="s">
        <v>15</v>
      </c>
      <c r="P16" s="1" t="e">
        <f t="shared" si="0"/>
        <v>#VALUE!</v>
      </c>
      <c r="Q16" s="1">
        <f t="shared" si="1"/>
        <v>45</v>
      </c>
      <c r="R16" s="1">
        <f t="shared" si="2"/>
        <v>5.3827751196172252E-2</v>
      </c>
      <c r="S16" s="1" t="e">
        <f t="shared" si="9"/>
        <v>#VALUE!</v>
      </c>
      <c r="T16" s="6" t="e">
        <f t="shared" si="3"/>
        <v>#VALUE!</v>
      </c>
      <c r="U16" s="1">
        <f t="shared" si="4"/>
        <v>0</v>
      </c>
      <c r="V16" s="1">
        <f t="shared" si="5"/>
        <v>0</v>
      </c>
      <c r="W16" s="1">
        <f t="shared" si="6"/>
        <v>1</v>
      </c>
      <c r="X16" s="1">
        <f t="shared" si="7"/>
        <v>0</v>
      </c>
      <c r="Y16" s="1">
        <f t="shared" si="8"/>
        <v>0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55000000000000004">
      <c r="A17" s="4">
        <v>43900.75</v>
      </c>
      <c r="B17">
        <v>17</v>
      </c>
      <c r="C17">
        <v>2</v>
      </c>
      <c r="D17">
        <v>19</v>
      </c>
      <c r="E17">
        <v>41</v>
      </c>
      <c r="F17">
        <v>60</v>
      </c>
      <c r="G17">
        <v>8</v>
      </c>
      <c r="H17">
        <v>8</v>
      </c>
      <c r="I17">
        <v>2</v>
      </c>
      <c r="J17">
        <v>0</v>
      </c>
      <c r="K17" s="1" t="s">
        <v>15</v>
      </c>
      <c r="L17" s="1" t="s">
        <v>15</v>
      </c>
      <c r="M17">
        <v>62</v>
      </c>
      <c r="N17">
        <v>955</v>
      </c>
      <c r="O17" s="1" t="s">
        <v>15</v>
      </c>
      <c r="P17" s="1" t="e">
        <f t="shared" si="0"/>
        <v>#VALUE!</v>
      </c>
      <c r="Q17" s="1">
        <f t="shared" si="1"/>
        <v>119</v>
      </c>
      <c r="R17" s="1">
        <f t="shared" si="2"/>
        <v>0.99685863874345548</v>
      </c>
      <c r="S17" s="1" t="e">
        <f t="shared" si="9"/>
        <v>#VALUE!</v>
      </c>
      <c r="T17" s="6" t="e">
        <f t="shared" si="3"/>
        <v>#VALUE!</v>
      </c>
      <c r="U17" s="1">
        <f t="shared" si="4"/>
        <v>8</v>
      </c>
      <c r="V17" s="1">
        <f t="shared" si="5"/>
        <v>2</v>
      </c>
      <c r="W17" s="1">
        <f t="shared" si="6"/>
        <v>-2</v>
      </c>
      <c r="X17" s="1">
        <f t="shared" si="7"/>
        <v>0</v>
      </c>
      <c r="Y17" s="1">
        <f t="shared" si="8"/>
        <v>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55000000000000004">
      <c r="A18" s="4">
        <v>43901.708333333336</v>
      </c>
      <c r="B18">
        <v>23</v>
      </c>
      <c r="C18">
        <v>1</v>
      </c>
      <c r="D18">
        <v>24</v>
      </c>
      <c r="E18">
        <v>57</v>
      </c>
      <c r="F18">
        <v>81</v>
      </c>
      <c r="G18">
        <v>21</v>
      </c>
      <c r="H18">
        <v>21</v>
      </c>
      <c r="I18">
        <v>2</v>
      </c>
      <c r="J18">
        <v>0</v>
      </c>
      <c r="K18" s="1" t="s">
        <v>15</v>
      </c>
      <c r="L18" s="1" t="s">
        <v>15</v>
      </c>
      <c r="M18">
        <v>83</v>
      </c>
      <c r="N18">
        <v>1194</v>
      </c>
      <c r="O18" s="1" t="s">
        <v>15</v>
      </c>
      <c r="P18" s="1" t="e">
        <f t="shared" si="0"/>
        <v>#VALUE!</v>
      </c>
      <c r="Q18" s="1">
        <f t="shared" si="1"/>
        <v>239</v>
      </c>
      <c r="R18" s="1">
        <f t="shared" si="2"/>
        <v>4.2035175879396984</v>
      </c>
      <c r="S18" s="1" t="e">
        <f t="shared" si="9"/>
        <v>#VALUE!</v>
      </c>
      <c r="T18" s="6" t="e">
        <f t="shared" si="3"/>
        <v>#VALUE!</v>
      </c>
      <c r="U18" s="1">
        <f t="shared" si="4"/>
        <v>16</v>
      </c>
      <c r="V18" s="1">
        <f t="shared" si="5"/>
        <v>-1</v>
      </c>
      <c r="W18" s="1">
        <f t="shared" si="6"/>
        <v>6</v>
      </c>
      <c r="X18" s="1">
        <f t="shared" si="7"/>
        <v>0</v>
      </c>
      <c r="Y18" s="1">
        <f t="shared" si="8"/>
        <v>0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55000000000000004">
      <c r="A19" s="4">
        <v>43902.708333333336</v>
      </c>
      <c r="B19">
        <v>28</v>
      </c>
      <c r="C19">
        <v>5</v>
      </c>
      <c r="D19">
        <v>33</v>
      </c>
      <c r="E19">
        <v>78</v>
      </c>
      <c r="F19">
        <v>111</v>
      </c>
      <c r="G19">
        <v>30</v>
      </c>
      <c r="H19">
        <v>32</v>
      </c>
      <c r="I19">
        <v>2</v>
      </c>
      <c r="J19">
        <v>2</v>
      </c>
      <c r="K19" s="1" t="s">
        <v>15</v>
      </c>
      <c r="L19" s="1" t="s">
        <v>15</v>
      </c>
      <c r="M19">
        <v>115</v>
      </c>
      <c r="N19">
        <v>1477</v>
      </c>
      <c r="O19" s="1" t="s">
        <v>15</v>
      </c>
      <c r="P19" s="1" t="e">
        <f t="shared" si="0"/>
        <v>#VALUE!</v>
      </c>
      <c r="Q19" s="1">
        <f t="shared" si="1"/>
        <v>283</v>
      </c>
      <c r="R19" s="1">
        <f t="shared" si="2"/>
        <v>6.1313473256601219</v>
      </c>
      <c r="S19" s="1" t="e">
        <f t="shared" si="9"/>
        <v>#VALUE!</v>
      </c>
      <c r="T19" s="6" t="e">
        <f t="shared" si="3"/>
        <v>#VALUE!</v>
      </c>
      <c r="U19" s="1">
        <f t="shared" si="4"/>
        <v>21</v>
      </c>
      <c r="V19" s="1">
        <f t="shared" si="5"/>
        <v>4</v>
      </c>
      <c r="W19" s="1">
        <f t="shared" si="6"/>
        <v>5</v>
      </c>
      <c r="X19" s="1">
        <f t="shared" si="7"/>
        <v>0</v>
      </c>
      <c r="Y19" s="1">
        <f t="shared" si="8"/>
        <v>2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55000000000000004">
      <c r="A20" s="4">
        <v>43903.708333333336</v>
      </c>
      <c r="B20">
        <v>37</v>
      </c>
      <c r="C20">
        <v>7</v>
      </c>
      <c r="D20">
        <v>44</v>
      </c>
      <c r="E20">
        <v>82</v>
      </c>
      <c r="F20">
        <v>126</v>
      </c>
      <c r="G20">
        <v>15</v>
      </c>
      <c r="H20">
        <v>15</v>
      </c>
      <c r="I20">
        <v>2</v>
      </c>
      <c r="J20">
        <v>2</v>
      </c>
      <c r="K20" s="1" t="s">
        <v>15</v>
      </c>
      <c r="L20" s="1" t="s">
        <v>15</v>
      </c>
      <c r="M20">
        <v>130</v>
      </c>
      <c r="N20">
        <v>1950</v>
      </c>
      <c r="O20" s="1" t="s">
        <v>15</v>
      </c>
      <c r="P20" s="1" t="e">
        <f t="shared" si="0"/>
        <v>#VALUE!</v>
      </c>
      <c r="Q20" s="1">
        <f t="shared" si="1"/>
        <v>473</v>
      </c>
      <c r="R20" s="1">
        <f t="shared" si="2"/>
        <v>3.6384615384615384</v>
      </c>
      <c r="S20" s="1" t="e">
        <f t="shared" si="9"/>
        <v>#VALUE!</v>
      </c>
      <c r="T20" s="6" t="e">
        <f t="shared" si="3"/>
        <v>#VALUE!</v>
      </c>
      <c r="U20" s="1">
        <f t="shared" si="4"/>
        <v>4</v>
      </c>
      <c r="V20" s="1">
        <f t="shared" si="5"/>
        <v>2</v>
      </c>
      <c r="W20" s="1">
        <f t="shared" si="6"/>
        <v>9</v>
      </c>
      <c r="X20" s="1">
        <f t="shared" si="7"/>
        <v>0</v>
      </c>
      <c r="Y20" s="1">
        <f t="shared" si="8"/>
        <v>0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55000000000000004">
      <c r="A21" s="4">
        <v>43904.708333333336</v>
      </c>
      <c r="B21">
        <v>42</v>
      </c>
      <c r="C21">
        <v>11</v>
      </c>
      <c r="D21">
        <v>53</v>
      </c>
      <c r="E21">
        <v>97</v>
      </c>
      <c r="F21">
        <v>150</v>
      </c>
      <c r="G21">
        <v>24</v>
      </c>
      <c r="H21">
        <v>26</v>
      </c>
      <c r="I21">
        <v>4</v>
      </c>
      <c r="J21">
        <v>2</v>
      </c>
      <c r="K21" s="1" t="s">
        <v>15</v>
      </c>
      <c r="L21" s="1" t="s">
        <v>15</v>
      </c>
      <c r="M21">
        <v>156</v>
      </c>
      <c r="N21">
        <v>2100</v>
      </c>
      <c r="O21" s="1" t="s">
        <v>15</v>
      </c>
      <c r="P21" s="1" t="e">
        <f t="shared" si="0"/>
        <v>#VALUE!</v>
      </c>
      <c r="Q21" s="1">
        <f t="shared" si="1"/>
        <v>150</v>
      </c>
      <c r="R21" s="1">
        <f t="shared" si="2"/>
        <v>1.857142857142857</v>
      </c>
      <c r="S21" s="1" t="e">
        <f t="shared" si="9"/>
        <v>#VALUE!</v>
      </c>
      <c r="T21" s="6" t="e">
        <f t="shared" si="3"/>
        <v>#VALUE!</v>
      </c>
      <c r="U21" s="1">
        <f t="shared" si="4"/>
        <v>15</v>
      </c>
      <c r="V21" s="1">
        <f t="shared" si="5"/>
        <v>4</v>
      </c>
      <c r="W21" s="1">
        <f t="shared" si="6"/>
        <v>5</v>
      </c>
      <c r="X21" s="1">
        <f t="shared" si="7"/>
        <v>2</v>
      </c>
      <c r="Y21" s="1">
        <f t="shared" si="8"/>
        <v>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55000000000000004">
      <c r="A22" s="4">
        <v>43905.708333333336</v>
      </c>
      <c r="B22">
        <v>56</v>
      </c>
      <c r="C22">
        <v>15</v>
      </c>
      <c r="D22">
        <v>71</v>
      </c>
      <c r="E22">
        <v>108</v>
      </c>
      <c r="F22">
        <v>179</v>
      </c>
      <c r="G22">
        <v>29</v>
      </c>
      <c r="H22">
        <v>32</v>
      </c>
      <c r="I22">
        <v>7</v>
      </c>
      <c r="J22">
        <v>2</v>
      </c>
      <c r="K22" s="1" t="s">
        <v>15</v>
      </c>
      <c r="L22" s="1" t="s">
        <v>15</v>
      </c>
      <c r="M22">
        <v>188</v>
      </c>
      <c r="N22">
        <v>2452</v>
      </c>
      <c r="O22" s="1" t="s">
        <v>15</v>
      </c>
      <c r="P22" s="1" t="e">
        <f t="shared" si="0"/>
        <v>#VALUE!</v>
      </c>
      <c r="Q22" s="1">
        <f t="shared" si="1"/>
        <v>352</v>
      </c>
      <c r="R22" s="1">
        <f t="shared" si="2"/>
        <v>4.5938009787928218</v>
      </c>
      <c r="S22" s="1" t="e">
        <f t="shared" si="9"/>
        <v>#VALUE!</v>
      </c>
      <c r="T22" s="6" t="e">
        <f t="shared" si="3"/>
        <v>#VALUE!</v>
      </c>
      <c r="U22" s="1">
        <f t="shared" si="4"/>
        <v>11</v>
      </c>
      <c r="V22" s="1">
        <f t="shared" si="5"/>
        <v>4</v>
      </c>
      <c r="W22" s="1">
        <f t="shared" si="6"/>
        <v>14</v>
      </c>
      <c r="X22" s="1">
        <f t="shared" si="7"/>
        <v>3</v>
      </c>
      <c r="Y22" s="1">
        <f t="shared" si="8"/>
        <v>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55000000000000004">
      <c r="A23" s="4">
        <v>43906.708333333336</v>
      </c>
      <c r="B23">
        <v>75</v>
      </c>
      <c r="C23">
        <v>20</v>
      </c>
      <c r="D23">
        <v>95</v>
      </c>
      <c r="E23">
        <v>108</v>
      </c>
      <c r="F23">
        <v>203</v>
      </c>
      <c r="G23">
        <v>24</v>
      </c>
      <c r="H23">
        <v>25</v>
      </c>
      <c r="I23">
        <v>8</v>
      </c>
      <c r="J23">
        <v>2</v>
      </c>
      <c r="K23" s="1" t="s">
        <v>15</v>
      </c>
      <c r="L23" s="1" t="s">
        <v>15</v>
      </c>
      <c r="M23">
        <v>213</v>
      </c>
      <c r="N23">
        <v>2653</v>
      </c>
      <c r="O23" s="1" t="s">
        <v>15</v>
      </c>
      <c r="P23" s="1" t="e">
        <f t="shared" si="0"/>
        <v>#VALUE!</v>
      </c>
      <c r="Q23" s="1">
        <f t="shared" si="1"/>
        <v>201</v>
      </c>
      <c r="R23" s="1">
        <f t="shared" si="2"/>
        <v>1.8940821711270261</v>
      </c>
      <c r="S23" s="1" t="e">
        <f t="shared" si="9"/>
        <v>#VALUE!</v>
      </c>
      <c r="T23" s="6" t="e">
        <f t="shared" si="3"/>
        <v>#VALUE!</v>
      </c>
      <c r="U23" s="1">
        <f t="shared" si="4"/>
        <v>0</v>
      </c>
      <c r="V23" s="1">
        <f t="shared" si="5"/>
        <v>5</v>
      </c>
      <c r="W23" s="1">
        <f t="shared" si="6"/>
        <v>19</v>
      </c>
      <c r="X23" s="1">
        <f t="shared" si="7"/>
        <v>1</v>
      </c>
      <c r="Y23" s="1">
        <f t="shared" si="8"/>
        <v>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55000000000000004">
      <c r="A24" s="4">
        <v>43907.708333333336</v>
      </c>
      <c r="B24">
        <v>86</v>
      </c>
      <c r="C24">
        <v>28</v>
      </c>
      <c r="D24">
        <v>114</v>
      </c>
      <c r="E24">
        <v>112</v>
      </c>
      <c r="F24">
        <v>226</v>
      </c>
      <c r="G24">
        <v>23</v>
      </c>
      <c r="H24">
        <v>24</v>
      </c>
      <c r="I24">
        <v>8</v>
      </c>
      <c r="J24">
        <v>3</v>
      </c>
      <c r="K24" s="1" t="s">
        <v>15</v>
      </c>
      <c r="L24" s="1" t="s">
        <v>15</v>
      </c>
      <c r="M24">
        <v>237</v>
      </c>
      <c r="N24">
        <v>2916</v>
      </c>
      <c r="O24" s="1" t="s">
        <v>15</v>
      </c>
      <c r="P24" s="1" t="e">
        <f t="shared" si="0"/>
        <v>#VALUE!</v>
      </c>
      <c r="Q24" s="1">
        <f t="shared" si="1"/>
        <v>263</v>
      </c>
      <c r="R24" s="1">
        <f t="shared" si="2"/>
        <v>2.1646090534979425</v>
      </c>
      <c r="S24" s="1" t="e">
        <f t="shared" si="9"/>
        <v>#VALUE!</v>
      </c>
      <c r="T24" s="6" t="e">
        <f t="shared" si="3"/>
        <v>#VALUE!</v>
      </c>
      <c r="U24" s="1">
        <f t="shared" si="4"/>
        <v>4</v>
      </c>
      <c r="V24" s="1">
        <f t="shared" si="5"/>
        <v>8</v>
      </c>
      <c r="W24" s="1">
        <f t="shared" si="6"/>
        <v>11</v>
      </c>
      <c r="X24" s="1">
        <f t="shared" si="7"/>
        <v>0</v>
      </c>
      <c r="Y24" s="1">
        <f t="shared" si="8"/>
        <v>1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55000000000000004">
      <c r="A25" s="4">
        <v>43908.708333333336</v>
      </c>
      <c r="B25">
        <v>100</v>
      </c>
      <c r="C25">
        <v>29</v>
      </c>
      <c r="D25">
        <v>129</v>
      </c>
      <c r="E25">
        <v>138</v>
      </c>
      <c r="F25">
        <v>267</v>
      </c>
      <c r="G25">
        <v>41</v>
      </c>
      <c r="H25">
        <v>45</v>
      </c>
      <c r="I25">
        <v>12</v>
      </c>
      <c r="J25">
        <v>3</v>
      </c>
      <c r="K25" s="1" t="s">
        <v>15</v>
      </c>
      <c r="L25" s="1" t="s">
        <v>15</v>
      </c>
      <c r="M25">
        <v>282</v>
      </c>
      <c r="N25">
        <v>3294</v>
      </c>
      <c r="O25" s="1" t="s">
        <v>15</v>
      </c>
      <c r="P25" s="1" t="e">
        <f t="shared" si="0"/>
        <v>#VALUE!</v>
      </c>
      <c r="Q25" s="1">
        <f t="shared" si="1"/>
        <v>378</v>
      </c>
      <c r="R25" s="1">
        <f t="shared" si="2"/>
        <v>5.1639344262295079</v>
      </c>
      <c r="S25" s="1" t="e">
        <f t="shared" si="9"/>
        <v>#VALUE!</v>
      </c>
      <c r="T25" s="6" t="e">
        <f t="shared" si="3"/>
        <v>#VALUE!</v>
      </c>
      <c r="U25" s="1">
        <f t="shared" si="4"/>
        <v>26</v>
      </c>
      <c r="V25" s="1">
        <f t="shared" si="5"/>
        <v>1</v>
      </c>
      <c r="W25" s="1">
        <f t="shared" si="6"/>
        <v>14</v>
      </c>
      <c r="X25" s="1">
        <f t="shared" si="7"/>
        <v>4</v>
      </c>
      <c r="Y25" s="1">
        <f t="shared" si="8"/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55000000000000004">
      <c r="A26" s="4">
        <v>43909.708333333336</v>
      </c>
      <c r="B26">
        <v>143</v>
      </c>
      <c r="C26">
        <v>36</v>
      </c>
      <c r="D26">
        <v>179</v>
      </c>
      <c r="E26">
        <v>142</v>
      </c>
      <c r="F26">
        <v>321</v>
      </c>
      <c r="G26">
        <v>54</v>
      </c>
      <c r="H26">
        <v>58</v>
      </c>
      <c r="I26">
        <v>15</v>
      </c>
      <c r="J26">
        <v>4</v>
      </c>
      <c r="K26" s="1" t="s">
        <v>15</v>
      </c>
      <c r="L26" s="1" t="s">
        <v>15</v>
      </c>
      <c r="M26">
        <v>340</v>
      </c>
      <c r="N26">
        <v>3961</v>
      </c>
      <c r="O26" s="1" t="s">
        <v>15</v>
      </c>
      <c r="P26" s="1" t="e">
        <f t="shared" si="0"/>
        <v>#VALUE!</v>
      </c>
      <c r="Q26" s="1">
        <f t="shared" si="1"/>
        <v>667</v>
      </c>
      <c r="R26" s="1">
        <f t="shared" si="2"/>
        <v>9.7667255743499126</v>
      </c>
      <c r="S26" s="1" t="e">
        <f t="shared" si="9"/>
        <v>#VALUE!</v>
      </c>
      <c r="T26" s="6" t="e">
        <f t="shared" si="3"/>
        <v>#VALUE!</v>
      </c>
      <c r="U26" s="1">
        <f t="shared" si="4"/>
        <v>4</v>
      </c>
      <c r="V26" s="1">
        <f t="shared" si="5"/>
        <v>7</v>
      </c>
      <c r="W26" s="1">
        <f t="shared" si="6"/>
        <v>43</v>
      </c>
      <c r="X26" s="1">
        <f t="shared" si="7"/>
        <v>3</v>
      </c>
      <c r="Y26" s="1">
        <f t="shared" si="8"/>
        <v>1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55000000000000004">
      <c r="A27" s="4">
        <v>43910.708333333336</v>
      </c>
      <c r="B27">
        <v>168</v>
      </c>
      <c r="C27">
        <v>42</v>
      </c>
      <c r="D27">
        <v>210</v>
      </c>
      <c r="E27">
        <v>169</v>
      </c>
      <c r="F27">
        <v>379</v>
      </c>
      <c r="G27">
        <v>58</v>
      </c>
      <c r="H27">
        <v>68</v>
      </c>
      <c r="I27">
        <v>25</v>
      </c>
      <c r="J27">
        <v>4</v>
      </c>
      <c r="K27" s="1" t="s">
        <v>15</v>
      </c>
      <c r="L27" s="1" t="s">
        <v>15</v>
      </c>
      <c r="M27">
        <v>408</v>
      </c>
      <c r="N27">
        <v>4468</v>
      </c>
      <c r="O27" s="1" t="s">
        <v>15</v>
      </c>
      <c r="P27" s="1" t="e">
        <f t="shared" si="0"/>
        <v>#VALUE!</v>
      </c>
      <c r="Q27" s="1">
        <f t="shared" si="1"/>
        <v>507</v>
      </c>
      <c r="R27" s="1">
        <f t="shared" si="2"/>
        <v>7.7162041181736791</v>
      </c>
      <c r="S27" s="1" t="e">
        <f t="shared" si="9"/>
        <v>#VALUE!</v>
      </c>
      <c r="T27" s="6" t="e">
        <f t="shared" si="3"/>
        <v>#VALUE!</v>
      </c>
      <c r="U27" s="1">
        <f t="shared" si="4"/>
        <v>27</v>
      </c>
      <c r="V27" s="1">
        <f t="shared" si="5"/>
        <v>6</v>
      </c>
      <c r="W27" s="1">
        <f t="shared" si="6"/>
        <v>25</v>
      </c>
      <c r="X27" s="1">
        <f t="shared" si="7"/>
        <v>10</v>
      </c>
      <c r="Y27" s="1">
        <f t="shared" si="8"/>
        <v>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55000000000000004">
      <c r="A28" s="4">
        <v>43911.708333333336</v>
      </c>
      <c r="B28">
        <v>206</v>
      </c>
      <c r="C28">
        <v>48</v>
      </c>
      <c r="D28">
        <v>254</v>
      </c>
      <c r="E28">
        <v>204</v>
      </c>
      <c r="F28">
        <v>458</v>
      </c>
      <c r="G28">
        <v>79</v>
      </c>
      <c r="H28">
        <v>82</v>
      </c>
      <c r="I28">
        <v>26</v>
      </c>
      <c r="J28">
        <v>6</v>
      </c>
      <c r="K28" s="1" t="s">
        <v>15</v>
      </c>
      <c r="L28" s="1" t="s">
        <v>15</v>
      </c>
      <c r="M28">
        <v>490</v>
      </c>
      <c r="N28">
        <v>4883</v>
      </c>
      <c r="O28" s="1" t="s">
        <v>15</v>
      </c>
      <c r="P28" s="1" t="e">
        <f t="shared" si="0"/>
        <v>#VALUE!</v>
      </c>
      <c r="Q28" s="1">
        <f t="shared" si="1"/>
        <v>415</v>
      </c>
      <c r="R28" s="1">
        <f t="shared" si="2"/>
        <v>6.9690763874667212</v>
      </c>
      <c r="S28" s="1" t="e">
        <f t="shared" si="9"/>
        <v>#VALUE!</v>
      </c>
      <c r="T28" s="6" t="e">
        <f t="shared" si="3"/>
        <v>#VALUE!</v>
      </c>
      <c r="U28" s="1">
        <f t="shared" si="4"/>
        <v>35</v>
      </c>
      <c r="V28" s="1">
        <f t="shared" si="5"/>
        <v>6</v>
      </c>
      <c r="W28" s="1">
        <f t="shared" si="6"/>
        <v>38</v>
      </c>
      <c r="X28" s="1">
        <f t="shared" si="7"/>
        <v>1</v>
      </c>
      <c r="Y28" s="1">
        <f t="shared" si="8"/>
        <v>2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55000000000000004">
      <c r="A29" s="4">
        <v>43912.708333333336</v>
      </c>
      <c r="B29">
        <v>220</v>
      </c>
      <c r="C29">
        <v>55</v>
      </c>
      <c r="D29">
        <v>275</v>
      </c>
      <c r="E29">
        <v>321</v>
      </c>
      <c r="F29">
        <v>596</v>
      </c>
      <c r="G29">
        <v>138</v>
      </c>
      <c r="H29">
        <v>140</v>
      </c>
      <c r="I29">
        <v>26</v>
      </c>
      <c r="J29">
        <v>8</v>
      </c>
      <c r="K29" s="1" t="s">
        <v>15</v>
      </c>
      <c r="L29" s="1" t="s">
        <v>15</v>
      </c>
      <c r="M29">
        <v>630</v>
      </c>
      <c r="N29">
        <v>5580</v>
      </c>
      <c r="O29" s="1" t="s">
        <v>15</v>
      </c>
      <c r="P29" s="1" t="e">
        <f t="shared" si="0"/>
        <v>#VALUE!</v>
      </c>
      <c r="Q29" s="1">
        <f t="shared" si="1"/>
        <v>697</v>
      </c>
      <c r="R29" s="1">
        <f t="shared" si="2"/>
        <v>17.487455197132615</v>
      </c>
      <c r="S29" s="1" t="e">
        <f t="shared" si="9"/>
        <v>#VALUE!</v>
      </c>
      <c r="T29" s="6" t="e">
        <f t="shared" si="3"/>
        <v>#VALUE!</v>
      </c>
      <c r="U29" s="1">
        <f t="shared" si="4"/>
        <v>117</v>
      </c>
      <c r="V29" s="1">
        <f t="shared" si="5"/>
        <v>7</v>
      </c>
      <c r="W29" s="1">
        <f t="shared" si="6"/>
        <v>14</v>
      </c>
      <c r="X29" s="1">
        <f t="shared" si="7"/>
        <v>0</v>
      </c>
      <c r="Y29" s="1">
        <f t="shared" si="8"/>
        <v>2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55000000000000004">
      <c r="A30" s="4">
        <v>43913.708333333336</v>
      </c>
      <c r="B30">
        <v>250</v>
      </c>
      <c r="C30">
        <v>60</v>
      </c>
      <c r="D30">
        <v>310</v>
      </c>
      <c r="E30">
        <v>371</v>
      </c>
      <c r="F30">
        <v>681</v>
      </c>
      <c r="G30">
        <v>85</v>
      </c>
      <c r="H30">
        <v>91</v>
      </c>
      <c r="I30">
        <v>27</v>
      </c>
      <c r="J30">
        <v>13</v>
      </c>
      <c r="K30" s="1" t="s">
        <v>15</v>
      </c>
      <c r="L30" s="1" t="s">
        <v>15</v>
      </c>
      <c r="M30">
        <v>721</v>
      </c>
      <c r="N30">
        <v>6375</v>
      </c>
      <c r="O30" s="1" t="s">
        <v>15</v>
      </c>
      <c r="P30" s="1" t="e">
        <f t="shared" si="0"/>
        <v>#VALUE!</v>
      </c>
      <c r="Q30" s="1">
        <f t="shared" si="1"/>
        <v>795</v>
      </c>
      <c r="R30" s="1">
        <f t="shared" si="2"/>
        <v>11.348235294117647</v>
      </c>
      <c r="S30" s="1" t="e">
        <f t="shared" si="9"/>
        <v>#VALUE!</v>
      </c>
      <c r="T30" s="6" t="e">
        <f t="shared" si="3"/>
        <v>#VALUE!</v>
      </c>
      <c r="U30" s="1">
        <f t="shared" si="4"/>
        <v>50</v>
      </c>
      <c r="V30" s="1">
        <f t="shared" si="5"/>
        <v>5</v>
      </c>
      <c r="W30" s="1">
        <f t="shared" si="6"/>
        <v>30</v>
      </c>
      <c r="X30" s="1">
        <f t="shared" si="7"/>
        <v>1</v>
      </c>
      <c r="Y30" s="1">
        <f t="shared" si="8"/>
        <v>5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55000000000000004">
      <c r="A31" s="4">
        <v>43914.708333333336</v>
      </c>
      <c r="B31">
        <v>250</v>
      </c>
      <c r="C31">
        <v>60</v>
      </c>
      <c r="D31">
        <v>310</v>
      </c>
      <c r="E31">
        <v>489</v>
      </c>
      <c r="F31">
        <v>799</v>
      </c>
      <c r="G31">
        <v>118</v>
      </c>
      <c r="H31">
        <v>125</v>
      </c>
      <c r="I31">
        <v>27</v>
      </c>
      <c r="J31">
        <v>20</v>
      </c>
      <c r="K31" s="1" t="s">
        <v>15</v>
      </c>
      <c r="L31" s="1" t="s">
        <v>15</v>
      </c>
      <c r="M31">
        <v>846</v>
      </c>
      <c r="N31">
        <v>7170</v>
      </c>
      <c r="O31" s="1" t="s">
        <v>15</v>
      </c>
      <c r="P31" s="1" t="e">
        <f t="shared" si="0"/>
        <v>#VALUE!</v>
      </c>
      <c r="Q31" s="1">
        <f t="shared" si="1"/>
        <v>795</v>
      </c>
      <c r="R31" s="1">
        <f t="shared" si="2"/>
        <v>13.859832635983263</v>
      </c>
      <c r="S31" s="1" t="e">
        <f t="shared" si="9"/>
        <v>#VALUE!</v>
      </c>
      <c r="T31" s="6" t="e">
        <f t="shared" si="3"/>
        <v>#VALUE!</v>
      </c>
      <c r="U31" s="1">
        <f t="shared" si="4"/>
        <v>118</v>
      </c>
      <c r="V31" s="1">
        <f t="shared" si="5"/>
        <v>0</v>
      </c>
      <c r="W31" s="1">
        <f t="shared" si="6"/>
        <v>0</v>
      </c>
      <c r="X31" s="1">
        <f t="shared" si="7"/>
        <v>0</v>
      </c>
      <c r="Y31" s="1">
        <f t="shared" si="8"/>
        <v>7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55000000000000004">
      <c r="A32" s="4">
        <v>43915.708333333336</v>
      </c>
      <c r="B32">
        <v>259</v>
      </c>
      <c r="C32">
        <v>80</v>
      </c>
      <c r="D32">
        <v>339</v>
      </c>
      <c r="E32">
        <v>597</v>
      </c>
      <c r="F32">
        <v>936</v>
      </c>
      <c r="G32">
        <v>137</v>
      </c>
      <c r="H32">
        <v>148</v>
      </c>
      <c r="I32">
        <v>33</v>
      </c>
      <c r="J32">
        <v>25</v>
      </c>
      <c r="K32" s="1" t="s">
        <v>15</v>
      </c>
      <c r="L32" s="1" t="s">
        <v>15</v>
      </c>
      <c r="M32">
        <v>994</v>
      </c>
      <c r="N32">
        <v>8312</v>
      </c>
      <c r="O32" s="1" t="s">
        <v>15</v>
      </c>
      <c r="P32" s="1" t="e">
        <f t="shared" si="0"/>
        <v>#VALUE!</v>
      </c>
      <c r="Q32" s="1">
        <f t="shared" si="1"/>
        <v>1142</v>
      </c>
      <c r="R32" s="1">
        <f t="shared" si="2"/>
        <v>20.333974975938403</v>
      </c>
      <c r="S32" s="1" t="e">
        <f t="shared" si="9"/>
        <v>#VALUE!</v>
      </c>
      <c r="T32" s="6" t="e">
        <f t="shared" si="3"/>
        <v>#VALUE!</v>
      </c>
      <c r="U32" s="1">
        <f t="shared" si="4"/>
        <v>108</v>
      </c>
      <c r="V32" s="1">
        <f t="shared" si="5"/>
        <v>20</v>
      </c>
      <c r="W32" s="1">
        <f t="shared" si="6"/>
        <v>9</v>
      </c>
      <c r="X32" s="1">
        <f t="shared" si="7"/>
        <v>6</v>
      </c>
      <c r="Y32" s="1">
        <f t="shared" si="8"/>
        <v>5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55000000000000004">
      <c r="A33" s="4">
        <v>43916.708333333336</v>
      </c>
      <c r="B33">
        <v>346</v>
      </c>
      <c r="C33">
        <v>68</v>
      </c>
      <c r="D33">
        <v>414</v>
      </c>
      <c r="E33">
        <v>681</v>
      </c>
      <c r="F33">
        <v>1095</v>
      </c>
      <c r="G33">
        <v>159</v>
      </c>
      <c r="H33">
        <v>170</v>
      </c>
      <c r="I33">
        <v>36</v>
      </c>
      <c r="J33">
        <v>33</v>
      </c>
      <c r="K33" s="1" t="s">
        <v>15</v>
      </c>
      <c r="L33" s="1" t="s">
        <v>15</v>
      </c>
      <c r="M33">
        <v>1164</v>
      </c>
      <c r="N33">
        <v>9658</v>
      </c>
      <c r="O33" s="1" t="s">
        <v>15</v>
      </c>
      <c r="P33" s="1" t="e">
        <f t="shared" si="0"/>
        <v>#VALUE!</v>
      </c>
      <c r="Q33" s="1">
        <f t="shared" si="1"/>
        <v>1346</v>
      </c>
      <c r="R33" s="1">
        <f t="shared" si="2"/>
        <v>23.692275833505903</v>
      </c>
      <c r="S33" s="1" t="e">
        <f t="shared" si="9"/>
        <v>#VALUE!</v>
      </c>
      <c r="T33" s="6" t="e">
        <f t="shared" si="3"/>
        <v>#VALUE!</v>
      </c>
      <c r="U33" s="1">
        <f t="shared" si="4"/>
        <v>84</v>
      </c>
      <c r="V33" s="1">
        <f t="shared" si="5"/>
        <v>-12</v>
      </c>
      <c r="W33" s="1">
        <f t="shared" si="6"/>
        <v>87</v>
      </c>
      <c r="X33" s="1">
        <f t="shared" si="7"/>
        <v>3</v>
      </c>
      <c r="Y33" s="1">
        <f t="shared" si="8"/>
        <v>8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55000000000000004">
      <c r="A34" s="4">
        <v>43917.708333333336</v>
      </c>
      <c r="B34">
        <v>425</v>
      </c>
      <c r="C34">
        <v>75</v>
      </c>
      <c r="D34">
        <v>500</v>
      </c>
      <c r="E34">
        <v>658</v>
      </c>
      <c r="F34">
        <v>1158</v>
      </c>
      <c r="G34">
        <v>63</v>
      </c>
      <c r="H34">
        <v>86</v>
      </c>
      <c r="I34">
        <v>53</v>
      </c>
      <c r="J34">
        <v>39</v>
      </c>
      <c r="K34" s="1" t="s">
        <v>15</v>
      </c>
      <c r="L34" s="1" t="s">
        <v>15</v>
      </c>
      <c r="M34">
        <v>1250</v>
      </c>
      <c r="N34">
        <v>11079</v>
      </c>
      <c r="O34" s="1" t="s">
        <v>15</v>
      </c>
      <c r="P34" s="1" t="e">
        <f t="shared" si="0"/>
        <v>#VALUE!</v>
      </c>
      <c r="Q34" s="1">
        <f t="shared" si="1"/>
        <v>1421</v>
      </c>
      <c r="R34" s="1">
        <f t="shared" si="2"/>
        <v>11.030417907753408</v>
      </c>
      <c r="S34" s="1" t="e">
        <f t="shared" si="9"/>
        <v>#VALUE!</v>
      </c>
      <c r="T34" s="6" t="e">
        <f t="shared" si="3"/>
        <v>#VALUE!</v>
      </c>
      <c r="U34" s="1">
        <f t="shared" si="4"/>
        <v>-23</v>
      </c>
      <c r="V34" s="1">
        <f t="shared" si="5"/>
        <v>7</v>
      </c>
      <c r="W34" s="1">
        <f t="shared" si="6"/>
        <v>79</v>
      </c>
      <c r="X34" s="1">
        <f t="shared" si="7"/>
        <v>17</v>
      </c>
      <c r="Y34" s="1">
        <f t="shared" si="8"/>
        <v>6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55000000000000004">
      <c r="A35" s="4">
        <v>43918.708333333336</v>
      </c>
      <c r="B35">
        <v>441</v>
      </c>
      <c r="C35">
        <v>71</v>
      </c>
      <c r="D35">
        <v>512</v>
      </c>
      <c r="E35">
        <v>730</v>
      </c>
      <c r="F35">
        <v>1242</v>
      </c>
      <c r="G35">
        <v>84</v>
      </c>
      <c r="H35">
        <v>109</v>
      </c>
      <c r="I35">
        <v>60</v>
      </c>
      <c r="J35">
        <v>57</v>
      </c>
      <c r="K35" s="1" t="s">
        <v>15</v>
      </c>
      <c r="L35" s="1" t="s">
        <v>15</v>
      </c>
      <c r="M35">
        <v>1359</v>
      </c>
      <c r="N35">
        <v>13096</v>
      </c>
      <c r="O35" s="1" t="s">
        <v>15</v>
      </c>
      <c r="P35" s="1" t="e">
        <f t="shared" si="0"/>
        <v>#VALUE!</v>
      </c>
      <c r="Q35" s="1">
        <f t="shared" si="1"/>
        <v>2017</v>
      </c>
      <c r="R35" s="1">
        <f t="shared" si="2"/>
        <v>16.787797800855223</v>
      </c>
      <c r="S35" s="1" t="e">
        <f t="shared" si="9"/>
        <v>#VALUE!</v>
      </c>
      <c r="T35" s="6" t="e">
        <f t="shared" si="3"/>
        <v>#VALUE!</v>
      </c>
      <c r="U35" s="1">
        <f t="shared" si="4"/>
        <v>72</v>
      </c>
      <c r="V35" s="1">
        <f t="shared" si="5"/>
        <v>-4</v>
      </c>
      <c r="W35" s="1">
        <f t="shared" si="6"/>
        <v>16</v>
      </c>
      <c r="X35" s="1">
        <f t="shared" si="7"/>
        <v>7</v>
      </c>
      <c r="Y35" s="1">
        <f t="shared" si="8"/>
        <v>18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55000000000000004">
      <c r="A36" s="4">
        <v>43919.708333333336</v>
      </c>
      <c r="B36">
        <v>451</v>
      </c>
      <c r="C36">
        <v>71</v>
      </c>
      <c r="D36">
        <v>522</v>
      </c>
      <c r="E36">
        <v>808</v>
      </c>
      <c r="F36">
        <v>1330</v>
      </c>
      <c r="G36">
        <v>88</v>
      </c>
      <c r="H36">
        <v>101</v>
      </c>
      <c r="I36">
        <v>65</v>
      </c>
      <c r="J36">
        <v>65</v>
      </c>
      <c r="K36" s="1" t="s">
        <v>15</v>
      </c>
      <c r="L36" s="1" t="s">
        <v>15</v>
      </c>
      <c r="M36">
        <v>1460</v>
      </c>
      <c r="N36">
        <v>13814</v>
      </c>
      <c r="O36" s="1" t="s">
        <v>15</v>
      </c>
      <c r="P36" s="1" t="e">
        <f t="shared" si="0"/>
        <v>#VALUE!</v>
      </c>
      <c r="Q36" s="1">
        <f t="shared" si="1"/>
        <v>718</v>
      </c>
      <c r="R36" s="1">
        <f t="shared" si="2"/>
        <v>5.2496018531924138</v>
      </c>
      <c r="S36" s="1" t="e">
        <f t="shared" si="9"/>
        <v>#VALUE!</v>
      </c>
      <c r="T36" s="6" t="e">
        <f t="shared" si="3"/>
        <v>#VALUE!</v>
      </c>
      <c r="U36" s="1">
        <f t="shared" si="4"/>
        <v>78</v>
      </c>
      <c r="V36" s="1">
        <f t="shared" si="5"/>
        <v>0</v>
      </c>
      <c r="W36" s="1">
        <f t="shared" si="6"/>
        <v>10</v>
      </c>
      <c r="X36" s="1">
        <f t="shared" si="7"/>
        <v>5</v>
      </c>
      <c r="Y36" s="1">
        <f t="shared" si="8"/>
        <v>8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55000000000000004">
      <c r="A37" s="4">
        <v>43920.708333333336</v>
      </c>
      <c r="B37">
        <v>484</v>
      </c>
      <c r="C37">
        <v>75</v>
      </c>
      <c r="D37">
        <v>559</v>
      </c>
      <c r="E37">
        <v>849</v>
      </c>
      <c r="F37">
        <v>1408</v>
      </c>
      <c r="G37">
        <v>78</v>
      </c>
      <c r="H37">
        <v>95</v>
      </c>
      <c r="I37">
        <v>71</v>
      </c>
      <c r="J37">
        <v>76</v>
      </c>
      <c r="K37" s="1" t="s">
        <v>15</v>
      </c>
      <c r="L37" s="1" t="s">
        <v>15</v>
      </c>
      <c r="M37">
        <v>1555</v>
      </c>
      <c r="N37">
        <v>14758</v>
      </c>
      <c r="O37" s="1" t="s">
        <v>15</v>
      </c>
      <c r="P37" s="1" t="e">
        <f t="shared" si="0"/>
        <v>#VALUE!</v>
      </c>
      <c r="Q37" s="1">
        <f t="shared" si="1"/>
        <v>944</v>
      </c>
      <c r="R37" s="1">
        <f t="shared" si="2"/>
        <v>6.0767041604553462</v>
      </c>
      <c r="S37" s="1" t="e">
        <f t="shared" si="9"/>
        <v>#VALUE!</v>
      </c>
      <c r="T37" s="6" t="e">
        <f t="shared" si="3"/>
        <v>#VALUE!</v>
      </c>
      <c r="U37" s="1">
        <f t="shared" si="4"/>
        <v>41</v>
      </c>
      <c r="V37" s="1">
        <f t="shared" si="5"/>
        <v>4</v>
      </c>
      <c r="W37" s="1">
        <f t="shared" si="6"/>
        <v>33</v>
      </c>
      <c r="X37" s="1">
        <f t="shared" si="7"/>
        <v>6</v>
      </c>
      <c r="Y37" s="1">
        <f t="shared" si="8"/>
        <v>11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55000000000000004">
      <c r="A38" s="4">
        <v>43921.708333333336</v>
      </c>
      <c r="B38">
        <v>503</v>
      </c>
      <c r="C38">
        <v>72</v>
      </c>
      <c r="D38">
        <v>575</v>
      </c>
      <c r="E38">
        <v>917</v>
      </c>
      <c r="F38">
        <v>1492</v>
      </c>
      <c r="G38">
        <v>84</v>
      </c>
      <c r="H38">
        <v>92</v>
      </c>
      <c r="I38">
        <v>74</v>
      </c>
      <c r="J38">
        <v>81</v>
      </c>
      <c r="K38" s="1" t="s">
        <v>15</v>
      </c>
      <c r="L38" s="1" t="s">
        <v>15</v>
      </c>
      <c r="M38">
        <v>1647</v>
      </c>
      <c r="N38">
        <v>15634</v>
      </c>
      <c r="O38" s="1" t="s">
        <v>15</v>
      </c>
      <c r="P38" s="1" t="e">
        <f t="shared" si="0"/>
        <v>#VALUE!</v>
      </c>
      <c r="Q38" s="1">
        <f t="shared" si="1"/>
        <v>876</v>
      </c>
      <c r="R38" s="1">
        <f t="shared" si="2"/>
        <v>5.1549187667903285</v>
      </c>
      <c r="S38" s="1" t="e">
        <f t="shared" si="9"/>
        <v>#VALUE!</v>
      </c>
      <c r="T38" s="6" t="e">
        <f t="shared" si="3"/>
        <v>#VALUE!</v>
      </c>
      <c r="U38" s="1">
        <f t="shared" si="4"/>
        <v>68</v>
      </c>
      <c r="V38" s="1">
        <f t="shared" si="5"/>
        <v>-3</v>
      </c>
      <c r="W38" s="1">
        <f t="shared" si="6"/>
        <v>19</v>
      </c>
      <c r="X38" s="1">
        <f t="shared" si="7"/>
        <v>3</v>
      </c>
      <c r="Y38" s="1">
        <f t="shared" si="8"/>
        <v>5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55000000000000004">
      <c r="A39" s="4">
        <v>43922.708333333336</v>
      </c>
      <c r="B39">
        <v>496</v>
      </c>
      <c r="C39">
        <v>72</v>
      </c>
      <c r="D39">
        <v>568</v>
      </c>
      <c r="E39">
        <v>976</v>
      </c>
      <c r="F39">
        <v>1544</v>
      </c>
      <c r="G39">
        <v>52</v>
      </c>
      <c r="H39">
        <v>71</v>
      </c>
      <c r="I39">
        <v>86</v>
      </c>
      <c r="J39">
        <v>88</v>
      </c>
      <c r="K39" s="1" t="s">
        <v>15</v>
      </c>
      <c r="L39" s="1" t="s">
        <v>15</v>
      </c>
      <c r="M39">
        <v>1718</v>
      </c>
      <c r="N39">
        <v>16836</v>
      </c>
      <c r="O39" s="1" t="s">
        <v>15</v>
      </c>
      <c r="P39" s="1" t="e">
        <f t="shared" si="0"/>
        <v>#VALUE!</v>
      </c>
      <c r="Q39" s="1">
        <f t="shared" si="1"/>
        <v>1202</v>
      </c>
      <c r="R39" s="1">
        <f t="shared" si="2"/>
        <v>5.0690187693038729</v>
      </c>
      <c r="S39" s="1" t="e">
        <f t="shared" si="9"/>
        <v>#VALUE!</v>
      </c>
      <c r="T39" s="6" t="e">
        <f t="shared" si="3"/>
        <v>#VALUE!</v>
      </c>
      <c r="U39" s="1">
        <f t="shared" si="4"/>
        <v>59</v>
      </c>
      <c r="V39" s="1">
        <f t="shared" si="5"/>
        <v>0</v>
      </c>
      <c r="W39" s="1">
        <f t="shared" si="6"/>
        <v>-7</v>
      </c>
      <c r="X39" s="1">
        <f t="shared" si="7"/>
        <v>12</v>
      </c>
      <c r="Y39" s="1">
        <f t="shared" si="8"/>
        <v>7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55000000000000004">
      <c r="A40" s="4">
        <v>43923.708333333336</v>
      </c>
      <c r="B40">
        <v>503</v>
      </c>
      <c r="C40">
        <v>73</v>
      </c>
      <c r="D40">
        <v>576</v>
      </c>
      <c r="E40">
        <v>1030</v>
      </c>
      <c r="F40">
        <v>1606</v>
      </c>
      <c r="G40">
        <v>62</v>
      </c>
      <c r="H40">
        <v>73</v>
      </c>
      <c r="I40">
        <v>92</v>
      </c>
      <c r="J40">
        <v>93</v>
      </c>
      <c r="K40" s="1" t="s">
        <v>15</v>
      </c>
      <c r="L40" s="1" t="s">
        <v>15</v>
      </c>
      <c r="M40">
        <v>1791</v>
      </c>
      <c r="N40">
        <v>17833</v>
      </c>
      <c r="O40" s="1" t="s">
        <v>15</v>
      </c>
      <c r="P40" s="1" t="e">
        <f t="shared" si="0"/>
        <v>#VALUE!</v>
      </c>
      <c r="Q40" s="1">
        <f t="shared" si="1"/>
        <v>997</v>
      </c>
      <c r="R40" s="1">
        <f t="shared" si="2"/>
        <v>4.081253855212247</v>
      </c>
      <c r="S40" s="1" t="e">
        <f t="shared" si="9"/>
        <v>#VALUE!</v>
      </c>
      <c r="T40" s="6" t="e">
        <f t="shared" si="3"/>
        <v>#VALUE!</v>
      </c>
      <c r="U40" s="1">
        <f t="shared" si="4"/>
        <v>54</v>
      </c>
      <c r="V40" s="1">
        <f t="shared" si="5"/>
        <v>1</v>
      </c>
      <c r="W40" s="1">
        <f t="shared" si="6"/>
        <v>7</v>
      </c>
      <c r="X40" s="1">
        <f t="shared" si="7"/>
        <v>6</v>
      </c>
      <c r="Y40" s="1">
        <f t="shared" si="8"/>
        <v>5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55000000000000004">
      <c r="A41" s="4">
        <v>43924.708333333336</v>
      </c>
      <c r="B41">
        <v>535</v>
      </c>
      <c r="C41">
        <v>73</v>
      </c>
      <c r="D41">
        <v>608</v>
      </c>
      <c r="E41">
        <v>1056</v>
      </c>
      <c r="F41">
        <v>1664</v>
      </c>
      <c r="G41">
        <v>58</v>
      </c>
      <c r="H41">
        <v>68</v>
      </c>
      <c r="I41">
        <v>94</v>
      </c>
      <c r="J41">
        <v>101</v>
      </c>
      <c r="K41" s="1" t="s">
        <v>15</v>
      </c>
      <c r="L41" s="1" t="s">
        <v>15</v>
      </c>
      <c r="M41">
        <v>1859</v>
      </c>
      <c r="N41">
        <v>18686</v>
      </c>
      <c r="O41" s="1" t="s">
        <v>15</v>
      </c>
      <c r="P41" s="1" t="e">
        <f t="shared" si="0"/>
        <v>#VALUE!</v>
      </c>
      <c r="Q41" s="1">
        <f t="shared" si="1"/>
        <v>853</v>
      </c>
      <c r="R41" s="1">
        <f t="shared" si="2"/>
        <v>3.1041421384994115</v>
      </c>
      <c r="S41" s="1" t="e">
        <f t="shared" si="9"/>
        <v>#VALUE!</v>
      </c>
      <c r="T41" s="6" t="e">
        <f t="shared" si="3"/>
        <v>#VALUE!</v>
      </c>
      <c r="U41" s="1">
        <f t="shared" si="4"/>
        <v>26</v>
      </c>
      <c r="V41" s="1">
        <f t="shared" si="5"/>
        <v>0</v>
      </c>
      <c r="W41" s="1">
        <f t="shared" si="6"/>
        <v>32</v>
      </c>
      <c r="X41" s="1">
        <f t="shared" si="7"/>
        <v>2</v>
      </c>
      <c r="Y41" s="1">
        <f t="shared" si="8"/>
        <v>8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55000000000000004">
      <c r="A42" s="4">
        <v>43925.708333333336</v>
      </c>
      <c r="B42">
        <v>553</v>
      </c>
      <c r="C42">
        <v>74</v>
      </c>
      <c r="D42">
        <v>627</v>
      </c>
      <c r="E42">
        <v>1099</v>
      </c>
      <c r="F42">
        <v>1726</v>
      </c>
      <c r="G42">
        <v>62</v>
      </c>
      <c r="H42">
        <v>73</v>
      </c>
      <c r="I42">
        <v>95</v>
      </c>
      <c r="J42">
        <v>111</v>
      </c>
      <c r="K42" s="1" t="s">
        <v>15</v>
      </c>
      <c r="L42" s="1" t="s">
        <v>15</v>
      </c>
      <c r="M42">
        <v>1932</v>
      </c>
      <c r="N42">
        <v>19896</v>
      </c>
      <c r="O42" s="1" t="s">
        <v>15</v>
      </c>
      <c r="P42" s="1" t="e">
        <f t="shared" si="0"/>
        <v>#VALUE!</v>
      </c>
      <c r="Q42" s="1">
        <f t="shared" si="1"/>
        <v>1210</v>
      </c>
      <c r="R42" s="1">
        <f t="shared" si="2"/>
        <v>4.439585846401287</v>
      </c>
      <c r="S42" s="1" t="e">
        <f t="shared" si="9"/>
        <v>#VALUE!</v>
      </c>
      <c r="T42" s="6" t="e">
        <f t="shared" si="3"/>
        <v>#VALUE!</v>
      </c>
      <c r="U42" s="1">
        <f t="shared" si="4"/>
        <v>43</v>
      </c>
      <c r="V42" s="1">
        <f t="shared" si="5"/>
        <v>1</v>
      </c>
      <c r="W42" s="1">
        <f t="shared" si="6"/>
        <v>18</v>
      </c>
      <c r="X42" s="1">
        <f t="shared" si="7"/>
        <v>1</v>
      </c>
      <c r="Y42" s="1">
        <f t="shared" si="8"/>
        <v>10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55000000000000004">
      <c r="A43" s="4">
        <v>43926.708333333336</v>
      </c>
      <c r="B43">
        <v>556</v>
      </c>
      <c r="C43">
        <v>76</v>
      </c>
      <c r="D43">
        <v>632</v>
      </c>
      <c r="E43">
        <v>1142</v>
      </c>
      <c r="F43">
        <v>1774</v>
      </c>
      <c r="G43">
        <v>48</v>
      </c>
      <c r="H43">
        <v>62</v>
      </c>
      <c r="I43">
        <v>104</v>
      </c>
      <c r="J43">
        <v>116</v>
      </c>
      <c r="K43" s="1" t="s">
        <v>15</v>
      </c>
      <c r="L43" s="1" t="s">
        <v>15</v>
      </c>
      <c r="M43">
        <v>1994</v>
      </c>
      <c r="N43">
        <v>21904</v>
      </c>
      <c r="O43" s="1" t="s">
        <v>15</v>
      </c>
      <c r="P43" s="1" t="e">
        <f t="shared" si="0"/>
        <v>#VALUE!</v>
      </c>
      <c r="Q43" s="1">
        <f t="shared" si="1"/>
        <v>2008</v>
      </c>
      <c r="R43" s="1">
        <f t="shared" si="2"/>
        <v>5.683710737764792</v>
      </c>
      <c r="S43" s="1" t="e">
        <f t="shared" si="9"/>
        <v>#VALUE!</v>
      </c>
      <c r="T43" s="6" t="e">
        <f t="shared" si="3"/>
        <v>#VALUE!</v>
      </c>
      <c r="U43" s="1">
        <f t="shared" si="4"/>
        <v>43</v>
      </c>
      <c r="V43" s="1">
        <f t="shared" si="5"/>
        <v>2</v>
      </c>
      <c r="W43" s="1">
        <f t="shared" si="6"/>
        <v>3</v>
      </c>
      <c r="X43" s="1">
        <f t="shared" si="7"/>
        <v>9</v>
      </c>
      <c r="Y43" s="1">
        <f t="shared" si="8"/>
        <v>5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55000000000000004">
      <c r="A44" s="4">
        <v>43927.708333333336</v>
      </c>
      <c r="B44">
        <v>563</v>
      </c>
      <c r="C44">
        <v>74</v>
      </c>
      <c r="D44">
        <v>637</v>
      </c>
      <c r="E44">
        <v>1178</v>
      </c>
      <c r="F44">
        <v>1815</v>
      </c>
      <c r="G44">
        <v>41</v>
      </c>
      <c r="H44">
        <v>52</v>
      </c>
      <c r="I44">
        <v>108</v>
      </c>
      <c r="J44">
        <v>123</v>
      </c>
      <c r="K44" s="1" t="s">
        <v>15</v>
      </c>
      <c r="L44" s="1" t="s">
        <v>15</v>
      </c>
      <c r="M44">
        <v>2046</v>
      </c>
      <c r="N44">
        <v>23464</v>
      </c>
      <c r="O44" s="1" t="s">
        <v>15</v>
      </c>
      <c r="P44" s="1" t="e">
        <f t="shared" si="0"/>
        <v>#VALUE!</v>
      </c>
      <c r="Q44" s="1">
        <f t="shared" si="1"/>
        <v>1560</v>
      </c>
      <c r="R44" s="1">
        <f t="shared" si="2"/>
        <v>3.4572110467098534</v>
      </c>
      <c r="S44" s="1" t="e">
        <f t="shared" si="9"/>
        <v>#VALUE!</v>
      </c>
      <c r="T44" s="6" t="e">
        <f t="shared" si="3"/>
        <v>#VALUE!</v>
      </c>
      <c r="U44" s="1">
        <f t="shared" si="4"/>
        <v>36</v>
      </c>
      <c r="V44" s="1">
        <f t="shared" si="5"/>
        <v>-2</v>
      </c>
      <c r="W44" s="1">
        <f t="shared" si="6"/>
        <v>7</v>
      </c>
      <c r="X44" s="1">
        <f t="shared" si="7"/>
        <v>4</v>
      </c>
      <c r="Y44" s="1">
        <f t="shared" si="8"/>
        <v>7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55000000000000004">
      <c r="A45" s="4">
        <v>43928.708333333336</v>
      </c>
      <c r="B45">
        <v>562</v>
      </c>
      <c r="C45">
        <v>73</v>
      </c>
      <c r="D45">
        <v>635</v>
      </c>
      <c r="E45">
        <v>1224</v>
      </c>
      <c r="F45">
        <v>1859</v>
      </c>
      <c r="G45">
        <v>44</v>
      </c>
      <c r="H45">
        <v>51</v>
      </c>
      <c r="I45">
        <v>113</v>
      </c>
      <c r="J45">
        <v>125</v>
      </c>
      <c r="K45" s="1" t="s">
        <v>15</v>
      </c>
      <c r="L45" s="1" t="s">
        <v>15</v>
      </c>
      <c r="M45">
        <v>2097</v>
      </c>
      <c r="N45">
        <v>24857</v>
      </c>
      <c r="O45" s="1" t="s">
        <v>15</v>
      </c>
      <c r="P45" s="1" t="e">
        <f t="shared" si="0"/>
        <v>#VALUE!</v>
      </c>
      <c r="Q45" s="1">
        <f t="shared" si="1"/>
        <v>1393</v>
      </c>
      <c r="R45" s="1">
        <f t="shared" si="2"/>
        <v>2.8580681498169529</v>
      </c>
      <c r="S45" s="1" t="e">
        <f t="shared" si="9"/>
        <v>#VALUE!</v>
      </c>
      <c r="T45" s="6" t="e">
        <f t="shared" si="3"/>
        <v>#VALUE!</v>
      </c>
      <c r="U45" s="1">
        <f t="shared" si="4"/>
        <v>46</v>
      </c>
      <c r="V45" s="1">
        <f t="shared" si="5"/>
        <v>-1</v>
      </c>
      <c r="W45" s="1">
        <f t="shared" si="6"/>
        <v>-1</v>
      </c>
      <c r="X45" s="1">
        <f t="shared" si="7"/>
        <v>5</v>
      </c>
      <c r="Y45" s="1">
        <f t="shared" si="8"/>
        <v>2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55000000000000004">
      <c r="A46" s="4">
        <v>43929.708333333336</v>
      </c>
      <c r="B46">
        <v>563</v>
      </c>
      <c r="C46">
        <v>65</v>
      </c>
      <c r="D46">
        <v>628</v>
      </c>
      <c r="E46">
        <v>1265</v>
      </c>
      <c r="F46">
        <v>1893</v>
      </c>
      <c r="G46">
        <v>34</v>
      </c>
      <c r="H46">
        <v>62</v>
      </c>
      <c r="I46">
        <v>133</v>
      </c>
      <c r="J46">
        <v>133</v>
      </c>
      <c r="K46" s="1" t="s">
        <v>15</v>
      </c>
      <c r="L46" s="1" t="s">
        <v>15</v>
      </c>
      <c r="M46">
        <v>2159</v>
      </c>
      <c r="N46">
        <v>27438</v>
      </c>
      <c r="O46" s="1" t="s">
        <v>15</v>
      </c>
      <c r="P46" s="1" t="e">
        <f t="shared" si="0"/>
        <v>#VALUE!</v>
      </c>
      <c r="Q46" s="1">
        <f t="shared" si="1"/>
        <v>2581</v>
      </c>
      <c r="R46" s="1">
        <f t="shared" si="2"/>
        <v>5.832130621765435</v>
      </c>
      <c r="S46" s="1" t="e">
        <f t="shared" si="9"/>
        <v>#VALUE!</v>
      </c>
      <c r="T46" s="6" t="e">
        <f t="shared" si="3"/>
        <v>#VALUE!</v>
      </c>
      <c r="U46" s="1">
        <f t="shared" si="4"/>
        <v>41</v>
      </c>
      <c r="V46" s="1">
        <f t="shared" si="5"/>
        <v>-8</v>
      </c>
      <c r="W46" s="1">
        <f t="shared" si="6"/>
        <v>1</v>
      </c>
      <c r="X46" s="1">
        <f t="shared" si="7"/>
        <v>20</v>
      </c>
      <c r="Y46" s="1">
        <f t="shared" si="8"/>
        <v>8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55000000000000004">
      <c r="A47" s="4">
        <v>43930.708333333336</v>
      </c>
      <c r="B47">
        <v>566</v>
      </c>
      <c r="C47">
        <v>63</v>
      </c>
      <c r="D47">
        <v>629</v>
      </c>
      <c r="E47">
        <v>1313</v>
      </c>
      <c r="F47">
        <v>1942</v>
      </c>
      <c r="G47">
        <v>49</v>
      </c>
      <c r="H47">
        <v>73</v>
      </c>
      <c r="I47">
        <v>152</v>
      </c>
      <c r="J47">
        <v>138</v>
      </c>
      <c r="K47" s="1" t="s">
        <v>15</v>
      </c>
      <c r="L47" s="1" t="s">
        <v>15</v>
      </c>
      <c r="M47">
        <v>2232</v>
      </c>
      <c r="N47">
        <v>28742</v>
      </c>
      <c r="O47" s="1" t="s">
        <v>15</v>
      </c>
      <c r="P47" s="1" t="e">
        <f t="shared" si="0"/>
        <v>#VALUE!</v>
      </c>
      <c r="Q47" s="1">
        <f t="shared" si="1"/>
        <v>1304</v>
      </c>
      <c r="R47" s="1">
        <f t="shared" si="2"/>
        <v>3.3119476723957968</v>
      </c>
      <c r="S47" s="1" t="e">
        <f t="shared" si="9"/>
        <v>#VALUE!</v>
      </c>
      <c r="T47" s="6" t="e">
        <f t="shared" si="3"/>
        <v>#VALUE!</v>
      </c>
      <c r="U47" s="1">
        <f t="shared" si="4"/>
        <v>48</v>
      </c>
      <c r="V47" s="1">
        <f t="shared" si="5"/>
        <v>-2</v>
      </c>
      <c r="W47" s="1">
        <f t="shared" si="6"/>
        <v>3</v>
      </c>
      <c r="X47" s="1">
        <f t="shared" si="7"/>
        <v>19</v>
      </c>
      <c r="Y47" s="1">
        <f t="shared" si="8"/>
        <v>5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55000000000000004">
      <c r="A48" s="4">
        <v>43931.708333333336</v>
      </c>
      <c r="B48">
        <v>568</v>
      </c>
      <c r="C48">
        <v>62</v>
      </c>
      <c r="D48">
        <v>630</v>
      </c>
      <c r="E48">
        <v>1337</v>
      </c>
      <c r="F48">
        <v>1967</v>
      </c>
      <c r="G48">
        <v>25</v>
      </c>
      <c r="H48">
        <v>70</v>
      </c>
      <c r="I48">
        <v>187</v>
      </c>
      <c r="J48">
        <v>148</v>
      </c>
      <c r="K48" s="1" t="s">
        <v>15</v>
      </c>
      <c r="L48" s="1" t="s">
        <v>15</v>
      </c>
      <c r="M48">
        <v>2302</v>
      </c>
      <c r="N48">
        <v>31156</v>
      </c>
      <c r="O48" s="1" t="s">
        <v>15</v>
      </c>
      <c r="P48" s="1" t="e">
        <f t="shared" si="0"/>
        <v>#VALUE!</v>
      </c>
      <c r="Q48" s="1">
        <f t="shared" si="1"/>
        <v>2414</v>
      </c>
      <c r="R48" s="1">
        <f t="shared" si="2"/>
        <v>5.4236744126332006</v>
      </c>
      <c r="S48" s="1" t="e">
        <f t="shared" si="9"/>
        <v>#VALUE!</v>
      </c>
      <c r="T48" s="6" t="e">
        <f t="shared" si="3"/>
        <v>#VALUE!</v>
      </c>
      <c r="U48" s="1">
        <f t="shared" si="4"/>
        <v>24</v>
      </c>
      <c r="V48" s="1">
        <f t="shared" si="5"/>
        <v>-1</v>
      </c>
      <c r="W48" s="1">
        <f t="shared" si="6"/>
        <v>2</v>
      </c>
      <c r="X48" s="1">
        <f t="shared" si="7"/>
        <v>35</v>
      </c>
      <c r="Y48" s="1">
        <f t="shared" si="8"/>
        <v>10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55000000000000004">
      <c r="A49" s="4">
        <v>43932.708333333336</v>
      </c>
      <c r="B49">
        <v>562</v>
      </c>
      <c r="C49">
        <v>58</v>
      </c>
      <c r="D49">
        <v>620</v>
      </c>
      <c r="E49">
        <v>1381</v>
      </c>
      <c r="F49">
        <v>2001</v>
      </c>
      <c r="G49">
        <v>34</v>
      </c>
      <c r="H49">
        <v>62</v>
      </c>
      <c r="I49">
        <v>209</v>
      </c>
      <c r="J49">
        <v>154</v>
      </c>
      <c r="K49" s="1" t="s">
        <v>15</v>
      </c>
      <c r="L49" s="1" t="s">
        <v>15</v>
      </c>
      <c r="M49">
        <v>2364</v>
      </c>
      <c r="N49">
        <v>33787</v>
      </c>
      <c r="O49" s="1" t="s">
        <v>15</v>
      </c>
      <c r="P49" s="1" t="e">
        <f t="shared" si="0"/>
        <v>#VALUE!</v>
      </c>
      <c r="Q49" s="1">
        <f t="shared" si="1"/>
        <v>2631</v>
      </c>
      <c r="R49" s="1">
        <f t="shared" si="2"/>
        <v>4.8279515790096781</v>
      </c>
      <c r="S49" s="1" t="e">
        <f t="shared" si="9"/>
        <v>#VALUE!</v>
      </c>
      <c r="T49" s="6" t="e">
        <f t="shared" si="3"/>
        <v>#VALUE!</v>
      </c>
      <c r="U49" s="1">
        <f t="shared" si="4"/>
        <v>44</v>
      </c>
      <c r="V49" s="1">
        <f t="shared" si="5"/>
        <v>-4</v>
      </c>
      <c r="W49" s="1">
        <f t="shared" si="6"/>
        <v>-6</v>
      </c>
      <c r="X49" s="1">
        <f t="shared" si="7"/>
        <v>22</v>
      </c>
      <c r="Y49" s="1">
        <f t="shared" si="8"/>
        <v>6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55000000000000004">
      <c r="A50" s="4">
        <v>43933.708333333336</v>
      </c>
      <c r="B50">
        <v>552</v>
      </c>
      <c r="C50">
        <v>53</v>
      </c>
      <c r="D50">
        <v>605</v>
      </c>
      <c r="E50">
        <v>1425</v>
      </c>
      <c r="F50">
        <v>2030</v>
      </c>
      <c r="G50">
        <v>29</v>
      </c>
      <c r="H50">
        <v>52</v>
      </c>
      <c r="I50">
        <v>223</v>
      </c>
      <c r="J50">
        <v>163</v>
      </c>
      <c r="K50" s="1" t="s">
        <v>15</v>
      </c>
      <c r="L50" s="1" t="s">
        <v>15</v>
      </c>
      <c r="M50">
        <v>2416</v>
      </c>
      <c r="N50">
        <v>36098</v>
      </c>
      <c r="O50" s="1" t="s">
        <v>15</v>
      </c>
      <c r="P50" s="1" t="e">
        <f t="shared" si="0"/>
        <v>#VALUE!</v>
      </c>
      <c r="Q50" s="1">
        <f t="shared" si="1"/>
        <v>2311</v>
      </c>
      <c r="R50" s="1">
        <f t="shared" si="2"/>
        <v>3.3290487007590448</v>
      </c>
      <c r="S50" s="1" t="e">
        <f t="shared" si="9"/>
        <v>#VALUE!</v>
      </c>
      <c r="T50" s="6" t="e">
        <f t="shared" si="3"/>
        <v>#VALUE!</v>
      </c>
      <c r="U50" s="1">
        <f t="shared" si="4"/>
        <v>44</v>
      </c>
      <c r="V50" s="1">
        <f t="shared" si="5"/>
        <v>-5</v>
      </c>
      <c r="W50" s="1">
        <f t="shared" si="6"/>
        <v>-10</v>
      </c>
      <c r="X50" s="1">
        <f t="shared" si="7"/>
        <v>14</v>
      </c>
      <c r="Y50" s="1">
        <f t="shared" si="8"/>
        <v>9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55000000000000004">
      <c r="A51" s="4">
        <v>43934.708333333336</v>
      </c>
      <c r="B51">
        <v>554</v>
      </c>
      <c r="C51">
        <v>51</v>
      </c>
      <c r="D51">
        <v>605</v>
      </c>
      <c r="E51">
        <v>1445</v>
      </c>
      <c r="F51">
        <v>2050</v>
      </c>
      <c r="G51">
        <v>20</v>
      </c>
      <c r="H51">
        <v>42</v>
      </c>
      <c r="I51">
        <v>237</v>
      </c>
      <c r="J51">
        <v>171</v>
      </c>
      <c r="K51" s="1" t="s">
        <v>15</v>
      </c>
      <c r="L51" s="1" t="s">
        <v>15</v>
      </c>
      <c r="M51">
        <v>2458</v>
      </c>
      <c r="N51">
        <v>37311</v>
      </c>
      <c r="O51" s="1" t="s">
        <v>15</v>
      </c>
      <c r="P51" s="1" t="e">
        <f t="shared" si="0"/>
        <v>#VALUE!</v>
      </c>
      <c r="Q51" s="1">
        <f t="shared" si="1"/>
        <v>1213</v>
      </c>
      <c r="R51" s="1">
        <f t="shared" si="2"/>
        <v>1.3654418268071078</v>
      </c>
      <c r="S51" s="1" t="e">
        <f t="shared" si="9"/>
        <v>#VALUE!</v>
      </c>
      <c r="T51" s="6" t="e">
        <f t="shared" si="3"/>
        <v>#VALUE!</v>
      </c>
      <c r="U51" s="1">
        <f t="shared" si="4"/>
        <v>20</v>
      </c>
      <c r="V51" s="1">
        <f t="shared" si="5"/>
        <v>-2</v>
      </c>
      <c r="W51" s="1">
        <f t="shared" si="6"/>
        <v>2</v>
      </c>
      <c r="X51" s="1">
        <f t="shared" si="7"/>
        <v>14</v>
      </c>
      <c r="Y51" s="1">
        <f t="shared" si="8"/>
        <v>8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55000000000000004">
      <c r="A52" s="4">
        <v>43935.708333333336</v>
      </c>
      <c r="B52">
        <v>552</v>
      </c>
      <c r="C52">
        <v>53</v>
      </c>
      <c r="D52">
        <v>605</v>
      </c>
      <c r="E52">
        <v>1466</v>
      </c>
      <c r="F52">
        <v>2071</v>
      </c>
      <c r="G52">
        <v>21</v>
      </c>
      <c r="H52">
        <v>43</v>
      </c>
      <c r="I52">
        <v>255</v>
      </c>
      <c r="J52">
        <v>175</v>
      </c>
      <c r="K52" s="1" t="s">
        <v>15</v>
      </c>
      <c r="L52" s="1" t="s">
        <v>15</v>
      </c>
      <c r="M52">
        <v>2501</v>
      </c>
      <c r="N52">
        <v>37877</v>
      </c>
      <c r="O52" s="1" t="s">
        <v>15</v>
      </c>
      <c r="P52" s="1" t="e">
        <f t="shared" si="0"/>
        <v>#VALUE!</v>
      </c>
      <c r="Q52" s="1">
        <f t="shared" si="1"/>
        <v>566</v>
      </c>
      <c r="R52" s="1">
        <f t="shared" si="2"/>
        <v>0.64255352852654646</v>
      </c>
      <c r="S52" s="1" t="e">
        <f t="shared" si="9"/>
        <v>#VALUE!</v>
      </c>
      <c r="T52" s="6" t="e">
        <f t="shared" si="3"/>
        <v>#VALUE!</v>
      </c>
      <c r="U52" s="1">
        <f t="shared" si="4"/>
        <v>21</v>
      </c>
      <c r="V52" s="1">
        <f t="shared" si="5"/>
        <v>2</v>
      </c>
      <c r="W52" s="1">
        <f t="shared" si="6"/>
        <v>-2</v>
      </c>
      <c r="X52" s="1">
        <f t="shared" si="7"/>
        <v>18</v>
      </c>
      <c r="Y52" s="1">
        <f t="shared" si="8"/>
        <v>4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55000000000000004">
      <c r="A53" s="4">
        <v>43936.708333333336</v>
      </c>
      <c r="B53">
        <v>541</v>
      </c>
      <c r="C53">
        <v>49</v>
      </c>
      <c r="D53">
        <v>590</v>
      </c>
      <c r="E53">
        <v>1491</v>
      </c>
      <c r="F53">
        <v>2081</v>
      </c>
      <c r="G53">
        <v>10</v>
      </c>
      <c r="H53">
        <v>34</v>
      </c>
      <c r="I53">
        <v>273</v>
      </c>
      <c r="J53">
        <v>181</v>
      </c>
      <c r="K53" s="1" t="s">
        <v>15</v>
      </c>
      <c r="L53" s="1" t="s">
        <v>15</v>
      </c>
      <c r="M53">
        <v>2535</v>
      </c>
      <c r="N53">
        <v>39867</v>
      </c>
      <c r="O53" s="1" t="s">
        <v>15</v>
      </c>
      <c r="P53" s="1" t="e">
        <f t="shared" si="0"/>
        <v>#VALUE!</v>
      </c>
      <c r="Q53" s="1">
        <f t="shared" si="1"/>
        <v>1990</v>
      </c>
      <c r="R53" s="1">
        <f t="shared" si="2"/>
        <v>1.6971430004765846</v>
      </c>
      <c r="S53" s="1" t="e">
        <f t="shared" si="9"/>
        <v>#VALUE!</v>
      </c>
      <c r="T53" s="6" t="e">
        <f t="shared" si="3"/>
        <v>#VALUE!</v>
      </c>
      <c r="U53" s="1">
        <f t="shared" si="4"/>
        <v>25</v>
      </c>
      <c r="V53" s="1">
        <f t="shared" si="5"/>
        <v>-4</v>
      </c>
      <c r="W53" s="1">
        <f t="shared" si="6"/>
        <v>-11</v>
      </c>
      <c r="X53" s="1">
        <f t="shared" si="7"/>
        <v>18</v>
      </c>
      <c r="Y53" s="1">
        <f t="shared" si="8"/>
        <v>6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55000000000000004">
      <c r="A54" s="4">
        <v>43937.708333333336</v>
      </c>
      <c r="B54">
        <v>525</v>
      </c>
      <c r="C54">
        <v>48</v>
      </c>
      <c r="D54">
        <v>573</v>
      </c>
      <c r="E54">
        <v>1535</v>
      </c>
      <c r="F54">
        <v>2108</v>
      </c>
      <c r="G54">
        <v>27</v>
      </c>
      <c r="H54">
        <v>44</v>
      </c>
      <c r="I54">
        <v>284</v>
      </c>
      <c r="J54">
        <v>187</v>
      </c>
      <c r="K54" s="1" t="s">
        <v>15</v>
      </c>
      <c r="L54" s="1" t="s">
        <v>15</v>
      </c>
      <c r="M54">
        <v>2579</v>
      </c>
      <c r="N54">
        <v>42405</v>
      </c>
      <c r="O54" s="1" t="s">
        <v>15</v>
      </c>
      <c r="P54" s="1" t="e">
        <f t="shared" si="0"/>
        <v>#VALUE!</v>
      </c>
      <c r="Q54" s="1">
        <f t="shared" si="1"/>
        <v>2538</v>
      </c>
      <c r="R54" s="1">
        <f t="shared" si="2"/>
        <v>2.6334630350194552</v>
      </c>
      <c r="S54" s="1" t="e">
        <f t="shared" si="9"/>
        <v>#VALUE!</v>
      </c>
      <c r="T54" s="6" t="e">
        <f t="shared" si="3"/>
        <v>#VALUE!</v>
      </c>
      <c r="U54" s="1">
        <f t="shared" si="4"/>
        <v>44</v>
      </c>
      <c r="V54" s="1">
        <f t="shared" si="5"/>
        <v>-1</v>
      </c>
      <c r="W54" s="1">
        <f t="shared" si="6"/>
        <v>-16</v>
      </c>
      <c r="X54" s="1">
        <f t="shared" si="7"/>
        <v>11</v>
      </c>
      <c r="Y54" s="1">
        <f t="shared" si="8"/>
        <v>6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55000000000000004">
      <c r="A55" s="4">
        <v>43938.708333333336</v>
      </c>
      <c r="B55">
        <v>521</v>
      </c>
      <c r="C55">
        <v>46</v>
      </c>
      <c r="D55">
        <v>567</v>
      </c>
      <c r="E55">
        <v>1572</v>
      </c>
      <c r="F55">
        <v>2139</v>
      </c>
      <c r="G55">
        <v>31</v>
      </c>
      <c r="H55">
        <v>46</v>
      </c>
      <c r="I55">
        <v>296</v>
      </c>
      <c r="J55">
        <v>190</v>
      </c>
      <c r="K55" s="1" t="s">
        <v>15</v>
      </c>
      <c r="L55" s="1" t="s">
        <v>15</v>
      </c>
      <c r="M55">
        <v>2625</v>
      </c>
      <c r="N55">
        <v>45172</v>
      </c>
      <c r="O55" s="1" t="s">
        <v>15</v>
      </c>
      <c r="P55" s="1" t="e">
        <f t="shared" si="0"/>
        <v>#VALUE!</v>
      </c>
      <c r="Q55" s="1">
        <f t="shared" si="1"/>
        <v>2767</v>
      </c>
      <c r="R55" s="1">
        <f t="shared" si="2"/>
        <v>2.8177189409368637</v>
      </c>
      <c r="S55" s="1" t="e">
        <f t="shared" si="9"/>
        <v>#VALUE!</v>
      </c>
      <c r="T55" s="6" t="e">
        <f t="shared" si="3"/>
        <v>#VALUE!</v>
      </c>
      <c r="U55" s="1">
        <f t="shared" si="4"/>
        <v>37</v>
      </c>
      <c r="V55" s="1">
        <f t="shared" si="5"/>
        <v>-2</v>
      </c>
      <c r="W55" s="1">
        <f t="shared" si="6"/>
        <v>-4</v>
      </c>
      <c r="X55" s="1">
        <f t="shared" si="7"/>
        <v>12</v>
      </c>
      <c r="Y55" s="1">
        <f t="shared" si="8"/>
        <v>3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55000000000000004">
      <c r="A56" s="4">
        <v>43939.708333333336</v>
      </c>
      <c r="B56">
        <v>526</v>
      </c>
      <c r="C56">
        <v>42</v>
      </c>
      <c r="D56">
        <v>568</v>
      </c>
      <c r="E56">
        <v>1603</v>
      </c>
      <c r="F56">
        <v>2171</v>
      </c>
      <c r="G56">
        <v>32</v>
      </c>
      <c r="H56">
        <v>47</v>
      </c>
      <c r="I56">
        <v>305</v>
      </c>
      <c r="J56">
        <v>196</v>
      </c>
      <c r="K56" s="1" t="s">
        <v>15</v>
      </c>
      <c r="L56" s="1" t="s">
        <v>15</v>
      </c>
      <c r="M56">
        <v>2672</v>
      </c>
      <c r="N56">
        <v>47715</v>
      </c>
      <c r="O56" s="1" t="s">
        <v>15</v>
      </c>
      <c r="P56" s="1" t="e">
        <f t="shared" si="0"/>
        <v>#VALUE!</v>
      </c>
      <c r="Q56" s="1">
        <f t="shared" si="1"/>
        <v>2543</v>
      </c>
      <c r="R56" s="1">
        <f t="shared" si="2"/>
        <v>2.5048936393167769</v>
      </c>
      <c r="S56" s="1" t="e">
        <f t="shared" si="9"/>
        <v>#VALUE!</v>
      </c>
      <c r="T56" s="6" t="e">
        <f t="shared" si="3"/>
        <v>#VALUE!</v>
      </c>
      <c r="U56" s="1">
        <f t="shared" si="4"/>
        <v>31</v>
      </c>
      <c r="V56" s="1">
        <f t="shared" si="5"/>
        <v>-4</v>
      </c>
      <c r="W56" s="1">
        <f t="shared" si="6"/>
        <v>5</v>
      </c>
      <c r="X56" s="1">
        <f t="shared" si="7"/>
        <v>9</v>
      </c>
      <c r="Y56" s="1">
        <f t="shared" si="8"/>
        <v>6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55000000000000004">
      <c r="A57" s="4">
        <v>43940.708333333336</v>
      </c>
      <c r="B57">
        <v>522</v>
      </c>
      <c r="C57">
        <v>41</v>
      </c>
      <c r="D57">
        <v>563</v>
      </c>
      <c r="E57">
        <v>1639</v>
      </c>
      <c r="F57">
        <v>2202</v>
      </c>
      <c r="G57">
        <v>31</v>
      </c>
      <c r="H57">
        <v>45</v>
      </c>
      <c r="I57">
        <v>315</v>
      </c>
      <c r="J57">
        <v>200</v>
      </c>
      <c r="K57" s="1" t="s">
        <v>15</v>
      </c>
      <c r="L57" s="1" t="s">
        <v>15</v>
      </c>
      <c r="M57">
        <v>2717</v>
      </c>
      <c r="N57">
        <v>49772</v>
      </c>
      <c r="O57" s="1" t="s">
        <v>16</v>
      </c>
      <c r="P57" s="1" t="e">
        <f t="shared" si="0"/>
        <v>#VALUE!</v>
      </c>
      <c r="Q57" s="1">
        <f t="shared" si="1"/>
        <v>2057</v>
      </c>
      <c r="R57" s="1">
        <f t="shared" si="2"/>
        <v>1.8597805995338745</v>
      </c>
      <c r="S57" s="1" t="e">
        <f t="shared" si="9"/>
        <v>#VALUE!</v>
      </c>
      <c r="T57" s="6" t="e">
        <f t="shared" si="3"/>
        <v>#VALUE!</v>
      </c>
      <c r="U57" s="1">
        <f t="shared" si="4"/>
        <v>36</v>
      </c>
      <c r="V57" s="1">
        <f t="shared" si="5"/>
        <v>-1</v>
      </c>
      <c r="W57" s="1">
        <f t="shared" si="6"/>
        <v>-4</v>
      </c>
      <c r="X57" s="1">
        <f t="shared" si="7"/>
        <v>10</v>
      </c>
      <c r="Y57" s="1">
        <f t="shared" si="8"/>
        <v>4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55000000000000004">
      <c r="A58" s="4">
        <v>43941.708333333336</v>
      </c>
      <c r="B58">
        <v>526</v>
      </c>
      <c r="C58">
        <v>39</v>
      </c>
      <c r="D58">
        <v>565</v>
      </c>
      <c r="E58">
        <v>1645</v>
      </c>
      <c r="F58">
        <v>2210</v>
      </c>
      <c r="G58">
        <v>8</v>
      </c>
      <c r="H58">
        <v>42</v>
      </c>
      <c r="I58">
        <v>346</v>
      </c>
      <c r="J58">
        <v>203</v>
      </c>
      <c r="K58" s="1" t="s">
        <v>15</v>
      </c>
      <c r="L58" s="1" t="s">
        <v>15</v>
      </c>
      <c r="M58">
        <v>2759</v>
      </c>
      <c r="N58">
        <v>51373</v>
      </c>
      <c r="O58" s="1" t="s">
        <v>17</v>
      </c>
      <c r="P58" s="1">
        <f t="shared" si="0"/>
        <v>1601</v>
      </c>
      <c r="Q58" s="1">
        <f t="shared" si="1"/>
        <v>1601</v>
      </c>
      <c r="R58" s="1">
        <f t="shared" si="2"/>
        <v>1.3088976699822865</v>
      </c>
      <c r="S58" s="1">
        <f t="shared" si="9"/>
        <v>1.3088976699822865</v>
      </c>
      <c r="T58" s="6" t="e">
        <f t="shared" si="3"/>
        <v>#VALUE!</v>
      </c>
      <c r="U58" s="1">
        <f t="shared" si="4"/>
        <v>6</v>
      </c>
      <c r="V58" s="1">
        <f t="shared" si="5"/>
        <v>-2</v>
      </c>
      <c r="W58" s="1">
        <f t="shared" si="6"/>
        <v>4</v>
      </c>
      <c r="X58" s="1">
        <f t="shared" si="7"/>
        <v>31</v>
      </c>
      <c r="Y58" s="1">
        <f t="shared" si="8"/>
        <v>3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55000000000000004">
      <c r="A59" s="4">
        <v>43942.708333333336</v>
      </c>
      <c r="B59">
        <v>514</v>
      </c>
      <c r="C59">
        <v>37</v>
      </c>
      <c r="D59">
        <v>551</v>
      </c>
      <c r="E59">
        <v>1708</v>
      </c>
      <c r="F59">
        <v>2259</v>
      </c>
      <c r="G59">
        <v>49</v>
      </c>
      <c r="H59">
        <v>76</v>
      </c>
      <c r="I59">
        <v>370</v>
      </c>
      <c r="J59">
        <v>206</v>
      </c>
      <c r="K59" s="1" t="s">
        <v>15</v>
      </c>
      <c r="L59" s="1" t="s">
        <v>15</v>
      </c>
      <c r="M59">
        <v>2835</v>
      </c>
      <c r="N59">
        <v>55093</v>
      </c>
      <c r="O59" s="1" t="s">
        <v>18</v>
      </c>
      <c r="P59" s="1">
        <f t="shared" si="0"/>
        <v>3720</v>
      </c>
      <c r="Q59" s="1">
        <f t="shared" si="1"/>
        <v>3720</v>
      </c>
      <c r="R59" s="1">
        <f t="shared" si="2"/>
        <v>5.1316864211424313</v>
      </c>
      <c r="S59" s="1">
        <f t="shared" si="9"/>
        <v>5.1316864211424313</v>
      </c>
      <c r="T59" s="6">
        <f t="shared" si="3"/>
        <v>2.6233603997501562E-2</v>
      </c>
      <c r="U59" s="1">
        <f t="shared" si="4"/>
        <v>63</v>
      </c>
      <c r="V59" s="1">
        <f t="shared" si="5"/>
        <v>-2</v>
      </c>
      <c r="W59" s="1">
        <f t="shared" si="6"/>
        <v>-12</v>
      </c>
      <c r="X59" s="1">
        <f t="shared" si="7"/>
        <v>24</v>
      </c>
      <c r="Y59" s="1">
        <f t="shared" si="8"/>
        <v>3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55000000000000004">
      <c r="A60" s="4">
        <v>43943.708333333336</v>
      </c>
      <c r="B60">
        <v>500</v>
      </c>
      <c r="C60">
        <v>35</v>
      </c>
      <c r="D60">
        <v>535</v>
      </c>
      <c r="E60">
        <v>1752</v>
      </c>
      <c r="F60">
        <v>2287</v>
      </c>
      <c r="G60">
        <v>28</v>
      </c>
      <c r="H60">
        <v>48</v>
      </c>
      <c r="I60">
        <v>388</v>
      </c>
      <c r="J60">
        <v>208</v>
      </c>
      <c r="K60" s="1" t="s">
        <v>15</v>
      </c>
      <c r="L60" s="1" t="s">
        <v>15</v>
      </c>
      <c r="M60">
        <v>2883</v>
      </c>
      <c r="N60">
        <v>58732</v>
      </c>
      <c r="O60" s="1" t="s">
        <v>19</v>
      </c>
      <c r="P60" s="1">
        <f t="shared" si="0"/>
        <v>3639</v>
      </c>
      <c r="Q60" s="1">
        <f t="shared" si="1"/>
        <v>3639</v>
      </c>
      <c r="R60" s="1">
        <f t="shared" si="2"/>
        <v>2.9740516243274535</v>
      </c>
      <c r="S60" s="1">
        <f t="shared" si="9"/>
        <v>2.9740516243274535</v>
      </c>
      <c r="T60" s="6">
        <f t="shared" si="3"/>
        <v>2.0430107526881722E-2</v>
      </c>
      <c r="U60" s="1">
        <f t="shared" si="4"/>
        <v>44</v>
      </c>
      <c r="V60" s="1">
        <f t="shared" si="5"/>
        <v>-2</v>
      </c>
      <c r="W60" s="1">
        <f t="shared" si="6"/>
        <v>-14</v>
      </c>
      <c r="X60" s="1">
        <f t="shared" si="7"/>
        <v>18</v>
      </c>
      <c r="Y60" s="1">
        <f t="shared" si="8"/>
        <v>2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55000000000000004">
      <c r="A61" s="4">
        <v>43944.708333333336</v>
      </c>
      <c r="B61">
        <v>476</v>
      </c>
      <c r="C61">
        <v>34</v>
      </c>
      <c r="D61">
        <v>510</v>
      </c>
      <c r="E61">
        <v>1791</v>
      </c>
      <c r="F61">
        <v>2301</v>
      </c>
      <c r="G61">
        <v>14</v>
      </c>
      <c r="H61">
        <v>43</v>
      </c>
      <c r="I61">
        <v>412</v>
      </c>
      <c r="J61">
        <v>213</v>
      </c>
      <c r="K61" s="1" t="s">
        <v>15</v>
      </c>
      <c r="L61" s="1" t="s">
        <v>15</v>
      </c>
      <c r="M61">
        <v>2926</v>
      </c>
      <c r="N61">
        <v>62150</v>
      </c>
      <c r="O61" s="1" t="s">
        <v>20</v>
      </c>
      <c r="P61" s="1">
        <f t="shared" si="0"/>
        <v>3418</v>
      </c>
      <c r="Q61" s="1">
        <f t="shared" si="1"/>
        <v>3418</v>
      </c>
      <c r="R61" s="1">
        <f t="shared" si="2"/>
        <v>2.3648270313757043</v>
      </c>
      <c r="S61" s="1">
        <f t="shared" si="9"/>
        <v>2.3648270313757043</v>
      </c>
      <c r="T61" s="6">
        <f t="shared" si="3"/>
        <v>1.3190436933223413E-2</v>
      </c>
      <c r="U61" s="1">
        <f t="shared" si="4"/>
        <v>39</v>
      </c>
      <c r="V61" s="1">
        <f t="shared" si="5"/>
        <v>-1</v>
      </c>
      <c r="W61" s="1">
        <f t="shared" si="6"/>
        <v>-24</v>
      </c>
      <c r="X61" s="1">
        <f t="shared" si="7"/>
        <v>24</v>
      </c>
      <c r="Y61" s="1">
        <f t="shared" si="8"/>
        <v>5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55000000000000004">
      <c r="A62" s="4">
        <v>43945.708333333336</v>
      </c>
      <c r="B62">
        <v>461</v>
      </c>
      <c r="C62">
        <v>32</v>
      </c>
      <c r="D62">
        <v>493</v>
      </c>
      <c r="E62">
        <v>1827</v>
      </c>
      <c r="F62">
        <v>2320</v>
      </c>
      <c r="G62">
        <v>19</v>
      </c>
      <c r="H62">
        <v>55</v>
      </c>
      <c r="I62">
        <v>443</v>
      </c>
      <c r="J62">
        <v>218</v>
      </c>
      <c r="K62" s="1" t="s">
        <v>15</v>
      </c>
      <c r="L62" s="1" t="s">
        <v>15</v>
      </c>
      <c r="M62">
        <v>2981</v>
      </c>
      <c r="N62">
        <v>65165</v>
      </c>
      <c r="O62" s="1" t="s">
        <v>21</v>
      </c>
      <c r="P62" s="1">
        <f t="shared" si="0"/>
        <v>1476</v>
      </c>
      <c r="Q62" s="1">
        <f t="shared" si="1"/>
        <v>3015</v>
      </c>
      <c r="R62" s="1">
        <f t="shared" si="2"/>
        <v>2.5446942377042889</v>
      </c>
      <c r="S62" s="1">
        <f t="shared" si="9"/>
        <v>1.2758935026561469</v>
      </c>
      <c r="T62" s="6">
        <f t="shared" si="3"/>
        <v>1.2580456407255705E-2</v>
      </c>
      <c r="U62" s="1">
        <f t="shared" si="4"/>
        <v>36</v>
      </c>
      <c r="V62" s="1">
        <f t="shared" si="5"/>
        <v>-2</v>
      </c>
      <c r="W62" s="1">
        <f t="shared" si="6"/>
        <v>-15</v>
      </c>
      <c r="X62" s="1">
        <f t="shared" si="7"/>
        <v>31</v>
      </c>
      <c r="Y62" s="1">
        <f t="shared" si="8"/>
        <v>5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55000000000000004">
      <c r="A63" s="4">
        <v>43946.708333333336</v>
      </c>
      <c r="B63">
        <v>452</v>
      </c>
      <c r="C63">
        <v>33</v>
      </c>
      <c r="D63">
        <v>485</v>
      </c>
      <c r="E63">
        <v>1787</v>
      </c>
      <c r="F63">
        <v>2272</v>
      </c>
      <c r="G63">
        <v>-48</v>
      </c>
      <c r="H63">
        <v>39</v>
      </c>
      <c r="I63">
        <v>524</v>
      </c>
      <c r="J63">
        <v>224</v>
      </c>
      <c r="K63" s="1" t="s">
        <v>15</v>
      </c>
      <c r="L63" s="1" t="s">
        <v>15</v>
      </c>
      <c r="M63">
        <v>3020</v>
      </c>
      <c r="N63">
        <v>68251</v>
      </c>
      <c r="O63" s="1" t="s">
        <v>22</v>
      </c>
      <c r="P63" s="1">
        <f t="shared" si="0"/>
        <v>1266</v>
      </c>
      <c r="Q63" s="1">
        <f t="shared" si="1"/>
        <v>3086</v>
      </c>
      <c r="R63" s="1">
        <f t="shared" si="2"/>
        <v>1.7634027340258749</v>
      </c>
      <c r="S63" s="1">
        <f t="shared" si="9"/>
        <v>0.7608642051408494</v>
      </c>
      <c r="T63" s="6">
        <f t="shared" si="3"/>
        <v>3.7262872628726289E-2</v>
      </c>
      <c r="U63" s="1">
        <f t="shared" si="4"/>
        <v>-40</v>
      </c>
      <c r="V63" s="1">
        <f t="shared" si="5"/>
        <v>1</v>
      </c>
      <c r="W63" s="1">
        <f t="shared" si="6"/>
        <v>-9</v>
      </c>
      <c r="X63" s="1">
        <f t="shared" si="7"/>
        <v>81</v>
      </c>
      <c r="Y63" s="1">
        <f t="shared" si="8"/>
        <v>6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55000000000000004">
      <c r="A64" s="4">
        <v>43947.708333333336</v>
      </c>
      <c r="B64">
        <v>445</v>
      </c>
      <c r="C64">
        <v>33</v>
      </c>
      <c r="D64">
        <v>478</v>
      </c>
      <c r="E64">
        <v>1629</v>
      </c>
      <c r="F64">
        <v>2107</v>
      </c>
      <c r="G64">
        <v>-165</v>
      </c>
      <c r="H64">
        <v>35</v>
      </c>
      <c r="I64">
        <v>720</v>
      </c>
      <c r="J64">
        <v>228</v>
      </c>
      <c r="K64" s="1" t="s">
        <v>15</v>
      </c>
      <c r="L64" s="1" t="s">
        <v>15</v>
      </c>
      <c r="M64">
        <v>3055</v>
      </c>
      <c r="N64">
        <v>70104</v>
      </c>
      <c r="O64" s="1" t="s">
        <v>23</v>
      </c>
      <c r="P64" s="1">
        <f t="shared" si="0"/>
        <v>797</v>
      </c>
      <c r="Q64" s="1">
        <f t="shared" si="1"/>
        <v>1853</v>
      </c>
      <c r="R64" s="1">
        <f t="shared" si="2"/>
        <v>0.9251255277872874</v>
      </c>
      <c r="S64" s="1">
        <f t="shared" si="9"/>
        <v>0.42465252934281233</v>
      </c>
      <c r="T64" s="6">
        <f t="shared" si="3"/>
        <v>3.0805687203791468E-2</v>
      </c>
      <c r="U64" s="1">
        <f t="shared" si="4"/>
        <v>-158</v>
      </c>
      <c r="V64" s="1">
        <f t="shared" si="5"/>
        <v>0</v>
      </c>
      <c r="W64" s="1">
        <f t="shared" si="6"/>
        <v>-7</v>
      </c>
      <c r="X64" s="1">
        <f t="shared" si="7"/>
        <v>196</v>
      </c>
      <c r="Y64" s="1">
        <f t="shared" si="8"/>
        <v>4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55000000000000004">
      <c r="A65" s="4">
        <v>43948.708333333336</v>
      </c>
      <c r="B65">
        <v>440</v>
      </c>
      <c r="C65">
        <v>35</v>
      </c>
      <c r="D65">
        <v>475</v>
      </c>
      <c r="E65">
        <v>1648</v>
      </c>
      <c r="F65">
        <v>2123</v>
      </c>
      <c r="G65">
        <v>16</v>
      </c>
      <c r="H65">
        <v>30</v>
      </c>
      <c r="I65">
        <v>731</v>
      </c>
      <c r="J65">
        <v>231</v>
      </c>
      <c r="K65" s="1" t="s">
        <v>15</v>
      </c>
      <c r="L65" s="1" t="s">
        <v>15</v>
      </c>
      <c r="M65">
        <v>3085</v>
      </c>
      <c r="N65">
        <v>70650</v>
      </c>
      <c r="O65" s="1" t="s">
        <v>24</v>
      </c>
      <c r="P65" s="1">
        <f t="shared" si="0"/>
        <v>1060</v>
      </c>
      <c r="Q65" s="1">
        <f t="shared" si="1"/>
        <v>546</v>
      </c>
      <c r="R65" s="1">
        <f t="shared" si="2"/>
        <v>0.23184713375796179</v>
      </c>
      <c r="S65" s="1">
        <f t="shared" si="9"/>
        <v>0.47641163163493089</v>
      </c>
      <c r="T65" s="6">
        <f t="shared" si="3"/>
        <v>4.3914680050188205E-2</v>
      </c>
      <c r="U65" s="1">
        <f t="shared" si="4"/>
        <v>19</v>
      </c>
      <c r="V65" s="1">
        <f t="shared" si="5"/>
        <v>2</v>
      </c>
      <c r="W65" s="1">
        <f t="shared" si="6"/>
        <v>-5</v>
      </c>
      <c r="X65" s="1">
        <f t="shared" si="7"/>
        <v>11</v>
      </c>
      <c r="Y65" s="1">
        <f t="shared" si="8"/>
        <v>3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55000000000000004">
      <c r="A66" s="4">
        <v>43949.708333333336</v>
      </c>
      <c r="B66">
        <v>428</v>
      </c>
      <c r="C66">
        <v>34</v>
      </c>
      <c r="D66">
        <v>462</v>
      </c>
      <c r="E66">
        <v>1681</v>
      </c>
      <c r="F66">
        <v>2143</v>
      </c>
      <c r="G66">
        <v>20</v>
      </c>
      <c r="H66">
        <v>35</v>
      </c>
      <c r="I66">
        <v>745</v>
      </c>
      <c r="J66">
        <v>232</v>
      </c>
      <c r="K66" s="1" t="s">
        <v>15</v>
      </c>
      <c r="L66" s="1" t="s">
        <v>15</v>
      </c>
      <c r="M66">
        <v>3120</v>
      </c>
      <c r="N66">
        <v>73008</v>
      </c>
      <c r="O66" s="1" t="s">
        <v>25</v>
      </c>
      <c r="P66" s="1">
        <f t="shared" ref="P66:P129" si="10">O66-O65</f>
        <v>1980</v>
      </c>
      <c r="Q66" s="1">
        <f t="shared" ref="Q66:Q129" si="11">N66-N65</f>
        <v>2358</v>
      </c>
      <c r="R66" s="1">
        <f t="shared" ref="R66:R129" si="12">(Q66/N66)*H66</f>
        <v>1.1304240631163707</v>
      </c>
      <c r="S66" s="1">
        <f t="shared" si="9"/>
        <v>1.0083079922594538</v>
      </c>
      <c r="T66" s="6">
        <f t="shared" ref="T66:T129" si="13">H65/P65</f>
        <v>2.8301886792452831E-2</v>
      </c>
      <c r="U66" s="1">
        <f t="shared" ref="U66:U129" si="14">E66-E65</f>
        <v>33</v>
      </c>
      <c r="V66" s="1">
        <f t="shared" ref="V66:V129" si="15">C66-C65</f>
        <v>-1</v>
      </c>
      <c r="W66" s="1">
        <f t="shared" ref="W66:W129" si="16">B66-B65</f>
        <v>-12</v>
      </c>
      <c r="X66" s="1">
        <f t="shared" ref="X66:X129" si="17">I66-I65</f>
        <v>14</v>
      </c>
      <c r="Y66" s="1">
        <f t="shared" ref="Y66:Y129" si="18">J66-J65</f>
        <v>1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55000000000000004">
      <c r="A67" s="4">
        <v>43950.708333333336</v>
      </c>
      <c r="B67">
        <v>415</v>
      </c>
      <c r="C67">
        <v>34</v>
      </c>
      <c r="D67">
        <v>449</v>
      </c>
      <c r="E67">
        <v>1696</v>
      </c>
      <c r="F67">
        <v>2145</v>
      </c>
      <c r="G67">
        <v>2</v>
      </c>
      <c r="H67">
        <v>20</v>
      </c>
      <c r="I67">
        <v>763</v>
      </c>
      <c r="J67">
        <v>232</v>
      </c>
      <c r="K67" s="1" t="s">
        <v>15</v>
      </c>
      <c r="L67" s="1" t="s">
        <v>15</v>
      </c>
      <c r="M67">
        <v>3140</v>
      </c>
      <c r="N67">
        <v>75360</v>
      </c>
      <c r="O67" s="1" t="s">
        <v>26</v>
      </c>
      <c r="P67" s="1">
        <f t="shared" si="10"/>
        <v>2572</v>
      </c>
      <c r="Q67" s="1">
        <f t="shared" si="11"/>
        <v>2352</v>
      </c>
      <c r="R67" s="1">
        <f t="shared" si="12"/>
        <v>0.62420382165605093</v>
      </c>
      <c r="S67" s="1">
        <f t="shared" si="9"/>
        <v>0.72144850703356189</v>
      </c>
      <c r="T67" s="6">
        <f t="shared" si="13"/>
        <v>1.7676767676767676E-2</v>
      </c>
      <c r="U67" s="1">
        <f t="shared" si="14"/>
        <v>15</v>
      </c>
      <c r="V67" s="1">
        <f t="shared" si="15"/>
        <v>0</v>
      </c>
      <c r="W67" s="1">
        <f t="shared" si="16"/>
        <v>-13</v>
      </c>
      <c r="X67" s="1">
        <f t="shared" si="17"/>
        <v>18</v>
      </c>
      <c r="Y67" s="1">
        <f t="shared" si="18"/>
        <v>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55000000000000004">
      <c r="A68" s="4">
        <v>43951.708333333336</v>
      </c>
      <c r="B68">
        <v>408</v>
      </c>
      <c r="C68">
        <v>33</v>
      </c>
      <c r="D68">
        <v>441</v>
      </c>
      <c r="E68">
        <v>1716</v>
      </c>
      <c r="F68">
        <v>2157</v>
      </c>
      <c r="G68">
        <v>12</v>
      </c>
      <c r="H68">
        <v>26</v>
      </c>
      <c r="I68">
        <v>774</v>
      </c>
      <c r="J68">
        <v>235</v>
      </c>
      <c r="K68" s="1" t="s">
        <v>15</v>
      </c>
      <c r="L68" s="1" t="s">
        <v>15</v>
      </c>
      <c r="M68">
        <v>3166</v>
      </c>
      <c r="N68">
        <v>79669</v>
      </c>
      <c r="O68" s="1" t="s">
        <v>27</v>
      </c>
      <c r="P68" s="1">
        <f t="shared" si="10"/>
        <v>3240</v>
      </c>
      <c r="Q68" s="1">
        <f t="shared" si="11"/>
        <v>4309</v>
      </c>
      <c r="R68" s="1">
        <f t="shared" si="12"/>
        <v>1.4062433317852616</v>
      </c>
      <c r="S68" s="1">
        <f t="shared" ref="S68:S131" si="19">(P68/O68)*H68</f>
        <v>1.1301163118283897</v>
      </c>
      <c r="T68" s="6">
        <f t="shared" si="13"/>
        <v>7.7760497667185074E-3</v>
      </c>
      <c r="U68" s="1">
        <f t="shared" si="14"/>
        <v>20</v>
      </c>
      <c r="V68" s="1">
        <f t="shared" si="15"/>
        <v>-1</v>
      </c>
      <c r="W68" s="1">
        <f t="shared" si="16"/>
        <v>-7</v>
      </c>
      <c r="X68" s="1">
        <f t="shared" si="17"/>
        <v>11</v>
      </c>
      <c r="Y68" s="1">
        <f t="shared" si="18"/>
        <v>3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55000000000000004">
      <c r="A69" s="4">
        <v>43952.708333333336</v>
      </c>
      <c r="B69">
        <v>399</v>
      </c>
      <c r="C69">
        <v>30</v>
      </c>
      <c r="D69">
        <v>429</v>
      </c>
      <c r="E69">
        <v>1742</v>
      </c>
      <c r="F69">
        <v>2171</v>
      </c>
      <c r="G69">
        <v>14</v>
      </c>
      <c r="H69">
        <v>28</v>
      </c>
      <c r="I69">
        <v>786</v>
      </c>
      <c r="J69">
        <v>237</v>
      </c>
      <c r="K69" s="1" t="s">
        <v>15</v>
      </c>
      <c r="L69" s="1" t="s">
        <v>15</v>
      </c>
      <c r="M69">
        <v>3194</v>
      </c>
      <c r="N69">
        <v>82860</v>
      </c>
      <c r="O69" s="1" t="s">
        <v>28</v>
      </c>
      <c r="P69" s="1">
        <f t="shared" si="10"/>
        <v>2949</v>
      </c>
      <c r="Q69" s="1">
        <f t="shared" si="11"/>
        <v>3191</v>
      </c>
      <c r="R69" s="1">
        <f t="shared" si="12"/>
        <v>1.0783007482500604</v>
      </c>
      <c r="S69" s="1">
        <f t="shared" si="19"/>
        <v>1.0655826558265582</v>
      </c>
      <c r="T69" s="6">
        <f t="shared" si="13"/>
        <v>8.024691358024692E-3</v>
      </c>
      <c r="U69" s="1">
        <f t="shared" si="14"/>
        <v>26</v>
      </c>
      <c r="V69" s="1">
        <f t="shared" si="15"/>
        <v>-3</v>
      </c>
      <c r="W69" s="1">
        <f t="shared" si="16"/>
        <v>-9</v>
      </c>
      <c r="X69" s="1">
        <f t="shared" si="17"/>
        <v>12</v>
      </c>
      <c r="Y69" s="1">
        <f t="shared" si="18"/>
        <v>2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55000000000000004">
      <c r="A70" s="4">
        <v>43953.708333333336</v>
      </c>
      <c r="B70">
        <v>396</v>
      </c>
      <c r="C70">
        <v>30</v>
      </c>
      <c r="D70">
        <v>426</v>
      </c>
      <c r="E70">
        <v>1760</v>
      </c>
      <c r="F70">
        <v>2186</v>
      </c>
      <c r="G70">
        <v>15</v>
      </c>
      <c r="H70">
        <v>19</v>
      </c>
      <c r="I70">
        <v>787</v>
      </c>
      <c r="J70">
        <v>240</v>
      </c>
      <c r="K70" s="1" t="s">
        <v>15</v>
      </c>
      <c r="L70" s="1" t="s">
        <v>15</v>
      </c>
      <c r="M70">
        <v>3213</v>
      </c>
      <c r="N70">
        <v>84352</v>
      </c>
      <c r="O70" s="1" t="s">
        <v>29</v>
      </c>
      <c r="P70" s="1">
        <f t="shared" si="10"/>
        <v>100</v>
      </c>
      <c r="Q70" s="1">
        <f t="shared" si="11"/>
        <v>1492</v>
      </c>
      <c r="R70" s="1">
        <f t="shared" si="12"/>
        <v>0.33606790591805769</v>
      </c>
      <c r="S70" s="1">
        <f t="shared" si="19"/>
        <v>2.4487691712849594E-2</v>
      </c>
      <c r="T70" s="6">
        <f t="shared" si="13"/>
        <v>9.4947439810105123E-3</v>
      </c>
      <c r="U70" s="1">
        <f t="shared" si="14"/>
        <v>18</v>
      </c>
      <c r="V70" s="1">
        <f t="shared" si="15"/>
        <v>0</v>
      </c>
      <c r="W70" s="1">
        <f t="shared" si="16"/>
        <v>-3</v>
      </c>
      <c r="X70" s="1">
        <f t="shared" si="17"/>
        <v>1</v>
      </c>
      <c r="Y70" s="1">
        <f t="shared" si="18"/>
        <v>3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55000000000000004">
      <c r="A71" s="4">
        <v>43954.708333333336</v>
      </c>
      <c r="B71">
        <v>383</v>
      </c>
      <c r="C71">
        <v>29</v>
      </c>
      <c r="D71">
        <v>412</v>
      </c>
      <c r="E71">
        <v>1791</v>
      </c>
      <c r="F71">
        <v>2203</v>
      </c>
      <c r="G71">
        <v>17</v>
      </c>
      <c r="H71">
        <v>27</v>
      </c>
      <c r="I71">
        <v>795</v>
      </c>
      <c r="J71">
        <v>242</v>
      </c>
      <c r="K71" s="1" t="s">
        <v>15</v>
      </c>
      <c r="L71" s="1" t="s">
        <v>15</v>
      </c>
      <c r="M71">
        <v>3240</v>
      </c>
      <c r="N71">
        <v>85955</v>
      </c>
      <c r="O71" s="1" t="s">
        <v>30</v>
      </c>
      <c r="P71" s="1">
        <f t="shared" si="10"/>
        <v>819</v>
      </c>
      <c r="Q71" s="1">
        <f t="shared" si="11"/>
        <v>1603</v>
      </c>
      <c r="R71" s="1">
        <f t="shared" si="12"/>
        <v>0.50353091734046884</v>
      </c>
      <c r="S71" s="1">
        <f t="shared" si="19"/>
        <v>0.28202119654631486</v>
      </c>
      <c r="T71" s="6">
        <f t="shared" si="13"/>
        <v>0.19</v>
      </c>
      <c r="U71" s="1">
        <f t="shared" si="14"/>
        <v>31</v>
      </c>
      <c r="V71" s="1">
        <f t="shared" si="15"/>
        <v>-1</v>
      </c>
      <c r="W71" s="1">
        <f t="shared" si="16"/>
        <v>-13</v>
      </c>
      <c r="X71" s="1">
        <f t="shared" si="17"/>
        <v>8</v>
      </c>
      <c r="Y71" s="1">
        <f t="shared" si="18"/>
        <v>2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55000000000000004">
      <c r="A72" s="4">
        <v>43955.708333333336</v>
      </c>
      <c r="B72">
        <v>376</v>
      </c>
      <c r="C72">
        <v>27</v>
      </c>
      <c r="D72">
        <v>403</v>
      </c>
      <c r="E72">
        <v>1799</v>
      </c>
      <c r="F72">
        <v>2202</v>
      </c>
      <c r="G72">
        <v>-1</v>
      </c>
      <c r="H72">
        <v>15</v>
      </c>
      <c r="I72">
        <v>809</v>
      </c>
      <c r="J72">
        <v>244</v>
      </c>
      <c r="K72" s="1" t="s">
        <v>15</v>
      </c>
      <c r="L72" s="1" t="s">
        <v>15</v>
      </c>
      <c r="M72">
        <v>3255</v>
      </c>
      <c r="N72">
        <v>87166</v>
      </c>
      <c r="O72" s="1" t="s">
        <v>31</v>
      </c>
      <c r="P72" s="1">
        <f t="shared" si="10"/>
        <v>927</v>
      </c>
      <c r="Q72" s="1">
        <f t="shared" si="11"/>
        <v>1211</v>
      </c>
      <c r="R72" s="1">
        <f t="shared" si="12"/>
        <v>0.2083954753000023</v>
      </c>
      <c r="S72" s="1">
        <f t="shared" si="19"/>
        <v>0.17526721790864172</v>
      </c>
      <c r="T72" s="6">
        <f t="shared" si="13"/>
        <v>3.2967032967032968E-2</v>
      </c>
      <c r="U72" s="1">
        <f t="shared" si="14"/>
        <v>8</v>
      </c>
      <c r="V72" s="1">
        <f t="shared" si="15"/>
        <v>-2</v>
      </c>
      <c r="W72" s="1">
        <f t="shared" si="16"/>
        <v>-7</v>
      </c>
      <c r="X72" s="1">
        <f t="shared" si="17"/>
        <v>14</v>
      </c>
      <c r="Y72" s="1">
        <f t="shared" si="18"/>
        <v>2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55000000000000004">
      <c r="A73" s="4">
        <v>43956.708333333336</v>
      </c>
      <c r="B73">
        <v>367</v>
      </c>
      <c r="C73">
        <v>26</v>
      </c>
      <c r="D73">
        <v>393</v>
      </c>
      <c r="E73">
        <v>1809</v>
      </c>
      <c r="F73">
        <v>2202</v>
      </c>
      <c r="G73">
        <v>0</v>
      </c>
      <c r="H73">
        <v>12</v>
      </c>
      <c r="I73">
        <v>818</v>
      </c>
      <c r="J73">
        <v>247</v>
      </c>
      <c r="K73" s="1" t="s">
        <v>15</v>
      </c>
      <c r="L73" s="1" t="s">
        <v>15</v>
      </c>
      <c r="M73">
        <v>3267</v>
      </c>
      <c r="N73">
        <v>91306</v>
      </c>
      <c r="O73" s="1" t="s">
        <v>32</v>
      </c>
      <c r="P73" s="1">
        <f t="shared" si="10"/>
        <v>2743</v>
      </c>
      <c r="Q73" s="1">
        <f t="shared" si="11"/>
        <v>4140</v>
      </c>
      <c r="R73" s="1">
        <f t="shared" si="12"/>
        <v>0.54410444001489489</v>
      </c>
      <c r="S73" s="1">
        <f t="shared" si="19"/>
        <v>0.40102827763496141</v>
      </c>
      <c r="T73" s="6">
        <f t="shared" si="13"/>
        <v>1.6181229773462782E-2</v>
      </c>
      <c r="U73" s="1">
        <f t="shared" si="14"/>
        <v>10</v>
      </c>
      <c r="V73" s="1">
        <f t="shared" si="15"/>
        <v>-1</v>
      </c>
      <c r="W73" s="1">
        <f t="shared" si="16"/>
        <v>-9</v>
      </c>
      <c r="X73" s="1">
        <f t="shared" si="17"/>
        <v>9</v>
      </c>
      <c r="Y73" s="1">
        <f t="shared" si="18"/>
        <v>3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55000000000000004">
      <c r="A74" s="4">
        <v>43957.708333333336</v>
      </c>
      <c r="B74">
        <v>359</v>
      </c>
      <c r="C74">
        <v>25</v>
      </c>
      <c r="D74">
        <v>384</v>
      </c>
      <c r="E74">
        <v>1817</v>
      </c>
      <c r="F74">
        <v>2201</v>
      </c>
      <c r="G74">
        <v>-1</v>
      </c>
      <c r="H74">
        <v>14</v>
      </c>
      <c r="I74">
        <v>830</v>
      </c>
      <c r="J74">
        <v>250</v>
      </c>
      <c r="K74" s="1" t="s">
        <v>15</v>
      </c>
      <c r="L74" s="1" t="s">
        <v>15</v>
      </c>
      <c r="M74">
        <v>3281</v>
      </c>
      <c r="N74">
        <v>92999</v>
      </c>
      <c r="O74" s="1" t="s">
        <v>33</v>
      </c>
      <c r="P74" s="1">
        <f t="shared" si="10"/>
        <v>1829</v>
      </c>
      <c r="Q74" s="1">
        <f t="shared" si="11"/>
        <v>1693</v>
      </c>
      <c r="R74" s="1">
        <f t="shared" si="12"/>
        <v>0.25486295551565069</v>
      </c>
      <c r="S74" s="1">
        <f t="shared" si="19"/>
        <v>0.30516756447537779</v>
      </c>
      <c r="T74" s="6">
        <f t="shared" si="13"/>
        <v>4.3747721472839956E-3</v>
      </c>
      <c r="U74" s="1">
        <f t="shared" si="14"/>
        <v>8</v>
      </c>
      <c r="V74" s="1">
        <f t="shared" si="15"/>
        <v>-1</v>
      </c>
      <c r="W74" s="1">
        <f t="shared" si="16"/>
        <v>-8</v>
      </c>
      <c r="X74" s="1">
        <f t="shared" si="17"/>
        <v>12</v>
      </c>
      <c r="Y74" s="1">
        <f t="shared" si="18"/>
        <v>3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55000000000000004">
      <c r="A75" s="4">
        <v>43958.708333333336</v>
      </c>
      <c r="B75">
        <v>349</v>
      </c>
      <c r="C75">
        <v>21</v>
      </c>
      <c r="D75">
        <v>370</v>
      </c>
      <c r="E75">
        <v>1757</v>
      </c>
      <c r="F75">
        <v>2127</v>
      </c>
      <c r="G75">
        <v>-74</v>
      </c>
      <c r="H75">
        <v>7</v>
      </c>
      <c r="I75">
        <v>910</v>
      </c>
      <c r="J75">
        <v>251</v>
      </c>
      <c r="K75" s="1" t="s">
        <v>15</v>
      </c>
      <c r="L75" s="1" t="s">
        <v>15</v>
      </c>
      <c r="M75">
        <v>3288</v>
      </c>
      <c r="N75">
        <v>95695</v>
      </c>
      <c r="O75" s="1" t="s">
        <v>34</v>
      </c>
      <c r="P75" s="1">
        <f t="shared" si="10"/>
        <v>1766</v>
      </c>
      <c r="Q75" s="1">
        <f t="shared" si="11"/>
        <v>2696</v>
      </c>
      <c r="R75" s="1">
        <f t="shared" si="12"/>
        <v>0.19720988557395894</v>
      </c>
      <c r="S75" s="1">
        <f t="shared" si="19"/>
        <v>0.14429115017391508</v>
      </c>
      <c r="T75" s="6">
        <f t="shared" si="13"/>
        <v>7.654455986878075E-3</v>
      </c>
      <c r="U75" s="1">
        <f t="shared" si="14"/>
        <v>-60</v>
      </c>
      <c r="V75" s="1">
        <f t="shared" si="15"/>
        <v>-4</v>
      </c>
      <c r="W75" s="1">
        <f t="shared" si="16"/>
        <v>-10</v>
      </c>
      <c r="X75" s="1">
        <f t="shared" si="17"/>
        <v>80</v>
      </c>
      <c r="Y75" s="1">
        <f t="shared" si="18"/>
        <v>1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55000000000000004">
      <c r="A76" s="4">
        <v>43959.708333333336</v>
      </c>
      <c r="B76">
        <v>310</v>
      </c>
      <c r="C76">
        <v>19</v>
      </c>
      <c r="D76">
        <v>329</v>
      </c>
      <c r="E76">
        <v>1798</v>
      </c>
      <c r="F76">
        <v>2127</v>
      </c>
      <c r="G76">
        <v>0</v>
      </c>
      <c r="H76">
        <v>13</v>
      </c>
      <c r="I76">
        <v>921</v>
      </c>
      <c r="J76">
        <v>253</v>
      </c>
      <c r="K76" s="1" t="s">
        <v>15</v>
      </c>
      <c r="L76" s="1" t="s">
        <v>15</v>
      </c>
      <c r="M76">
        <v>3301</v>
      </c>
      <c r="N76">
        <v>98711</v>
      </c>
      <c r="O76" s="1" t="s">
        <v>35</v>
      </c>
      <c r="P76" s="1">
        <f t="shared" si="10"/>
        <v>2823</v>
      </c>
      <c r="Q76" s="1">
        <f t="shared" si="11"/>
        <v>3016</v>
      </c>
      <c r="R76" s="1">
        <f t="shared" si="12"/>
        <v>0.39719990679863437</v>
      </c>
      <c r="S76" s="1">
        <f t="shared" si="19"/>
        <v>0.41469202345842232</v>
      </c>
      <c r="T76" s="6">
        <f t="shared" si="13"/>
        <v>3.9637599093997732E-3</v>
      </c>
      <c r="U76" s="1">
        <f t="shared" si="14"/>
        <v>41</v>
      </c>
      <c r="V76" s="1">
        <f t="shared" si="15"/>
        <v>-2</v>
      </c>
      <c r="W76" s="1">
        <f t="shared" si="16"/>
        <v>-39</v>
      </c>
      <c r="X76" s="1">
        <f t="shared" si="17"/>
        <v>11</v>
      </c>
      <c r="Y76" s="1">
        <f t="shared" si="18"/>
        <v>2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55000000000000004">
      <c r="A77" s="4">
        <v>43960.708333333336</v>
      </c>
      <c r="B77">
        <v>277</v>
      </c>
      <c r="C77">
        <v>17</v>
      </c>
      <c r="D77">
        <v>294</v>
      </c>
      <c r="E77">
        <v>1786</v>
      </c>
      <c r="F77">
        <v>2080</v>
      </c>
      <c r="G77">
        <v>-47</v>
      </c>
      <c r="H77">
        <v>12</v>
      </c>
      <c r="I77">
        <v>977</v>
      </c>
      <c r="J77">
        <v>256</v>
      </c>
      <c r="K77" s="1" t="s">
        <v>15</v>
      </c>
      <c r="L77" s="1" t="s">
        <v>15</v>
      </c>
      <c r="M77">
        <v>3313</v>
      </c>
      <c r="N77">
        <v>101548</v>
      </c>
      <c r="O77" s="1" t="s">
        <v>36</v>
      </c>
      <c r="P77" s="1">
        <f t="shared" si="10"/>
        <v>2388</v>
      </c>
      <c r="Q77" s="1">
        <f t="shared" si="11"/>
        <v>2837</v>
      </c>
      <c r="R77" s="1">
        <f t="shared" si="12"/>
        <v>0.33525032496947255</v>
      </c>
      <c r="S77" s="1">
        <f t="shared" si="19"/>
        <v>0.31529955438191121</v>
      </c>
      <c r="T77" s="6">
        <f t="shared" si="13"/>
        <v>4.6050301098122561E-3</v>
      </c>
      <c r="U77" s="1">
        <f t="shared" si="14"/>
        <v>-12</v>
      </c>
      <c r="V77" s="1">
        <f t="shared" si="15"/>
        <v>-2</v>
      </c>
      <c r="W77" s="1">
        <f t="shared" si="16"/>
        <v>-33</v>
      </c>
      <c r="X77" s="1">
        <f t="shared" si="17"/>
        <v>56</v>
      </c>
      <c r="Y77" s="1">
        <f t="shared" si="18"/>
        <v>3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55000000000000004">
      <c r="A78" s="4">
        <v>43961.708333333336</v>
      </c>
      <c r="B78">
        <v>273</v>
      </c>
      <c r="C78">
        <v>16</v>
      </c>
      <c r="D78">
        <v>289</v>
      </c>
      <c r="E78">
        <v>1780</v>
      </c>
      <c r="F78">
        <v>2069</v>
      </c>
      <c r="G78">
        <v>-11</v>
      </c>
      <c r="H78">
        <v>14</v>
      </c>
      <c r="I78">
        <v>1002</v>
      </c>
      <c r="J78">
        <v>256</v>
      </c>
      <c r="K78" s="1" t="s">
        <v>15</v>
      </c>
      <c r="L78" s="1" t="s">
        <v>15</v>
      </c>
      <c r="M78">
        <v>3327</v>
      </c>
      <c r="N78">
        <v>102403</v>
      </c>
      <c r="O78" s="1" t="s">
        <v>37</v>
      </c>
      <c r="P78" s="1">
        <f t="shared" si="10"/>
        <v>863</v>
      </c>
      <c r="Q78" s="1">
        <f t="shared" si="11"/>
        <v>855</v>
      </c>
      <c r="R78" s="1">
        <f t="shared" si="12"/>
        <v>0.11689110670585823</v>
      </c>
      <c r="S78" s="1">
        <f t="shared" si="19"/>
        <v>0.13168679426254523</v>
      </c>
      <c r="T78" s="6">
        <f t="shared" si="13"/>
        <v>5.0251256281407036E-3</v>
      </c>
      <c r="U78" s="1">
        <f t="shared" si="14"/>
        <v>-6</v>
      </c>
      <c r="V78" s="1">
        <f t="shared" si="15"/>
        <v>-1</v>
      </c>
      <c r="W78" s="1">
        <f t="shared" si="16"/>
        <v>-4</v>
      </c>
      <c r="X78" s="1">
        <f t="shared" si="17"/>
        <v>25</v>
      </c>
      <c r="Y78" s="1">
        <f t="shared" si="18"/>
        <v>0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55000000000000004">
      <c r="A79" s="4">
        <v>43962.708333333336</v>
      </c>
      <c r="B79">
        <v>271</v>
      </c>
      <c r="C79">
        <v>16</v>
      </c>
      <c r="D79">
        <v>287</v>
      </c>
      <c r="E79">
        <v>1775</v>
      </c>
      <c r="F79">
        <v>2062</v>
      </c>
      <c r="G79">
        <v>-7</v>
      </c>
      <c r="H79">
        <v>12</v>
      </c>
      <c r="I79">
        <v>1020</v>
      </c>
      <c r="J79">
        <v>257</v>
      </c>
      <c r="K79" s="1" t="s">
        <v>15</v>
      </c>
      <c r="L79" s="1" t="s">
        <v>15</v>
      </c>
      <c r="M79">
        <v>3339</v>
      </c>
      <c r="N79">
        <v>103134</v>
      </c>
      <c r="O79" s="1" t="s">
        <v>38</v>
      </c>
      <c r="P79" s="1">
        <f t="shared" si="10"/>
        <v>861</v>
      </c>
      <c r="Q79" s="1">
        <f t="shared" si="11"/>
        <v>731</v>
      </c>
      <c r="R79" s="1">
        <f t="shared" si="12"/>
        <v>8.5054395252777942E-2</v>
      </c>
      <c r="S79" s="1">
        <f t="shared" si="19"/>
        <v>0.11156583053482924</v>
      </c>
      <c r="T79" s="6">
        <f t="shared" si="13"/>
        <v>1.6222479721900347E-2</v>
      </c>
      <c r="U79" s="1">
        <f t="shared" si="14"/>
        <v>-5</v>
      </c>
      <c r="V79" s="1">
        <f t="shared" si="15"/>
        <v>0</v>
      </c>
      <c r="W79" s="1">
        <f t="shared" si="16"/>
        <v>-2</v>
      </c>
      <c r="X79" s="1">
        <f t="shared" si="17"/>
        <v>18</v>
      </c>
      <c r="Y79" s="1">
        <f t="shared" si="18"/>
        <v>1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55000000000000004">
      <c r="A80" s="4">
        <v>43963.708333333336</v>
      </c>
      <c r="B80">
        <v>234</v>
      </c>
      <c r="C80">
        <v>15</v>
      </c>
      <c r="D80">
        <v>249</v>
      </c>
      <c r="E80">
        <v>1662</v>
      </c>
      <c r="F80">
        <v>1911</v>
      </c>
      <c r="G80">
        <v>-151</v>
      </c>
      <c r="H80">
        <v>4</v>
      </c>
      <c r="I80">
        <v>1171</v>
      </c>
      <c r="J80">
        <v>261</v>
      </c>
      <c r="K80" s="1" t="s">
        <v>15</v>
      </c>
      <c r="L80" s="1" t="s">
        <v>15</v>
      </c>
      <c r="M80">
        <v>3343</v>
      </c>
      <c r="N80">
        <v>105017</v>
      </c>
      <c r="O80" s="1" t="s">
        <v>39</v>
      </c>
      <c r="P80" s="1">
        <f t="shared" si="10"/>
        <v>1425</v>
      </c>
      <c r="Q80" s="1">
        <f t="shared" si="11"/>
        <v>1883</v>
      </c>
      <c r="R80" s="1">
        <f t="shared" si="12"/>
        <v>7.1721721245131737E-2</v>
      </c>
      <c r="S80" s="1">
        <f t="shared" si="19"/>
        <v>6.061637280132718E-2</v>
      </c>
      <c r="T80" s="6">
        <f t="shared" si="13"/>
        <v>1.3937282229965157E-2</v>
      </c>
      <c r="U80" s="1">
        <f t="shared" si="14"/>
        <v>-113</v>
      </c>
      <c r="V80" s="1">
        <f t="shared" si="15"/>
        <v>-1</v>
      </c>
      <c r="W80" s="1">
        <f t="shared" si="16"/>
        <v>-37</v>
      </c>
      <c r="X80" s="1">
        <f t="shared" si="17"/>
        <v>151</v>
      </c>
      <c r="Y80" s="1">
        <f t="shared" si="18"/>
        <v>4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55000000000000004">
      <c r="A81" s="4">
        <v>43964.708333333336</v>
      </c>
      <c r="B81">
        <v>212</v>
      </c>
      <c r="C81">
        <v>13</v>
      </c>
      <c r="D81">
        <v>225</v>
      </c>
      <c r="E81">
        <v>1664</v>
      </c>
      <c r="F81">
        <v>1889</v>
      </c>
      <c r="G81">
        <v>-22</v>
      </c>
      <c r="H81">
        <v>11</v>
      </c>
      <c r="I81">
        <v>1203</v>
      </c>
      <c r="J81">
        <v>262</v>
      </c>
      <c r="K81" s="1" t="s">
        <v>15</v>
      </c>
      <c r="L81" s="1" t="s">
        <v>15</v>
      </c>
      <c r="M81">
        <v>3354</v>
      </c>
      <c r="N81">
        <v>107991</v>
      </c>
      <c r="O81" s="1" t="s">
        <v>40</v>
      </c>
      <c r="P81" s="1">
        <f t="shared" si="10"/>
        <v>2826</v>
      </c>
      <c r="Q81" s="1">
        <f t="shared" si="11"/>
        <v>2974</v>
      </c>
      <c r="R81" s="1">
        <f t="shared" si="12"/>
        <v>0.30293265179505696</v>
      </c>
      <c r="S81" s="1">
        <f t="shared" si="19"/>
        <v>0.32093743547387982</v>
      </c>
      <c r="T81" s="6">
        <f t="shared" si="13"/>
        <v>2.8070175438596489E-3</v>
      </c>
      <c r="U81" s="1">
        <f t="shared" si="14"/>
        <v>2</v>
      </c>
      <c r="V81" s="1">
        <f t="shared" si="15"/>
        <v>-2</v>
      </c>
      <c r="W81" s="1">
        <f t="shared" si="16"/>
        <v>-22</v>
      </c>
      <c r="X81" s="1">
        <f t="shared" si="17"/>
        <v>32</v>
      </c>
      <c r="Y81" s="1">
        <f t="shared" si="18"/>
        <v>1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55000000000000004">
      <c r="A82" s="4">
        <v>43965.708333333336</v>
      </c>
      <c r="B82">
        <v>203</v>
      </c>
      <c r="C82">
        <v>12</v>
      </c>
      <c r="D82">
        <v>215</v>
      </c>
      <c r="E82">
        <v>1639</v>
      </c>
      <c r="F82">
        <v>1854</v>
      </c>
      <c r="G82">
        <v>-35</v>
      </c>
      <c r="H82">
        <v>12</v>
      </c>
      <c r="I82">
        <v>1249</v>
      </c>
      <c r="J82">
        <v>263</v>
      </c>
      <c r="K82" s="1" t="s">
        <v>15</v>
      </c>
      <c r="L82" s="1" t="s">
        <v>15</v>
      </c>
      <c r="M82">
        <v>3366</v>
      </c>
      <c r="N82">
        <v>111137</v>
      </c>
      <c r="O82" s="1" t="s">
        <v>41</v>
      </c>
      <c r="P82" s="1">
        <f t="shared" si="10"/>
        <v>3040</v>
      </c>
      <c r="Q82" s="1">
        <f t="shared" si="11"/>
        <v>3146</v>
      </c>
      <c r="R82" s="1">
        <f t="shared" si="12"/>
        <v>0.33968885249736813</v>
      </c>
      <c r="S82" s="1">
        <f t="shared" si="19"/>
        <v>0.36516516516516517</v>
      </c>
      <c r="T82" s="6">
        <f t="shared" si="13"/>
        <v>3.8924274593064401E-3</v>
      </c>
      <c r="U82" s="1">
        <f t="shared" si="14"/>
        <v>-25</v>
      </c>
      <c r="V82" s="1">
        <f t="shared" si="15"/>
        <v>-1</v>
      </c>
      <c r="W82" s="1">
        <f t="shared" si="16"/>
        <v>-9</v>
      </c>
      <c r="X82" s="1">
        <f t="shared" si="17"/>
        <v>46</v>
      </c>
      <c r="Y82" s="1">
        <f t="shared" si="18"/>
        <v>1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55000000000000004">
      <c r="A83" s="4">
        <v>43966.708333333336</v>
      </c>
      <c r="B83">
        <v>198</v>
      </c>
      <c r="C83">
        <v>11</v>
      </c>
      <c r="D83">
        <v>209</v>
      </c>
      <c r="E83">
        <v>1551</v>
      </c>
      <c r="F83">
        <v>1760</v>
      </c>
      <c r="G83">
        <v>-94</v>
      </c>
      <c r="H83">
        <v>8</v>
      </c>
      <c r="I83">
        <v>1351</v>
      </c>
      <c r="J83">
        <v>263</v>
      </c>
      <c r="K83" s="1" t="s">
        <v>15</v>
      </c>
      <c r="L83" s="1" t="s">
        <v>15</v>
      </c>
      <c r="M83">
        <v>3374</v>
      </c>
      <c r="N83">
        <v>112929</v>
      </c>
      <c r="O83" s="1" t="s">
        <v>42</v>
      </c>
      <c r="P83" s="1">
        <f t="shared" si="10"/>
        <v>1587</v>
      </c>
      <c r="Q83" s="1">
        <f t="shared" si="11"/>
        <v>1792</v>
      </c>
      <c r="R83" s="1">
        <f t="shared" si="12"/>
        <v>0.12694701980890649</v>
      </c>
      <c r="S83" s="1">
        <f t="shared" si="19"/>
        <v>0.12509976647255314</v>
      </c>
      <c r="T83" s="6">
        <f t="shared" si="13"/>
        <v>3.9473684210526317E-3</v>
      </c>
      <c r="U83" s="1">
        <f t="shared" si="14"/>
        <v>-88</v>
      </c>
      <c r="V83" s="1">
        <f t="shared" si="15"/>
        <v>-1</v>
      </c>
      <c r="W83" s="1">
        <f t="shared" si="16"/>
        <v>-5</v>
      </c>
      <c r="X83" s="1">
        <f t="shared" si="17"/>
        <v>102</v>
      </c>
      <c r="Y83" s="1">
        <f t="shared" si="18"/>
        <v>0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55000000000000004">
      <c r="A84" s="4">
        <v>43967.708333333336</v>
      </c>
      <c r="B84">
        <v>159</v>
      </c>
      <c r="C84">
        <v>12</v>
      </c>
      <c r="D84">
        <v>171</v>
      </c>
      <c r="E84">
        <v>1488</v>
      </c>
      <c r="F84">
        <v>1659</v>
      </c>
      <c r="G84">
        <v>-101</v>
      </c>
      <c r="H84">
        <v>8</v>
      </c>
      <c r="I84">
        <v>1458</v>
      </c>
      <c r="J84">
        <v>265</v>
      </c>
      <c r="K84" s="1" t="s">
        <v>15</v>
      </c>
      <c r="L84" s="1" t="s">
        <v>15</v>
      </c>
      <c r="M84">
        <v>3382</v>
      </c>
      <c r="N84">
        <v>114963</v>
      </c>
      <c r="O84" s="1" t="s">
        <v>43</v>
      </c>
      <c r="P84" s="1">
        <f t="shared" si="10"/>
        <v>1616</v>
      </c>
      <c r="Q84" s="1">
        <f t="shared" si="11"/>
        <v>2034</v>
      </c>
      <c r="R84" s="1">
        <f t="shared" si="12"/>
        <v>0.14154119151379138</v>
      </c>
      <c r="S84" s="1">
        <f t="shared" si="19"/>
        <v>0.12538917393286325</v>
      </c>
      <c r="T84" s="6">
        <f t="shared" si="13"/>
        <v>5.0409577819785761E-3</v>
      </c>
      <c r="U84" s="1">
        <f t="shared" si="14"/>
        <v>-63</v>
      </c>
      <c r="V84" s="1">
        <f t="shared" si="15"/>
        <v>1</v>
      </c>
      <c r="W84" s="1">
        <f t="shared" si="16"/>
        <v>-39</v>
      </c>
      <c r="X84" s="1">
        <f t="shared" si="17"/>
        <v>107</v>
      </c>
      <c r="Y84" s="1">
        <f t="shared" si="18"/>
        <v>2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55000000000000004">
      <c r="A85" s="4">
        <v>43968.708333333336</v>
      </c>
      <c r="B85">
        <v>145</v>
      </c>
      <c r="C85">
        <v>13</v>
      </c>
      <c r="D85">
        <v>158</v>
      </c>
      <c r="E85">
        <v>1397</v>
      </c>
      <c r="F85">
        <v>1555</v>
      </c>
      <c r="G85">
        <v>-104</v>
      </c>
      <c r="H85">
        <v>6</v>
      </c>
      <c r="I85">
        <v>1566</v>
      </c>
      <c r="J85">
        <v>267</v>
      </c>
      <c r="K85" s="1" t="s">
        <v>15</v>
      </c>
      <c r="L85" s="1" t="s">
        <v>15</v>
      </c>
      <c r="M85">
        <v>3388</v>
      </c>
      <c r="N85">
        <v>117426</v>
      </c>
      <c r="O85" s="1" t="s">
        <v>44</v>
      </c>
      <c r="P85" s="1">
        <f t="shared" si="10"/>
        <v>1971</v>
      </c>
      <c r="Q85" s="1">
        <f t="shared" si="11"/>
        <v>2463</v>
      </c>
      <c r="R85" s="1">
        <f t="shared" si="12"/>
        <v>0.12584947115630268</v>
      </c>
      <c r="S85" s="1">
        <f t="shared" si="19"/>
        <v>0.11254925100405429</v>
      </c>
      <c r="T85" s="6">
        <f t="shared" si="13"/>
        <v>4.9504950495049506E-3</v>
      </c>
      <c r="U85" s="1">
        <f t="shared" si="14"/>
        <v>-91</v>
      </c>
      <c r="V85" s="1">
        <f t="shared" si="15"/>
        <v>1</v>
      </c>
      <c r="W85" s="1">
        <f t="shared" si="16"/>
        <v>-14</v>
      </c>
      <c r="X85" s="1">
        <f t="shared" si="17"/>
        <v>108</v>
      </c>
      <c r="Y85" s="1">
        <f t="shared" si="18"/>
        <v>2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55000000000000004">
      <c r="A86" s="4">
        <v>43969.708333333336</v>
      </c>
      <c r="B86">
        <v>137</v>
      </c>
      <c r="C86">
        <v>13</v>
      </c>
      <c r="D86">
        <v>150</v>
      </c>
      <c r="E86">
        <v>1389</v>
      </c>
      <c r="F86">
        <v>1539</v>
      </c>
      <c r="G86">
        <v>-16</v>
      </c>
      <c r="H86">
        <v>7</v>
      </c>
      <c r="I86">
        <v>1589</v>
      </c>
      <c r="J86">
        <v>267</v>
      </c>
      <c r="K86" s="1" t="s">
        <v>15</v>
      </c>
      <c r="L86" s="1" t="s">
        <v>15</v>
      </c>
      <c r="M86">
        <v>3395</v>
      </c>
      <c r="N86">
        <v>118859</v>
      </c>
      <c r="O86" s="1" t="s">
        <v>45</v>
      </c>
      <c r="P86" s="1">
        <f t="shared" si="10"/>
        <v>1203</v>
      </c>
      <c r="Q86" s="1">
        <f t="shared" si="11"/>
        <v>1433</v>
      </c>
      <c r="R86" s="1">
        <f t="shared" si="12"/>
        <v>8.4394114034275908E-2</v>
      </c>
      <c r="S86" s="1">
        <f t="shared" si="19"/>
        <v>7.9236335237163266E-2</v>
      </c>
      <c r="T86" s="6">
        <f t="shared" si="13"/>
        <v>3.0441400304414001E-3</v>
      </c>
      <c r="U86" s="1">
        <f t="shared" si="14"/>
        <v>-8</v>
      </c>
      <c r="V86" s="1">
        <f t="shared" si="15"/>
        <v>0</v>
      </c>
      <c r="W86" s="1">
        <f t="shared" si="16"/>
        <v>-8</v>
      </c>
      <c r="X86" s="1">
        <f t="shared" si="17"/>
        <v>23</v>
      </c>
      <c r="Y86" s="1">
        <f t="shared" si="18"/>
        <v>0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55000000000000004">
      <c r="A87" s="4">
        <v>43970.708333333336</v>
      </c>
      <c r="B87">
        <v>125</v>
      </c>
      <c r="C87">
        <v>12</v>
      </c>
      <c r="D87">
        <v>137</v>
      </c>
      <c r="E87">
        <v>1387</v>
      </c>
      <c r="F87">
        <v>1524</v>
      </c>
      <c r="G87">
        <v>-15</v>
      </c>
      <c r="H87">
        <v>8</v>
      </c>
      <c r="I87">
        <v>1611</v>
      </c>
      <c r="J87">
        <v>268</v>
      </c>
      <c r="K87" s="1" t="s">
        <v>15</v>
      </c>
      <c r="L87" s="1" t="s">
        <v>15</v>
      </c>
      <c r="M87">
        <v>3403</v>
      </c>
      <c r="N87">
        <v>122040</v>
      </c>
      <c r="O87" s="1" t="s">
        <v>46</v>
      </c>
      <c r="P87" s="1">
        <f t="shared" si="10"/>
        <v>2918</v>
      </c>
      <c r="Q87" s="1">
        <f t="shared" si="11"/>
        <v>3181</v>
      </c>
      <c r="R87" s="1">
        <f t="shared" si="12"/>
        <v>0.20852179613241559</v>
      </c>
      <c r="S87" s="1">
        <f t="shared" si="19"/>
        <v>0.21378268235725079</v>
      </c>
      <c r="T87" s="6">
        <f t="shared" si="13"/>
        <v>5.8187863674147968E-3</v>
      </c>
      <c r="U87" s="1">
        <f t="shared" si="14"/>
        <v>-2</v>
      </c>
      <c r="V87" s="1">
        <f t="shared" si="15"/>
        <v>-1</v>
      </c>
      <c r="W87" s="1">
        <f t="shared" si="16"/>
        <v>-12</v>
      </c>
      <c r="X87" s="1">
        <f t="shared" si="17"/>
        <v>22</v>
      </c>
      <c r="Y87" s="1">
        <f t="shared" si="18"/>
        <v>1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55000000000000004">
      <c r="A88" s="4">
        <v>43971.708333333336</v>
      </c>
      <c r="B88">
        <v>118</v>
      </c>
      <c r="C88">
        <v>11</v>
      </c>
      <c r="D88">
        <v>129</v>
      </c>
      <c r="E88">
        <v>1394</v>
      </c>
      <c r="F88">
        <v>1523</v>
      </c>
      <c r="G88">
        <v>-1</v>
      </c>
      <c r="H88">
        <v>8</v>
      </c>
      <c r="I88">
        <v>1620</v>
      </c>
      <c r="J88">
        <v>268</v>
      </c>
      <c r="K88" s="1" t="s">
        <v>15</v>
      </c>
      <c r="L88" s="1" t="s">
        <v>15</v>
      </c>
      <c r="M88">
        <v>3411</v>
      </c>
      <c r="N88">
        <v>123573</v>
      </c>
      <c r="O88" s="1" t="s">
        <v>47</v>
      </c>
      <c r="P88" s="1">
        <f t="shared" si="10"/>
        <v>1010</v>
      </c>
      <c r="Q88" s="1">
        <f t="shared" si="11"/>
        <v>1533</v>
      </c>
      <c r="R88" s="1">
        <f t="shared" si="12"/>
        <v>9.9244980699667404E-2</v>
      </c>
      <c r="S88" s="1">
        <f t="shared" si="19"/>
        <v>7.3317907535955712E-2</v>
      </c>
      <c r="T88" s="6">
        <f t="shared" si="13"/>
        <v>2.7416038382453737E-3</v>
      </c>
      <c r="U88" s="1">
        <f t="shared" si="14"/>
        <v>7</v>
      </c>
      <c r="V88" s="1">
        <f t="shared" si="15"/>
        <v>-1</v>
      </c>
      <c r="W88" s="1">
        <f t="shared" si="16"/>
        <v>-7</v>
      </c>
      <c r="X88" s="1">
        <f t="shared" si="17"/>
        <v>9</v>
      </c>
      <c r="Y88" s="1">
        <f t="shared" si="18"/>
        <v>0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55000000000000004">
      <c r="A89" s="4">
        <v>43972.708333333336</v>
      </c>
      <c r="B89">
        <v>107</v>
      </c>
      <c r="C89">
        <v>11</v>
      </c>
      <c r="D89">
        <v>118</v>
      </c>
      <c r="E89">
        <v>1404</v>
      </c>
      <c r="F89">
        <v>1522</v>
      </c>
      <c r="G89">
        <v>-1</v>
      </c>
      <c r="H89">
        <v>6</v>
      </c>
      <c r="I89">
        <v>1627</v>
      </c>
      <c r="J89">
        <v>268</v>
      </c>
      <c r="K89" s="1" t="s">
        <v>15</v>
      </c>
      <c r="L89" s="1" t="s">
        <v>15</v>
      </c>
      <c r="M89">
        <v>3417</v>
      </c>
      <c r="N89">
        <v>127348</v>
      </c>
      <c r="O89" s="1" t="s">
        <v>48</v>
      </c>
      <c r="P89" s="1">
        <f t="shared" si="10"/>
        <v>2124</v>
      </c>
      <c r="Q89" s="1">
        <f t="shared" si="11"/>
        <v>3775</v>
      </c>
      <c r="R89" s="1">
        <f t="shared" si="12"/>
        <v>0.1778590947639539</v>
      </c>
      <c r="S89" s="1">
        <f t="shared" si="19"/>
        <v>0.11345244772053521</v>
      </c>
      <c r="T89" s="6">
        <f t="shared" si="13"/>
        <v>7.9207920792079209E-3</v>
      </c>
      <c r="U89" s="1">
        <f t="shared" si="14"/>
        <v>10</v>
      </c>
      <c r="V89" s="1">
        <f t="shared" si="15"/>
        <v>0</v>
      </c>
      <c r="W89" s="1">
        <f t="shared" si="16"/>
        <v>-11</v>
      </c>
      <c r="X89" s="1">
        <f t="shared" si="17"/>
        <v>7</v>
      </c>
      <c r="Y89" s="1">
        <f t="shared" si="18"/>
        <v>0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55000000000000004">
      <c r="A90" s="4">
        <v>43973.708333333336</v>
      </c>
      <c r="B90">
        <v>103</v>
      </c>
      <c r="C90">
        <v>10</v>
      </c>
      <c r="D90">
        <v>113</v>
      </c>
      <c r="E90">
        <v>1406</v>
      </c>
      <c r="F90">
        <v>1519</v>
      </c>
      <c r="G90">
        <v>-3</v>
      </c>
      <c r="H90">
        <v>4</v>
      </c>
      <c r="I90">
        <v>1634</v>
      </c>
      <c r="J90">
        <v>268</v>
      </c>
      <c r="K90" s="1" t="s">
        <v>15</v>
      </c>
      <c r="L90" s="1" t="s">
        <v>15</v>
      </c>
      <c r="M90">
        <v>3421</v>
      </c>
      <c r="N90">
        <v>129431</v>
      </c>
      <c r="O90" s="1" t="s">
        <v>49</v>
      </c>
      <c r="P90" s="1">
        <f t="shared" si="10"/>
        <v>1901</v>
      </c>
      <c r="Q90" s="1">
        <f t="shared" si="11"/>
        <v>2083</v>
      </c>
      <c r="R90" s="1">
        <f t="shared" si="12"/>
        <v>6.4374068036250981E-2</v>
      </c>
      <c r="S90" s="1">
        <f t="shared" si="19"/>
        <v>6.6567451632670929E-2</v>
      </c>
      <c r="T90" s="6">
        <f t="shared" si="13"/>
        <v>2.8248587570621469E-3</v>
      </c>
      <c r="U90" s="1">
        <f t="shared" si="14"/>
        <v>2</v>
      </c>
      <c r="V90" s="1">
        <f t="shared" si="15"/>
        <v>-1</v>
      </c>
      <c r="W90" s="1">
        <f t="shared" si="16"/>
        <v>-4</v>
      </c>
      <c r="X90" s="1">
        <f t="shared" si="17"/>
        <v>7</v>
      </c>
      <c r="Y90" s="1">
        <f t="shared" si="18"/>
        <v>0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55000000000000004">
      <c r="A91" s="4">
        <v>43974.708333333336</v>
      </c>
      <c r="B91">
        <v>95</v>
      </c>
      <c r="C91">
        <v>9</v>
      </c>
      <c r="D91">
        <v>104</v>
      </c>
      <c r="E91">
        <v>1408</v>
      </c>
      <c r="F91">
        <v>1512</v>
      </c>
      <c r="G91">
        <v>-7</v>
      </c>
      <c r="H91">
        <v>0</v>
      </c>
      <c r="I91">
        <v>1640</v>
      </c>
      <c r="J91">
        <v>269</v>
      </c>
      <c r="K91" s="1" t="s">
        <v>15</v>
      </c>
      <c r="L91" s="1" t="s">
        <v>15</v>
      </c>
      <c r="M91">
        <v>3421</v>
      </c>
      <c r="N91">
        <v>131913</v>
      </c>
      <c r="O91" s="1" t="s">
        <v>50</v>
      </c>
      <c r="P91" s="1">
        <f t="shared" si="10"/>
        <v>2287</v>
      </c>
      <c r="Q91" s="1">
        <f t="shared" si="11"/>
        <v>2482</v>
      </c>
      <c r="R91" s="1">
        <f t="shared" si="12"/>
        <v>0</v>
      </c>
      <c r="S91" s="1">
        <f t="shared" si="19"/>
        <v>0</v>
      </c>
      <c r="T91" s="6">
        <f t="shared" si="13"/>
        <v>2.1041557075223566E-3</v>
      </c>
      <c r="U91" s="1">
        <f t="shared" si="14"/>
        <v>2</v>
      </c>
      <c r="V91" s="1">
        <f t="shared" si="15"/>
        <v>-1</v>
      </c>
      <c r="W91" s="1">
        <f t="shared" si="16"/>
        <v>-8</v>
      </c>
      <c r="X91" s="1">
        <f t="shared" si="17"/>
        <v>6</v>
      </c>
      <c r="Y91" s="1">
        <f t="shared" si="18"/>
        <v>1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55000000000000004">
      <c r="A92" s="4">
        <v>43975.708333333336</v>
      </c>
      <c r="B92">
        <v>91</v>
      </c>
      <c r="C92">
        <v>9</v>
      </c>
      <c r="D92">
        <v>100</v>
      </c>
      <c r="E92">
        <v>1353</v>
      </c>
      <c r="F92">
        <v>1453</v>
      </c>
      <c r="G92">
        <v>-59</v>
      </c>
      <c r="H92">
        <v>2</v>
      </c>
      <c r="I92">
        <v>1701</v>
      </c>
      <c r="J92">
        <v>269</v>
      </c>
      <c r="K92" s="1" t="s">
        <v>15</v>
      </c>
      <c r="L92" s="1" t="s">
        <v>15</v>
      </c>
      <c r="M92">
        <v>3423</v>
      </c>
      <c r="N92">
        <v>133249</v>
      </c>
      <c r="O92" s="1" t="s">
        <v>51</v>
      </c>
      <c r="P92" s="1">
        <f t="shared" si="10"/>
        <v>725</v>
      </c>
      <c r="Q92" s="1">
        <f t="shared" si="11"/>
        <v>1336</v>
      </c>
      <c r="R92" s="1">
        <f t="shared" si="12"/>
        <v>2.0052683322201292E-2</v>
      </c>
      <c r="S92" s="1">
        <f t="shared" si="19"/>
        <v>1.2367581583391617E-2</v>
      </c>
      <c r="T92" s="6">
        <f t="shared" si="13"/>
        <v>0</v>
      </c>
      <c r="U92" s="1">
        <f t="shared" si="14"/>
        <v>-55</v>
      </c>
      <c r="V92" s="1">
        <f t="shared" si="15"/>
        <v>0</v>
      </c>
      <c r="W92" s="1">
        <f t="shared" si="16"/>
        <v>-4</v>
      </c>
      <c r="X92" s="1">
        <f t="shared" si="17"/>
        <v>61</v>
      </c>
      <c r="Y92" s="1">
        <f t="shared" si="18"/>
        <v>0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55000000000000004">
      <c r="A93" s="4">
        <v>43976.708333333336</v>
      </c>
      <c r="B93">
        <v>89</v>
      </c>
      <c r="C93">
        <v>9</v>
      </c>
      <c r="D93">
        <v>98</v>
      </c>
      <c r="E93">
        <v>1335</v>
      </c>
      <c r="F93">
        <v>1433</v>
      </c>
      <c r="G93">
        <v>-20</v>
      </c>
      <c r="H93">
        <v>4</v>
      </c>
      <c r="I93">
        <v>1724</v>
      </c>
      <c r="J93">
        <v>270</v>
      </c>
      <c r="K93" s="1" t="s">
        <v>15</v>
      </c>
      <c r="L93" s="1" t="s">
        <v>15</v>
      </c>
      <c r="M93">
        <v>3427</v>
      </c>
      <c r="N93">
        <v>135261</v>
      </c>
      <c r="O93" s="1" t="s">
        <v>52</v>
      </c>
      <c r="P93" s="1">
        <f t="shared" si="10"/>
        <v>966</v>
      </c>
      <c r="Q93" s="1">
        <f t="shared" si="11"/>
        <v>2012</v>
      </c>
      <c r="R93" s="1">
        <f t="shared" si="12"/>
        <v>5.9499781903135422E-2</v>
      </c>
      <c r="S93" s="1">
        <f t="shared" si="19"/>
        <v>3.2688142934488358E-2</v>
      </c>
      <c r="T93" s="6">
        <f t="shared" si="13"/>
        <v>2.7586206896551722E-3</v>
      </c>
      <c r="U93" s="1">
        <f t="shared" si="14"/>
        <v>-18</v>
      </c>
      <c r="V93" s="1">
        <f t="shared" si="15"/>
        <v>0</v>
      </c>
      <c r="W93" s="1">
        <f t="shared" si="16"/>
        <v>-2</v>
      </c>
      <c r="X93" s="1">
        <f t="shared" si="17"/>
        <v>23</v>
      </c>
      <c r="Y93" s="1">
        <f t="shared" si="18"/>
        <v>1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55000000000000004">
      <c r="A94" s="4">
        <v>43977.708333333336</v>
      </c>
      <c r="B94">
        <v>83</v>
      </c>
      <c r="C94">
        <v>10</v>
      </c>
      <c r="D94">
        <v>93</v>
      </c>
      <c r="E94">
        <v>1337</v>
      </c>
      <c r="F94">
        <v>1430</v>
      </c>
      <c r="G94">
        <v>-3</v>
      </c>
      <c r="H94">
        <v>3</v>
      </c>
      <c r="I94">
        <v>1729</v>
      </c>
      <c r="J94">
        <v>271</v>
      </c>
      <c r="K94" s="1" t="s">
        <v>15</v>
      </c>
      <c r="L94" s="1" t="s">
        <v>15</v>
      </c>
      <c r="M94">
        <v>3430</v>
      </c>
      <c r="N94">
        <v>137682</v>
      </c>
      <c r="O94" s="1" t="s">
        <v>53</v>
      </c>
      <c r="P94" s="1">
        <f t="shared" si="10"/>
        <v>1998</v>
      </c>
      <c r="Q94" s="1">
        <f t="shared" si="11"/>
        <v>2421</v>
      </c>
      <c r="R94" s="1">
        <f t="shared" si="12"/>
        <v>5.2751993724669891E-2</v>
      </c>
      <c r="S94" s="1">
        <f t="shared" si="19"/>
        <v>4.9864399447614928E-2</v>
      </c>
      <c r="T94" s="6">
        <f t="shared" si="13"/>
        <v>4.140786749482402E-3</v>
      </c>
      <c r="U94" s="1">
        <f t="shared" si="14"/>
        <v>2</v>
      </c>
      <c r="V94" s="1">
        <f t="shared" si="15"/>
        <v>1</v>
      </c>
      <c r="W94" s="1">
        <f t="shared" si="16"/>
        <v>-6</v>
      </c>
      <c r="X94" s="1">
        <f t="shared" si="17"/>
        <v>5</v>
      </c>
      <c r="Y94" s="1">
        <f t="shared" si="18"/>
        <v>1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55000000000000004">
      <c r="A95" s="4">
        <v>43978.708333333336</v>
      </c>
      <c r="B95">
        <v>73</v>
      </c>
      <c r="C95">
        <v>10</v>
      </c>
      <c r="D95">
        <v>83</v>
      </c>
      <c r="E95">
        <v>1235</v>
      </c>
      <c r="F95">
        <v>1318</v>
      </c>
      <c r="G95">
        <v>-112</v>
      </c>
      <c r="H95">
        <v>5</v>
      </c>
      <c r="I95">
        <v>1845</v>
      </c>
      <c r="J95">
        <v>272</v>
      </c>
      <c r="K95" s="1" t="s">
        <v>15</v>
      </c>
      <c r="L95" s="1" t="s">
        <v>15</v>
      </c>
      <c r="M95">
        <v>3435</v>
      </c>
      <c r="N95">
        <v>140295</v>
      </c>
      <c r="O95" s="1" t="s">
        <v>54</v>
      </c>
      <c r="P95" s="1">
        <f t="shared" si="10"/>
        <v>1924</v>
      </c>
      <c r="Q95" s="1">
        <f t="shared" si="11"/>
        <v>2613</v>
      </c>
      <c r="R95" s="1">
        <f t="shared" si="12"/>
        <v>9.3125200470437292E-2</v>
      </c>
      <c r="S95" s="1">
        <f t="shared" si="19"/>
        <v>7.8768525341848861E-2</v>
      </c>
      <c r="T95" s="6">
        <f t="shared" si="13"/>
        <v>1.5015015015015015E-3</v>
      </c>
      <c r="U95" s="1">
        <f t="shared" si="14"/>
        <v>-102</v>
      </c>
      <c r="V95" s="1">
        <f t="shared" si="15"/>
        <v>0</v>
      </c>
      <c r="W95" s="1">
        <f t="shared" si="16"/>
        <v>-10</v>
      </c>
      <c r="X95" s="1">
        <f t="shared" si="17"/>
        <v>116</v>
      </c>
      <c r="Y95" s="1">
        <f t="shared" si="18"/>
        <v>1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55000000000000004">
      <c r="A96" s="4">
        <v>43979.708333333336</v>
      </c>
      <c r="B96">
        <v>72</v>
      </c>
      <c r="C96">
        <v>8</v>
      </c>
      <c r="D96">
        <v>80</v>
      </c>
      <c r="E96">
        <v>1065</v>
      </c>
      <c r="F96">
        <v>1145</v>
      </c>
      <c r="G96">
        <v>-173</v>
      </c>
      <c r="H96">
        <v>3</v>
      </c>
      <c r="I96">
        <v>2021</v>
      </c>
      <c r="J96">
        <v>272</v>
      </c>
      <c r="K96" s="1" t="s">
        <v>15</v>
      </c>
      <c r="L96" s="1" t="s">
        <v>15</v>
      </c>
      <c r="M96">
        <v>3438</v>
      </c>
      <c r="N96">
        <v>142516</v>
      </c>
      <c r="O96" s="1" t="s">
        <v>55</v>
      </c>
      <c r="P96" s="1">
        <f t="shared" si="10"/>
        <v>470</v>
      </c>
      <c r="Q96" s="1">
        <f t="shared" si="11"/>
        <v>2221</v>
      </c>
      <c r="R96" s="1">
        <f t="shared" si="12"/>
        <v>4.675264531701704E-2</v>
      </c>
      <c r="S96" s="1">
        <f t="shared" si="19"/>
        <v>1.1500815660685155E-2</v>
      </c>
      <c r="T96" s="6">
        <f t="shared" si="13"/>
        <v>2.5987525987525989E-3</v>
      </c>
      <c r="U96" s="1">
        <f t="shared" si="14"/>
        <v>-170</v>
      </c>
      <c r="V96" s="1">
        <f t="shared" si="15"/>
        <v>-2</v>
      </c>
      <c r="W96" s="1">
        <f t="shared" si="16"/>
        <v>-1</v>
      </c>
      <c r="X96" s="1">
        <f t="shared" si="17"/>
        <v>176</v>
      </c>
      <c r="Y96" s="1">
        <f t="shared" si="18"/>
        <v>0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55000000000000004">
      <c r="A97" s="4">
        <v>43980.708333333336</v>
      </c>
      <c r="B97">
        <v>67</v>
      </c>
      <c r="C97">
        <v>7</v>
      </c>
      <c r="D97">
        <v>74</v>
      </c>
      <c r="E97">
        <v>1063</v>
      </c>
      <c r="F97">
        <v>1137</v>
      </c>
      <c r="G97">
        <v>-8</v>
      </c>
      <c r="H97">
        <v>2</v>
      </c>
      <c r="I97">
        <v>2031</v>
      </c>
      <c r="J97">
        <v>272</v>
      </c>
      <c r="K97" s="1" t="s">
        <v>15</v>
      </c>
      <c r="L97" s="1" t="s">
        <v>15</v>
      </c>
      <c r="M97">
        <v>3440</v>
      </c>
      <c r="N97">
        <v>145979</v>
      </c>
      <c r="O97" s="1" t="s">
        <v>56</v>
      </c>
      <c r="P97" s="1">
        <f t="shared" si="10"/>
        <v>2740</v>
      </c>
      <c r="Q97" s="1">
        <f t="shared" si="11"/>
        <v>3463</v>
      </c>
      <c r="R97" s="1">
        <f t="shared" si="12"/>
        <v>4.744518047116366E-2</v>
      </c>
      <c r="S97" s="1">
        <f t="shared" si="19"/>
        <v>4.3721078666028403E-2</v>
      </c>
      <c r="T97" s="6">
        <f t="shared" si="13"/>
        <v>6.382978723404255E-3</v>
      </c>
      <c r="U97" s="1">
        <f t="shared" si="14"/>
        <v>-2</v>
      </c>
      <c r="V97" s="1">
        <f t="shared" si="15"/>
        <v>-1</v>
      </c>
      <c r="W97" s="1">
        <f t="shared" si="16"/>
        <v>-5</v>
      </c>
      <c r="X97" s="1">
        <f t="shared" si="17"/>
        <v>10</v>
      </c>
      <c r="Y97" s="1">
        <f t="shared" si="18"/>
        <v>0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55000000000000004">
      <c r="A98" s="4">
        <v>43981.708333333336</v>
      </c>
      <c r="B98">
        <v>67</v>
      </c>
      <c r="C98">
        <v>7</v>
      </c>
      <c r="D98">
        <v>74</v>
      </c>
      <c r="E98">
        <v>925</v>
      </c>
      <c r="F98">
        <v>999</v>
      </c>
      <c r="G98">
        <v>-138</v>
      </c>
      <c r="H98">
        <v>2</v>
      </c>
      <c r="I98">
        <v>2170</v>
      </c>
      <c r="J98">
        <v>273</v>
      </c>
      <c r="K98" s="1" t="s">
        <v>15</v>
      </c>
      <c r="L98" s="1" t="s">
        <v>15</v>
      </c>
      <c r="M98">
        <v>3442</v>
      </c>
      <c r="N98">
        <v>148871</v>
      </c>
      <c r="O98" s="1" t="s">
        <v>57</v>
      </c>
      <c r="P98" s="1">
        <f t="shared" si="10"/>
        <v>2385</v>
      </c>
      <c r="Q98" s="1">
        <f t="shared" si="11"/>
        <v>2892</v>
      </c>
      <c r="R98" s="1">
        <f t="shared" si="12"/>
        <v>3.8852429284414021E-2</v>
      </c>
      <c r="S98" s="1">
        <f t="shared" si="19"/>
        <v>3.7345860246623605E-2</v>
      </c>
      <c r="T98" s="6">
        <f t="shared" si="13"/>
        <v>7.2992700729927003E-4</v>
      </c>
      <c r="U98" s="1">
        <f t="shared" si="14"/>
        <v>-138</v>
      </c>
      <c r="V98" s="1">
        <f t="shared" si="15"/>
        <v>0</v>
      </c>
      <c r="W98" s="1">
        <f t="shared" si="16"/>
        <v>0</v>
      </c>
      <c r="X98" s="1">
        <f t="shared" si="17"/>
        <v>139</v>
      </c>
      <c r="Y98" s="1">
        <f t="shared" si="18"/>
        <v>1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55000000000000004">
      <c r="A99" s="4">
        <v>43982.708333333336</v>
      </c>
      <c r="B99">
        <v>65</v>
      </c>
      <c r="C99">
        <v>7</v>
      </c>
      <c r="D99">
        <v>72</v>
      </c>
      <c r="E99">
        <v>914</v>
      </c>
      <c r="F99">
        <v>986</v>
      </c>
      <c r="G99">
        <v>-13</v>
      </c>
      <c r="H99">
        <v>1</v>
      </c>
      <c r="I99">
        <v>2183</v>
      </c>
      <c r="J99">
        <v>274</v>
      </c>
      <c r="K99" s="1" t="s">
        <v>15</v>
      </c>
      <c r="L99" s="1" t="s">
        <v>15</v>
      </c>
      <c r="M99">
        <v>3443</v>
      </c>
      <c r="N99">
        <v>150054</v>
      </c>
      <c r="O99" s="1" t="s">
        <v>58</v>
      </c>
      <c r="P99" s="1">
        <f t="shared" si="10"/>
        <v>992</v>
      </c>
      <c r="Q99" s="1">
        <f t="shared" si="11"/>
        <v>1183</v>
      </c>
      <c r="R99" s="1">
        <f t="shared" si="12"/>
        <v>7.8838284884108385E-3</v>
      </c>
      <c r="S99" s="1">
        <f t="shared" si="19"/>
        <v>7.7068297116930943E-3</v>
      </c>
      <c r="T99" s="6">
        <f t="shared" si="13"/>
        <v>8.3857442348008382E-4</v>
      </c>
      <c r="U99" s="1">
        <f t="shared" si="14"/>
        <v>-11</v>
      </c>
      <c r="V99" s="1">
        <f t="shared" si="15"/>
        <v>0</v>
      </c>
      <c r="W99" s="1">
        <f t="shared" si="16"/>
        <v>-2</v>
      </c>
      <c r="X99" s="1">
        <f t="shared" si="17"/>
        <v>13</v>
      </c>
      <c r="Y99" s="1">
        <f t="shared" si="18"/>
        <v>1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55000000000000004">
      <c r="A100" s="4">
        <v>43983.708333333336</v>
      </c>
      <c r="B100">
        <v>65</v>
      </c>
      <c r="C100">
        <v>8</v>
      </c>
      <c r="D100">
        <v>73</v>
      </c>
      <c r="E100">
        <v>894</v>
      </c>
      <c r="F100">
        <v>967</v>
      </c>
      <c r="G100">
        <v>-19</v>
      </c>
      <c r="H100">
        <v>0</v>
      </c>
      <c r="I100">
        <v>2202</v>
      </c>
      <c r="J100">
        <v>274</v>
      </c>
      <c r="K100" s="1" t="s">
        <v>15</v>
      </c>
      <c r="L100" s="1" t="s">
        <v>15</v>
      </c>
      <c r="M100">
        <v>3443</v>
      </c>
      <c r="N100">
        <v>151186</v>
      </c>
      <c r="O100" s="1" t="s">
        <v>59</v>
      </c>
      <c r="P100" s="1">
        <f t="shared" si="10"/>
        <v>386</v>
      </c>
      <c r="Q100" s="1">
        <f t="shared" si="11"/>
        <v>1132</v>
      </c>
      <c r="R100" s="1">
        <f t="shared" si="12"/>
        <v>0</v>
      </c>
      <c r="S100" s="1">
        <f t="shared" si="19"/>
        <v>0</v>
      </c>
      <c r="T100" s="6">
        <f t="shared" si="13"/>
        <v>1.0080645161290322E-3</v>
      </c>
      <c r="U100" s="1">
        <f t="shared" si="14"/>
        <v>-20</v>
      </c>
      <c r="V100" s="1">
        <f t="shared" si="15"/>
        <v>1</v>
      </c>
      <c r="W100" s="1">
        <f t="shared" si="16"/>
        <v>0</v>
      </c>
      <c r="X100" s="1">
        <f t="shared" si="17"/>
        <v>19</v>
      </c>
      <c r="Y100" s="1">
        <f t="shared" si="18"/>
        <v>0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55000000000000004">
      <c r="A101" s="4">
        <v>43984.708333333336</v>
      </c>
      <c r="B101">
        <v>62</v>
      </c>
      <c r="C101">
        <v>7</v>
      </c>
      <c r="D101">
        <v>69</v>
      </c>
      <c r="E101">
        <v>897</v>
      </c>
      <c r="F101">
        <v>966</v>
      </c>
      <c r="G101">
        <v>-1</v>
      </c>
      <c r="H101">
        <v>4</v>
      </c>
      <c r="I101">
        <v>2206</v>
      </c>
      <c r="J101">
        <v>275</v>
      </c>
      <c r="K101" s="1" t="s">
        <v>15</v>
      </c>
      <c r="L101" s="1" t="s">
        <v>15</v>
      </c>
      <c r="M101">
        <v>3447</v>
      </c>
      <c r="N101">
        <v>153417</v>
      </c>
      <c r="O101" s="1" t="s">
        <v>60</v>
      </c>
      <c r="P101" s="1">
        <f t="shared" si="10"/>
        <v>1783</v>
      </c>
      <c r="Q101" s="1">
        <f t="shared" si="11"/>
        <v>2231</v>
      </c>
      <c r="R101" s="1">
        <f t="shared" si="12"/>
        <v>5.816826036228058E-2</v>
      </c>
      <c r="S101" s="1">
        <f t="shared" si="19"/>
        <v>5.4490167015570801E-2</v>
      </c>
      <c r="T101" s="6">
        <f t="shared" si="13"/>
        <v>0</v>
      </c>
      <c r="U101" s="1">
        <f t="shared" si="14"/>
        <v>3</v>
      </c>
      <c r="V101" s="1">
        <f t="shared" si="15"/>
        <v>-1</v>
      </c>
      <c r="W101" s="1">
        <f t="shared" si="16"/>
        <v>-3</v>
      </c>
      <c r="X101" s="1">
        <f t="shared" si="17"/>
        <v>4</v>
      </c>
      <c r="Y101" s="1">
        <f t="shared" si="18"/>
        <v>1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55000000000000004">
      <c r="A102" s="4">
        <v>43985.708333333336</v>
      </c>
      <c r="B102">
        <v>60</v>
      </c>
      <c r="C102">
        <v>7</v>
      </c>
      <c r="D102">
        <v>67</v>
      </c>
      <c r="E102">
        <v>813</v>
      </c>
      <c r="F102">
        <v>880</v>
      </c>
      <c r="G102">
        <v>-86</v>
      </c>
      <c r="H102">
        <v>0</v>
      </c>
      <c r="I102">
        <v>2292</v>
      </c>
      <c r="J102">
        <v>275</v>
      </c>
      <c r="K102" s="1" t="s">
        <v>15</v>
      </c>
      <c r="L102" s="1" t="s">
        <v>15</v>
      </c>
      <c r="M102">
        <v>3447</v>
      </c>
      <c r="N102">
        <v>154873</v>
      </c>
      <c r="O102" s="1" t="s">
        <v>61</v>
      </c>
      <c r="P102" s="1">
        <f t="shared" si="10"/>
        <v>934</v>
      </c>
      <c r="Q102" s="1">
        <f t="shared" si="11"/>
        <v>1456</v>
      </c>
      <c r="R102" s="1">
        <f t="shared" si="12"/>
        <v>0</v>
      </c>
      <c r="S102" s="1">
        <f t="shared" si="19"/>
        <v>0</v>
      </c>
      <c r="T102" s="6">
        <f t="shared" si="13"/>
        <v>2.2434099831744251E-3</v>
      </c>
      <c r="U102" s="1">
        <f t="shared" si="14"/>
        <v>-84</v>
      </c>
      <c r="V102" s="1">
        <f t="shared" si="15"/>
        <v>0</v>
      </c>
      <c r="W102" s="1">
        <f t="shared" si="16"/>
        <v>-2</v>
      </c>
      <c r="X102" s="1">
        <f t="shared" si="17"/>
        <v>86</v>
      </c>
      <c r="Y102" s="1">
        <f t="shared" si="18"/>
        <v>0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55000000000000004">
      <c r="A103" s="4">
        <v>43986.708333333336</v>
      </c>
      <c r="B103">
        <v>57</v>
      </c>
      <c r="C103">
        <v>6</v>
      </c>
      <c r="D103">
        <v>63</v>
      </c>
      <c r="E103">
        <v>816</v>
      </c>
      <c r="F103">
        <v>879</v>
      </c>
      <c r="G103">
        <v>-1</v>
      </c>
      <c r="H103">
        <v>0</v>
      </c>
      <c r="I103">
        <v>2292</v>
      </c>
      <c r="J103">
        <v>276</v>
      </c>
      <c r="K103" s="1" t="s">
        <v>15</v>
      </c>
      <c r="L103" s="1" t="s">
        <v>15</v>
      </c>
      <c r="M103">
        <v>3447</v>
      </c>
      <c r="N103">
        <v>157868</v>
      </c>
      <c r="O103" s="1" t="s">
        <v>62</v>
      </c>
      <c r="P103" s="1">
        <f t="shared" si="10"/>
        <v>2215</v>
      </c>
      <c r="Q103" s="1">
        <f t="shared" si="11"/>
        <v>2995</v>
      </c>
      <c r="R103" s="1">
        <f t="shared" si="12"/>
        <v>0</v>
      </c>
      <c r="S103" s="1">
        <f t="shared" si="19"/>
        <v>0</v>
      </c>
      <c r="T103" s="6">
        <f t="shared" si="13"/>
        <v>0</v>
      </c>
      <c r="U103" s="1">
        <f t="shared" si="14"/>
        <v>3</v>
      </c>
      <c r="V103" s="1">
        <f t="shared" si="15"/>
        <v>-1</v>
      </c>
      <c r="W103" s="1">
        <f t="shared" si="16"/>
        <v>-3</v>
      </c>
      <c r="X103" s="1">
        <f t="shared" si="17"/>
        <v>0</v>
      </c>
      <c r="Y103" s="1">
        <f t="shared" si="18"/>
        <v>1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55000000000000004">
      <c r="A104" s="4">
        <v>43987.708333333336</v>
      </c>
      <c r="B104">
        <v>54</v>
      </c>
      <c r="C104">
        <v>6</v>
      </c>
      <c r="D104">
        <v>60</v>
      </c>
      <c r="E104">
        <v>812</v>
      </c>
      <c r="F104">
        <v>872</v>
      </c>
      <c r="G104">
        <v>-7</v>
      </c>
      <c r="H104">
        <v>1</v>
      </c>
      <c r="I104">
        <v>2300</v>
      </c>
      <c r="J104">
        <v>276</v>
      </c>
      <c r="K104" s="1" t="s">
        <v>15</v>
      </c>
      <c r="L104" s="1" t="s">
        <v>15</v>
      </c>
      <c r="M104">
        <v>3448</v>
      </c>
      <c r="N104">
        <v>160639</v>
      </c>
      <c r="O104" s="1" t="s">
        <v>63</v>
      </c>
      <c r="P104" s="1">
        <f t="shared" si="10"/>
        <v>2120</v>
      </c>
      <c r="Q104" s="1">
        <f t="shared" si="11"/>
        <v>2771</v>
      </c>
      <c r="R104" s="1">
        <f t="shared" si="12"/>
        <v>1.7249858378102452E-2</v>
      </c>
      <c r="S104" s="1">
        <f t="shared" si="19"/>
        <v>1.5570489515625573E-2</v>
      </c>
      <c r="T104" s="6">
        <f t="shared" si="13"/>
        <v>0</v>
      </c>
      <c r="U104" s="1">
        <f t="shared" si="14"/>
        <v>-4</v>
      </c>
      <c r="V104" s="1">
        <f t="shared" si="15"/>
        <v>0</v>
      </c>
      <c r="W104" s="1">
        <f t="shared" si="16"/>
        <v>-3</v>
      </c>
      <c r="X104" s="1">
        <f t="shared" si="17"/>
        <v>8</v>
      </c>
      <c r="Y104" s="1">
        <f t="shared" si="18"/>
        <v>0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55000000000000004">
      <c r="A105" s="4">
        <v>43988.708333333336</v>
      </c>
      <c r="B105">
        <v>47</v>
      </c>
      <c r="C105">
        <v>7</v>
      </c>
      <c r="D105">
        <v>54</v>
      </c>
      <c r="E105">
        <v>812</v>
      </c>
      <c r="F105">
        <v>866</v>
      </c>
      <c r="G105">
        <v>-6</v>
      </c>
      <c r="H105">
        <v>2</v>
      </c>
      <c r="I105">
        <v>2308</v>
      </c>
      <c r="J105">
        <v>276</v>
      </c>
      <c r="K105" s="1" t="s">
        <v>15</v>
      </c>
      <c r="L105" s="1" t="s">
        <v>15</v>
      </c>
      <c r="M105">
        <v>3450</v>
      </c>
      <c r="N105">
        <v>163432</v>
      </c>
      <c r="O105" s="1" t="s">
        <v>64</v>
      </c>
      <c r="P105" s="1">
        <f t="shared" si="10"/>
        <v>2188</v>
      </c>
      <c r="Q105" s="1">
        <f t="shared" si="11"/>
        <v>2793</v>
      </c>
      <c r="R105" s="1">
        <f t="shared" si="12"/>
        <v>3.4179352880708794E-2</v>
      </c>
      <c r="S105" s="1">
        <f t="shared" si="19"/>
        <v>3.1631524544068007E-2</v>
      </c>
      <c r="T105" s="6">
        <f t="shared" si="13"/>
        <v>4.7169811320754717E-4</v>
      </c>
      <c r="U105" s="1">
        <f t="shared" si="14"/>
        <v>0</v>
      </c>
      <c r="V105" s="1">
        <f t="shared" si="15"/>
        <v>1</v>
      </c>
      <c r="W105" s="1">
        <f t="shared" si="16"/>
        <v>-7</v>
      </c>
      <c r="X105" s="1">
        <f t="shared" si="17"/>
        <v>8</v>
      </c>
      <c r="Y105" s="1">
        <f t="shared" si="18"/>
        <v>0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55000000000000004">
      <c r="A106" s="4">
        <v>43989.708333333336</v>
      </c>
      <c r="B106">
        <v>42</v>
      </c>
      <c r="C106">
        <v>7</v>
      </c>
      <c r="D106">
        <v>49</v>
      </c>
      <c r="E106">
        <v>813</v>
      </c>
      <c r="F106">
        <v>862</v>
      </c>
      <c r="G106">
        <v>-4</v>
      </c>
      <c r="H106">
        <v>1</v>
      </c>
      <c r="I106">
        <v>2312</v>
      </c>
      <c r="J106">
        <v>277</v>
      </c>
      <c r="K106" s="1" t="s">
        <v>15</v>
      </c>
      <c r="L106" s="1" t="s">
        <v>15</v>
      </c>
      <c r="M106">
        <v>3451</v>
      </c>
      <c r="N106">
        <v>164985</v>
      </c>
      <c r="O106" s="1" t="s">
        <v>65</v>
      </c>
      <c r="P106" s="1">
        <f t="shared" si="10"/>
        <v>1138</v>
      </c>
      <c r="Q106" s="1">
        <f t="shared" si="11"/>
        <v>1553</v>
      </c>
      <c r="R106" s="1">
        <f t="shared" si="12"/>
        <v>9.41297693729733E-3</v>
      </c>
      <c r="S106" s="1">
        <f t="shared" si="19"/>
        <v>8.1588173299589183E-3</v>
      </c>
      <c r="T106" s="6">
        <f t="shared" si="13"/>
        <v>9.1407678244972577E-4</v>
      </c>
      <c r="U106" s="1">
        <f t="shared" si="14"/>
        <v>1</v>
      </c>
      <c r="V106" s="1">
        <f t="shared" si="15"/>
        <v>0</v>
      </c>
      <c r="W106" s="1">
        <f t="shared" si="16"/>
        <v>-5</v>
      </c>
      <c r="X106" s="1">
        <f t="shared" si="17"/>
        <v>4</v>
      </c>
      <c r="Y106" s="1">
        <f t="shared" si="18"/>
        <v>1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55000000000000004">
      <c r="A107" s="4">
        <v>43990.708333333336</v>
      </c>
      <c r="B107">
        <v>40</v>
      </c>
      <c r="C107">
        <v>7</v>
      </c>
      <c r="D107">
        <v>47</v>
      </c>
      <c r="E107">
        <v>806</v>
      </c>
      <c r="F107">
        <v>853</v>
      </c>
      <c r="G107">
        <v>-9</v>
      </c>
      <c r="H107">
        <v>1</v>
      </c>
      <c r="I107">
        <v>2321</v>
      </c>
      <c r="J107">
        <v>278</v>
      </c>
      <c r="K107" s="1" t="s">
        <v>15</v>
      </c>
      <c r="L107" s="1" t="s">
        <v>15</v>
      </c>
      <c r="M107">
        <v>3452</v>
      </c>
      <c r="N107">
        <v>165693</v>
      </c>
      <c r="O107" s="1" t="s">
        <v>66</v>
      </c>
      <c r="P107" s="1">
        <f t="shared" si="10"/>
        <v>628</v>
      </c>
      <c r="Q107" s="1">
        <f t="shared" si="11"/>
        <v>708</v>
      </c>
      <c r="R107" s="1">
        <f t="shared" si="12"/>
        <v>4.2729626477883793E-3</v>
      </c>
      <c r="S107" s="1">
        <f t="shared" si="19"/>
        <v>4.4822245537403018E-3</v>
      </c>
      <c r="T107" s="6">
        <f t="shared" si="13"/>
        <v>8.7873462214411243E-4</v>
      </c>
      <c r="U107" s="1">
        <f t="shared" si="14"/>
        <v>-7</v>
      </c>
      <c r="V107" s="1">
        <f t="shared" si="15"/>
        <v>0</v>
      </c>
      <c r="W107" s="1">
        <f t="shared" si="16"/>
        <v>-2</v>
      </c>
      <c r="X107" s="1">
        <f t="shared" si="17"/>
        <v>9</v>
      </c>
      <c r="Y107" s="1">
        <f t="shared" si="18"/>
        <v>1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55000000000000004">
      <c r="A108" s="4">
        <v>43991.708333333336</v>
      </c>
      <c r="B108">
        <v>39</v>
      </c>
      <c r="C108">
        <v>6</v>
      </c>
      <c r="D108">
        <v>45</v>
      </c>
      <c r="E108">
        <v>808</v>
      </c>
      <c r="F108">
        <v>853</v>
      </c>
      <c r="G108">
        <v>0</v>
      </c>
      <c r="H108">
        <v>2</v>
      </c>
      <c r="I108">
        <v>2323</v>
      </c>
      <c r="J108">
        <v>278</v>
      </c>
      <c r="K108" s="1" t="s">
        <v>15</v>
      </c>
      <c r="L108" s="1" t="s">
        <v>15</v>
      </c>
      <c r="M108">
        <v>3454</v>
      </c>
      <c r="N108">
        <v>168562</v>
      </c>
      <c r="O108" s="1" t="s">
        <v>67</v>
      </c>
      <c r="P108" s="1">
        <f t="shared" si="10"/>
        <v>2386</v>
      </c>
      <c r="Q108" s="1">
        <f t="shared" si="11"/>
        <v>2869</v>
      </c>
      <c r="R108" s="1">
        <f t="shared" si="12"/>
        <v>3.4040887032664537E-2</v>
      </c>
      <c r="S108" s="1">
        <f t="shared" si="19"/>
        <v>3.3488894347170076E-2</v>
      </c>
      <c r="T108" s="6">
        <f t="shared" si="13"/>
        <v>1.5923566878980893E-3</v>
      </c>
      <c r="U108" s="1">
        <f t="shared" si="14"/>
        <v>2</v>
      </c>
      <c r="V108" s="1">
        <f t="shared" si="15"/>
        <v>-1</v>
      </c>
      <c r="W108" s="1">
        <f t="shared" si="16"/>
        <v>-1</v>
      </c>
      <c r="X108" s="1">
        <f t="shared" si="17"/>
        <v>2</v>
      </c>
      <c r="Y108" s="1">
        <f t="shared" si="18"/>
        <v>0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55000000000000004">
      <c r="A109" s="4">
        <v>43992.708333333336</v>
      </c>
      <c r="B109">
        <v>40</v>
      </c>
      <c r="C109">
        <v>6</v>
      </c>
      <c r="D109">
        <v>46</v>
      </c>
      <c r="E109">
        <v>807</v>
      </c>
      <c r="F109">
        <v>853</v>
      </c>
      <c r="G109">
        <v>0</v>
      </c>
      <c r="H109">
        <v>1</v>
      </c>
      <c r="I109">
        <v>2324</v>
      </c>
      <c r="J109">
        <v>278</v>
      </c>
      <c r="K109" s="1" t="s">
        <v>15</v>
      </c>
      <c r="L109" s="1" t="s">
        <v>15</v>
      </c>
      <c r="M109">
        <v>3455</v>
      </c>
      <c r="N109">
        <v>171384</v>
      </c>
      <c r="O109" s="1" t="s">
        <v>68</v>
      </c>
      <c r="P109" s="1">
        <f t="shared" si="10"/>
        <v>1698</v>
      </c>
      <c r="Q109" s="1">
        <f t="shared" si="11"/>
        <v>2822</v>
      </c>
      <c r="R109" s="1">
        <f t="shared" si="12"/>
        <v>1.6465947813098073E-2</v>
      </c>
      <c r="S109" s="1">
        <f t="shared" si="19"/>
        <v>1.1775883711414562E-2</v>
      </c>
      <c r="T109" s="6">
        <f t="shared" si="13"/>
        <v>8.3822296730930428E-4</v>
      </c>
      <c r="U109" s="1">
        <f t="shared" si="14"/>
        <v>-1</v>
      </c>
      <c r="V109" s="1">
        <f t="shared" si="15"/>
        <v>0</v>
      </c>
      <c r="W109" s="1">
        <f t="shared" si="16"/>
        <v>1</v>
      </c>
      <c r="X109" s="1">
        <f t="shared" si="17"/>
        <v>1</v>
      </c>
      <c r="Y109" s="1">
        <f t="shared" si="18"/>
        <v>0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55000000000000004">
      <c r="A110" s="4">
        <v>43993.708333333336</v>
      </c>
      <c r="B110">
        <v>37</v>
      </c>
      <c r="C110">
        <v>5</v>
      </c>
      <c r="D110">
        <v>42</v>
      </c>
      <c r="E110">
        <v>807</v>
      </c>
      <c r="F110">
        <v>849</v>
      </c>
      <c r="G110">
        <v>-4</v>
      </c>
      <c r="H110">
        <v>0</v>
      </c>
      <c r="I110">
        <v>2327</v>
      </c>
      <c r="J110">
        <v>279</v>
      </c>
      <c r="K110" s="1" t="s">
        <v>15</v>
      </c>
      <c r="L110" s="1" t="s">
        <v>15</v>
      </c>
      <c r="M110">
        <v>3455</v>
      </c>
      <c r="N110">
        <v>174429</v>
      </c>
      <c r="O110" s="1" t="s">
        <v>69</v>
      </c>
      <c r="P110" s="1">
        <f t="shared" si="10"/>
        <v>2097</v>
      </c>
      <c r="Q110" s="1">
        <f t="shared" si="11"/>
        <v>3045</v>
      </c>
      <c r="R110" s="1">
        <f t="shared" si="12"/>
        <v>0</v>
      </c>
      <c r="S110" s="1">
        <f t="shared" si="19"/>
        <v>0</v>
      </c>
      <c r="T110" s="6">
        <f t="shared" si="13"/>
        <v>5.8892815076560655E-4</v>
      </c>
      <c r="U110" s="1">
        <f t="shared" si="14"/>
        <v>0</v>
      </c>
      <c r="V110" s="1">
        <f t="shared" si="15"/>
        <v>-1</v>
      </c>
      <c r="W110" s="1">
        <f t="shared" si="16"/>
        <v>-3</v>
      </c>
      <c r="X110" s="1">
        <f t="shared" si="17"/>
        <v>3</v>
      </c>
      <c r="Y110" s="1">
        <f t="shared" si="18"/>
        <v>1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55000000000000004">
      <c r="A111" s="4">
        <v>43994.708333333336</v>
      </c>
      <c r="B111">
        <v>34</v>
      </c>
      <c r="C111">
        <v>3</v>
      </c>
      <c r="D111">
        <v>37</v>
      </c>
      <c r="E111">
        <v>804</v>
      </c>
      <c r="F111">
        <v>841</v>
      </c>
      <c r="G111">
        <v>-8</v>
      </c>
      <c r="H111">
        <v>0</v>
      </c>
      <c r="I111">
        <v>2335</v>
      </c>
      <c r="J111">
        <v>279</v>
      </c>
      <c r="K111" s="1" t="s">
        <v>15</v>
      </c>
      <c r="L111" s="1" t="s">
        <v>15</v>
      </c>
      <c r="M111">
        <v>3455</v>
      </c>
      <c r="N111">
        <v>176233</v>
      </c>
      <c r="O111" s="1" t="s">
        <v>70</v>
      </c>
      <c r="P111" s="1">
        <f t="shared" si="10"/>
        <v>1581</v>
      </c>
      <c r="Q111" s="1">
        <f t="shared" si="11"/>
        <v>1804</v>
      </c>
      <c r="R111" s="1">
        <f t="shared" si="12"/>
        <v>0</v>
      </c>
      <c r="S111" s="1">
        <f t="shared" si="19"/>
        <v>0</v>
      </c>
      <c r="T111" s="6">
        <f t="shared" si="13"/>
        <v>0</v>
      </c>
      <c r="U111" s="1">
        <f t="shared" si="14"/>
        <v>-3</v>
      </c>
      <c r="V111" s="1">
        <f t="shared" si="15"/>
        <v>-2</v>
      </c>
      <c r="W111" s="1">
        <f t="shared" si="16"/>
        <v>-3</v>
      </c>
      <c r="X111" s="1">
        <f t="shared" si="17"/>
        <v>8</v>
      </c>
      <c r="Y111" s="1">
        <f t="shared" si="18"/>
        <v>0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55000000000000004">
      <c r="A112" s="4">
        <v>43995.708333333336</v>
      </c>
      <c r="B112">
        <v>33</v>
      </c>
      <c r="C112">
        <v>3</v>
      </c>
      <c r="D112">
        <v>36</v>
      </c>
      <c r="E112">
        <v>806</v>
      </c>
      <c r="F112">
        <v>842</v>
      </c>
      <c r="G112">
        <v>1</v>
      </c>
      <c r="H112">
        <v>1</v>
      </c>
      <c r="I112">
        <v>2335</v>
      </c>
      <c r="J112">
        <v>279</v>
      </c>
      <c r="K112" s="1" t="s">
        <v>15</v>
      </c>
      <c r="L112" s="1" t="s">
        <v>15</v>
      </c>
      <c r="M112">
        <v>3456</v>
      </c>
      <c r="N112">
        <v>178319</v>
      </c>
      <c r="O112" s="1" t="s">
        <v>71</v>
      </c>
      <c r="P112" s="1">
        <f t="shared" si="10"/>
        <v>1645</v>
      </c>
      <c r="Q112" s="1">
        <f t="shared" si="11"/>
        <v>2086</v>
      </c>
      <c r="R112" s="1">
        <f t="shared" si="12"/>
        <v>1.1698136485736237E-2</v>
      </c>
      <c r="S112" s="1">
        <f t="shared" si="19"/>
        <v>1.1002166992161375E-2</v>
      </c>
      <c r="T112" s="6">
        <f t="shared" si="13"/>
        <v>0</v>
      </c>
      <c r="U112" s="1">
        <f t="shared" si="14"/>
        <v>2</v>
      </c>
      <c r="V112" s="1">
        <f t="shared" si="15"/>
        <v>0</v>
      </c>
      <c r="W112" s="1">
        <f t="shared" si="16"/>
        <v>-1</v>
      </c>
      <c r="X112" s="1">
        <f t="shared" si="17"/>
        <v>0</v>
      </c>
      <c r="Y112" s="1">
        <f t="shared" si="18"/>
        <v>0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55000000000000004">
      <c r="A113" s="4">
        <v>43996.708333333336</v>
      </c>
      <c r="B113">
        <v>32</v>
      </c>
      <c r="C113">
        <v>3</v>
      </c>
      <c r="D113">
        <v>35</v>
      </c>
      <c r="E113">
        <v>802</v>
      </c>
      <c r="F113">
        <v>837</v>
      </c>
      <c r="G113">
        <v>-5</v>
      </c>
      <c r="H113">
        <v>1</v>
      </c>
      <c r="I113">
        <v>2341</v>
      </c>
      <c r="J113">
        <v>279</v>
      </c>
      <c r="K113" s="1" t="s">
        <v>15</v>
      </c>
      <c r="L113" s="1" t="s">
        <v>15</v>
      </c>
      <c r="M113">
        <v>3457</v>
      </c>
      <c r="N113">
        <v>179438</v>
      </c>
      <c r="O113" s="1" t="s">
        <v>72</v>
      </c>
      <c r="P113" s="1">
        <f t="shared" si="10"/>
        <v>717</v>
      </c>
      <c r="Q113" s="1">
        <f t="shared" si="11"/>
        <v>1119</v>
      </c>
      <c r="R113" s="1">
        <f t="shared" si="12"/>
        <v>6.2361372730413847E-3</v>
      </c>
      <c r="S113" s="1">
        <f t="shared" si="19"/>
        <v>4.7725865821756867E-3</v>
      </c>
      <c r="T113" s="6">
        <f t="shared" si="13"/>
        <v>6.0790273556231007E-4</v>
      </c>
      <c r="U113" s="1">
        <f t="shared" si="14"/>
        <v>-4</v>
      </c>
      <c r="V113" s="1">
        <f t="shared" si="15"/>
        <v>0</v>
      </c>
      <c r="W113" s="1">
        <f t="shared" si="16"/>
        <v>-1</v>
      </c>
      <c r="X113" s="1">
        <f t="shared" si="17"/>
        <v>6</v>
      </c>
      <c r="Y113" s="1">
        <f t="shared" si="18"/>
        <v>0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55000000000000004">
      <c r="A114" s="4">
        <v>43997.708333333336</v>
      </c>
      <c r="B114">
        <v>30</v>
      </c>
      <c r="C114">
        <v>4</v>
      </c>
      <c r="D114">
        <v>34</v>
      </c>
      <c r="E114">
        <v>771</v>
      </c>
      <c r="F114">
        <v>805</v>
      </c>
      <c r="G114">
        <v>-32</v>
      </c>
      <c r="H114">
        <v>1</v>
      </c>
      <c r="I114">
        <v>2373</v>
      </c>
      <c r="J114">
        <v>280</v>
      </c>
      <c r="K114" s="1" t="s">
        <v>15</v>
      </c>
      <c r="L114" s="1" t="s">
        <v>15</v>
      </c>
      <c r="M114">
        <v>3458</v>
      </c>
      <c r="N114">
        <v>180327</v>
      </c>
      <c r="O114" s="1" t="s">
        <v>73</v>
      </c>
      <c r="P114" s="1">
        <f t="shared" si="10"/>
        <v>749</v>
      </c>
      <c r="Q114" s="1">
        <f t="shared" si="11"/>
        <v>889</v>
      </c>
      <c r="R114" s="1">
        <f t="shared" si="12"/>
        <v>4.9299328442218857E-3</v>
      </c>
      <c r="S114" s="1">
        <f t="shared" si="19"/>
        <v>4.9608562610112461E-3</v>
      </c>
      <c r="T114" s="6">
        <f t="shared" si="13"/>
        <v>1.3947001394700139E-3</v>
      </c>
      <c r="U114" s="1">
        <f t="shared" si="14"/>
        <v>-31</v>
      </c>
      <c r="V114" s="1">
        <f t="shared" si="15"/>
        <v>1</v>
      </c>
      <c r="W114" s="1">
        <f t="shared" si="16"/>
        <v>-2</v>
      </c>
      <c r="X114" s="1">
        <f t="shared" si="17"/>
        <v>32</v>
      </c>
      <c r="Y114" s="1">
        <f t="shared" si="18"/>
        <v>1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55000000000000004">
      <c r="A115" s="4">
        <v>43998.708333333336</v>
      </c>
      <c r="B115">
        <v>32</v>
      </c>
      <c r="C115">
        <v>4</v>
      </c>
      <c r="D115">
        <v>36</v>
      </c>
      <c r="E115">
        <v>770</v>
      </c>
      <c r="F115">
        <v>806</v>
      </c>
      <c r="G115">
        <v>1</v>
      </c>
      <c r="H115">
        <v>2</v>
      </c>
      <c r="I115">
        <v>2374</v>
      </c>
      <c r="J115">
        <v>280</v>
      </c>
      <c r="K115" s="1" t="s">
        <v>15</v>
      </c>
      <c r="L115" s="1" t="s">
        <v>15</v>
      </c>
      <c r="M115">
        <v>3460</v>
      </c>
      <c r="N115">
        <v>182514</v>
      </c>
      <c r="O115" s="1" t="s">
        <v>74</v>
      </c>
      <c r="P115" s="1">
        <f t="shared" si="10"/>
        <v>1688</v>
      </c>
      <c r="Q115" s="1">
        <f t="shared" si="11"/>
        <v>2187</v>
      </c>
      <c r="R115" s="1">
        <f t="shared" si="12"/>
        <v>2.396528485486045E-2</v>
      </c>
      <c r="S115" s="1">
        <f t="shared" si="19"/>
        <v>2.2113054300124453E-2</v>
      </c>
      <c r="T115" s="6">
        <f t="shared" si="13"/>
        <v>1.3351134846461949E-3</v>
      </c>
      <c r="U115" s="1">
        <f t="shared" si="14"/>
        <v>-1</v>
      </c>
      <c r="V115" s="1">
        <f t="shared" si="15"/>
        <v>0</v>
      </c>
      <c r="W115" s="1">
        <f t="shared" si="16"/>
        <v>2</v>
      </c>
      <c r="X115" s="1">
        <f t="shared" si="17"/>
        <v>1</v>
      </c>
      <c r="Y115" s="1">
        <f t="shared" si="18"/>
        <v>0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55000000000000004">
      <c r="A116" s="4">
        <v>43999.708333333336</v>
      </c>
      <c r="B116">
        <v>25</v>
      </c>
      <c r="C116">
        <v>3</v>
      </c>
      <c r="D116">
        <v>28</v>
      </c>
      <c r="E116">
        <v>777</v>
      </c>
      <c r="F116">
        <v>805</v>
      </c>
      <c r="G116">
        <v>-1</v>
      </c>
      <c r="H116">
        <v>2</v>
      </c>
      <c r="I116">
        <v>2377</v>
      </c>
      <c r="J116">
        <v>280</v>
      </c>
      <c r="K116" s="1" t="s">
        <v>15</v>
      </c>
      <c r="L116" s="1" t="s">
        <v>15</v>
      </c>
      <c r="M116">
        <v>3462</v>
      </c>
      <c r="N116">
        <v>184412</v>
      </c>
      <c r="O116" s="1" t="s">
        <v>75</v>
      </c>
      <c r="P116" s="1">
        <f t="shared" si="10"/>
        <v>1617</v>
      </c>
      <c r="Q116" s="1">
        <f t="shared" si="11"/>
        <v>1898</v>
      </c>
      <c r="R116" s="1">
        <f t="shared" si="12"/>
        <v>2.0584343752033489E-2</v>
      </c>
      <c r="S116" s="1">
        <f t="shared" si="19"/>
        <v>2.0960936436640806E-2</v>
      </c>
      <c r="T116" s="6">
        <f t="shared" si="13"/>
        <v>1.1848341232227489E-3</v>
      </c>
      <c r="U116" s="1">
        <f t="shared" si="14"/>
        <v>7</v>
      </c>
      <c r="V116" s="1">
        <f t="shared" si="15"/>
        <v>-1</v>
      </c>
      <c r="W116" s="1">
        <f t="shared" si="16"/>
        <v>-7</v>
      </c>
      <c r="X116" s="1">
        <f t="shared" si="17"/>
        <v>3</v>
      </c>
      <c r="Y116" s="1">
        <f t="shared" si="18"/>
        <v>0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55000000000000004">
      <c r="A117" s="4">
        <v>44000.708333333336</v>
      </c>
      <c r="B117">
        <v>24</v>
      </c>
      <c r="C117">
        <v>3</v>
      </c>
      <c r="D117">
        <v>27</v>
      </c>
      <c r="E117">
        <v>610</v>
      </c>
      <c r="F117">
        <v>637</v>
      </c>
      <c r="G117">
        <v>-168</v>
      </c>
      <c r="H117">
        <v>2</v>
      </c>
      <c r="I117">
        <v>2547</v>
      </c>
      <c r="J117">
        <v>280</v>
      </c>
      <c r="K117" s="1" t="s">
        <v>15</v>
      </c>
      <c r="L117" s="1" t="s">
        <v>15</v>
      </c>
      <c r="M117">
        <v>3464</v>
      </c>
      <c r="N117">
        <v>186253</v>
      </c>
      <c r="O117" s="1" t="s">
        <v>76</v>
      </c>
      <c r="P117" s="1">
        <f t="shared" si="10"/>
        <v>1616</v>
      </c>
      <c r="Q117" s="1">
        <f t="shared" si="11"/>
        <v>1841</v>
      </c>
      <c r="R117" s="1">
        <f t="shared" si="12"/>
        <v>1.9768809093007898E-2</v>
      </c>
      <c r="S117" s="1">
        <f t="shared" si="19"/>
        <v>2.073083904735637E-2</v>
      </c>
      <c r="T117" s="6">
        <f t="shared" si="13"/>
        <v>1.2368583797155227E-3</v>
      </c>
      <c r="U117" s="1">
        <f t="shared" si="14"/>
        <v>-167</v>
      </c>
      <c r="V117" s="1">
        <f t="shared" si="15"/>
        <v>0</v>
      </c>
      <c r="W117" s="1">
        <f t="shared" si="16"/>
        <v>-1</v>
      </c>
      <c r="X117" s="1">
        <f t="shared" si="17"/>
        <v>170</v>
      </c>
      <c r="Y117" s="1">
        <f t="shared" si="18"/>
        <v>0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55000000000000004">
      <c r="A118" s="4">
        <v>44001.708333333336</v>
      </c>
      <c r="B118">
        <v>21</v>
      </c>
      <c r="C118">
        <v>5</v>
      </c>
      <c r="D118">
        <v>26</v>
      </c>
      <c r="E118">
        <v>124</v>
      </c>
      <c r="F118">
        <v>150</v>
      </c>
      <c r="G118">
        <v>-487</v>
      </c>
      <c r="H118">
        <v>3</v>
      </c>
      <c r="I118">
        <v>2640</v>
      </c>
      <c r="J118">
        <v>280</v>
      </c>
      <c r="K118" s="1" t="s">
        <v>15</v>
      </c>
      <c r="L118" s="1" t="s">
        <v>15</v>
      </c>
      <c r="M118">
        <v>3070</v>
      </c>
      <c r="N118">
        <v>187869</v>
      </c>
      <c r="O118" s="1" t="s">
        <v>77</v>
      </c>
      <c r="P118" s="1">
        <f t="shared" si="10"/>
        <v>816</v>
      </c>
      <c r="Q118" s="1">
        <f t="shared" si="11"/>
        <v>1616</v>
      </c>
      <c r="R118" s="1">
        <f t="shared" si="12"/>
        <v>2.5805215336218323E-2</v>
      </c>
      <c r="S118" s="1">
        <f t="shared" si="19"/>
        <v>1.562031406530159E-2</v>
      </c>
      <c r="T118" s="6">
        <f t="shared" si="13"/>
        <v>1.2376237623762376E-3</v>
      </c>
      <c r="U118" s="1">
        <f t="shared" si="14"/>
        <v>-486</v>
      </c>
      <c r="V118" s="1">
        <f t="shared" si="15"/>
        <v>2</v>
      </c>
      <c r="W118" s="1">
        <f t="shared" si="16"/>
        <v>-3</v>
      </c>
      <c r="X118" s="1">
        <f t="shared" si="17"/>
        <v>93</v>
      </c>
      <c r="Y118" s="1">
        <f t="shared" si="18"/>
        <v>0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55000000000000004">
      <c r="A119" s="4">
        <v>44002.708333333336</v>
      </c>
      <c r="B119">
        <v>21</v>
      </c>
      <c r="C119">
        <v>5</v>
      </c>
      <c r="D119">
        <v>26</v>
      </c>
      <c r="E119">
        <v>114</v>
      </c>
      <c r="F119">
        <v>140</v>
      </c>
      <c r="G119">
        <v>-10</v>
      </c>
      <c r="H119">
        <v>0</v>
      </c>
      <c r="I119">
        <v>2650</v>
      </c>
      <c r="J119">
        <v>280</v>
      </c>
      <c r="K119" s="1" t="s">
        <v>15</v>
      </c>
      <c r="L119" s="1" t="s">
        <v>15</v>
      </c>
      <c r="M119">
        <v>3070</v>
      </c>
      <c r="N119">
        <v>189938</v>
      </c>
      <c r="O119" s="1" t="s">
        <v>78</v>
      </c>
      <c r="P119" s="1">
        <f t="shared" si="10"/>
        <v>1227</v>
      </c>
      <c r="Q119" s="1">
        <f t="shared" si="11"/>
        <v>2069</v>
      </c>
      <c r="R119" s="1">
        <f t="shared" si="12"/>
        <v>0</v>
      </c>
      <c r="S119" s="1">
        <f t="shared" si="19"/>
        <v>0</v>
      </c>
      <c r="T119" s="6">
        <f t="shared" si="13"/>
        <v>3.6764705882352941E-3</v>
      </c>
      <c r="U119" s="1">
        <f t="shared" si="14"/>
        <v>-10</v>
      </c>
      <c r="V119" s="1">
        <f t="shared" si="15"/>
        <v>0</v>
      </c>
      <c r="W119" s="1">
        <f t="shared" si="16"/>
        <v>0</v>
      </c>
      <c r="X119" s="1">
        <f t="shared" si="17"/>
        <v>10</v>
      </c>
      <c r="Y119" s="1">
        <f t="shared" si="18"/>
        <v>0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55000000000000004">
      <c r="A120" s="4">
        <v>44003.708333333336</v>
      </c>
      <c r="B120">
        <v>20</v>
      </c>
      <c r="C120">
        <v>6</v>
      </c>
      <c r="D120">
        <v>26</v>
      </c>
      <c r="E120">
        <v>115</v>
      </c>
      <c r="F120">
        <v>141</v>
      </c>
      <c r="G120">
        <v>1</v>
      </c>
      <c r="H120">
        <v>2</v>
      </c>
      <c r="I120">
        <v>2651</v>
      </c>
      <c r="J120">
        <v>280</v>
      </c>
      <c r="K120" s="1" t="s">
        <v>15</v>
      </c>
      <c r="L120" s="1" t="s">
        <v>15</v>
      </c>
      <c r="M120">
        <v>3072</v>
      </c>
      <c r="N120">
        <v>191042</v>
      </c>
      <c r="O120" s="1" t="s">
        <v>79</v>
      </c>
      <c r="P120" s="1">
        <f t="shared" si="10"/>
        <v>965</v>
      </c>
      <c r="Q120" s="1">
        <f t="shared" si="11"/>
        <v>1104</v>
      </c>
      <c r="R120" s="1">
        <f t="shared" si="12"/>
        <v>1.1557667947362359E-2</v>
      </c>
      <c r="S120" s="1">
        <f t="shared" si="19"/>
        <v>1.2145163015776126E-2</v>
      </c>
      <c r="T120" s="6">
        <f t="shared" si="13"/>
        <v>0</v>
      </c>
      <c r="U120" s="1">
        <f t="shared" si="14"/>
        <v>1</v>
      </c>
      <c r="V120" s="1">
        <f t="shared" si="15"/>
        <v>1</v>
      </c>
      <c r="W120" s="1">
        <f t="shared" si="16"/>
        <v>-1</v>
      </c>
      <c r="X120" s="1">
        <f t="shared" si="17"/>
        <v>1</v>
      </c>
      <c r="Y120" s="1">
        <f t="shared" si="18"/>
        <v>0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55000000000000004">
      <c r="A121" s="4">
        <v>44004.708333333336</v>
      </c>
      <c r="B121">
        <v>20</v>
      </c>
      <c r="C121">
        <v>6</v>
      </c>
      <c r="D121">
        <v>26</v>
      </c>
      <c r="E121">
        <v>115</v>
      </c>
      <c r="F121">
        <v>141</v>
      </c>
      <c r="G121">
        <v>0</v>
      </c>
      <c r="H121">
        <v>0</v>
      </c>
      <c r="I121">
        <v>2651</v>
      </c>
      <c r="J121">
        <v>280</v>
      </c>
      <c r="K121" s="1" t="s">
        <v>15</v>
      </c>
      <c r="L121" s="1" t="s">
        <v>15</v>
      </c>
      <c r="M121">
        <v>3072</v>
      </c>
      <c r="N121">
        <v>192138</v>
      </c>
      <c r="O121" s="1" t="s">
        <v>80</v>
      </c>
      <c r="P121" s="1">
        <f t="shared" si="10"/>
        <v>885</v>
      </c>
      <c r="Q121" s="1">
        <f t="shared" si="11"/>
        <v>1096</v>
      </c>
      <c r="R121" s="1">
        <f t="shared" si="12"/>
        <v>0</v>
      </c>
      <c r="S121" s="1">
        <f t="shared" si="19"/>
        <v>0</v>
      </c>
      <c r="T121" s="6">
        <f t="shared" si="13"/>
        <v>2.0725388601036268E-3</v>
      </c>
      <c r="U121" s="1">
        <f t="shared" si="14"/>
        <v>0</v>
      </c>
      <c r="V121" s="1">
        <f t="shared" si="15"/>
        <v>0</v>
      </c>
      <c r="W121" s="1">
        <f t="shared" si="16"/>
        <v>0</v>
      </c>
      <c r="X121" s="1">
        <f t="shared" si="17"/>
        <v>0</v>
      </c>
      <c r="Y121" s="1">
        <f t="shared" si="18"/>
        <v>0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55000000000000004">
      <c r="A122" s="4">
        <v>44005.708333333336</v>
      </c>
      <c r="B122">
        <v>17</v>
      </c>
      <c r="C122">
        <v>5</v>
      </c>
      <c r="D122">
        <v>22</v>
      </c>
      <c r="E122">
        <v>110</v>
      </c>
      <c r="F122">
        <v>132</v>
      </c>
      <c r="G122">
        <v>-9</v>
      </c>
      <c r="H122">
        <v>1</v>
      </c>
      <c r="I122">
        <v>2661</v>
      </c>
      <c r="J122">
        <v>280</v>
      </c>
      <c r="K122" s="1" t="s">
        <v>15</v>
      </c>
      <c r="L122" s="1" t="s">
        <v>15</v>
      </c>
      <c r="M122">
        <v>3073</v>
      </c>
      <c r="N122">
        <v>194935</v>
      </c>
      <c r="O122" s="1" t="s">
        <v>81</v>
      </c>
      <c r="P122" s="1">
        <f t="shared" si="10"/>
        <v>1627</v>
      </c>
      <c r="Q122" s="1">
        <f t="shared" si="11"/>
        <v>2797</v>
      </c>
      <c r="R122" s="1">
        <f t="shared" si="12"/>
        <v>1.4348372534434556E-2</v>
      </c>
      <c r="S122" s="1">
        <f t="shared" si="19"/>
        <v>1.0079108924998297E-2</v>
      </c>
      <c r="T122" s="6">
        <f t="shared" si="13"/>
        <v>0</v>
      </c>
      <c r="U122" s="1">
        <f t="shared" si="14"/>
        <v>-5</v>
      </c>
      <c r="V122" s="1">
        <f t="shared" si="15"/>
        <v>-1</v>
      </c>
      <c r="W122" s="1">
        <f t="shared" si="16"/>
        <v>-3</v>
      </c>
      <c r="X122" s="1">
        <f t="shared" si="17"/>
        <v>10</v>
      </c>
      <c r="Y122" s="1">
        <f t="shared" si="18"/>
        <v>0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55000000000000004">
      <c r="A123" s="4">
        <v>44006.708333333336</v>
      </c>
      <c r="B123">
        <v>17</v>
      </c>
      <c r="C123">
        <v>5</v>
      </c>
      <c r="D123">
        <v>22</v>
      </c>
      <c r="E123">
        <v>110</v>
      </c>
      <c r="F123">
        <v>132</v>
      </c>
      <c r="G123">
        <v>0</v>
      </c>
      <c r="H123">
        <v>1</v>
      </c>
      <c r="I123">
        <v>2662</v>
      </c>
      <c r="J123">
        <v>280</v>
      </c>
      <c r="K123" s="1" t="s">
        <v>15</v>
      </c>
      <c r="L123" s="1" t="s">
        <v>15</v>
      </c>
      <c r="M123">
        <v>3074</v>
      </c>
      <c r="N123">
        <v>197279</v>
      </c>
      <c r="O123" s="1" t="s">
        <v>82</v>
      </c>
      <c r="P123" s="1">
        <f t="shared" si="10"/>
        <v>1252</v>
      </c>
      <c r="Q123" s="1">
        <f t="shared" si="11"/>
        <v>2344</v>
      </c>
      <c r="R123" s="1">
        <f t="shared" si="12"/>
        <v>1.1881649846156965E-2</v>
      </c>
      <c r="S123" s="1">
        <f t="shared" si="19"/>
        <v>7.6963270324266171E-3</v>
      </c>
      <c r="T123" s="6">
        <f t="shared" si="13"/>
        <v>6.1462814996926854E-4</v>
      </c>
      <c r="U123" s="1">
        <f t="shared" si="14"/>
        <v>0</v>
      </c>
      <c r="V123" s="1">
        <f t="shared" si="15"/>
        <v>0</v>
      </c>
      <c r="W123" s="1">
        <f t="shared" si="16"/>
        <v>0</v>
      </c>
      <c r="X123" s="1">
        <f t="shared" si="17"/>
        <v>1</v>
      </c>
      <c r="Y123" s="1">
        <f t="shared" si="18"/>
        <v>0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55000000000000004">
      <c r="A124" s="4">
        <v>44007.708333333336</v>
      </c>
      <c r="B124">
        <v>17</v>
      </c>
      <c r="C124">
        <v>5</v>
      </c>
      <c r="D124">
        <v>22</v>
      </c>
      <c r="E124">
        <v>108</v>
      </c>
      <c r="F124">
        <v>130</v>
      </c>
      <c r="G124">
        <v>-2</v>
      </c>
      <c r="H124">
        <v>2</v>
      </c>
      <c r="I124">
        <v>2666</v>
      </c>
      <c r="J124">
        <v>280</v>
      </c>
      <c r="K124" s="1" t="s">
        <v>83</v>
      </c>
      <c r="L124" s="1" t="s">
        <v>84</v>
      </c>
      <c r="M124">
        <v>3076</v>
      </c>
      <c r="N124">
        <v>199545</v>
      </c>
      <c r="O124" s="1" t="s">
        <v>85</v>
      </c>
      <c r="P124" s="1">
        <f t="shared" si="10"/>
        <v>1316</v>
      </c>
      <c r="Q124" s="1">
        <f t="shared" si="11"/>
        <v>2266</v>
      </c>
      <c r="R124" s="1">
        <f t="shared" si="12"/>
        <v>2.2711669047082113E-2</v>
      </c>
      <c r="S124" s="1">
        <f t="shared" si="19"/>
        <v>1.604966126189852E-2</v>
      </c>
      <c r="T124" s="6">
        <f t="shared" si="13"/>
        <v>7.9872204472843447E-4</v>
      </c>
      <c r="U124" s="1">
        <f t="shared" si="14"/>
        <v>-2</v>
      </c>
      <c r="V124" s="1">
        <f t="shared" si="15"/>
        <v>0</v>
      </c>
      <c r="W124" s="1">
        <f t="shared" si="16"/>
        <v>0</v>
      </c>
      <c r="X124" s="1">
        <f t="shared" si="17"/>
        <v>4</v>
      </c>
      <c r="Y124" s="1">
        <f t="shared" si="18"/>
        <v>0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55000000000000004">
      <c r="A125" s="4">
        <v>44008.708333333336</v>
      </c>
      <c r="B125">
        <v>18</v>
      </c>
      <c r="C125">
        <v>4</v>
      </c>
      <c r="D125">
        <v>22</v>
      </c>
      <c r="E125">
        <v>107</v>
      </c>
      <c r="F125">
        <v>129</v>
      </c>
      <c r="G125">
        <v>-1</v>
      </c>
      <c r="H125">
        <v>0</v>
      </c>
      <c r="I125">
        <v>2666</v>
      </c>
      <c r="J125">
        <v>281</v>
      </c>
      <c r="K125" s="1" t="s">
        <v>83</v>
      </c>
      <c r="L125" s="1" t="s">
        <v>84</v>
      </c>
      <c r="M125">
        <v>3076</v>
      </c>
      <c r="N125">
        <v>201836</v>
      </c>
      <c r="O125" s="1" t="s">
        <v>86</v>
      </c>
      <c r="P125" s="1">
        <f t="shared" si="10"/>
        <v>1412</v>
      </c>
      <c r="Q125" s="1">
        <f t="shared" si="11"/>
        <v>2291</v>
      </c>
      <c r="R125" s="1">
        <f t="shared" si="12"/>
        <v>0</v>
      </c>
      <c r="S125" s="1">
        <f t="shared" si="19"/>
        <v>0</v>
      </c>
      <c r="T125" s="6">
        <f t="shared" si="13"/>
        <v>1.5197568389057751E-3</v>
      </c>
      <c r="U125" s="1">
        <f t="shared" si="14"/>
        <v>-1</v>
      </c>
      <c r="V125" s="1">
        <f t="shared" si="15"/>
        <v>-1</v>
      </c>
      <c r="W125" s="1">
        <f t="shared" si="16"/>
        <v>1</v>
      </c>
      <c r="X125" s="1">
        <f t="shared" si="17"/>
        <v>0</v>
      </c>
      <c r="Y125" s="1">
        <f t="shared" si="18"/>
        <v>1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55000000000000004">
      <c r="A126" s="4">
        <v>44009.708333333336</v>
      </c>
      <c r="B126">
        <v>20</v>
      </c>
      <c r="C126">
        <v>4</v>
      </c>
      <c r="D126">
        <v>24</v>
      </c>
      <c r="E126">
        <v>106</v>
      </c>
      <c r="F126">
        <v>130</v>
      </c>
      <c r="G126">
        <v>1</v>
      </c>
      <c r="H126">
        <v>1</v>
      </c>
      <c r="I126">
        <v>2666</v>
      </c>
      <c r="J126">
        <v>281</v>
      </c>
      <c r="K126" s="1" t="s">
        <v>83</v>
      </c>
      <c r="L126" s="1" t="s">
        <v>87</v>
      </c>
      <c r="M126">
        <v>3077</v>
      </c>
      <c r="N126">
        <v>204184</v>
      </c>
      <c r="O126" s="1" t="s">
        <v>88</v>
      </c>
      <c r="P126" s="1">
        <f t="shared" si="10"/>
        <v>1896</v>
      </c>
      <c r="Q126" s="1">
        <f t="shared" si="11"/>
        <v>2348</v>
      </c>
      <c r="R126" s="1">
        <f t="shared" si="12"/>
        <v>1.14994318849665E-2</v>
      </c>
      <c r="S126" s="1">
        <f t="shared" si="19"/>
        <v>1.1333002588180444E-2</v>
      </c>
      <c r="T126" s="6">
        <f t="shared" si="13"/>
        <v>0</v>
      </c>
      <c r="U126" s="1">
        <f t="shared" si="14"/>
        <v>-1</v>
      </c>
      <c r="V126" s="1">
        <f t="shared" si="15"/>
        <v>0</v>
      </c>
      <c r="W126" s="1">
        <f t="shared" si="16"/>
        <v>2</v>
      </c>
      <c r="X126" s="1">
        <f t="shared" si="17"/>
        <v>0</v>
      </c>
      <c r="Y126" s="1">
        <f t="shared" si="18"/>
        <v>0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55000000000000004">
      <c r="A127" s="4">
        <v>44010.708333333336</v>
      </c>
      <c r="B127">
        <v>21</v>
      </c>
      <c r="C127">
        <v>4</v>
      </c>
      <c r="D127">
        <v>25</v>
      </c>
      <c r="E127">
        <v>105</v>
      </c>
      <c r="F127">
        <v>130</v>
      </c>
      <c r="G127">
        <v>0</v>
      </c>
      <c r="H127">
        <v>0</v>
      </c>
      <c r="I127">
        <v>2666</v>
      </c>
      <c r="J127">
        <v>281</v>
      </c>
      <c r="K127" s="1" t="s">
        <v>83</v>
      </c>
      <c r="L127" s="1" t="s">
        <v>87</v>
      </c>
      <c r="M127">
        <v>3077</v>
      </c>
      <c r="N127">
        <v>205492</v>
      </c>
      <c r="O127" s="1" t="s">
        <v>89</v>
      </c>
      <c r="P127" s="1">
        <f t="shared" si="10"/>
        <v>1024</v>
      </c>
      <c r="Q127" s="1">
        <f t="shared" si="11"/>
        <v>1308</v>
      </c>
      <c r="R127" s="1">
        <f t="shared" si="12"/>
        <v>0</v>
      </c>
      <c r="S127" s="1">
        <f t="shared" si="19"/>
        <v>0</v>
      </c>
      <c r="T127" s="6">
        <f t="shared" si="13"/>
        <v>5.274261603375527E-4</v>
      </c>
      <c r="U127" s="1">
        <f t="shared" si="14"/>
        <v>-1</v>
      </c>
      <c r="V127" s="1">
        <f t="shared" si="15"/>
        <v>0</v>
      </c>
      <c r="W127" s="1">
        <f t="shared" si="16"/>
        <v>1</v>
      </c>
      <c r="X127" s="1">
        <f t="shared" si="17"/>
        <v>0</v>
      </c>
      <c r="Y127" s="1">
        <f t="shared" si="18"/>
        <v>0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55000000000000004">
      <c r="A128" s="4">
        <v>44011.708333333336</v>
      </c>
      <c r="B128">
        <v>21</v>
      </c>
      <c r="C128">
        <v>3</v>
      </c>
      <c r="D128">
        <v>24</v>
      </c>
      <c r="E128">
        <v>103</v>
      </c>
      <c r="F128">
        <v>127</v>
      </c>
      <c r="G128">
        <v>-3</v>
      </c>
      <c r="H128">
        <v>1</v>
      </c>
      <c r="I128">
        <v>2670</v>
      </c>
      <c r="J128">
        <v>281</v>
      </c>
      <c r="K128" s="1" t="s">
        <v>83</v>
      </c>
      <c r="L128" s="1" t="s">
        <v>90</v>
      </c>
      <c r="M128">
        <v>3078</v>
      </c>
      <c r="N128">
        <v>206550</v>
      </c>
      <c r="O128" s="1" t="s">
        <v>91</v>
      </c>
      <c r="P128" s="1">
        <f t="shared" si="10"/>
        <v>696</v>
      </c>
      <c r="Q128" s="1">
        <f t="shared" si="11"/>
        <v>1058</v>
      </c>
      <c r="R128" s="1">
        <f t="shared" si="12"/>
        <v>5.1222464294359716E-3</v>
      </c>
      <c r="S128" s="1">
        <f t="shared" si="19"/>
        <v>4.1178802383164022E-3</v>
      </c>
      <c r="T128" s="6">
        <f t="shared" si="13"/>
        <v>0</v>
      </c>
      <c r="U128" s="1">
        <f t="shared" si="14"/>
        <v>-2</v>
      </c>
      <c r="V128" s="1">
        <f t="shared" si="15"/>
        <v>-1</v>
      </c>
      <c r="W128" s="1">
        <f t="shared" si="16"/>
        <v>0</v>
      </c>
      <c r="X128" s="1">
        <f t="shared" si="17"/>
        <v>4</v>
      </c>
      <c r="Y128" s="1">
        <f t="shared" si="18"/>
        <v>0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55000000000000004">
      <c r="A129" s="4">
        <v>44012.708333333336</v>
      </c>
      <c r="B129">
        <v>19</v>
      </c>
      <c r="C129">
        <v>3</v>
      </c>
      <c r="D129">
        <v>22</v>
      </c>
      <c r="E129">
        <v>106</v>
      </c>
      <c r="F129">
        <v>128</v>
      </c>
      <c r="G129">
        <v>1</v>
      </c>
      <c r="H129">
        <v>2</v>
      </c>
      <c r="I129">
        <v>2670</v>
      </c>
      <c r="J129">
        <v>282</v>
      </c>
      <c r="K129" s="1" t="s">
        <v>92</v>
      </c>
      <c r="L129" s="1" t="s">
        <v>93</v>
      </c>
      <c r="M129">
        <v>3080</v>
      </c>
      <c r="N129">
        <v>209071</v>
      </c>
      <c r="O129" s="1" t="s">
        <v>94</v>
      </c>
      <c r="P129" s="1">
        <f t="shared" si="10"/>
        <v>2111</v>
      </c>
      <c r="Q129" s="1">
        <f t="shared" si="11"/>
        <v>2521</v>
      </c>
      <c r="R129" s="1">
        <f t="shared" si="12"/>
        <v>2.4116209326018434E-2</v>
      </c>
      <c r="S129" s="1">
        <f t="shared" si="19"/>
        <v>2.4671302518553147E-2</v>
      </c>
      <c r="T129" s="6">
        <f t="shared" si="13"/>
        <v>1.4367816091954023E-3</v>
      </c>
      <c r="U129" s="1">
        <f t="shared" si="14"/>
        <v>3</v>
      </c>
      <c r="V129" s="1">
        <f t="shared" si="15"/>
        <v>0</v>
      </c>
      <c r="W129" s="1">
        <f t="shared" si="16"/>
        <v>-2</v>
      </c>
      <c r="X129" s="1">
        <f t="shared" si="17"/>
        <v>0</v>
      </c>
      <c r="Y129" s="1">
        <f t="shared" si="18"/>
        <v>1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55000000000000004">
      <c r="A130" s="4">
        <v>44013.708333333336</v>
      </c>
      <c r="B130">
        <v>18</v>
      </c>
      <c r="C130">
        <v>3</v>
      </c>
      <c r="D130">
        <v>21</v>
      </c>
      <c r="E130">
        <v>105</v>
      </c>
      <c r="F130">
        <v>126</v>
      </c>
      <c r="G130">
        <v>-2</v>
      </c>
      <c r="H130">
        <v>1</v>
      </c>
      <c r="I130">
        <v>2673</v>
      </c>
      <c r="J130">
        <v>282</v>
      </c>
      <c r="K130" s="1" t="s">
        <v>92</v>
      </c>
      <c r="L130" s="1" t="s">
        <v>95</v>
      </c>
      <c r="M130">
        <v>3081</v>
      </c>
      <c r="N130">
        <v>211496</v>
      </c>
      <c r="O130" s="1" t="s">
        <v>96</v>
      </c>
      <c r="P130" s="1">
        <f t="shared" ref="P130:P193" si="20">O130-O129</f>
        <v>1817</v>
      </c>
      <c r="Q130" s="1">
        <f t="shared" ref="Q130:Q193" si="21">N130-N129</f>
        <v>2425</v>
      </c>
      <c r="R130" s="1">
        <f t="shared" ref="R130:R193" si="22">(Q130/N130)*H130</f>
        <v>1.14659378900783E-2</v>
      </c>
      <c r="S130" s="1">
        <f t="shared" si="19"/>
        <v>1.0506108807900686E-2</v>
      </c>
      <c r="T130" s="6">
        <f t="shared" ref="T130:T193" si="23">H129/P129</f>
        <v>9.4741828517290385E-4</v>
      </c>
      <c r="U130" s="1">
        <f t="shared" ref="U130:U193" si="24">E130-E129</f>
        <v>-1</v>
      </c>
      <c r="V130" s="1">
        <f t="shared" ref="V130:V193" si="25">C130-C129</f>
        <v>0</v>
      </c>
      <c r="W130" s="1">
        <f t="shared" ref="W130:W193" si="26">B130-B129</f>
        <v>-1</v>
      </c>
      <c r="X130" s="1">
        <f t="shared" ref="X130:X193" si="27">I130-I129</f>
        <v>3</v>
      </c>
      <c r="Y130" s="1">
        <f t="shared" ref="Y130:Y193" si="28">J130-J129</f>
        <v>0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55000000000000004">
      <c r="A131" s="4">
        <v>44014.708333333336</v>
      </c>
      <c r="B131">
        <v>17</v>
      </c>
      <c r="C131">
        <v>3</v>
      </c>
      <c r="D131">
        <v>20</v>
      </c>
      <c r="E131">
        <v>114</v>
      </c>
      <c r="F131">
        <v>134</v>
      </c>
      <c r="G131">
        <v>8</v>
      </c>
      <c r="H131">
        <v>9</v>
      </c>
      <c r="I131">
        <v>2674</v>
      </c>
      <c r="J131">
        <v>282</v>
      </c>
      <c r="K131" s="1" t="s">
        <v>92</v>
      </c>
      <c r="L131" s="1" t="s">
        <v>97</v>
      </c>
      <c r="M131">
        <v>3090</v>
      </c>
      <c r="N131">
        <v>214317</v>
      </c>
      <c r="O131" s="1" t="s">
        <v>98</v>
      </c>
      <c r="P131" s="1">
        <f t="shared" si="20"/>
        <v>1848</v>
      </c>
      <c r="Q131" s="1">
        <f t="shared" si="21"/>
        <v>2821</v>
      </c>
      <c r="R131" s="1">
        <f t="shared" si="22"/>
        <v>0.11846470415319364</v>
      </c>
      <c r="S131" s="1">
        <f t="shared" si="19"/>
        <v>9.5151463142538389E-2</v>
      </c>
      <c r="T131" s="6">
        <f t="shared" si="23"/>
        <v>5.5035773252614197E-4</v>
      </c>
      <c r="U131" s="1">
        <f t="shared" si="24"/>
        <v>9</v>
      </c>
      <c r="V131" s="1">
        <f t="shared" si="25"/>
        <v>0</v>
      </c>
      <c r="W131" s="1">
        <f t="shared" si="26"/>
        <v>-1</v>
      </c>
      <c r="X131" s="1">
        <f t="shared" si="27"/>
        <v>1</v>
      </c>
      <c r="Y131" s="1">
        <f t="shared" si="28"/>
        <v>0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55000000000000004">
      <c r="A132" s="4">
        <v>44015.708333333336</v>
      </c>
      <c r="B132">
        <v>16</v>
      </c>
      <c r="C132">
        <v>2</v>
      </c>
      <c r="D132">
        <v>18</v>
      </c>
      <c r="E132">
        <v>117</v>
      </c>
      <c r="F132">
        <v>135</v>
      </c>
      <c r="G132">
        <v>1</v>
      </c>
      <c r="H132">
        <v>1</v>
      </c>
      <c r="I132">
        <v>2674</v>
      </c>
      <c r="J132">
        <v>282</v>
      </c>
      <c r="K132" s="1" t="s">
        <v>92</v>
      </c>
      <c r="L132" s="1" t="s">
        <v>99</v>
      </c>
      <c r="M132">
        <v>3091</v>
      </c>
      <c r="N132">
        <v>217147</v>
      </c>
      <c r="O132" s="1" t="s">
        <v>100</v>
      </c>
      <c r="P132" s="1">
        <f t="shared" si="20"/>
        <v>2161</v>
      </c>
      <c r="Q132" s="1">
        <f t="shared" si="21"/>
        <v>2830</v>
      </c>
      <c r="R132" s="1">
        <f t="shared" si="22"/>
        <v>1.3032646087673327E-2</v>
      </c>
      <c r="S132" s="1">
        <f t="shared" ref="S132:S195" si="29">(P132/O132)*H132</f>
        <v>1.2212075318158187E-2</v>
      </c>
      <c r="T132" s="6">
        <f t="shared" si="23"/>
        <v>4.87012987012987E-3</v>
      </c>
      <c r="U132" s="1">
        <f t="shared" si="24"/>
        <v>3</v>
      </c>
      <c r="V132" s="1">
        <f t="shared" si="25"/>
        <v>-1</v>
      </c>
      <c r="W132" s="1">
        <f t="shared" si="26"/>
        <v>-1</v>
      </c>
      <c r="X132" s="1">
        <f t="shared" si="27"/>
        <v>0</v>
      </c>
      <c r="Y132" s="1">
        <f t="shared" si="28"/>
        <v>0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55000000000000004">
      <c r="A133" s="4">
        <v>44016.708333333336</v>
      </c>
      <c r="B133">
        <v>15</v>
      </c>
      <c r="C133">
        <v>2</v>
      </c>
      <c r="D133">
        <v>17</v>
      </c>
      <c r="E133">
        <v>121</v>
      </c>
      <c r="F133">
        <v>138</v>
      </c>
      <c r="G133">
        <v>3</v>
      </c>
      <c r="H133">
        <v>3</v>
      </c>
      <c r="I133">
        <v>2674</v>
      </c>
      <c r="J133">
        <v>282</v>
      </c>
      <c r="K133" s="1" t="s">
        <v>92</v>
      </c>
      <c r="L133" s="1" t="s">
        <v>101</v>
      </c>
      <c r="M133">
        <v>3094</v>
      </c>
      <c r="N133">
        <v>219841</v>
      </c>
      <c r="O133" s="1" t="s">
        <v>102</v>
      </c>
      <c r="P133" s="1">
        <f t="shared" si="20"/>
        <v>2161</v>
      </c>
      <c r="Q133" s="1">
        <f t="shared" si="21"/>
        <v>2694</v>
      </c>
      <c r="R133" s="1">
        <f t="shared" si="22"/>
        <v>3.6762933210820553E-2</v>
      </c>
      <c r="S133" s="1">
        <f t="shared" si="29"/>
        <v>3.6194219420825492E-2</v>
      </c>
      <c r="T133" s="6">
        <f t="shared" si="23"/>
        <v>4.6274872744099955E-4</v>
      </c>
      <c r="U133" s="1">
        <f t="shared" si="24"/>
        <v>4</v>
      </c>
      <c r="V133" s="1">
        <f t="shared" si="25"/>
        <v>0</v>
      </c>
      <c r="W133" s="1">
        <f t="shared" si="26"/>
        <v>-1</v>
      </c>
      <c r="X133" s="1">
        <f t="shared" si="27"/>
        <v>0</v>
      </c>
      <c r="Y133" s="1">
        <f t="shared" si="28"/>
        <v>0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55000000000000004">
      <c r="A134" s="4">
        <v>44017.708333333336</v>
      </c>
      <c r="B134">
        <v>13</v>
      </c>
      <c r="C134">
        <v>2</v>
      </c>
      <c r="D134">
        <v>15</v>
      </c>
      <c r="E134">
        <v>123</v>
      </c>
      <c r="F134">
        <v>138</v>
      </c>
      <c r="G134">
        <v>0</v>
      </c>
      <c r="H134">
        <v>0</v>
      </c>
      <c r="I134">
        <v>2674</v>
      </c>
      <c r="J134">
        <v>282</v>
      </c>
      <c r="K134" s="1" t="s">
        <v>92</v>
      </c>
      <c r="L134" s="1" t="s">
        <v>101</v>
      </c>
      <c r="M134">
        <v>3094</v>
      </c>
      <c r="N134">
        <v>221210</v>
      </c>
      <c r="O134" s="1" t="s">
        <v>103</v>
      </c>
      <c r="P134" s="1">
        <f t="shared" si="20"/>
        <v>1015</v>
      </c>
      <c r="Q134" s="1">
        <f t="shared" si="21"/>
        <v>1369</v>
      </c>
      <c r="R134" s="1">
        <f t="shared" si="22"/>
        <v>0</v>
      </c>
      <c r="S134" s="1">
        <f t="shared" si="29"/>
        <v>0</v>
      </c>
      <c r="T134" s="6">
        <f t="shared" si="23"/>
        <v>1.3882461823229986E-3</v>
      </c>
      <c r="U134" s="1">
        <f t="shared" si="24"/>
        <v>2</v>
      </c>
      <c r="V134" s="1">
        <f t="shared" si="25"/>
        <v>0</v>
      </c>
      <c r="W134" s="1">
        <f t="shared" si="26"/>
        <v>-2</v>
      </c>
      <c r="X134" s="1">
        <f t="shared" si="27"/>
        <v>0</v>
      </c>
      <c r="Y134" s="1">
        <f t="shared" si="28"/>
        <v>0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55000000000000004">
      <c r="A135" s="4">
        <v>44018.708333333336</v>
      </c>
      <c r="B135">
        <v>14</v>
      </c>
      <c r="C135">
        <v>2</v>
      </c>
      <c r="D135">
        <v>16</v>
      </c>
      <c r="E135">
        <v>123</v>
      </c>
      <c r="F135">
        <v>139</v>
      </c>
      <c r="G135">
        <v>1</v>
      </c>
      <c r="H135">
        <v>1</v>
      </c>
      <c r="I135">
        <v>2674</v>
      </c>
      <c r="J135">
        <v>282</v>
      </c>
      <c r="K135" s="1" t="s">
        <v>92</v>
      </c>
      <c r="L135" s="1" t="s">
        <v>104</v>
      </c>
      <c r="M135">
        <v>3095</v>
      </c>
      <c r="N135">
        <v>222176</v>
      </c>
      <c r="O135" s="1" t="s">
        <v>105</v>
      </c>
      <c r="P135" s="1">
        <f t="shared" si="20"/>
        <v>679</v>
      </c>
      <c r="Q135" s="1">
        <f t="shared" si="21"/>
        <v>966</v>
      </c>
      <c r="R135" s="1">
        <f t="shared" si="22"/>
        <v>4.3479043641077341E-3</v>
      </c>
      <c r="S135" s="1">
        <f t="shared" si="29"/>
        <v>3.7553024981887163E-3</v>
      </c>
      <c r="T135" s="6">
        <f t="shared" si="23"/>
        <v>0</v>
      </c>
      <c r="U135" s="1">
        <f t="shared" si="24"/>
        <v>0</v>
      </c>
      <c r="V135" s="1">
        <f t="shared" si="25"/>
        <v>0</v>
      </c>
      <c r="W135" s="1">
        <f t="shared" si="26"/>
        <v>1</v>
      </c>
      <c r="X135" s="1">
        <f t="shared" si="27"/>
        <v>0</v>
      </c>
      <c r="Y135" s="1">
        <f t="shared" si="28"/>
        <v>0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55000000000000004">
      <c r="A136" s="4">
        <v>44019.708333333336</v>
      </c>
      <c r="B136">
        <v>12</v>
      </c>
      <c r="C136">
        <v>0</v>
      </c>
      <c r="D136">
        <v>12</v>
      </c>
      <c r="E136">
        <v>128</v>
      </c>
      <c r="F136">
        <v>140</v>
      </c>
      <c r="G136">
        <v>1</v>
      </c>
      <c r="H136">
        <v>1</v>
      </c>
      <c r="I136">
        <v>2674</v>
      </c>
      <c r="J136">
        <v>282</v>
      </c>
      <c r="K136" s="1" t="s">
        <v>92</v>
      </c>
      <c r="L136" s="1" t="s">
        <v>106</v>
      </c>
      <c r="M136">
        <v>3096</v>
      </c>
      <c r="N136">
        <v>224783</v>
      </c>
      <c r="O136" s="1" t="s">
        <v>107</v>
      </c>
      <c r="P136" s="1">
        <f t="shared" si="20"/>
        <v>1618</v>
      </c>
      <c r="Q136" s="1">
        <f t="shared" si="21"/>
        <v>2607</v>
      </c>
      <c r="R136" s="1">
        <f t="shared" si="22"/>
        <v>1.1597852150740938E-2</v>
      </c>
      <c r="S136" s="1">
        <f t="shared" si="29"/>
        <v>8.8692039094661491E-3</v>
      </c>
      <c r="T136" s="6">
        <f t="shared" si="23"/>
        <v>1.4727540500736377E-3</v>
      </c>
      <c r="U136" s="1">
        <f t="shared" si="24"/>
        <v>5</v>
      </c>
      <c r="V136" s="1">
        <f t="shared" si="25"/>
        <v>-2</v>
      </c>
      <c r="W136" s="1">
        <f t="shared" si="26"/>
        <v>-2</v>
      </c>
      <c r="X136" s="1">
        <f t="shared" si="27"/>
        <v>0</v>
      </c>
      <c r="Y136" s="1">
        <f t="shared" si="28"/>
        <v>0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55000000000000004">
      <c r="A137" s="4">
        <v>44020.708333333336</v>
      </c>
      <c r="B137">
        <v>7</v>
      </c>
      <c r="C137">
        <v>0</v>
      </c>
      <c r="D137">
        <v>7</v>
      </c>
      <c r="E137">
        <v>120</v>
      </c>
      <c r="F137">
        <v>127</v>
      </c>
      <c r="G137">
        <v>-13</v>
      </c>
      <c r="H137">
        <v>1</v>
      </c>
      <c r="I137">
        <v>2687</v>
      </c>
      <c r="J137">
        <v>283</v>
      </c>
      <c r="K137" s="1" t="s">
        <v>92</v>
      </c>
      <c r="L137" s="1" t="s">
        <v>108</v>
      </c>
      <c r="M137">
        <v>3097</v>
      </c>
      <c r="N137">
        <v>227239</v>
      </c>
      <c r="O137" s="1" t="s">
        <v>109</v>
      </c>
      <c r="P137" s="1">
        <f t="shared" si="20"/>
        <v>1873</v>
      </c>
      <c r="Q137" s="1">
        <f t="shared" si="21"/>
        <v>2456</v>
      </c>
      <c r="R137" s="1">
        <f t="shared" si="22"/>
        <v>1.0808003907779914E-2</v>
      </c>
      <c r="S137" s="1">
        <f t="shared" si="29"/>
        <v>1.0162667795249101E-2</v>
      </c>
      <c r="T137" s="6">
        <f t="shared" si="23"/>
        <v>6.1804697156983925E-4</v>
      </c>
      <c r="U137" s="1">
        <f t="shared" si="24"/>
        <v>-8</v>
      </c>
      <c r="V137" s="1">
        <f t="shared" si="25"/>
        <v>0</v>
      </c>
      <c r="W137" s="1">
        <f t="shared" si="26"/>
        <v>-5</v>
      </c>
      <c r="X137" s="1">
        <f t="shared" si="27"/>
        <v>13</v>
      </c>
      <c r="Y137" s="1">
        <f t="shared" si="28"/>
        <v>1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55000000000000004">
      <c r="A138" s="4">
        <v>44021.708333333336</v>
      </c>
      <c r="B138">
        <v>6</v>
      </c>
      <c r="C138">
        <v>0</v>
      </c>
      <c r="D138">
        <v>6</v>
      </c>
      <c r="E138">
        <v>122</v>
      </c>
      <c r="F138">
        <v>128</v>
      </c>
      <c r="G138">
        <v>1</v>
      </c>
      <c r="H138">
        <v>1</v>
      </c>
      <c r="I138">
        <v>2687</v>
      </c>
      <c r="J138">
        <v>283</v>
      </c>
      <c r="K138" s="1" t="s">
        <v>92</v>
      </c>
      <c r="L138" s="1" t="s">
        <v>110</v>
      </c>
      <c r="M138">
        <v>3098</v>
      </c>
      <c r="N138">
        <v>229851</v>
      </c>
      <c r="O138" s="1" t="s">
        <v>111</v>
      </c>
      <c r="P138" s="1">
        <f t="shared" si="20"/>
        <v>1868</v>
      </c>
      <c r="Q138" s="1">
        <f t="shared" si="21"/>
        <v>2612</v>
      </c>
      <c r="R138" s="1">
        <f t="shared" si="22"/>
        <v>1.1363883559349317E-2</v>
      </c>
      <c r="S138" s="1">
        <f t="shared" si="29"/>
        <v>1.003384003867433E-2</v>
      </c>
      <c r="T138" s="6">
        <f t="shared" si="23"/>
        <v>5.339028296849973E-4</v>
      </c>
      <c r="U138" s="1">
        <f t="shared" si="24"/>
        <v>2</v>
      </c>
      <c r="V138" s="1">
        <f t="shared" si="25"/>
        <v>0</v>
      </c>
      <c r="W138" s="1">
        <f t="shared" si="26"/>
        <v>-1</v>
      </c>
      <c r="X138" s="1">
        <f t="shared" si="27"/>
        <v>0</v>
      </c>
      <c r="Y138" s="1">
        <f t="shared" si="28"/>
        <v>0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55000000000000004">
      <c r="A139" s="4">
        <v>44022.708333333336</v>
      </c>
      <c r="B139">
        <v>6</v>
      </c>
      <c r="C139">
        <v>0</v>
      </c>
      <c r="D139">
        <v>6</v>
      </c>
      <c r="E139">
        <v>118</v>
      </c>
      <c r="F139">
        <v>124</v>
      </c>
      <c r="G139">
        <v>-4</v>
      </c>
      <c r="H139">
        <v>0</v>
      </c>
      <c r="I139">
        <v>2691</v>
      </c>
      <c r="J139">
        <v>283</v>
      </c>
      <c r="K139" s="1" t="s">
        <v>92</v>
      </c>
      <c r="L139" s="1" t="s">
        <v>110</v>
      </c>
      <c r="M139">
        <v>3098</v>
      </c>
      <c r="N139">
        <v>231767</v>
      </c>
      <c r="O139" s="1" t="s">
        <v>112</v>
      </c>
      <c r="P139" s="1">
        <f t="shared" si="20"/>
        <v>1312</v>
      </c>
      <c r="Q139" s="1">
        <f t="shared" si="21"/>
        <v>1916</v>
      </c>
      <c r="R139" s="1">
        <f t="shared" si="22"/>
        <v>0</v>
      </c>
      <c r="S139" s="1">
        <f t="shared" si="29"/>
        <v>0</v>
      </c>
      <c r="T139" s="6">
        <f t="shared" si="23"/>
        <v>5.3533190578158461E-4</v>
      </c>
      <c r="U139" s="1">
        <f t="shared" si="24"/>
        <v>-4</v>
      </c>
      <c r="V139" s="1">
        <f t="shared" si="25"/>
        <v>0</v>
      </c>
      <c r="W139" s="1">
        <f t="shared" si="26"/>
        <v>0</v>
      </c>
      <c r="X139" s="1">
        <f t="shared" si="27"/>
        <v>4</v>
      </c>
      <c r="Y139" s="1">
        <f t="shared" si="28"/>
        <v>0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55000000000000004">
      <c r="A140" s="4">
        <v>44023.708333333336</v>
      </c>
      <c r="B140">
        <v>6</v>
      </c>
      <c r="C140">
        <v>0</v>
      </c>
      <c r="D140">
        <v>6</v>
      </c>
      <c r="E140">
        <v>117</v>
      </c>
      <c r="F140">
        <v>123</v>
      </c>
      <c r="G140">
        <v>-1</v>
      </c>
      <c r="H140">
        <v>1</v>
      </c>
      <c r="I140">
        <v>2693</v>
      </c>
      <c r="J140">
        <v>283</v>
      </c>
      <c r="K140" s="1" t="s">
        <v>92</v>
      </c>
      <c r="L140" s="1" t="s">
        <v>113</v>
      </c>
      <c r="M140">
        <v>3099</v>
      </c>
      <c r="N140">
        <v>233658</v>
      </c>
      <c r="O140" s="1" t="s">
        <v>114</v>
      </c>
      <c r="P140" s="1">
        <f t="shared" si="20"/>
        <v>1335</v>
      </c>
      <c r="Q140" s="1">
        <f t="shared" si="21"/>
        <v>1891</v>
      </c>
      <c r="R140" s="1">
        <f t="shared" si="22"/>
        <v>8.0930248482825318E-3</v>
      </c>
      <c r="S140" s="1">
        <f t="shared" si="29"/>
        <v>7.0703379462654318E-3</v>
      </c>
      <c r="T140" s="6">
        <f t="shared" si="23"/>
        <v>0</v>
      </c>
      <c r="U140" s="1">
        <f t="shared" si="24"/>
        <v>-1</v>
      </c>
      <c r="V140" s="1">
        <f t="shared" si="25"/>
        <v>0</v>
      </c>
      <c r="W140" s="1">
        <f t="shared" si="26"/>
        <v>0</v>
      </c>
      <c r="X140" s="1">
        <f t="shared" si="27"/>
        <v>2</v>
      </c>
      <c r="Y140" s="1">
        <f t="shared" si="28"/>
        <v>0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55000000000000004">
      <c r="A141" s="4">
        <v>44024.708333333336</v>
      </c>
      <c r="B141">
        <v>5</v>
      </c>
      <c r="C141">
        <v>0</v>
      </c>
      <c r="D141">
        <v>5</v>
      </c>
      <c r="E141">
        <v>118</v>
      </c>
      <c r="F141">
        <v>123</v>
      </c>
      <c r="G141">
        <v>0</v>
      </c>
      <c r="H141">
        <v>0</v>
      </c>
      <c r="I141">
        <v>2693</v>
      </c>
      <c r="J141">
        <v>283</v>
      </c>
      <c r="K141" s="1" t="s">
        <v>92</v>
      </c>
      <c r="L141" s="1" t="s">
        <v>113</v>
      </c>
      <c r="M141">
        <v>3099</v>
      </c>
      <c r="N141">
        <v>235174</v>
      </c>
      <c r="O141" s="1" t="s">
        <v>115</v>
      </c>
      <c r="P141" s="1">
        <f t="shared" si="20"/>
        <v>1126</v>
      </c>
      <c r="Q141" s="1">
        <f t="shared" si="21"/>
        <v>1516</v>
      </c>
      <c r="R141" s="1">
        <f t="shared" si="22"/>
        <v>0</v>
      </c>
      <c r="S141" s="1">
        <f t="shared" si="29"/>
        <v>0</v>
      </c>
      <c r="T141" s="6">
        <f t="shared" si="23"/>
        <v>7.4906367041198505E-4</v>
      </c>
      <c r="U141" s="1">
        <f t="shared" si="24"/>
        <v>1</v>
      </c>
      <c r="V141" s="1">
        <f t="shared" si="25"/>
        <v>0</v>
      </c>
      <c r="W141" s="1">
        <f t="shared" si="26"/>
        <v>-1</v>
      </c>
      <c r="X141" s="1">
        <f t="shared" si="27"/>
        <v>0</v>
      </c>
      <c r="Y141" s="1">
        <f t="shared" si="28"/>
        <v>0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55000000000000004">
      <c r="A142" s="4">
        <v>44025.708333333336</v>
      </c>
      <c r="B142">
        <v>6</v>
      </c>
      <c r="C142">
        <v>0</v>
      </c>
      <c r="D142">
        <v>6</v>
      </c>
      <c r="E142">
        <v>117</v>
      </c>
      <c r="F142">
        <v>123</v>
      </c>
      <c r="G142">
        <v>0</v>
      </c>
      <c r="H142">
        <v>1</v>
      </c>
      <c r="I142">
        <v>2694</v>
      </c>
      <c r="J142">
        <v>283</v>
      </c>
      <c r="K142" s="1" t="s">
        <v>92</v>
      </c>
      <c r="L142" s="1" t="s">
        <v>116</v>
      </c>
      <c r="M142">
        <v>3100</v>
      </c>
      <c r="N142">
        <v>235954</v>
      </c>
      <c r="O142" s="1" t="s">
        <v>117</v>
      </c>
      <c r="P142" s="1">
        <f t="shared" si="20"/>
        <v>350</v>
      </c>
      <c r="Q142" s="1">
        <f t="shared" si="21"/>
        <v>780</v>
      </c>
      <c r="R142" s="1">
        <f t="shared" si="22"/>
        <v>3.3057290827873229E-3</v>
      </c>
      <c r="S142" s="1">
        <f t="shared" si="29"/>
        <v>1.83926891688081E-3</v>
      </c>
      <c r="T142" s="6">
        <f t="shared" si="23"/>
        <v>0</v>
      </c>
      <c r="U142" s="1">
        <f t="shared" si="24"/>
        <v>-1</v>
      </c>
      <c r="V142" s="1">
        <f t="shared" si="25"/>
        <v>0</v>
      </c>
      <c r="W142" s="1">
        <f t="shared" si="26"/>
        <v>1</v>
      </c>
      <c r="X142" s="1">
        <f t="shared" si="27"/>
        <v>1</v>
      </c>
      <c r="Y142" s="1">
        <f t="shared" si="28"/>
        <v>0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55000000000000004">
      <c r="A143" s="4">
        <v>44026.708333333336</v>
      </c>
      <c r="B143">
        <v>4</v>
      </c>
      <c r="C143">
        <v>0</v>
      </c>
      <c r="D143">
        <v>4</v>
      </c>
      <c r="E143">
        <v>133</v>
      </c>
      <c r="F143">
        <v>137</v>
      </c>
      <c r="G143">
        <v>14</v>
      </c>
      <c r="H143">
        <v>15</v>
      </c>
      <c r="I143">
        <v>2695</v>
      </c>
      <c r="J143">
        <v>283</v>
      </c>
      <c r="K143" s="1" t="s">
        <v>118</v>
      </c>
      <c r="L143" s="1" t="s">
        <v>119</v>
      </c>
      <c r="M143">
        <v>3115</v>
      </c>
      <c r="N143">
        <v>238702</v>
      </c>
      <c r="O143" s="1" t="s">
        <v>120</v>
      </c>
      <c r="P143" s="1">
        <f t="shared" si="20"/>
        <v>2181</v>
      </c>
      <c r="Q143" s="1">
        <f t="shared" si="21"/>
        <v>2748</v>
      </c>
      <c r="R143" s="1">
        <f t="shared" si="22"/>
        <v>0.17268393226701076</v>
      </c>
      <c r="S143" s="1">
        <f t="shared" si="29"/>
        <v>0.16997100907135509</v>
      </c>
      <c r="T143" s="6">
        <f t="shared" si="23"/>
        <v>2.8571428571428571E-3</v>
      </c>
      <c r="U143" s="1">
        <f t="shared" si="24"/>
        <v>16</v>
      </c>
      <c r="V143" s="1">
        <f t="shared" si="25"/>
        <v>0</v>
      </c>
      <c r="W143" s="1">
        <f t="shared" si="26"/>
        <v>-2</v>
      </c>
      <c r="X143" s="1">
        <f t="shared" si="27"/>
        <v>1</v>
      </c>
      <c r="Y143" s="1">
        <f t="shared" si="28"/>
        <v>0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55000000000000004">
      <c r="A144" s="4">
        <v>44027.708333333336</v>
      </c>
      <c r="B144">
        <v>4</v>
      </c>
      <c r="C144">
        <v>0</v>
      </c>
      <c r="D144">
        <v>4</v>
      </c>
      <c r="E144">
        <v>133</v>
      </c>
      <c r="F144">
        <v>137</v>
      </c>
      <c r="G144">
        <v>0</v>
      </c>
      <c r="H144">
        <v>0</v>
      </c>
      <c r="I144">
        <v>2695</v>
      </c>
      <c r="J144">
        <v>283</v>
      </c>
      <c r="K144" s="1" t="s">
        <v>118</v>
      </c>
      <c r="L144" s="1" t="s">
        <v>119</v>
      </c>
      <c r="M144">
        <v>3115</v>
      </c>
      <c r="N144">
        <v>240742</v>
      </c>
      <c r="O144" s="1" t="s">
        <v>121</v>
      </c>
      <c r="P144" s="1">
        <f t="shared" si="20"/>
        <v>1668</v>
      </c>
      <c r="Q144" s="1">
        <f t="shared" si="21"/>
        <v>2040</v>
      </c>
      <c r="R144" s="1">
        <f t="shared" si="22"/>
        <v>0</v>
      </c>
      <c r="S144" s="1">
        <f t="shared" si="29"/>
        <v>0</v>
      </c>
      <c r="T144" s="6">
        <f t="shared" si="23"/>
        <v>6.8775790921595595E-3</v>
      </c>
      <c r="U144" s="1">
        <f t="shared" si="24"/>
        <v>0</v>
      </c>
      <c r="V144" s="1">
        <f t="shared" si="25"/>
        <v>0</v>
      </c>
      <c r="W144" s="1">
        <f t="shared" si="26"/>
        <v>0</v>
      </c>
      <c r="X144" s="1">
        <f t="shared" si="27"/>
        <v>0</v>
      </c>
      <c r="Y144" s="1">
        <f t="shared" si="28"/>
        <v>0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55000000000000004">
      <c r="A145" s="4">
        <v>44028.708333333336</v>
      </c>
      <c r="B145">
        <v>6</v>
      </c>
      <c r="C145">
        <v>0</v>
      </c>
      <c r="D145">
        <v>6</v>
      </c>
      <c r="E145">
        <v>148</v>
      </c>
      <c r="F145">
        <v>154</v>
      </c>
      <c r="G145">
        <v>17</v>
      </c>
      <c r="H145">
        <v>17</v>
      </c>
      <c r="I145">
        <v>2695</v>
      </c>
      <c r="J145">
        <v>283</v>
      </c>
      <c r="K145" s="1" t="s">
        <v>118</v>
      </c>
      <c r="L145" s="1" t="s">
        <v>122</v>
      </c>
      <c r="M145">
        <v>3132</v>
      </c>
      <c r="N145">
        <v>243037</v>
      </c>
      <c r="O145" s="1" t="s">
        <v>123</v>
      </c>
      <c r="P145" s="1">
        <f t="shared" si="20"/>
        <v>1670</v>
      </c>
      <c r="Q145" s="1">
        <f t="shared" si="21"/>
        <v>2295</v>
      </c>
      <c r="R145" s="1">
        <f t="shared" si="22"/>
        <v>0.16053111254664928</v>
      </c>
      <c r="S145" s="1">
        <f t="shared" si="29"/>
        <v>0.14498600698629296</v>
      </c>
      <c r="T145" s="6">
        <f t="shared" si="23"/>
        <v>0</v>
      </c>
      <c r="U145" s="1">
        <f t="shared" si="24"/>
        <v>15</v>
      </c>
      <c r="V145" s="1">
        <f t="shared" si="25"/>
        <v>0</v>
      </c>
      <c r="W145" s="1">
        <f t="shared" si="26"/>
        <v>2</v>
      </c>
      <c r="X145" s="1">
        <f t="shared" si="27"/>
        <v>0</v>
      </c>
      <c r="Y145" s="1">
        <f t="shared" si="28"/>
        <v>0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55000000000000004">
      <c r="A146" s="4">
        <v>44029.708333333336</v>
      </c>
      <c r="B146">
        <v>9</v>
      </c>
      <c r="C146">
        <v>0</v>
      </c>
      <c r="D146">
        <v>9</v>
      </c>
      <c r="E146">
        <v>149</v>
      </c>
      <c r="F146">
        <v>158</v>
      </c>
      <c r="G146">
        <v>4</v>
      </c>
      <c r="H146">
        <v>4</v>
      </c>
      <c r="I146">
        <v>2695</v>
      </c>
      <c r="J146">
        <v>283</v>
      </c>
      <c r="K146" s="1" t="s">
        <v>118</v>
      </c>
      <c r="L146" s="1" t="s">
        <v>124</v>
      </c>
      <c r="M146">
        <v>3136</v>
      </c>
      <c r="N146">
        <v>245437</v>
      </c>
      <c r="O146" s="1" t="s">
        <v>125</v>
      </c>
      <c r="P146" s="1">
        <f t="shared" si="20"/>
        <v>1523</v>
      </c>
      <c r="Q146" s="1">
        <f t="shared" si="21"/>
        <v>2400</v>
      </c>
      <c r="R146" s="1">
        <f t="shared" si="22"/>
        <v>3.9113907031132225E-2</v>
      </c>
      <c r="S146" s="1">
        <f t="shared" si="29"/>
        <v>3.087136088377632E-2</v>
      </c>
      <c r="T146" s="6">
        <f t="shared" si="23"/>
        <v>1.0179640718562874E-2</v>
      </c>
      <c r="U146" s="1">
        <f t="shared" si="24"/>
        <v>1</v>
      </c>
      <c r="V146" s="1">
        <f t="shared" si="25"/>
        <v>0</v>
      </c>
      <c r="W146" s="1">
        <f t="shared" si="26"/>
        <v>3</v>
      </c>
      <c r="X146" s="1">
        <f t="shared" si="27"/>
        <v>0</v>
      </c>
      <c r="Y146" s="1">
        <f t="shared" si="28"/>
        <v>0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55000000000000004">
      <c r="A147" s="4">
        <v>44030.708333333336</v>
      </c>
      <c r="B147">
        <v>14</v>
      </c>
      <c r="C147">
        <v>0</v>
      </c>
      <c r="D147">
        <v>14</v>
      </c>
      <c r="E147">
        <v>148</v>
      </c>
      <c r="F147">
        <v>162</v>
      </c>
      <c r="G147">
        <v>4</v>
      </c>
      <c r="H147">
        <v>4</v>
      </c>
      <c r="I147">
        <v>2695</v>
      </c>
      <c r="J147">
        <v>283</v>
      </c>
      <c r="K147" s="1" t="s">
        <v>118</v>
      </c>
      <c r="L147" s="1" t="s">
        <v>126</v>
      </c>
      <c r="M147">
        <v>3140</v>
      </c>
      <c r="N147">
        <v>247379</v>
      </c>
      <c r="O147" s="1" t="s">
        <v>127</v>
      </c>
      <c r="P147" s="1">
        <f t="shared" si="20"/>
        <v>1233</v>
      </c>
      <c r="Q147" s="1">
        <f t="shared" si="21"/>
        <v>1942</v>
      </c>
      <c r="R147" s="1">
        <f t="shared" si="22"/>
        <v>3.1401210288666381E-2</v>
      </c>
      <c r="S147" s="1">
        <f t="shared" si="29"/>
        <v>2.4837838926715282E-2</v>
      </c>
      <c r="T147" s="6">
        <f t="shared" si="23"/>
        <v>2.6263952724885093E-3</v>
      </c>
      <c r="U147" s="1">
        <f t="shared" si="24"/>
        <v>-1</v>
      </c>
      <c r="V147" s="1">
        <f t="shared" si="25"/>
        <v>0</v>
      </c>
      <c r="W147" s="1">
        <f t="shared" si="26"/>
        <v>5</v>
      </c>
      <c r="X147" s="1">
        <f t="shared" si="27"/>
        <v>0</v>
      </c>
      <c r="Y147" s="1">
        <f t="shared" si="28"/>
        <v>0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55000000000000004">
      <c r="A148" s="4">
        <v>44031.708333333336</v>
      </c>
      <c r="B148">
        <v>11</v>
      </c>
      <c r="C148">
        <v>1</v>
      </c>
      <c r="D148">
        <v>12</v>
      </c>
      <c r="E148">
        <v>150</v>
      </c>
      <c r="F148">
        <v>162</v>
      </c>
      <c r="G148">
        <v>0</v>
      </c>
      <c r="H148">
        <v>2</v>
      </c>
      <c r="I148">
        <v>2697</v>
      </c>
      <c r="J148">
        <v>283</v>
      </c>
      <c r="K148" s="1" t="s">
        <v>118</v>
      </c>
      <c r="L148" s="1" t="s">
        <v>128</v>
      </c>
      <c r="M148">
        <v>3142</v>
      </c>
      <c r="N148">
        <v>248851</v>
      </c>
      <c r="O148" s="1" t="s">
        <v>129</v>
      </c>
      <c r="P148" s="1">
        <f t="shared" si="20"/>
        <v>765</v>
      </c>
      <c r="Q148" s="1">
        <f t="shared" si="21"/>
        <v>1472</v>
      </c>
      <c r="R148" s="1">
        <f t="shared" si="22"/>
        <v>1.1830372391511386E-2</v>
      </c>
      <c r="S148" s="1">
        <f t="shared" si="29"/>
        <v>7.6755981197292973E-3</v>
      </c>
      <c r="T148" s="6">
        <f t="shared" si="23"/>
        <v>3.2441200324412004E-3</v>
      </c>
      <c r="U148" s="1">
        <f t="shared" si="24"/>
        <v>2</v>
      </c>
      <c r="V148" s="1">
        <f t="shared" si="25"/>
        <v>1</v>
      </c>
      <c r="W148" s="1">
        <f t="shared" si="26"/>
        <v>-3</v>
      </c>
      <c r="X148" s="1">
        <f t="shared" si="27"/>
        <v>2</v>
      </c>
      <c r="Y148" s="1">
        <f t="shared" si="28"/>
        <v>0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55000000000000004">
      <c r="A149" s="4">
        <v>44032.708333333336</v>
      </c>
      <c r="B149">
        <v>10</v>
      </c>
      <c r="C149">
        <v>2</v>
      </c>
      <c r="D149">
        <v>12</v>
      </c>
      <c r="E149">
        <v>145</v>
      </c>
      <c r="F149">
        <v>157</v>
      </c>
      <c r="G149">
        <v>-5</v>
      </c>
      <c r="H149">
        <v>2</v>
      </c>
      <c r="I149">
        <v>2704</v>
      </c>
      <c r="J149">
        <v>283</v>
      </c>
      <c r="K149" s="1" t="s">
        <v>118</v>
      </c>
      <c r="L149" s="1" t="s">
        <v>130</v>
      </c>
      <c r="M149">
        <v>3144</v>
      </c>
      <c r="N149">
        <v>249824</v>
      </c>
      <c r="O149" s="1" t="s">
        <v>131</v>
      </c>
      <c r="P149" s="1">
        <f t="shared" si="20"/>
        <v>705</v>
      </c>
      <c r="Q149" s="1">
        <f t="shared" si="21"/>
        <v>973</v>
      </c>
      <c r="R149" s="1">
        <f t="shared" si="22"/>
        <v>7.7894837965928011E-3</v>
      </c>
      <c r="S149" s="1">
        <f t="shared" si="29"/>
        <v>7.0486607544566534E-3</v>
      </c>
      <c r="T149" s="6">
        <f t="shared" si="23"/>
        <v>2.6143790849673201E-3</v>
      </c>
      <c r="U149" s="1">
        <f t="shared" si="24"/>
        <v>-5</v>
      </c>
      <c r="V149" s="1">
        <f t="shared" si="25"/>
        <v>1</v>
      </c>
      <c r="W149" s="1">
        <f t="shared" si="26"/>
        <v>-1</v>
      </c>
      <c r="X149" s="1">
        <f t="shared" si="27"/>
        <v>7</v>
      </c>
      <c r="Y149" s="1">
        <f t="shared" si="28"/>
        <v>0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55000000000000004">
      <c r="A150" s="4">
        <v>44033.708333333336</v>
      </c>
      <c r="B150">
        <v>10</v>
      </c>
      <c r="C150">
        <v>2</v>
      </c>
      <c r="D150">
        <v>12</v>
      </c>
      <c r="E150">
        <v>145</v>
      </c>
      <c r="F150">
        <v>157</v>
      </c>
      <c r="G150">
        <v>0</v>
      </c>
      <c r="H150">
        <v>2</v>
      </c>
      <c r="I150">
        <v>2706</v>
      </c>
      <c r="J150">
        <v>283</v>
      </c>
      <c r="K150" s="1" t="s">
        <v>118</v>
      </c>
      <c r="L150" s="1" t="s">
        <v>132</v>
      </c>
      <c r="M150">
        <v>3146</v>
      </c>
      <c r="N150">
        <v>252477</v>
      </c>
      <c r="O150" s="1" t="s">
        <v>133</v>
      </c>
      <c r="P150" s="1">
        <f t="shared" si="20"/>
        <v>1662</v>
      </c>
      <c r="Q150" s="1">
        <f t="shared" si="21"/>
        <v>2653</v>
      </c>
      <c r="R150" s="1">
        <f t="shared" si="22"/>
        <v>2.1015775694419689E-2</v>
      </c>
      <c r="S150" s="1">
        <f t="shared" si="29"/>
        <v>1.6479920674268716E-2</v>
      </c>
      <c r="T150" s="6">
        <f t="shared" si="23"/>
        <v>2.8368794326241137E-3</v>
      </c>
      <c r="U150" s="1">
        <f t="shared" si="24"/>
        <v>0</v>
      </c>
      <c r="V150" s="1">
        <f t="shared" si="25"/>
        <v>0</v>
      </c>
      <c r="W150" s="1">
        <f t="shared" si="26"/>
        <v>0</v>
      </c>
      <c r="X150" s="1">
        <f t="shared" si="27"/>
        <v>2</v>
      </c>
      <c r="Y150" s="1">
        <f t="shared" si="28"/>
        <v>0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55000000000000004">
      <c r="A151" s="4">
        <v>44034.708333333336</v>
      </c>
      <c r="B151">
        <v>10</v>
      </c>
      <c r="C151">
        <v>3</v>
      </c>
      <c r="D151">
        <v>13</v>
      </c>
      <c r="E151">
        <v>148</v>
      </c>
      <c r="F151">
        <v>161</v>
      </c>
      <c r="G151">
        <v>4</v>
      </c>
      <c r="H151">
        <v>7</v>
      </c>
      <c r="I151">
        <v>2709</v>
      </c>
      <c r="J151">
        <v>283</v>
      </c>
      <c r="K151" s="1" t="s">
        <v>134</v>
      </c>
      <c r="L151" s="1" t="s">
        <v>135</v>
      </c>
      <c r="M151">
        <v>3153</v>
      </c>
      <c r="N151">
        <v>255152</v>
      </c>
      <c r="O151" s="1" t="s">
        <v>136</v>
      </c>
      <c r="P151" s="1">
        <f t="shared" si="20"/>
        <v>1759</v>
      </c>
      <c r="Q151" s="1">
        <f t="shared" si="21"/>
        <v>2675</v>
      </c>
      <c r="R151" s="1">
        <f t="shared" si="22"/>
        <v>7.3387627766978117E-2</v>
      </c>
      <c r="S151" s="1">
        <f t="shared" si="29"/>
        <v>6.051833538943964E-2</v>
      </c>
      <c r="T151" s="6">
        <f t="shared" si="23"/>
        <v>1.2033694344163659E-3</v>
      </c>
      <c r="U151" s="1">
        <f t="shared" si="24"/>
        <v>3</v>
      </c>
      <c r="V151" s="1">
        <f t="shared" si="25"/>
        <v>1</v>
      </c>
      <c r="W151" s="1">
        <f t="shared" si="26"/>
        <v>0</v>
      </c>
      <c r="X151" s="1">
        <f t="shared" si="27"/>
        <v>3</v>
      </c>
      <c r="Y151" s="1">
        <f t="shared" si="28"/>
        <v>0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55000000000000004">
      <c r="A152" s="4">
        <v>44035.708333333336</v>
      </c>
      <c r="B152">
        <v>10</v>
      </c>
      <c r="C152">
        <v>3</v>
      </c>
      <c r="D152">
        <v>13</v>
      </c>
      <c r="E152">
        <v>150</v>
      </c>
      <c r="F152">
        <v>163</v>
      </c>
      <c r="G152">
        <v>2</v>
      </c>
      <c r="H152">
        <v>5</v>
      </c>
      <c r="I152">
        <v>2712</v>
      </c>
      <c r="J152">
        <v>283</v>
      </c>
      <c r="K152" s="1" t="s">
        <v>137</v>
      </c>
      <c r="L152" s="1" t="s">
        <v>138</v>
      </c>
      <c r="M152">
        <v>3158</v>
      </c>
      <c r="N152">
        <v>257971</v>
      </c>
      <c r="O152" s="1" t="s">
        <v>139</v>
      </c>
      <c r="P152" s="1">
        <f t="shared" si="20"/>
        <v>2049</v>
      </c>
      <c r="Q152" s="1">
        <f t="shared" si="21"/>
        <v>2819</v>
      </c>
      <c r="R152" s="1">
        <f t="shared" si="22"/>
        <v>5.4637924417860924E-2</v>
      </c>
      <c r="S152" s="1">
        <f t="shared" si="29"/>
        <v>4.9852073885201548E-2</v>
      </c>
      <c r="T152" s="6">
        <f t="shared" si="23"/>
        <v>3.9795338260375217E-3</v>
      </c>
      <c r="U152" s="1">
        <f t="shared" si="24"/>
        <v>2</v>
      </c>
      <c r="V152" s="1">
        <f t="shared" si="25"/>
        <v>0</v>
      </c>
      <c r="W152" s="1">
        <f t="shared" si="26"/>
        <v>0</v>
      </c>
      <c r="X152" s="1">
        <f t="shared" si="27"/>
        <v>3</v>
      </c>
      <c r="Y152" s="1">
        <f t="shared" si="28"/>
        <v>0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55000000000000004">
      <c r="A153" s="4">
        <v>44036.708333333336</v>
      </c>
      <c r="B153">
        <v>11</v>
      </c>
      <c r="C153">
        <v>2</v>
      </c>
      <c r="D153">
        <v>13</v>
      </c>
      <c r="E153">
        <v>157</v>
      </c>
      <c r="F153">
        <v>170</v>
      </c>
      <c r="G153">
        <v>7</v>
      </c>
      <c r="H153">
        <v>8</v>
      </c>
      <c r="I153">
        <v>2713</v>
      </c>
      <c r="J153">
        <v>283</v>
      </c>
      <c r="K153" s="1" t="s">
        <v>140</v>
      </c>
      <c r="L153" s="1" t="s">
        <v>141</v>
      </c>
      <c r="M153">
        <v>3166</v>
      </c>
      <c r="N153">
        <v>259946</v>
      </c>
      <c r="O153" s="1" t="s">
        <v>142</v>
      </c>
      <c r="P153" s="1">
        <f t="shared" si="20"/>
        <v>1235</v>
      </c>
      <c r="Q153" s="1">
        <f t="shared" si="21"/>
        <v>1975</v>
      </c>
      <c r="R153" s="1">
        <f t="shared" si="22"/>
        <v>6.0781854692897756E-2</v>
      </c>
      <c r="S153" s="1">
        <f t="shared" si="29"/>
        <v>4.7788800588169852E-2</v>
      </c>
      <c r="T153" s="6">
        <f t="shared" si="23"/>
        <v>2.440214738897023E-3</v>
      </c>
      <c r="U153" s="1">
        <f t="shared" si="24"/>
        <v>7</v>
      </c>
      <c r="V153" s="1">
        <f t="shared" si="25"/>
        <v>-1</v>
      </c>
      <c r="W153" s="1">
        <f t="shared" si="26"/>
        <v>1</v>
      </c>
      <c r="X153" s="1">
        <f t="shared" si="27"/>
        <v>1</v>
      </c>
      <c r="Y153" s="1">
        <f t="shared" si="28"/>
        <v>0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55000000000000004">
      <c r="A154" s="4">
        <v>44037.708333333336</v>
      </c>
      <c r="B154">
        <v>15</v>
      </c>
      <c r="C154">
        <v>2</v>
      </c>
      <c r="D154">
        <v>17</v>
      </c>
      <c r="E154">
        <v>164</v>
      </c>
      <c r="F154">
        <v>181</v>
      </c>
      <c r="G154">
        <v>11</v>
      </c>
      <c r="H154">
        <v>13</v>
      </c>
      <c r="I154">
        <v>2715</v>
      </c>
      <c r="J154">
        <v>283</v>
      </c>
      <c r="K154" s="1" t="s">
        <v>143</v>
      </c>
      <c r="L154" s="1" t="s">
        <v>144</v>
      </c>
      <c r="M154">
        <v>3179</v>
      </c>
      <c r="N154">
        <v>262154</v>
      </c>
      <c r="O154" s="1" t="s">
        <v>145</v>
      </c>
      <c r="P154" s="1">
        <f t="shared" si="20"/>
        <v>1424</v>
      </c>
      <c r="Q154" s="1">
        <f t="shared" si="21"/>
        <v>2208</v>
      </c>
      <c r="R154" s="1">
        <f t="shared" si="22"/>
        <v>0.10949289349008597</v>
      </c>
      <c r="S154" s="1">
        <f t="shared" si="29"/>
        <v>8.8928600594714816E-2</v>
      </c>
      <c r="T154" s="6">
        <f t="shared" si="23"/>
        <v>6.4777327935222669E-3</v>
      </c>
      <c r="U154" s="1">
        <f t="shared" si="24"/>
        <v>7</v>
      </c>
      <c r="V154" s="1">
        <f t="shared" si="25"/>
        <v>0</v>
      </c>
      <c r="W154" s="1">
        <f t="shared" si="26"/>
        <v>4</v>
      </c>
      <c r="X154" s="1">
        <f t="shared" si="27"/>
        <v>2</v>
      </c>
      <c r="Y154" s="1">
        <f t="shared" si="28"/>
        <v>0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55000000000000004">
      <c r="A155" s="4">
        <v>44038.708333333336</v>
      </c>
      <c r="B155">
        <v>20</v>
      </c>
      <c r="C155">
        <v>2</v>
      </c>
      <c r="D155">
        <v>22</v>
      </c>
      <c r="E155">
        <v>173</v>
      </c>
      <c r="F155">
        <v>195</v>
      </c>
      <c r="G155">
        <v>14</v>
      </c>
      <c r="H155">
        <v>14</v>
      </c>
      <c r="I155">
        <v>2715</v>
      </c>
      <c r="J155">
        <v>283</v>
      </c>
      <c r="K155" s="1" t="s">
        <v>146</v>
      </c>
      <c r="L155" s="1" t="s">
        <v>147</v>
      </c>
      <c r="M155">
        <v>3193</v>
      </c>
      <c r="N155">
        <v>263662</v>
      </c>
      <c r="O155" s="1" t="s">
        <v>148</v>
      </c>
      <c r="P155" s="1">
        <f t="shared" si="20"/>
        <v>1029</v>
      </c>
      <c r="Q155" s="1">
        <f t="shared" si="21"/>
        <v>1508</v>
      </c>
      <c r="R155" s="1">
        <f t="shared" si="22"/>
        <v>8.0072213667498532E-2</v>
      </c>
      <c r="S155" s="1">
        <f t="shared" si="29"/>
        <v>6.8863649400562152E-2</v>
      </c>
      <c r="T155" s="6">
        <f t="shared" si="23"/>
        <v>9.1292134831460672E-3</v>
      </c>
      <c r="U155" s="1">
        <f t="shared" si="24"/>
        <v>9</v>
      </c>
      <c r="V155" s="1">
        <f t="shared" si="25"/>
        <v>0</v>
      </c>
      <c r="W155" s="1">
        <f t="shared" si="26"/>
        <v>5</v>
      </c>
      <c r="X155" s="1">
        <f t="shared" si="27"/>
        <v>0</v>
      </c>
      <c r="Y155" s="1">
        <f t="shared" si="28"/>
        <v>0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55000000000000004">
      <c r="A156" s="4">
        <v>44039.708333333336</v>
      </c>
      <c r="B156">
        <v>22</v>
      </c>
      <c r="C156">
        <v>4</v>
      </c>
      <c r="D156">
        <v>26</v>
      </c>
      <c r="E156">
        <v>168</v>
      </c>
      <c r="F156">
        <v>194</v>
      </c>
      <c r="G156">
        <v>-1</v>
      </c>
      <c r="H156">
        <v>3</v>
      </c>
      <c r="I156">
        <v>2719</v>
      </c>
      <c r="J156">
        <v>283</v>
      </c>
      <c r="K156" s="1" t="s">
        <v>149</v>
      </c>
      <c r="L156" s="1" t="s">
        <v>150</v>
      </c>
      <c r="M156">
        <v>3196</v>
      </c>
      <c r="N156">
        <v>264940</v>
      </c>
      <c r="O156" s="1" t="s">
        <v>151</v>
      </c>
      <c r="P156" s="1">
        <f t="shared" si="20"/>
        <v>825</v>
      </c>
      <c r="Q156" s="1">
        <f t="shared" si="21"/>
        <v>1278</v>
      </c>
      <c r="R156" s="1">
        <f t="shared" si="22"/>
        <v>1.4471201026647543E-2</v>
      </c>
      <c r="S156" s="1">
        <f t="shared" si="29"/>
        <v>1.1784535832131071E-2</v>
      </c>
      <c r="T156" s="6">
        <f t="shared" si="23"/>
        <v>1.3605442176870748E-2</v>
      </c>
      <c r="U156" s="1">
        <f t="shared" si="24"/>
        <v>-5</v>
      </c>
      <c r="V156" s="1">
        <f t="shared" si="25"/>
        <v>2</v>
      </c>
      <c r="W156" s="1">
        <f t="shared" si="26"/>
        <v>2</v>
      </c>
      <c r="X156" s="1">
        <f t="shared" si="27"/>
        <v>4</v>
      </c>
      <c r="Y156" s="1">
        <f t="shared" si="28"/>
        <v>0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55000000000000004">
      <c r="A157" s="4">
        <v>44040.708333333336</v>
      </c>
      <c r="B157">
        <v>29</v>
      </c>
      <c r="C157">
        <v>2</v>
      </c>
      <c r="D157">
        <v>31</v>
      </c>
      <c r="E157">
        <v>175</v>
      </c>
      <c r="F157">
        <v>206</v>
      </c>
      <c r="G157">
        <v>12</v>
      </c>
      <c r="H157">
        <v>19</v>
      </c>
      <c r="I157">
        <v>2726</v>
      </c>
      <c r="J157">
        <v>283</v>
      </c>
      <c r="K157" s="1" t="s">
        <v>152</v>
      </c>
      <c r="L157" s="1" t="s">
        <v>153</v>
      </c>
      <c r="M157">
        <v>3215</v>
      </c>
      <c r="N157">
        <v>267962</v>
      </c>
      <c r="O157" s="1" t="s">
        <v>154</v>
      </c>
      <c r="P157" s="1">
        <f t="shared" si="20"/>
        <v>1839</v>
      </c>
      <c r="Q157" s="1">
        <f t="shared" si="21"/>
        <v>3022</v>
      </c>
      <c r="R157" s="1">
        <f t="shared" si="22"/>
        <v>0.21427665116695652</v>
      </c>
      <c r="S157" s="1">
        <f t="shared" si="29"/>
        <v>0.16492495043896915</v>
      </c>
      <c r="T157" s="6">
        <f t="shared" si="23"/>
        <v>3.6363636363636364E-3</v>
      </c>
      <c r="U157" s="1">
        <f t="shared" si="24"/>
        <v>7</v>
      </c>
      <c r="V157" s="1">
        <f t="shared" si="25"/>
        <v>-2</v>
      </c>
      <c r="W157" s="1">
        <f t="shared" si="26"/>
        <v>7</v>
      </c>
      <c r="X157" s="1">
        <f t="shared" si="27"/>
        <v>7</v>
      </c>
      <c r="Y157" s="1">
        <f t="shared" si="28"/>
        <v>0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55000000000000004">
      <c r="A158" s="4">
        <v>44041.708333333336</v>
      </c>
      <c r="B158">
        <v>29</v>
      </c>
      <c r="C158">
        <v>2</v>
      </c>
      <c r="D158">
        <v>31</v>
      </c>
      <c r="E158">
        <v>193</v>
      </c>
      <c r="F158">
        <v>224</v>
      </c>
      <c r="G158">
        <v>18</v>
      </c>
      <c r="H158">
        <v>18</v>
      </c>
      <c r="I158">
        <v>2726</v>
      </c>
      <c r="J158">
        <v>283</v>
      </c>
      <c r="K158" s="1" t="s">
        <v>155</v>
      </c>
      <c r="L158" s="1" t="s">
        <v>156</v>
      </c>
      <c r="M158">
        <v>3233</v>
      </c>
      <c r="N158">
        <v>271097</v>
      </c>
      <c r="O158" s="1" t="s">
        <v>157</v>
      </c>
      <c r="P158" s="1">
        <f t="shared" si="20"/>
        <v>2068</v>
      </c>
      <c r="Q158" s="1">
        <f t="shared" si="21"/>
        <v>3135</v>
      </c>
      <c r="R158" s="1">
        <f t="shared" si="22"/>
        <v>0.20815427688244431</v>
      </c>
      <c r="S158" s="1">
        <f t="shared" si="29"/>
        <v>0.17400246812011516</v>
      </c>
      <c r="T158" s="6">
        <f t="shared" si="23"/>
        <v>1.0331702011963024E-2</v>
      </c>
      <c r="U158" s="1">
        <f t="shared" si="24"/>
        <v>18</v>
      </c>
      <c r="V158" s="1">
        <f t="shared" si="25"/>
        <v>0</v>
      </c>
      <c r="W158" s="1">
        <f t="shared" si="26"/>
        <v>0</v>
      </c>
      <c r="X158" s="1">
        <f t="shared" si="27"/>
        <v>0</v>
      </c>
      <c r="Y158" s="1">
        <f t="shared" si="28"/>
        <v>0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55000000000000004">
      <c r="A159" s="4">
        <v>44042.708333333336</v>
      </c>
      <c r="B159">
        <v>33</v>
      </c>
      <c r="C159">
        <v>2</v>
      </c>
      <c r="D159">
        <v>35</v>
      </c>
      <c r="E159">
        <v>224</v>
      </c>
      <c r="F159">
        <v>259</v>
      </c>
      <c r="G159">
        <v>35</v>
      </c>
      <c r="H159">
        <v>39</v>
      </c>
      <c r="I159">
        <v>2730</v>
      </c>
      <c r="J159">
        <v>283</v>
      </c>
      <c r="K159" s="1" t="s">
        <v>158</v>
      </c>
      <c r="L159" s="1" t="s">
        <v>159</v>
      </c>
      <c r="M159">
        <v>3272</v>
      </c>
      <c r="N159">
        <v>274288</v>
      </c>
      <c r="O159" s="1" t="s">
        <v>160</v>
      </c>
      <c r="P159" s="1">
        <f t="shared" si="20"/>
        <v>2082</v>
      </c>
      <c r="Q159" s="1">
        <f t="shared" si="21"/>
        <v>3191</v>
      </c>
      <c r="R159" s="1">
        <f t="shared" si="22"/>
        <v>0.4537165315289039</v>
      </c>
      <c r="S159" s="1">
        <f t="shared" si="29"/>
        <v>0.37589926392296658</v>
      </c>
      <c r="T159" s="6">
        <f t="shared" si="23"/>
        <v>8.7040618955512572E-3</v>
      </c>
      <c r="U159" s="1">
        <f t="shared" si="24"/>
        <v>31</v>
      </c>
      <c r="V159" s="1">
        <f t="shared" si="25"/>
        <v>0</v>
      </c>
      <c r="W159" s="1">
        <f t="shared" si="26"/>
        <v>4</v>
      </c>
      <c r="X159" s="1">
        <f t="shared" si="27"/>
        <v>4</v>
      </c>
      <c r="Y159" s="1">
        <f t="shared" si="28"/>
        <v>0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55000000000000004">
      <c r="A160" s="4">
        <v>44043.708333333336</v>
      </c>
      <c r="B160">
        <v>38</v>
      </c>
      <c r="C160">
        <v>2</v>
      </c>
      <c r="D160">
        <v>40</v>
      </c>
      <c r="E160">
        <v>235</v>
      </c>
      <c r="F160">
        <v>275</v>
      </c>
      <c r="G160">
        <v>16</v>
      </c>
      <c r="H160">
        <v>16</v>
      </c>
      <c r="I160">
        <v>2730</v>
      </c>
      <c r="J160">
        <v>283</v>
      </c>
      <c r="K160" s="1" t="s">
        <v>161</v>
      </c>
      <c r="L160" s="1" t="s">
        <v>162</v>
      </c>
      <c r="M160">
        <v>3288</v>
      </c>
      <c r="N160">
        <v>276773</v>
      </c>
      <c r="O160" s="1" t="s">
        <v>163</v>
      </c>
      <c r="P160" s="1">
        <f t="shared" si="20"/>
        <v>1395</v>
      </c>
      <c r="Q160" s="1">
        <f t="shared" si="21"/>
        <v>2485</v>
      </c>
      <c r="R160" s="1">
        <f t="shared" si="22"/>
        <v>0.14365563114899213</v>
      </c>
      <c r="S160" s="1">
        <f t="shared" si="29"/>
        <v>0.10266553207147949</v>
      </c>
      <c r="T160" s="6">
        <f t="shared" si="23"/>
        <v>1.8731988472622477E-2</v>
      </c>
      <c r="U160" s="1">
        <f t="shared" si="24"/>
        <v>11</v>
      </c>
      <c r="V160" s="1">
        <f t="shared" si="25"/>
        <v>0</v>
      </c>
      <c r="W160" s="1">
        <f t="shared" si="26"/>
        <v>5</v>
      </c>
      <c r="X160" s="1">
        <f t="shared" si="27"/>
        <v>0</v>
      </c>
      <c r="Y160" s="1">
        <f t="shared" si="28"/>
        <v>0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55000000000000004">
      <c r="A161" s="4">
        <v>44044.708333333336</v>
      </c>
      <c r="B161">
        <v>36</v>
      </c>
      <c r="C161">
        <v>3</v>
      </c>
      <c r="D161">
        <v>39</v>
      </c>
      <c r="E161">
        <v>242</v>
      </c>
      <c r="F161">
        <v>281</v>
      </c>
      <c r="G161">
        <v>6</v>
      </c>
      <c r="H161">
        <v>10</v>
      </c>
      <c r="I161">
        <v>2734</v>
      </c>
      <c r="J161">
        <v>283</v>
      </c>
      <c r="K161" s="1" t="s">
        <v>164</v>
      </c>
      <c r="L161" s="1" t="s">
        <v>165</v>
      </c>
      <c r="M161">
        <v>3298</v>
      </c>
      <c r="N161">
        <v>279516</v>
      </c>
      <c r="O161" s="1" t="s">
        <v>166</v>
      </c>
      <c r="P161" s="1">
        <f t="shared" si="20"/>
        <v>1688</v>
      </c>
      <c r="Q161" s="1">
        <f t="shared" si="21"/>
        <v>2743</v>
      </c>
      <c r="R161" s="1">
        <f t="shared" si="22"/>
        <v>9.8133917199730969E-2</v>
      </c>
      <c r="S161" s="1">
        <f t="shared" si="29"/>
        <v>7.7044907870173845E-2</v>
      </c>
      <c r="T161" s="6">
        <f t="shared" si="23"/>
        <v>1.1469534050179211E-2</v>
      </c>
      <c r="U161" s="1">
        <f t="shared" si="24"/>
        <v>7</v>
      </c>
      <c r="V161" s="1">
        <f t="shared" si="25"/>
        <v>1</v>
      </c>
      <c r="W161" s="1">
        <f t="shared" si="26"/>
        <v>-2</v>
      </c>
      <c r="X161" s="1">
        <f t="shared" si="27"/>
        <v>4</v>
      </c>
      <c r="Y161" s="1">
        <f t="shared" si="28"/>
        <v>0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55000000000000004">
      <c r="A162" s="4">
        <v>44045.708333333336</v>
      </c>
      <c r="B162">
        <v>36</v>
      </c>
      <c r="C162">
        <v>3</v>
      </c>
      <c r="D162">
        <v>39</v>
      </c>
      <c r="E162">
        <v>246</v>
      </c>
      <c r="F162">
        <v>285</v>
      </c>
      <c r="G162">
        <v>4</v>
      </c>
      <c r="H162">
        <v>7</v>
      </c>
      <c r="I162">
        <v>2737</v>
      </c>
      <c r="J162">
        <v>283</v>
      </c>
      <c r="K162" s="1" t="s">
        <v>167</v>
      </c>
      <c r="L162" s="1" t="s">
        <v>168</v>
      </c>
      <c r="M162">
        <v>3305</v>
      </c>
      <c r="N162">
        <v>280835</v>
      </c>
      <c r="O162" s="1" t="s">
        <v>169</v>
      </c>
      <c r="P162" s="1">
        <f t="shared" si="20"/>
        <v>1033</v>
      </c>
      <c r="Q162" s="1">
        <f t="shared" si="21"/>
        <v>1319</v>
      </c>
      <c r="R162" s="1">
        <f t="shared" si="22"/>
        <v>3.2876956219844392E-2</v>
      </c>
      <c r="S162" s="1">
        <f t="shared" si="29"/>
        <v>3.2849368089185288E-2</v>
      </c>
      <c r="T162" s="6">
        <f t="shared" si="23"/>
        <v>5.9241706161137437E-3</v>
      </c>
      <c r="U162" s="1">
        <f t="shared" si="24"/>
        <v>4</v>
      </c>
      <c r="V162" s="1">
        <f t="shared" si="25"/>
        <v>0</v>
      </c>
      <c r="W162" s="1">
        <f t="shared" si="26"/>
        <v>0</v>
      </c>
      <c r="X162" s="1">
        <f t="shared" si="27"/>
        <v>3</v>
      </c>
      <c r="Y162" s="1">
        <f t="shared" si="28"/>
        <v>0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55000000000000004">
      <c r="A163" s="4">
        <v>44046.708333333336</v>
      </c>
      <c r="B163">
        <v>36</v>
      </c>
      <c r="C163">
        <v>3</v>
      </c>
      <c r="D163">
        <v>39</v>
      </c>
      <c r="E163">
        <v>249</v>
      </c>
      <c r="F163">
        <v>288</v>
      </c>
      <c r="G163">
        <v>3</v>
      </c>
      <c r="H163">
        <v>3</v>
      </c>
      <c r="I163">
        <v>2737</v>
      </c>
      <c r="J163">
        <v>283</v>
      </c>
      <c r="K163" s="1" t="s">
        <v>170</v>
      </c>
      <c r="L163" s="1" t="s">
        <v>171</v>
      </c>
      <c r="M163">
        <v>3308</v>
      </c>
      <c r="N163">
        <v>281658</v>
      </c>
      <c r="O163" s="1" t="s">
        <v>172</v>
      </c>
      <c r="P163" s="1">
        <f t="shared" si="20"/>
        <v>503</v>
      </c>
      <c r="Q163" s="1">
        <f t="shared" si="21"/>
        <v>823</v>
      </c>
      <c r="R163" s="1">
        <f t="shared" si="22"/>
        <v>8.7659501949172401E-3</v>
      </c>
      <c r="S163" s="1">
        <f t="shared" si="29"/>
        <v>6.8395360537372692E-3</v>
      </c>
      <c r="T163" s="6">
        <f t="shared" si="23"/>
        <v>6.7763794772507258E-3</v>
      </c>
      <c r="U163" s="1">
        <f t="shared" si="24"/>
        <v>3</v>
      </c>
      <c r="V163" s="1">
        <f t="shared" si="25"/>
        <v>0</v>
      </c>
      <c r="W163" s="1">
        <f t="shared" si="26"/>
        <v>0</v>
      </c>
      <c r="X163" s="1">
        <f t="shared" si="27"/>
        <v>0</v>
      </c>
      <c r="Y163" s="1">
        <f t="shared" si="28"/>
        <v>0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x14ac:dyDescent="0.55000000000000004">
      <c r="A164" s="4">
        <v>44047.708333333336</v>
      </c>
      <c r="B164">
        <v>34</v>
      </c>
      <c r="C164">
        <v>3</v>
      </c>
      <c r="D164">
        <v>37</v>
      </c>
      <c r="E164">
        <v>256</v>
      </c>
      <c r="F164">
        <v>293</v>
      </c>
      <c r="G164">
        <v>5</v>
      </c>
      <c r="H164">
        <v>10</v>
      </c>
      <c r="I164">
        <v>2741</v>
      </c>
      <c r="J164">
        <v>284</v>
      </c>
      <c r="K164" s="1" t="s">
        <v>173</v>
      </c>
      <c r="L164" s="1" t="s">
        <v>174</v>
      </c>
      <c r="M164">
        <v>3318</v>
      </c>
      <c r="N164">
        <v>284328</v>
      </c>
      <c r="O164" s="1" t="s">
        <v>175</v>
      </c>
      <c r="P164" s="1">
        <f t="shared" si="20"/>
        <v>1596</v>
      </c>
      <c r="Q164" s="1">
        <f t="shared" si="21"/>
        <v>2670</v>
      </c>
      <c r="R164" s="1">
        <f t="shared" si="22"/>
        <v>9.3905630117329275E-2</v>
      </c>
      <c r="S164" s="1">
        <f t="shared" si="29"/>
        <v>7.1819102261221734E-2</v>
      </c>
      <c r="T164" s="6">
        <f t="shared" si="23"/>
        <v>5.9642147117296221E-3</v>
      </c>
      <c r="U164" s="1">
        <f t="shared" si="24"/>
        <v>7</v>
      </c>
      <c r="V164" s="1">
        <f t="shared" si="25"/>
        <v>0</v>
      </c>
      <c r="W164" s="1">
        <f t="shared" si="26"/>
        <v>-2</v>
      </c>
      <c r="X164" s="1">
        <f t="shared" si="27"/>
        <v>4</v>
      </c>
      <c r="Y164" s="1">
        <f t="shared" si="28"/>
        <v>1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x14ac:dyDescent="0.55000000000000004">
      <c r="A165" s="4">
        <v>44048.708333333336</v>
      </c>
      <c r="B165">
        <v>34</v>
      </c>
      <c r="C165">
        <v>4</v>
      </c>
      <c r="D165">
        <v>38</v>
      </c>
      <c r="E165">
        <v>276</v>
      </c>
      <c r="F165">
        <v>314</v>
      </c>
      <c r="G165">
        <v>21</v>
      </c>
      <c r="H165">
        <v>21</v>
      </c>
      <c r="I165">
        <v>2741</v>
      </c>
      <c r="J165">
        <v>284</v>
      </c>
      <c r="K165" s="1" t="s">
        <v>176</v>
      </c>
      <c r="L165" s="1" t="s">
        <v>177</v>
      </c>
      <c r="M165">
        <v>3339</v>
      </c>
      <c r="N165">
        <v>286665</v>
      </c>
      <c r="O165" s="1" t="s">
        <v>178</v>
      </c>
      <c r="P165" s="1">
        <f t="shared" si="20"/>
        <v>1420</v>
      </c>
      <c r="Q165" s="1">
        <f t="shared" si="21"/>
        <v>2337</v>
      </c>
      <c r="R165" s="1">
        <f t="shared" si="22"/>
        <v>0.17119983255716603</v>
      </c>
      <c r="S165" s="1">
        <f t="shared" si="29"/>
        <v>0.133336314248027</v>
      </c>
      <c r="T165" s="6">
        <f t="shared" si="23"/>
        <v>6.2656641604010022E-3</v>
      </c>
      <c r="U165" s="1">
        <f t="shared" si="24"/>
        <v>20</v>
      </c>
      <c r="V165" s="1">
        <f t="shared" si="25"/>
        <v>1</v>
      </c>
      <c r="W165" s="1">
        <f t="shared" si="26"/>
        <v>0</v>
      </c>
      <c r="X165" s="1">
        <f t="shared" si="27"/>
        <v>0</v>
      </c>
      <c r="Y165" s="1">
        <f t="shared" si="28"/>
        <v>0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55000000000000004">
      <c r="A166" s="4">
        <v>44049.708333333336</v>
      </c>
      <c r="B166">
        <v>37</v>
      </c>
      <c r="C166">
        <v>4</v>
      </c>
      <c r="D166">
        <v>41</v>
      </c>
      <c r="E166">
        <v>301</v>
      </c>
      <c r="F166">
        <v>342</v>
      </c>
      <c r="G166">
        <v>28</v>
      </c>
      <c r="H166">
        <v>30</v>
      </c>
      <c r="I166">
        <v>2743</v>
      </c>
      <c r="J166">
        <v>284</v>
      </c>
      <c r="K166" s="1" t="s">
        <v>179</v>
      </c>
      <c r="L166" s="1" t="s">
        <v>180</v>
      </c>
      <c r="M166">
        <v>3369</v>
      </c>
      <c r="N166">
        <v>289460</v>
      </c>
      <c r="O166" s="1" t="s">
        <v>181</v>
      </c>
      <c r="P166" s="1">
        <f t="shared" si="20"/>
        <v>1846</v>
      </c>
      <c r="Q166" s="1">
        <f t="shared" si="21"/>
        <v>2795</v>
      </c>
      <c r="R166" s="1">
        <f t="shared" si="22"/>
        <v>0.28967733020106406</v>
      </c>
      <c r="S166" s="1">
        <f t="shared" si="29"/>
        <v>0.24559738526149599</v>
      </c>
      <c r="T166" s="6">
        <f t="shared" si="23"/>
        <v>1.4788732394366197E-2</v>
      </c>
      <c r="U166" s="1">
        <f t="shared" si="24"/>
        <v>25</v>
      </c>
      <c r="V166" s="1">
        <f t="shared" si="25"/>
        <v>0</v>
      </c>
      <c r="W166" s="1">
        <f t="shared" si="26"/>
        <v>3</v>
      </c>
      <c r="X166" s="1">
        <f t="shared" si="27"/>
        <v>2</v>
      </c>
      <c r="Y166" s="1">
        <f t="shared" si="28"/>
        <v>0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55000000000000004">
      <c r="A167" s="4">
        <v>44050.708333333336</v>
      </c>
      <c r="B167">
        <v>37</v>
      </c>
      <c r="C167">
        <v>4</v>
      </c>
      <c r="D167">
        <v>41</v>
      </c>
      <c r="E167">
        <v>328</v>
      </c>
      <c r="F167">
        <v>369</v>
      </c>
      <c r="G167">
        <v>27</v>
      </c>
      <c r="H167">
        <v>27</v>
      </c>
      <c r="I167">
        <v>2743</v>
      </c>
      <c r="J167">
        <v>284</v>
      </c>
      <c r="K167" s="1" t="s">
        <v>182</v>
      </c>
      <c r="L167" s="1" t="s">
        <v>183</v>
      </c>
      <c r="M167">
        <v>3396</v>
      </c>
      <c r="N167">
        <v>291872</v>
      </c>
      <c r="O167" s="1" t="s">
        <v>184</v>
      </c>
      <c r="P167" s="1">
        <f t="shared" si="20"/>
        <v>1488</v>
      </c>
      <c r="Q167" s="1">
        <f t="shared" si="21"/>
        <v>2412</v>
      </c>
      <c r="R167" s="1">
        <f t="shared" si="22"/>
        <v>0.22312520556956472</v>
      </c>
      <c r="S167" s="1">
        <f t="shared" si="29"/>
        <v>0.17700315888253979</v>
      </c>
      <c r="T167" s="6">
        <f t="shared" si="23"/>
        <v>1.6251354279523293E-2</v>
      </c>
      <c r="U167" s="1">
        <f t="shared" si="24"/>
        <v>27</v>
      </c>
      <c r="V167" s="1">
        <f t="shared" si="25"/>
        <v>0</v>
      </c>
      <c r="W167" s="1">
        <f t="shared" si="26"/>
        <v>0</v>
      </c>
      <c r="X167" s="1">
        <f t="shared" si="27"/>
        <v>0</v>
      </c>
      <c r="Y167" s="1">
        <f t="shared" si="28"/>
        <v>0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x14ac:dyDescent="0.55000000000000004">
      <c r="A168" s="4">
        <v>44051.708333333336</v>
      </c>
      <c r="B168">
        <v>37</v>
      </c>
      <c r="C168">
        <v>4</v>
      </c>
      <c r="D168">
        <v>41</v>
      </c>
      <c r="E168">
        <v>356</v>
      </c>
      <c r="F168">
        <v>397</v>
      </c>
      <c r="G168">
        <v>28</v>
      </c>
      <c r="H168">
        <v>28</v>
      </c>
      <c r="I168">
        <v>2743</v>
      </c>
      <c r="J168">
        <v>284</v>
      </c>
      <c r="K168" s="1" t="s">
        <v>185</v>
      </c>
      <c r="L168" s="1" t="s">
        <v>186</v>
      </c>
      <c r="M168">
        <v>3424</v>
      </c>
      <c r="N168">
        <v>294383</v>
      </c>
      <c r="O168" s="1" t="s">
        <v>187</v>
      </c>
      <c r="P168" s="1">
        <f t="shared" si="20"/>
        <v>1416</v>
      </c>
      <c r="Q168" s="1">
        <f t="shared" si="21"/>
        <v>2511</v>
      </c>
      <c r="R168" s="1">
        <f t="shared" si="22"/>
        <v>0.23883172601678765</v>
      </c>
      <c r="S168" s="1">
        <f t="shared" si="29"/>
        <v>0.17359399286324131</v>
      </c>
      <c r="T168" s="6">
        <f t="shared" si="23"/>
        <v>1.8145161290322582E-2</v>
      </c>
      <c r="U168" s="1">
        <f t="shared" si="24"/>
        <v>28</v>
      </c>
      <c r="V168" s="1">
        <f t="shared" si="25"/>
        <v>0</v>
      </c>
      <c r="W168" s="1">
        <f t="shared" si="26"/>
        <v>0</v>
      </c>
      <c r="X168" s="1">
        <f t="shared" si="27"/>
        <v>0</v>
      </c>
      <c r="Y168" s="1">
        <f t="shared" si="28"/>
        <v>0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55000000000000004">
      <c r="A169" s="4">
        <v>44052.708333333336</v>
      </c>
      <c r="B169">
        <v>39</v>
      </c>
      <c r="C169">
        <v>5</v>
      </c>
      <c r="D169">
        <v>44</v>
      </c>
      <c r="E169">
        <v>376</v>
      </c>
      <c r="F169">
        <v>420</v>
      </c>
      <c r="G169">
        <v>23</v>
      </c>
      <c r="H169">
        <v>29</v>
      </c>
      <c r="I169">
        <v>2749</v>
      </c>
      <c r="J169">
        <v>284</v>
      </c>
      <c r="K169" s="1" t="s">
        <v>188</v>
      </c>
      <c r="L169" s="1" t="s">
        <v>189</v>
      </c>
      <c r="M169">
        <v>3453</v>
      </c>
      <c r="N169">
        <v>295660</v>
      </c>
      <c r="O169" s="1" t="s">
        <v>190</v>
      </c>
      <c r="P169" s="1">
        <f t="shared" si="20"/>
        <v>1049</v>
      </c>
      <c r="Q169" s="1">
        <f t="shared" si="21"/>
        <v>1277</v>
      </c>
      <c r="R169" s="1">
        <f t="shared" si="22"/>
        <v>0.12525536088750594</v>
      </c>
      <c r="S169" s="1">
        <f t="shared" si="29"/>
        <v>0.13258572897962032</v>
      </c>
      <c r="T169" s="6">
        <f t="shared" si="23"/>
        <v>1.977401129943503E-2</v>
      </c>
      <c r="U169" s="1">
        <f t="shared" si="24"/>
        <v>20</v>
      </c>
      <c r="V169" s="1">
        <f t="shared" si="25"/>
        <v>1</v>
      </c>
      <c r="W169" s="1">
        <f t="shared" si="26"/>
        <v>2</v>
      </c>
      <c r="X169" s="1">
        <f t="shared" si="27"/>
        <v>6</v>
      </c>
      <c r="Y169" s="1">
        <f t="shared" si="28"/>
        <v>0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55000000000000004">
      <c r="A170" s="4">
        <v>44053.708333333336</v>
      </c>
      <c r="B170">
        <v>45</v>
      </c>
      <c r="C170">
        <v>6</v>
      </c>
      <c r="D170">
        <v>51</v>
      </c>
      <c r="E170">
        <v>399</v>
      </c>
      <c r="F170">
        <v>450</v>
      </c>
      <c r="G170">
        <v>30</v>
      </c>
      <c r="H170">
        <v>32</v>
      </c>
      <c r="I170">
        <v>2751</v>
      </c>
      <c r="J170">
        <v>284</v>
      </c>
      <c r="K170" s="1" t="s">
        <v>191</v>
      </c>
      <c r="L170" s="1" t="s">
        <v>192</v>
      </c>
      <c r="M170">
        <v>3485</v>
      </c>
      <c r="N170">
        <v>296533</v>
      </c>
      <c r="O170" s="1" t="s">
        <v>193</v>
      </c>
      <c r="P170" s="1">
        <f t="shared" si="20"/>
        <v>661</v>
      </c>
      <c r="Q170" s="1">
        <f t="shared" si="21"/>
        <v>873</v>
      </c>
      <c r="R170" s="1">
        <f t="shared" si="22"/>
        <v>9.4208738993636465E-2</v>
      </c>
      <c r="S170" s="1">
        <f t="shared" si="29"/>
        <v>9.1923252428239288E-2</v>
      </c>
      <c r="T170" s="6">
        <f t="shared" si="23"/>
        <v>2.7645376549094377E-2</v>
      </c>
      <c r="U170" s="1">
        <f t="shared" si="24"/>
        <v>23</v>
      </c>
      <c r="V170" s="1">
        <f t="shared" si="25"/>
        <v>1</v>
      </c>
      <c r="W170" s="1">
        <f t="shared" si="26"/>
        <v>6</v>
      </c>
      <c r="X170" s="1">
        <f t="shared" si="27"/>
        <v>2</v>
      </c>
      <c r="Y170" s="1">
        <f t="shared" si="28"/>
        <v>0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55000000000000004">
      <c r="A171" s="4">
        <v>44054.708333333336</v>
      </c>
      <c r="B171">
        <v>44</v>
      </c>
      <c r="C171">
        <v>6</v>
      </c>
      <c r="D171">
        <v>50</v>
      </c>
      <c r="E171">
        <v>488</v>
      </c>
      <c r="F171">
        <v>538</v>
      </c>
      <c r="G171">
        <v>88</v>
      </c>
      <c r="H171">
        <v>89</v>
      </c>
      <c r="I171">
        <v>2752</v>
      </c>
      <c r="J171">
        <v>284</v>
      </c>
      <c r="K171" s="1" t="s">
        <v>194</v>
      </c>
      <c r="L171" s="1" t="s">
        <v>195</v>
      </c>
      <c r="M171">
        <v>3574</v>
      </c>
      <c r="N171">
        <v>299393</v>
      </c>
      <c r="O171" s="1" t="s">
        <v>196</v>
      </c>
      <c r="P171" s="1">
        <f t="shared" si="20"/>
        <v>1844</v>
      </c>
      <c r="Q171" s="1">
        <f t="shared" si="21"/>
        <v>2860</v>
      </c>
      <c r="R171" s="1">
        <f t="shared" si="22"/>
        <v>0.85018687811672289</v>
      </c>
      <c r="S171" s="1">
        <f t="shared" si="29"/>
        <v>0.70755209119246043</v>
      </c>
      <c r="T171" s="6">
        <f t="shared" si="23"/>
        <v>4.8411497730711045E-2</v>
      </c>
      <c r="U171" s="1">
        <f t="shared" si="24"/>
        <v>89</v>
      </c>
      <c r="V171" s="1">
        <f t="shared" si="25"/>
        <v>0</v>
      </c>
      <c r="W171" s="1">
        <f t="shared" si="26"/>
        <v>-1</v>
      </c>
      <c r="X171" s="1">
        <f t="shared" si="27"/>
        <v>1</v>
      </c>
      <c r="Y171" s="1">
        <f t="shared" si="28"/>
        <v>0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x14ac:dyDescent="0.55000000000000004">
      <c r="A172" s="4">
        <v>44055.708333333336</v>
      </c>
      <c r="B172">
        <v>43</v>
      </c>
      <c r="C172">
        <v>6</v>
      </c>
      <c r="D172">
        <v>49</v>
      </c>
      <c r="E172">
        <v>513</v>
      </c>
      <c r="F172">
        <v>562</v>
      </c>
      <c r="G172">
        <v>24</v>
      </c>
      <c r="H172">
        <v>29</v>
      </c>
      <c r="I172">
        <v>2757</v>
      </c>
      <c r="J172">
        <v>284</v>
      </c>
      <c r="K172" s="1" t="s">
        <v>197</v>
      </c>
      <c r="L172" s="1" t="s">
        <v>198</v>
      </c>
      <c r="M172">
        <v>3603</v>
      </c>
      <c r="N172">
        <v>301641</v>
      </c>
      <c r="O172" s="1" t="s">
        <v>199</v>
      </c>
      <c r="P172" s="1">
        <f t="shared" si="20"/>
        <v>1648</v>
      </c>
      <c r="Q172" s="1">
        <f t="shared" si="21"/>
        <v>2248</v>
      </c>
      <c r="R172" s="1">
        <f t="shared" si="22"/>
        <v>0.21612446583852993</v>
      </c>
      <c r="S172" s="1">
        <f t="shared" si="29"/>
        <v>0.20459166855738731</v>
      </c>
      <c r="T172" s="6">
        <f t="shared" si="23"/>
        <v>4.8264642082429504E-2</v>
      </c>
      <c r="U172" s="1">
        <f t="shared" si="24"/>
        <v>25</v>
      </c>
      <c r="V172" s="1">
        <f t="shared" si="25"/>
        <v>0</v>
      </c>
      <c r="W172" s="1">
        <f t="shared" si="26"/>
        <v>-1</v>
      </c>
      <c r="X172" s="1">
        <f t="shared" si="27"/>
        <v>5</v>
      </c>
      <c r="Y172" s="1">
        <f t="shared" si="28"/>
        <v>0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55000000000000004">
      <c r="A173" s="4">
        <v>44056.708333333336</v>
      </c>
      <c r="B173">
        <v>42</v>
      </c>
      <c r="C173">
        <v>6</v>
      </c>
      <c r="D173">
        <v>48</v>
      </c>
      <c r="E173">
        <v>556</v>
      </c>
      <c r="F173">
        <v>604</v>
      </c>
      <c r="G173">
        <v>42</v>
      </c>
      <c r="H173">
        <v>42</v>
      </c>
      <c r="I173">
        <v>2757</v>
      </c>
      <c r="J173">
        <v>284</v>
      </c>
      <c r="K173" s="1" t="s">
        <v>200</v>
      </c>
      <c r="L173" s="1" t="s">
        <v>201</v>
      </c>
      <c r="M173">
        <v>3645</v>
      </c>
      <c r="N173">
        <v>303687</v>
      </c>
      <c r="O173" s="1" t="s">
        <v>202</v>
      </c>
      <c r="P173" s="1">
        <f t="shared" si="20"/>
        <v>1353</v>
      </c>
      <c r="Q173" s="1">
        <f t="shared" si="21"/>
        <v>2046</v>
      </c>
      <c r="R173" s="1">
        <f t="shared" si="22"/>
        <v>0.28296239219986369</v>
      </c>
      <c r="S173" s="1">
        <f t="shared" si="29"/>
        <v>0.24186422643115557</v>
      </c>
      <c r="T173" s="6">
        <f t="shared" si="23"/>
        <v>1.7597087378640776E-2</v>
      </c>
      <c r="U173" s="1">
        <f t="shared" si="24"/>
        <v>43</v>
      </c>
      <c r="V173" s="1">
        <f t="shared" si="25"/>
        <v>0</v>
      </c>
      <c r="W173" s="1">
        <f t="shared" si="26"/>
        <v>-1</v>
      </c>
      <c r="X173" s="1">
        <f t="shared" si="27"/>
        <v>0</v>
      </c>
      <c r="Y173" s="1">
        <f t="shared" si="28"/>
        <v>0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55000000000000004">
      <c r="A174" s="4">
        <v>44057.708333333336</v>
      </c>
      <c r="B174">
        <v>46</v>
      </c>
      <c r="C174">
        <v>6</v>
      </c>
      <c r="D174">
        <v>52</v>
      </c>
      <c r="E174">
        <v>579</v>
      </c>
      <c r="F174">
        <v>631</v>
      </c>
      <c r="G174">
        <v>27</v>
      </c>
      <c r="H174">
        <v>36</v>
      </c>
      <c r="I174">
        <v>2766</v>
      </c>
      <c r="J174">
        <v>284</v>
      </c>
      <c r="K174" s="1" t="s">
        <v>203</v>
      </c>
      <c r="L174" s="1" t="s">
        <v>204</v>
      </c>
      <c r="M174">
        <v>3681</v>
      </c>
      <c r="N174">
        <v>305906</v>
      </c>
      <c r="O174" s="1" t="s">
        <v>205</v>
      </c>
      <c r="P174" s="1">
        <f t="shared" si="20"/>
        <v>1643</v>
      </c>
      <c r="Q174" s="1">
        <f t="shared" si="21"/>
        <v>2219</v>
      </c>
      <c r="R174" s="1">
        <f t="shared" si="22"/>
        <v>0.26113904271246724</v>
      </c>
      <c r="S174" s="1">
        <f t="shared" si="29"/>
        <v>0.24999894333306566</v>
      </c>
      <c r="T174" s="6">
        <f t="shared" si="23"/>
        <v>3.1042128603104215E-2</v>
      </c>
      <c r="U174" s="1">
        <f t="shared" si="24"/>
        <v>23</v>
      </c>
      <c r="V174" s="1">
        <f t="shared" si="25"/>
        <v>0</v>
      </c>
      <c r="W174" s="1">
        <f t="shared" si="26"/>
        <v>4</v>
      </c>
      <c r="X174" s="1">
        <f t="shared" si="27"/>
        <v>9</v>
      </c>
      <c r="Y174" s="1">
        <f t="shared" si="28"/>
        <v>0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x14ac:dyDescent="0.55000000000000004">
      <c r="A175" s="4">
        <v>44058.708333333336</v>
      </c>
      <c r="B175">
        <v>47</v>
      </c>
      <c r="C175">
        <v>5</v>
      </c>
      <c r="D175">
        <v>52</v>
      </c>
      <c r="E175">
        <v>625</v>
      </c>
      <c r="F175">
        <v>677</v>
      </c>
      <c r="G175">
        <v>46</v>
      </c>
      <c r="H175">
        <v>46</v>
      </c>
      <c r="I175">
        <v>2766</v>
      </c>
      <c r="J175">
        <v>284</v>
      </c>
      <c r="K175" s="1" t="s">
        <v>206</v>
      </c>
      <c r="L175" s="1" t="s">
        <v>207</v>
      </c>
      <c r="M175">
        <v>3727</v>
      </c>
      <c r="N175">
        <v>307936</v>
      </c>
      <c r="O175" s="1" t="s">
        <v>208</v>
      </c>
      <c r="P175" s="1">
        <f t="shared" si="20"/>
        <v>1405</v>
      </c>
      <c r="Q175" s="1">
        <f t="shared" si="21"/>
        <v>2030</v>
      </c>
      <c r="R175" s="1">
        <f t="shared" si="22"/>
        <v>0.3032448300945651</v>
      </c>
      <c r="S175" s="1">
        <f t="shared" si="29"/>
        <v>0.27155690383952807</v>
      </c>
      <c r="T175" s="6">
        <f t="shared" si="23"/>
        <v>2.1911138161898967E-2</v>
      </c>
      <c r="U175" s="1">
        <f t="shared" si="24"/>
        <v>46</v>
      </c>
      <c r="V175" s="1">
        <f t="shared" si="25"/>
        <v>-1</v>
      </c>
      <c r="W175" s="1">
        <f t="shared" si="26"/>
        <v>1</v>
      </c>
      <c r="X175" s="1">
        <f t="shared" si="27"/>
        <v>0</v>
      </c>
      <c r="Y175" s="1">
        <f t="shared" si="28"/>
        <v>0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x14ac:dyDescent="0.55000000000000004">
      <c r="A176" s="4">
        <v>44059.708333333336</v>
      </c>
      <c r="B176">
        <v>51</v>
      </c>
      <c r="C176">
        <v>5</v>
      </c>
      <c r="D176">
        <v>56</v>
      </c>
      <c r="E176">
        <v>656</v>
      </c>
      <c r="F176">
        <v>712</v>
      </c>
      <c r="G176">
        <v>35</v>
      </c>
      <c r="H176">
        <v>39</v>
      </c>
      <c r="I176">
        <v>2769</v>
      </c>
      <c r="J176">
        <v>285</v>
      </c>
      <c r="K176" s="1" t="s">
        <v>209</v>
      </c>
      <c r="L176" s="1" t="s">
        <v>210</v>
      </c>
      <c r="M176">
        <v>3766</v>
      </c>
      <c r="N176">
        <v>308979</v>
      </c>
      <c r="O176" s="1" t="s">
        <v>211</v>
      </c>
      <c r="P176" s="1">
        <f t="shared" si="20"/>
        <v>874</v>
      </c>
      <c r="Q176" s="1">
        <f t="shared" si="21"/>
        <v>1043</v>
      </c>
      <c r="R176" s="1">
        <f t="shared" si="22"/>
        <v>0.1316497237676347</v>
      </c>
      <c r="S176" s="1">
        <f t="shared" si="29"/>
        <v>0.14269566964734251</v>
      </c>
      <c r="T176" s="6">
        <f t="shared" si="23"/>
        <v>3.2740213523131674E-2</v>
      </c>
      <c r="U176" s="1">
        <f t="shared" si="24"/>
        <v>31</v>
      </c>
      <c r="V176" s="1">
        <f t="shared" si="25"/>
        <v>0</v>
      </c>
      <c r="W176" s="1">
        <f t="shared" si="26"/>
        <v>4</v>
      </c>
      <c r="X176" s="1">
        <f t="shared" si="27"/>
        <v>3</v>
      </c>
      <c r="Y176" s="1">
        <f t="shared" si="28"/>
        <v>1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x14ac:dyDescent="0.55000000000000004">
      <c r="A177" s="4">
        <v>44060.708333333336</v>
      </c>
      <c r="B177">
        <v>54</v>
      </c>
      <c r="C177">
        <v>6</v>
      </c>
      <c r="D177">
        <v>60</v>
      </c>
      <c r="E177">
        <v>658</v>
      </c>
      <c r="F177">
        <v>718</v>
      </c>
      <c r="G177">
        <v>6</v>
      </c>
      <c r="H177">
        <v>14</v>
      </c>
      <c r="I177">
        <v>2776</v>
      </c>
      <c r="J177">
        <v>286</v>
      </c>
      <c r="K177" s="1" t="s">
        <v>212</v>
      </c>
      <c r="L177" s="1" t="s">
        <v>213</v>
      </c>
      <c r="M177">
        <v>3780</v>
      </c>
      <c r="N177">
        <v>310605</v>
      </c>
      <c r="O177" s="1" t="s">
        <v>214</v>
      </c>
      <c r="P177" s="1">
        <f t="shared" si="20"/>
        <v>1234</v>
      </c>
      <c r="Q177" s="1">
        <f t="shared" si="21"/>
        <v>1626</v>
      </c>
      <c r="R177" s="1">
        <f t="shared" si="22"/>
        <v>7.3289225865649302E-2</v>
      </c>
      <c r="S177" s="1">
        <f t="shared" si="29"/>
        <v>7.1951554729994247E-2</v>
      </c>
      <c r="T177" s="6">
        <f t="shared" si="23"/>
        <v>4.462242562929062E-2</v>
      </c>
      <c r="U177" s="1">
        <f t="shared" si="24"/>
        <v>2</v>
      </c>
      <c r="V177" s="1">
        <f t="shared" si="25"/>
        <v>1</v>
      </c>
      <c r="W177" s="1">
        <f t="shared" si="26"/>
        <v>3</v>
      </c>
      <c r="X177" s="1">
        <f t="shared" si="27"/>
        <v>7</v>
      </c>
      <c r="Y177" s="1">
        <f t="shared" si="28"/>
        <v>1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x14ac:dyDescent="0.55000000000000004">
      <c r="A178" s="4">
        <v>44061.708333333336</v>
      </c>
      <c r="B178">
        <v>54</v>
      </c>
      <c r="C178">
        <v>6</v>
      </c>
      <c r="D178">
        <v>60</v>
      </c>
      <c r="E178">
        <v>662</v>
      </c>
      <c r="F178">
        <v>722</v>
      </c>
      <c r="G178">
        <v>4</v>
      </c>
      <c r="H178">
        <v>13</v>
      </c>
      <c r="I178">
        <v>2785</v>
      </c>
      <c r="J178">
        <v>286</v>
      </c>
      <c r="K178" s="1" t="s">
        <v>215</v>
      </c>
      <c r="L178" s="1" t="s">
        <v>216</v>
      </c>
      <c r="M178">
        <v>3793</v>
      </c>
      <c r="N178">
        <v>313011</v>
      </c>
      <c r="O178" s="1" t="s">
        <v>217</v>
      </c>
      <c r="P178" s="1">
        <f t="shared" si="20"/>
        <v>1507</v>
      </c>
      <c r="Q178" s="1">
        <f t="shared" si="21"/>
        <v>2406</v>
      </c>
      <c r="R178" s="1">
        <f t="shared" si="22"/>
        <v>9.9926200676653532E-2</v>
      </c>
      <c r="S178" s="1">
        <f t="shared" si="29"/>
        <v>8.108421318389325E-2</v>
      </c>
      <c r="T178" s="6">
        <f t="shared" si="23"/>
        <v>1.1345218800648298E-2</v>
      </c>
      <c r="U178" s="1">
        <f t="shared" si="24"/>
        <v>4</v>
      </c>
      <c r="V178" s="1">
        <f t="shared" si="25"/>
        <v>0</v>
      </c>
      <c r="W178" s="1">
        <f t="shared" si="26"/>
        <v>0</v>
      </c>
      <c r="X178" s="1">
        <f t="shared" si="27"/>
        <v>9</v>
      </c>
      <c r="Y178" s="1">
        <f t="shared" si="28"/>
        <v>0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x14ac:dyDescent="0.55000000000000004">
      <c r="A179" s="4">
        <v>44062.708333333336</v>
      </c>
      <c r="B179">
        <v>53</v>
      </c>
      <c r="C179">
        <v>8</v>
      </c>
      <c r="D179">
        <v>61</v>
      </c>
      <c r="E179">
        <v>705</v>
      </c>
      <c r="F179">
        <v>766</v>
      </c>
      <c r="G179">
        <v>44</v>
      </c>
      <c r="H179">
        <v>45</v>
      </c>
      <c r="I179">
        <v>2786</v>
      </c>
      <c r="J179">
        <v>286</v>
      </c>
      <c r="K179" s="1" t="s">
        <v>218</v>
      </c>
      <c r="L179" s="1" t="s">
        <v>219</v>
      </c>
      <c r="M179">
        <v>3838</v>
      </c>
      <c r="N179">
        <v>315870</v>
      </c>
      <c r="O179" s="1" t="s">
        <v>220</v>
      </c>
      <c r="P179" s="1">
        <f t="shared" si="20"/>
        <v>1962</v>
      </c>
      <c r="Q179" s="1">
        <f t="shared" si="21"/>
        <v>2859</v>
      </c>
      <c r="R179" s="1">
        <f t="shared" si="22"/>
        <v>0.40730363757241905</v>
      </c>
      <c r="S179" s="1">
        <f t="shared" si="29"/>
        <v>0.36247562352458174</v>
      </c>
      <c r="T179" s="6">
        <f t="shared" si="23"/>
        <v>8.6264100862641011E-3</v>
      </c>
      <c r="U179" s="1">
        <f t="shared" si="24"/>
        <v>43</v>
      </c>
      <c r="V179" s="1">
        <f t="shared" si="25"/>
        <v>2</v>
      </c>
      <c r="W179" s="1">
        <f t="shared" si="26"/>
        <v>-1</v>
      </c>
      <c r="X179" s="1">
        <f t="shared" si="27"/>
        <v>1</v>
      </c>
      <c r="Y179" s="1">
        <f t="shared" si="28"/>
        <v>0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x14ac:dyDescent="0.55000000000000004">
      <c r="A180" s="4">
        <v>44063.708333333336</v>
      </c>
      <c r="B180">
        <v>41</v>
      </c>
      <c r="C180">
        <v>8</v>
      </c>
      <c r="D180">
        <v>49</v>
      </c>
      <c r="E180">
        <v>741</v>
      </c>
      <c r="F180">
        <v>790</v>
      </c>
      <c r="G180">
        <v>24</v>
      </c>
      <c r="H180">
        <v>37</v>
      </c>
      <c r="I180">
        <v>2799</v>
      </c>
      <c r="J180">
        <v>286</v>
      </c>
      <c r="K180" s="1" t="s">
        <v>221</v>
      </c>
      <c r="L180" s="1" t="s">
        <v>222</v>
      </c>
      <c r="M180">
        <v>3875</v>
      </c>
      <c r="N180">
        <v>318852</v>
      </c>
      <c r="O180" s="1" t="s">
        <v>223</v>
      </c>
      <c r="P180" s="1">
        <f t="shared" si="20"/>
        <v>1964</v>
      </c>
      <c r="Q180" s="1">
        <f t="shared" si="21"/>
        <v>2982</v>
      </c>
      <c r="R180" s="1">
        <f t="shared" si="22"/>
        <v>0.34603515110458771</v>
      </c>
      <c r="S180" s="1">
        <f t="shared" si="29"/>
        <v>0.29595298506550893</v>
      </c>
      <c r="T180" s="6">
        <f t="shared" si="23"/>
        <v>2.2935779816513763E-2</v>
      </c>
      <c r="U180" s="1">
        <f t="shared" si="24"/>
        <v>36</v>
      </c>
      <c r="V180" s="1">
        <f t="shared" si="25"/>
        <v>0</v>
      </c>
      <c r="W180" s="1">
        <f t="shared" si="26"/>
        <v>-12</v>
      </c>
      <c r="X180" s="1">
        <f t="shared" si="27"/>
        <v>13</v>
      </c>
      <c r="Y180" s="1">
        <f t="shared" si="28"/>
        <v>0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x14ac:dyDescent="0.55000000000000004">
      <c r="A181" s="4">
        <v>44064.708333333336</v>
      </c>
      <c r="B181">
        <v>45</v>
      </c>
      <c r="C181">
        <v>8</v>
      </c>
      <c r="D181">
        <v>53</v>
      </c>
      <c r="E181">
        <v>775</v>
      </c>
      <c r="F181">
        <v>828</v>
      </c>
      <c r="G181">
        <v>38</v>
      </c>
      <c r="H181">
        <v>44</v>
      </c>
      <c r="I181">
        <v>2805</v>
      </c>
      <c r="J181">
        <v>286</v>
      </c>
      <c r="K181" s="1" t="s">
        <v>224</v>
      </c>
      <c r="L181" s="1" t="s">
        <v>225</v>
      </c>
      <c r="M181">
        <v>3919</v>
      </c>
      <c r="N181">
        <v>321981</v>
      </c>
      <c r="O181" s="1" t="s">
        <v>226</v>
      </c>
      <c r="P181" s="1">
        <f t="shared" si="20"/>
        <v>2008</v>
      </c>
      <c r="Q181" s="1">
        <f t="shared" si="21"/>
        <v>3129</v>
      </c>
      <c r="R181" s="1">
        <f t="shared" si="22"/>
        <v>0.42759044788357076</v>
      </c>
      <c r="S181" s="1">
        <f t="shared" si="29"/>
        <v>0.35691000092911646</v>
      </c>
      <c r="T181" s="6">
        <f t="shared" si="23"/>
        <v>1.8839103869653769E-2</v>
      </c>
      <c r="U181" s="1">
        <f t="shared" si="24"/>
        <v>34</v>
      </c>
      <c r="V181" s="1">
        <f t="shared" si="25"/>
        <v>0</v>
      </c>
      <c r="W181" s="1">
        <f t="shared" si="26"/>
        <v>4</v>
      </c>
      <c r="X181" s="1">
        <f t="shared" si="27"/>
        <v>6</v>
      </c>
      <c r="Y181" s="1">
        <f t="shared" si="28"/>
        <v>0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55000000000000004">
      <c r="A182" s="4">
        <v>44065.708333333336</v>
      </c>
      <c r="B182">
        <v>45</v>
      </c>
      <c r="C182">
        <v>8</v>
      </c>
      <c r="D182">
        <v>53</v>
      </c>
      <c r="E182">
        <v>821</v>
      </c>
      <c r="F182">
        <v>874</v>
      </c>
      <c r="G182">
        <v>46</v>
      </c>
      <c r="H182">
        <v>48</v>
      </c>
      <c r="I182">
        <v>2807</v>
      </c>
      <c r="J182">
        <v>286</v>
      </c>
      <c r="K182" s="1" t="s">
        <v>227</v>
      </c>
      <c r="L182" s="1" t="s">
        <v>228</v>
      </c>
      <c r="M182">
        <v>3967</v>
      </c>
      <c r="N182">
        <v>324201</v>
      </c>
      <c r="O182" s="1" t="s">
        <v>229</v>
      </c>
      <c r="P182" s="1">
        <f t="shared" si="20"/>
        <v>1486</v>
      </c>
      <c r="Q182" s="1">
        <f t="shared" si="21"/>
        <v>2220</v>
      </c>
      <c r="R182" s="1">
        <f t="shared" si="22"/>
        <v>0.32868498246458211</v>
      </c>
      <c r="S182" s="1">
        <f t="shared" si="29"/>
        <v>0.28641987206514796</v>
      </c>
      <c r="T182" s="6">
        <f t="shared" si="23"/>
        <v>2.1912350597609563E-2</v>
      </c>
      <c r="U182" s="1">
        <f t="shared" si="24"/>
        <v>46</v>
      </c>
      <c r="V182" s="1">
        <f t="shared" si="25"/>
        <v>0</v>
      </c>
      <c r="W182" s="1">
        <f t="shared" si="26"/>
        <v>0</v>
      </c>
      <c r="X182" s="1">
        <f t="shared" si="27"/>
        <v>2</v>
      </c>
      <c r="Y182" s="1">
        <f t="shared" si="28"/>
        <v>0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x14ac:dyDescent="0.55000000000000004">
      <c r="A183" s="4">
        <v>44066.708333333336</v>
      </c>
      <c r="B183">
        <v>50</v>
      </c>
      <c r="C183">
        <v>10</v>
      </c>
      <c r="D183">
        <v>60</v>
      </c>
      <c r="E183">
        <v>843</v>
      </c>
      <c r="F183">
        <v>903</v>
      </c>
      <c r="G183">
        <v>29</v>
      </c>
      <c r="H183">
        <v>35</v>
      </c>
      <c r="I183">
        <v>2813</v>
      </c>
      <c r="J183">
        <v>286</v>
      </c>
      <c r="K183" s="1" t="s">
        <v>230</v>
      </c>
      <c r="L183" s="1" t="s">
        <v>231</v>
      </c>
      <c r="M183">
        <v>4002</v>
      </c>
      <c r="N183">
        <v>326347</v>
      </c>
      <c r="O183" s="1" t="s">
        <v>232</v>
      </c>
      <c r="P183" s="1">
        <f t="shared" si="20"/>
        <v>1613</v>
      </c>
      <c r="Q183" s="1">
        <f t="shared" si="21"/>
        <v>2146</v>
      </c>
      <c r="R183" s="1">
        <f t="shared" si="22"/>
        <v>0.23015379335492589</v>
      </c>
      <c r="S183" s="1">
        <f t="shared" si="29"/>
        <v>0.2252379850466395</v>
      </c>
      <c r="T183" s="6">
        <f t="shared" si="23"/>
        <v>3.2301480484522208E-2</v>
      </c>
      <c r="U183" s="1">
        <f t="shared" si="24"/>
        <v>22</v>
      </c>
      <c r="V183" s="1">
        <f t="shared" si="25"/>
        <v>2</v>
      </c>
      <c r="W183" s="1">
        <f t="shared" si="26"/>
        <v>5</v>
      </c>
      <c r="X183" s="1">
        <f t="shared" si="27"/>
        <v>6</v>
      </c>
      <c r="Y183" s="1">
        <f t="shared" si="28"/>
        <v>0</v>
      </c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x14ac:dyDescent="0.55000000000000004">
      <c r="A184" s="4">
        <v>44067.708333333336</v>
      </c>
      <c r="B184">
        <v>54</v>
      </c>
      <c r="C184">
        <v>9</v>
      </c>
      <c r="D184">
        <v>63</v>
      </c>
      <c r="E184">
        <v>884</v>
      </c>
      <c r="F184">
        <v>947</v>
      </c>
      <c r="G184">
        <v>44</v>
      </c>
      <c r="H184">
        <v>65</v>
      </c>
      <c r="I184">
        <v>2834</v>
      </c>
      <c r="J184">
        <v>286</v>
      </c>
      <c r="K184" s="1" t="s">
        <v>233</v>
      </c>
      <c r="L184" s="1" t="s">
        <v>234</v>
      </c>
      <c r="M184">
        <v>4067</v>
      </c>
      <c r="N184">
        <v>327815</v>
      </c>
      <c r="O184" s="1" t="s">
        <v>235</v>
      </c>
      <c r="P184" s="1">
        <f t="shared" si="20"/>
        <v>1111</v>
      </c>
      <c r="Q184" s="1">
        <f t="shared" si="21"/>
        <v>1468</v>
      </c>
      <c r="R184" s="1">
        <f t="shared" si="22"/>
        <v>0.29107880969449229</v>
      </c>
      <c r="S184" s="1">
        <f t="shared" si="29"/>
        <v>0.28684405994669465</v>
      </c>
      <c r="T184" s="6">
        <f t="shared" si="23"/>
        <v>2.1698698078115312E-2</v>
      </c>
      <c r="U184" s="1">
        <f t="shared" si="24"/>
        <v>41</v>
      </c>
      <c r="V184" s="1">
        <f t="shared" si="25"/>
        <v>-1</v>
      </c>
      <c r="W184" s="1">
        <f t="shared" si="26"/>
        <v>4</v>
      </c>
      <c r="X184" s="1">
        <f t="shared" si="27"/>
        <v>21</v>
      </c>
      <c r="Y184" s="1">
        <f t="shared" si="28"/>
        <v>0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x14ac:dyDescent="0.55000000000000004">
      <c r="A185" s="4">
        <v>44068.708333333336</v>
      </c>
      <c r="B185">
        <v>53</v>
      </c>
      <c r="C185">
        <v>10</v>
      </c>
      <c r="D185">
        <v>63</v>
      </c>
      <c r="E185">
        <v>884</v>
      </c>
      <c r="F185">
        <v>947</v>
      </c>
      <c r="G185">
        <v>0</v>
      </c>
      <c r="H185">
        <v>24</v>
      </c>
      <c r="I185">
        <v>2858</v>
      </c>
      <c r="J185">
        <v>286</v>
      </c>
      <c r="K185" s="1" t="s">
        <v>236</v>
      </c>
      <c r="L185" s="1" t="s">
        <v>237</v>
      </c>
      <c r="M185">
        <v>4091</v>
      </c>
      <c r="N185">
        <v>330449</v>
      </c>
      <c r="O185" s="1" t="s">
        <v>238</v>
      </c>
      <c r="P185" s="1">
        <f t="shared" si="20"/>
        <v>1828</v>
      </c>
      <c r="Q185" s="1">
        <f t="shared" si="21"/>
        <v>2634</v>
      </c>
      <c r="R185" s="1">
        <f t="shared" si="22"/>
        <v>0.19130334786911143</v>
      </c>
      <c r="S185" s="1">
        <f t="shared" si="29"/>
        <v>0.17300707849439045</v>
      </c>
      <c r="T185" s="6">
        <f t="shared" si="23"/>
        <v>5.8505850585058507E-2</v>
      </c>
      <c r="U185" s="1">
        <f t="shared" si="24"/>
        <v>0</v>
      </c>
      <c r="V185" s="1">
        <f t="shared" si="25"/>
        <v>1</v>
      </c>
      <c r="W185" s="1">
        <f t="shared" si="26"/>
        <v>-1</v>
      </c>
      <c r="X185" s="1">
        <f t="shared" si="27"/>
        <v>24</v>
      </c>
      <c r="Y185" s="1">
        <f t="shared" si="28"/>
        <v>0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x14ac:dyDescent="0.55000000000000004">
      <c r="A186" s="4">
        <v>44069.708333333336</v>
      </c>
      <c r="B186">
        <v>59</v>
      </c>
      <c r="C186">
        <v>10</v>
      </c>
      <c r="D186">
        <v>69</v>
      </c>
      <c r="E186">
        <v>911</v>
      </c>
      <c r="F186">
        <v>980</v>
      </c>
      <c r="G186">
        <v>33</v>
      </c>
      <c r="H186">
        <v>33</v>
      </c>
      <c r="I186">
        <v>2858</v>
      </c>
      <c r="J186">
        <v>286</v>
      </c>
      <c r="K186" s="1" t="s">
        <v>239</v>
      </c>
      <c r="L186" s="1" t="s">
        <v>240</v>
      </c>
      <c r="M186">
        <v>4124</v>
      </c>
      <c r="N186">
        <v>333802</v>
      </c>
      <c r="O186" s="1" t="s">
        <v>241</v>
      </c>
      <c r="P186" s="1">
        <f t="shared" si="20"/>
        <v>2871</v>
      </c>
      <c r="Q186" s="1">
        <f t="shared" si="21"/>
        <v>3353</v>
      </c>
      <c r="R186" s="1">
        <f t="shared" si="22"/>
        <v>0.33148093780145116</v>
      </c>
      <c r="S186" s="1">
        <f t="shared" si="29"/>
        <v>0.36943179336806309</v>
      </c>
      <c r="T186" s="6">
        <f t="shared" si="23"/>
        <v>1.3129102844638949E-2</v>
      </c>
      <c r="U186" s="1">
        <f t="shared" si="24"/>
        <v>27</v>
      </c>
      <c r="V186" s="1">
        <f t="shared" si="25"/>
        <v>0</v>
      </c>
      <c r="W186" s="1">
        <f t="shared" si="26"/>
        <v>6</v>
      </c>
      <c r="X186" s="1">
        <f t="shared" si="27"/>
        <v>0</v>
      </c>
      <c r="Y186" s="1">
        <f t="shared" si="28"/>
        <v>0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x14ac:dyDescent="0.55000000000000004">
      <c r="A187" s="4">
        <v>44070.708333333336</v>
      </c>
      <c r="B187">
        <v>62</v>
      </c>
      <c r="C187">
        <v>10</v>
      </c>
      <c r="D187">
        <v>72</v>
      </c>
      <c r="E187">
        <v>947</v>
      </c>
      <c r="F187">
        <v>1019</v>
      </c>
      <c r="G187">
        <v>39</v>
      </c>
      <c r="H187">
        <v>50</v>
      </c>
      <c r="I187">
        <v>2869</v>
      </c>
      <c r="J187">
        <v>286</v>
      </c>
      <c r="K187" s="1" t="s">
        <v>242</v>
      </c>
      <c r="L187" s="1" t="s">
        <v>243</v>
      </c>
      <c r="M187">
        <v>4174</v>
      </c>
      <c r="N187">
        <v>337874</v>
      </c>
      <c r="O187" s="1" t="s">
        <v>244</v>
      </c>
      <c r="P187" s="1">
        <f t="shared" si="20"/>
        <v>3074</v>
      </c>
      <c r="Q187" s="1">
        <f t="shared" si="21"/>
        <v>4072</v>
      </c>
      <c r="R187" s="1">
        <f t="shared" si="22"/>
        <v>0.60259149860598915</v>
      </c>
      <c r="S187" s="1">
        <f t="shared" si="29"/>
        <v>0.59222440565637879</v>
      </c>
      <c r="T187" s="6">
        <f t="shared" si="23"/>
        <v>1.1494252873563218E-2</v>
      </c>
      <c r="U187" s="1">
        <f t="shared" si="24"/>
        <v>36</v>
      </c>
      <c r="V187" s="1">
        <f t="shared" si="25"/>
        <v>0</v>
      </c>
      <c r="W187" s="1">
        <f t="shared" si="26"/>
        <v>3</v>
      </c>
      <c r="X187" s="1">
        <f t="shared" si="27"/>
        <v>11</v>
      </c>
      <c r="Y187" s="1">
        <f t="shared" si="28"/>
        <v>0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x14ac:dyDescent="0.55000000000000004">
      <c r="A188" s="4">
        <v>44071.708333333336</v>
      </c>
      <c r="B188">
        <v>69</v>
      </c>
      <c r="C188">
        <v>9</v>
      </c>
      <c r="D188">
        <v>78</v>
      </c>
      <c r="E188">
        <v>980</v>
      </c>
      <c r="F188">
        <v>1058</v>
      </c>
      <c r="G188">
        <v>39</v>
      </c>
      <c r="H188">
        <v>54</v>
      </c>
      <c r="I188">
        <v>2884</v>
      </c>
      <c r="J188">
        <v>286</v>
      </c>
      <c r="K188" s="1" t="s">
        <v>245</v>
      </c>
      <c r="L188" s="1" t="s">
        <v>246</v>
      </c>
      <c r="M188">
        <v>4228</v>
      </c>
      <c r="N188">
        <v>341110</v>
      </c>
      <c r="O188" s="1" t="s">
        <v>247</v>
      </c>
      <c r="P188" s="1">
        <f t="shared" si="20"/>
        <v>2410</v>
      </c>
      <c r="Q188" s="1">
        <f t="shared" si="21"/>
        <v>3236</v>
      </c>
      <c r="R188" s="1">
        <f t="shared" si="22"/>
        <v>0.51228049602767434</v>
      </c>
      <c r="S188" s="1">
        <f t="shared" si="29"/>
        <v>0.49683133542032532</v>
      </c>
      <c r="T188" s="6">
        <f t="shared" si="23"/>
        <v>1.6265452179570591E-2</v>
      </c>
      <c r="U188" s="1">
        <f t="shared" si="24"/>
        <v>33</v>
      </c>
      <c r="V188" s="1">
        <f t="shared" si="25"/>
        <v>-1</v>
      </c>
      <c r="W188" s="1">
        <f t="shared" si="26"/>
        <v>7</v>
      </c>
      <c r="X188" s="1">
        <f t="shared" si="27"/>
        <v>15</v>
      </c>
      <c r="Y188" s="1">
        <f t="shared" si="28"/>
        <v>0</v>
      </c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x14ac:dyDescent="0.55000000000000004">
      <c r="A189" s="4">
        <v>44072.708333333336</v>
      </c>
      <c r="B189">
        <v>70</v>
      </c>
      <c r="C189">
        <v>10</v>
      </c>
      <c r="D189">
        <v>80</v>
      </c>
      <c r="E189">
        <v>1004</v>
      </c>
      <c r="F189">
        <v>1084</v>
      </c>
      <c r="G189">
        <v>26</v>
      </c>
      <c r="H189">
        <v>29</v>
      </c>
      <c r="I189">
        <v>2887</v>
      </c>
      <c r="J189">
        <v>286</v>
      </c>
      <c r="K189" s="1" t="s">
        <v>248</v>
      </c>
      <c r="L189" s="1" t="s">
        <v>249</v>
      </c>
      <c r="M189">
        <v>4257</v>
      </c>
      <c r="N189">
        <v>343982</v>
      </c>
      <c r="O189" s="1" t="s">
        <v>250</v>
      </c>
      <c r="P189" s="1">
        <f t="shared" si="20"/>
        <v>2287</v>
      </c>
      <c r="Q189" s="1">
        <f t="shared" si="21"/>
        <v>2872</v>
      </c>
      <c r="R189" s="1">
        <f t="shared" si="22"/>
        <v>0.24212894860777601</v>
      </c>
      <c r="S189" s="1">
        <f t="shared" si="29"/>
        <v>0.25100765629553379</v>
      </c>
      <c r="T189" s="6">
        <f t="shared" si="23"/>
        <v>2.2406639004149378E-2</v>
      </c>
      <c r="U189" s="1">
        <f t="shared" si="24"/>
        <v>24</v>
      </c>
      <c r="V189" s="1">
        <f t="shared" si="25"/>
        <v>1</v>
      </c>
      <c r="W189" s="1">
        <f t="shared" si="26"/>
        <v>1</v>
      </c>
      <c r="X189" s="1">
        <f t="shared" si="27"/>
        <v>3</v>
      </c>
      <c r="Y189" s="1">
        <f t="shared" si="28"/>
        <v>0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x14ac:dyDescent="0.55000000000000004">
      <c r="A190" s="4">
        <v>44073.708333333336</v>
      </c>
      <c r="B190">
        <v>68</v>
      </c>
      <c r="C190">
        <v>10</v>
      </c>
      <c r="D190">
        <v>78</v>
      </c>
      <c r="E190">
        <v>1036</v>
      </c>
      <c r="F190">
        <v>1114</v>
      </c>
      <c r="G190">
        <v>30</v>
      </c>
      <c r="H190">
        <v>34</v>
      </c>
      <c r="I190">
        <v>2891</v>
      </c>
      <c r="J190">
        <v>286</v>
      </c>
      <c r="K190" s="1" t="s">
        <v>251</v>
      </c>
      <c r="L190" s="1" t="s">
        <v>252</v>
      </c>
      <c r="M190">
        <v>4291</v>
      </c>
      <c r="N190">
        <v>346347</v>
      </c>
      <c r="O190" s="1" t="s">
        <v>253</v>
      </c>
      <c r="P190" s="1">
        <f t="shared" si="20"/>
        <v>1834</v>
      </c>
      <c r="Q190" s="1">
        <f t="shared" si="21"/>
        <v>2365</v>
      </c>
      <c r="R190" s="1">
        <f t="shared" si="22"/>
        <v>0.23216600692369213</v>
      </c>
      <c r="S190" s="1">
        <f t="shared" si="29"/>
        <v>0.23436730674544559</v>
      </c>
      <c r="T190" s="6">
        <f t="shared" si="23"/>
        <v>1.2680367293397464E-2</v>
      </c>
      <c r="U190" s="1">
        <f t="shared" si="24"/>
        <v>32</v>
      </c>
      <c r="V190" s="1">
        <f t="shared" si="25"/>
        <v>0</v>
      </c>
      <c r="W190" s="1">
        <f t="shared" si="26"/>
        <v>-2</v>
      </c>
      <c r="X190" s="1">
        <f t="shared" si="27"/>
        <v>4</v>
      </c>
      <c r="Y190" s="1">
        <f t="shared" si="28"/>
        <v>0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x14ac:dyDescent="0.55000000000000004">
      <c r="A191" s="4">
        <v>44074.708333333336</v>
      </c>
      <c r="B191">
        <v>70</v>
      </c>
      <c r="C191">
        <v>10</v>
      </c>
      <c r="D191">
        <v>80</v>
      </c>
      <c r="E191">
        <v>1045</v>
      </c>
      <c r="F191">
        <v>1125</v>
      </c>
      <c r="G191">
        <v>11</v>
      </c>
      <c r="H191">
        <v>26</v>
      </c>
      <c r="I191">
        <v>2906</v>
      </c>
      <c r="J191">
        <v>286</v>
      </c>
      <c r="K191" s="1" t="s">
        <v>254</v>
      </c>
      <c r="L191" s="1" t="s">
        <v>255</v>
      </c>
      <c r="M191">
        <v>4317</v>
      </c>
      <c r="N191">
        <v>347662</v>
      </c>
      <c r="O191" s="1" t="s">
        <v>256</v>
      </c>
      <c r="P191" s="1">
        <f t="shared" si="20"/>
        <v>1025</v>
      </c>
      <c r="Q191" s="1">
        <f t="shared" si="21"/>
        <v>1315</v>
      </c>
      <c r="R191" s="1">
        <f t="shared" si="22"/>
        <v>9.8342643141902192E-2</v>
      </c>
      <c r="S191" s="1">
        <f t="shared" si="29"/>
        <v>9.9780595014339946E-2</v>
      </c>
      <c r="T191" s="6">
        <f t="shared" si="23"/>
        <v>1.8538713195201745E-2</v>
      </c>
      <c r="U191" s="1">
        <f t="shared" si="24"/>
        <v>9</v>
      </c>
      <c r="V191" s="1">
        <f t="shared" si="25"/>
        <v>0</v>
      </c>
      <c r="W191" s="1">
        <f t="shared" si="26"/>
        <v>2</v>
      </c>
      <c r="X191" s="1">
        <f t="shared" si="27"/>
        <v>15</v>
      </c>
      <c r="Y191" s="1">
        <f t="shared" si="28"/>
        <v>0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x14ac:dyDescent="0.55000000000000004">
      <c r="A192" s="4">
        <v>44075.708333333336</v>
      </c>
      <c r="B192">
        <v>71</v>
      </c>
      <c r="C192">
        <v>10</v>
      </c>
      <c r="D192">
        <v>81</v>
      </c>
      <c r="E192">
        <v>1071</v>
      </c>
      <c r="F192">
        <v>1152</v>
      </c>
      <c r="G192">
        <v>27</v>
      </c>
      <c r="H192">
        <v>33</v>
      </c>
      <c r="I192">
        <v>2911</v>
      </c>
      <c r="J192">
        <v>287</v>
      </c>
      <c r="K192" s="1" t="s">
        <v>257</v>
      </c>
      <c r="L192" s="1" t="s">
        <v>258</v>
      </c>
      <c r="M192">
        <v>4350</v>
      </c>
      <c r="N192">
        <v>351872</v>
      </c>
      <c r="O192" s="1" t="s">
        <v>259</v>
      </c>
      <c r="P192" s="1">
        <f t="shared" si="20"/>
        <v>2720</v>
      </c>
      <c r="Q192" s="1">
        <f t="shared" si="21"/>
        <v>4210</v>
      </c>
      <c r="R192" s="1">
        <f t="shared" si="22"/>
        <v>0.39483107493634051</v>
      </c>
      <c r="S192" s="1">
        <f t="shared" si="29"/>
        <v>0.33268348368827971</v>
      </c>
      <c r="T192" s="6">
        <f t="shared" si="23"/>
        <v>2.5365853658536587E-2</v>
      </c>
      <c r="U192" s="1">
        <f t="shared" si="24"/>
        <v>26</v>
      </c>
      <c r="V192" s="1">
        <f t="shared" si="25"/>
        <v>0</v>
      </c>
      <c r="W192" s="1">
        <f t="shared" si="26"/>
        <v>1</v>
      </c>
      <c r="X192" s="1">
        <f t="shared" si="27"/>
        <v>5</v>
      </c>
      <c r="Y192" s="1">
        <f t="shared" si="28"/>
        <v>1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x14ac:dyDescent="0.55000000000000004">
      <c r="A193" s="4">
        <v>44076.708333333336</v>
      </c>
      <c r="B193">
        <v>76</v>
      </c>
      <c r="C193">
        <v>12</v>
      </c>
      <c r="D193">
        <v>88</v>
      </c>
      <c r="E193">
        <v>1139</v>
      </c>
      <c r="F193">
        <v>1227</v>
      </c>
      <c r="G193">
        <v>75</v>
      </c>
      <c r="H193">
        <v>83</v>
      </c>
      <c r="I193">
        <v>2919</v>
      </c>
      <c r="J193">
        <v>287</v>
      </c>
      <c r="K193" s="1" t="s">
        <v>260</v>
      </c>
      <c r="L193" s="1" t="s">
        <v>261</v>
      </c>
      <c r="M193">
        <v>4433</v>
      </c>
      <c r="N193">
        <v>357499</v>
      </c>
      <c r="O193" s="1" t="s">
        <v>262</v>
      </c>
      <c r="P193" s="1">
        <f t="shared" si="20"/>
        <v>2969</v>
      </c>
      <c r="Q193" s="1">
        <f t="shared" si="21"/>
        <v>5627</v>
      </c>
      <c r="R193" s="1">
        <f t="shared" si="22"/>
        <v>1.3064120459078206</v>
      </c>
      <c r="S193" s="1">
        <f t="shared" si="29"/>
        <v>0.90340757034185681</v>
      </c>
      <c r="T193" s="6">
        <f t="shared" si="23"/>
        <v>1.2132352941176471E-2</v>
      </c>
      <c r="U193" s="1">
        <f t="shared" si="24"/>
        <v>68</v>
      </c>
      <c r="V193" s="1">
        <f t="shared" si="25"/>
        <v>2</v>
      </c>
      <c r="W193" s="1">
        <f t="shared" si="26"/>
        <v>5</v>
      </c>
      <c r="X193" s="1">
        <f t="shared" si="27"/>
        <v>8</v>
      </c>
      <c r="Y193" s="1">
        <f t="shared" si="28"/>
        <v>0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x14ac:dyDescent="0.55000000000000004">
      <c r="A194" s="4">
        <v>44077.708333333336</v>
      </c>
      <c r="B194">
        <v>81</v>
      </c>
      <c r="C194">
        <v>12</v>
      </c>
      <c r="D194">
        <v>93</v>
      </c>
      <c r="E194">
        <v>1159</v>
      </c>
      <c r="F194">
        <v>1252</v>
      </c>
      <c r="G194">
        <v>25</v>
      </c>
      <c r="H194">
        <v>54</v>
      </c>
      <c r="I194">
        <v>2947</v>
      </c>
      <c r="J194">
        <v>288</v>
      </c>
      <c r="K194" s="1" t="s">
        <v>263</v>
      </c>
      <c r="L194" s="1" t="s">
        <v>264</v>
      </c>
      <c r="M194">
        <v>4487</v>
      </c>
      <c r="N194">
        <v>360966</v>
      </c>
      <c r="O194" s="1" t="s">
        <v>265</v>
      </c>
      <c r="P194" s="1">
        <f t="shared" ref="P194:P257" si="30">O194-O193</f>
        <v>2355</v>
      </c>
      <c r="Q194" s="1">
        <f t="shared" ref="Q194:Q249" si="31">N194-N193</f>
        <v>3467</v>
      </c>
      <c r="R194" s="1">
        <f t="shared" ref="R194:R257" si="32">(Q194/N194)*H194</f>
        <v>0.51865826698359407</v>
      </c>
      <c r="S194" s="1">
        <f t="shared" si="29"/>
        <v>0.46221786064769382</v>
      </c>
      <c r="T194" s="6">
        <f t="shared" ref="T194:T249" si="33">H193/P193</f>
        <v>2.795554058605591E-2</v>
      </c>
      <c r="U194" s="1">
        <f t="shared" ref="U194:U249" si="34">E194-E193</f>
        <v>20</v>
      </c>
      <c r="V194" s="1">
        <f t="shared" ref="V194:V249" si="35">C194-C193</f>
        <v>0</v>
      </c>
      <c r="W194" s="1">
        <f t="shared" ref="W194:W249" si="36">B194-B193</f>
        <v>5</v>
      </c>
      <c r="X194" s="1">
        <f t="shared" ref="X194:X249" si="37">I194-I193</f>
        <v>28</v>
      </c>
      <c r="Y194" s="1">
        <f t="shared" ref="Y194:Y249" si="38">J194-J193</f>
        <v>1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x14ac:dyDescent="0.55000000000000004">
      <c r="A195" s="4">
        <v>44078.708333333336</v>
      </c>
      <c r="B195">
        <v>87</v>
      </c>
      <c r="C195">
        <v>11</v>
      </c>
      <c r="D195">
        <v>98</v>
      </c>
      <c r="E195">
        <v>1186</v>
      </c>
      <c r="F195">
        <v>1284</v>
      </c>
      <c r="G195">
        <v>32</v>
      </c>
      <c r="H195">
        <v>78</v>
      </c>
      <c r="I195">
        <v>2993</v>
      </c>
      <c r="J195">
        <v>288</v>
      </c>
      <c r="K195" s="1" t="s">
        <v>266</v>
      </c>
      <c r="L195" s="1" t="s">
        <v>267</v>
      </c>
      <c r="M195">
        <v>4565</v>
      </c>
      <c r="N195">
        <v>365207</v>
      </c>
      <c r="O195" s="1" t="s">
        <v>268</v>
      </c>
      <c r="P195" s="1">
        <f t="shared" si="30"/>
        <v>2385</v>
      </c>
      <c r="Q195" s="1">
        <f t="shared" si="31"/>
        <v>4241</v>
      </c>
      <c r="R195" s="1">
        <f t="shared" si="32"/>
        <v>0.90578220023164946</v>
      </c>
      <c r="S195" s="1">
        <f t="shared" si="29"/>
        <v>0.6703421436679099</v>
      </c>
      <c r="T195" s="6">
        <f t="shared" si="33"/>
        <v>2.2929936305732482E-2</v>
      </c>
      <c r="U195" s="1">
        <f t="shared" si="34"/>
        <v>27</v>
      </c>
      <c r="V195" s="1">
        <f t="shared" si="35"/>
        <v>-1</v>
      </c>
      <c r="W195" s="1">
        <f t="shared" si="36"/>
        <v>6</v>
      </c>
      <c r="X195" s="1">
        <f t="shared" si="37"/>
        <v>46</v>
      </c>
      <c r="Y195" s="1">
        <f t="shared" si="38"/>
        <v>0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x14ac:dyDescent="0.55000000000000004">
      <c r="A196" s="4">
        <v>44079.708333333336</v>
      </c>
      <c r="B196">
        <v>88</v>
      </c>
      <c r="C196">
        <v>12</v>
      </c>
      <c r="D196">
        <v>100</v>
      </c>
      <c r="E196">
        <v>1243</v>
      </c>
      <c r="F196">
        <v>1343</v>
      </c>
      <c r="G196">
        <v>59</v>
      </c>
      <c r="H196">
        <v>114</v>
      </c>
      <c r="I196">
        <v>3047</v>
      </c>
      <c r="J196">
        <v>289</v>
      </c>
      <c r="K196" s="1" t="s">
        <v>269</v>
      </c>
      <c r="L196" s="1" t="s">
        <v>270</v>
      </c>
      <c r="M196">
        <v>4679</v>
      </c>
      <c r="N196">
        <v>370480</v>
      </c>
      <c r="O196" s="1" t="s">
        <v>271</v>
      </c>
      <c r="P196" s="1">
        <f t="shared" si="30"/>
        <v>3526</v>
      </c>
      <c r="Q196" s="1">
        <f t="shared" si="31"/>
        <v>5273</v>
      </c>
      <c r="R196" s="1">
        <f t="shared" si="32"/>
        <v>1.6225491254588642</v>
      </c>
      <c r="S196" s="1">
        <f t="shared" ref="S196:S249" si="39">(P196/O196)*H196</f>
        <v>1.4302681815108826</v>
      </c>
      <c r="T196" s="6">
        <f t="shared" si="33"/>
        <v>3.270440251572327E-2</v>
      </c>
      <c r="U196" s="1">
        <f t="shared" si="34"/>
        <v>57</v>
      </c>
      <c r="V196" s="1">
        <f t="shared" si="35"/>
        <v>1</v>
      </c>
      <c r="W196" s="1">
        <f t="shared" si="36"/>
        <v>1</v>
      </c>
      <c r="X196" s="1">
        <f t="shared" si="37"/>
        <v>54</v>
      </c>
      <c r="Y196" s="1">
        <f t="shared" si="38"/>
        <v>1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x14ac:dyDescent="0.55000000000000004">
      <c r="A197" s="4">
        <v>44080.708333333336</v>
      </c>
      <c r="B197">
        <v>86</v>
      </c>
      <c r="C197">
        <v>13</v>
      </c>
      <c r="D197">
        <v>99</v>
      </c>
      <c r="E197">
        <v>1235</v>
      </c>
      <c r="F197">
        <v>1334</v>
      </c>
      <c r="G197">
        <v>-9</v>
      </c>
      <c r="H197">
        <v>37</v>
      </c>
      <c r="I197">
        <v>3093</v>
      </c>
      <c r="J197">
        <v>289</v>
      </c>
      <c r="K197" s="1" t="s">
        <v>272</v>
      </c>
      <c r="L197" s="1" t="s">
        <v>273</v>
      </c>
      <c r="M197">
        <v>4716</v>
      </c>
      <c r="N197">
        <v>372801</v>
      </c>
      <c r="O197" s="1" t="s">
        <v>274</v>
      </c>
      <c r="P197" s="1">
        <f t="shared" si="30"/>
        <v>1936</v>
      </c>
      <c r="Q197" s="1">
        <f t="shared" si="31"/>
        <v>2321</v>
      </c>
      <c r="R197" s="1">
        <f t="shared" si="32"/>
        <v>0.23035614174854682</v>
      </c>
      <c r="S197" s="1">
        <f t="shared" si="39"/>
        <v>0.25313718076027381</v>
      </c>
      <c r="T197" s="6">
        <f t="shared" si="33"/>
        <v>3.2331253545093593E-2</v>
      </c>
      <c r="U197" s="1">
        <f t="shared" si="34"/>
        <v>-8</v>
      </c>
      <c r="V197" s="1">
        <f t="shared" si="35"/>
        <v>1</v>
      </c>
      <c r="W197" s="1">
        <f t="shared" si="36"/>
        <v>-2</v>
      </c>
      <c r="X197" s="1">
        <f t="shared" si="37"/>
        <v>46</v>
      </c>
      <c r="Y197" s="1">
        <f t="shared" si="38"/>
        <v>0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x14ac:dyDescent="0.55000000000000004">
      <c r="A198" s="4">
        <v>44081.708333333336</v>
      </c>
      <c r="B198">
        <v>101</v>
      </c>
      <c r="C198">
        <v>13</v>
      </c>
      <c r="D198">
        <v>114</v>
      </c>
      <c r="E198">
        <v>1265</v>
      </c>
      <c r="F198">
        <v>1379</v>
      </c>
      <c r="G198">
        <v>45</v>
      </c>
      <c r="H198">
        <v>49</v>
      </c>
      <c r="I198">
        <v>3097</v>
      </c>
      <c r="J198">
        <v>289</v>
      </c>
      <c r="K198" s="1" t="s">
        <v>275</v>
      </c>
      <c r="L198" s="1" t="s">
        <v>276</v>
      </c>
      <c r="M198">
        <v>4765</v>
      </c>
      <c r="N198">
        <v>375134</v>
      </c>
      <c r="O198" s="1" t="s">
        <v>277</v>
      </c>
      <c r="P198" s="1">
        <f t="shared" si="30"/>
        <v>1355</v>
      </c>
      <c r="Q198" s="1">
        <f t="shared" si="31"/>
        <v>2333</v>
      </c>
      <c r="R198" s="1">
        <f t="shared" si="32"/>
        <v>0.30473644084513801</v>
      </c>
      <c r="S198" s="1">
        <f t="shared" si="39"/>
        <v>0.23351223217928338</v>
      </c>
      <c r="T198" s="6">
        <f t="shared" si="33"/>
        <v>1.9111570247933883E-2</v>
      </c>
      <c r="U198" s="1">
        <f t="shared" si="34"/>
        <v>30</v>
      </c>
      <c r="V198" s="1">
        <f t="shared" si="35"/>
        <v>0</v>
      </c>
      <c r="W198" s="1">
        <f t="shared" si="36"/>
        <v>15</v>
      </c>
      <c r="X198" s="1">
        <f t="shared" si="37"/>
        <v>4</v>
      </c>
      <c r="Y198" s="1">
        <f t="shared" si="38"/>
        <v>0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x14ac:dyDescent="0.55000000000000004">
      <c r="A199" s="4">
        <v>44082.708333333336</v>
      </c>
      <c r="B199">
        <v>104</v>
      </c>
      <c r="C199">
        <v>13</v>
      </c>
      <c r="D199">
        <v>117</v>
      </c>
      <c r="E199">
        <v>1337</v>
      </c>
      <c r="F199">
        <v>1454</v>
      </c>
      <c r="G199">
        <v>75</v>
      </c>
      <c r="H199">
        <v>84</v>
      </c>
      <c r="I199">
        <v>3106</v>
      </c>
      <c r="J199">
        <v>289</v>
      </c>
      <c r="K199" s="1" t="s">
        <v>278</v>
      </c>
      <c r="L199" s="1" t="s">
        <v>279</v>
      </c>
      <c r="M199">
        <v>4849</v>
      </c>
      <c r="N199">
        <v>380348</v>
      </c>
      <c r="O199" s="1" t="s">
        <v>280</v>
      </c>
      <c r="P199" s="1">
        <f t="shared" si="30"/>
        <v>3257</v>
      </c>
      <c r="Q199" s="1">
        <f t="shared" si="31"/>
        <v>5214</v>
      </c>
      <c r="R199" s="1">
        <f t="shared" si="32"/>
        <v>1.1515138767654884</v>
      </c>
      <c r="S199" s="1">
        <f t="shared" si="39"/>
        <v>0.95131594045669343</v>
      </c>
      <c r="T199" s="6">
        <f t="shared" si="33"/>
        <v>3.6162361623616239E-2</v>
      </c>
      <c r="U199" s="1">
        <f t="shared" si="34"/>
        <v>72</v>
      </c>
      <c r="V199" s="1">
        <f t="shared" si="35"/>
        <v>0</v>
      </c>
      <c r="W199" s="1">
        <f t="shared" si="36"/>
        <v>3</v>
      </c>
      <c r="X199" s="1">
        <f t="shared" si="37"/>
        <v>9</v>
      </c>
      <c r="Y199" s="1">
        <f t="shared" si="38"/>
        <v>0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x14ac:dyDescent="0.55000000000000004">
      <c r="A200" s="4">
        <v>44083.708333333336</v>
      </c>
      <c r="B200">
        <v>105</v>
      </c>
      <c r="C200">
        <v>15</v>
      </c>
      <c r="D200">
        <v>120</v>
      </c>
      <c r="E200">
        <v>1407</v>
      </c>
      <c r="F200">
        <v>1527</v>
      </c>
      <c r="G200">
        <v>73</v>
      </c>
      <c r="H200">
        <v>77</v>
      </c>
      <c r="I200">
        <v>3110</v>
      </c>
      <c r="J200">
        <v>289</v>
      </c>
      <c r="K200" s="1" t="s">
        <v>281</v>
      </c>
      <c r="L200" s="1" t="s">
        <v>282</v>
      </c>
      <c r="M200">
        <v>4926</v>
      </c>
      <c r="N200">
        <v>385131</v>
      </c>
      <c r="O200" s="1" t="s">
        <v>283</v>
      </c>
      <c r="P200" s="1">
        <f t="shared" si="30"/>
        <v>3085</v>
      </c>
      <c r="Q200" s="1">
        <f t="shared" si="31"/>
        <v>4783</v>
      </c>
      <c r="R200" s="1">
        <f t="shared" si="32"/>
        <v>0.9562746182467784</v>
      </c>
      <c r="S200" s="1">
        <f t="shared" si="39"/>
        <v>0.81722135450711098</v>
      </c>
      <c r="T200" s="6">
        <f t="shared" si="33"/>
        <v>2.5790604851089961E-2</v>
      </c>
      <c r="U200" s="1">
        <f t="shared" si="34"/>
        <v>70</v>
      </c>
      <c r="V200" s="1">
        <f t="shared" si="35"/>
        <v>2</v>
      </c>
      <c r="W200" s="1">
        <f t="shared" si="36"/>
        <v>1</v>
      </c>
      <c r="X200" s="1">
        <f t="shared" si="37"/>
        <v>4</v>
      </c>
      <c r="Y200" s="1">
        <f t="shared" si="38"/>
        <v>0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x14ac:dyDescent="0.55000000000000004">
      <c r="A201" s="4">
        <v>44084.708333333336</v>
      </c>
      <c r="B201">
        <v>108</v>
      </c>
      <c r="C201">
        <v>18</v>
      </c>
      <c r="D201">
        <v>126</v>
      </c>
      <c r="E201">
        <v>1477</v>
      </c>
      <c r="F201">
        <v>1603</v>
      </c>
      <c r="G201">
        <v>76</v>
      </c>
      <c r="H201">
        <v>106</v>
      </c>
      <c r="I201">
        <v>3140</v>
      </c>
      <c r="J201">
        <v>289</v>
      </c>
      <c r="K201" s="1" t="s">
        <v>284</v>
      </c>
      <c r="L201" s="1" t="s">
        <v>285</v>
      </c>
      <c r="M201">
        <v>5032</v>
      </c>
      <c r="N201">
        <v>389738</v>
      </c>
      <c r="O201" s="1" t="s">
        <v>286</v>
      </c>
      <c r="P201" s="1">
        <f t="shared" si="30"/>
        <v>2727</v>
      </c>
      <c r="Q201" s="1">
        <f t="shared" si="31"/>
        <v>4607</v>
      </c>
      <c r="R201" s="1">
        <f t="shared" si="32"/>
        <v>1.2530007338263141</v>
      </c>
      <c r="S201" s="1">
        <f t="shared" si="39"/>
        <v>0.98521136601443082</v>
      </c>
      <c r="T201" s="6">
        <f t="shared" si="33"/>
        <v>2.4959481361426256E-2</v>
      </c>
      <c r="U201" s="1">
        <f t="shared" si="34"/>
        <v>70</v>
      </c>
      <c r="V201" s="1">
        <f t="shared" si="35"/>
        <v>3</v>
      </c>
      <c r="W201" s="1">
        <f t="shared" si="36"/>
        <v>3</v>
      </c>
      <c r="X201" s="1">
        <f t="shared" si="37"/>
        <v>30</v>
      </c>
      <c r="Y201" s="1">
        <f t="shared" si="38"/>
        <v>0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x14ac:dyDescent="0.55000000000000004">
      <c r="A202" s="4">
        <v>44085.708333333336</v>
      </c>
      <c r="B202">
        <v>112</v>
      </c>
      <c r="C202">
        <v>17</v>
      </c>
      <c r="D202">
        <v>129</v>
      </c>
      <c r="E202">
        <v>1577</v>
      </c>
      <c r="F202">
        <v>1706</v>
      </c>
      <c r="G202">
        <v>103</v>
      </c>
      <c r="H202">
        <v>104</v>
      </c>
      <c r="I202">
        <v>3141</v>
      </c>
      <c r="J202">
        <v>289</v>
      </c>
      <c r="K202" s="1" t="s">
        <v>287</v>
      </c>
      <c r="L202" s="1" t="s">
        <v>288</v>
      </c>
      <c r="M202">
        <v>5136</v>
      </c>
      <c r="N202">
        <v>393950</v>
      </c>
      <c r="O202" s="1" t="s">
        <v>289</v>
      </c>
      <c r="P202" s="1">
        <f t="shared" si="30"/>
        <v>2480</v>
      </c>
      <c r="Q202" s="1">
        <f t="shared" si="31"/>
        <v>4212</v>
      </c>
      <c r="R202" s="1">
        <f t="shared" si="32"/>
        <v>1.1119380632059905</v>
      </c>
      <c r="S202" s="1">
        <f t="shared" si="39"/>
        <v>0.87170179903407119</v>
      </c>
      <c r="T202" s="6">
        <f t="shared" si="33"/>
        <v>3.8870553722038868E-2</v>
      </c>
      <c r="U202" s="1">
        <f t="shared" si="34"/>
        <v>100</v>
      </c>
      <c r="V202" s="1">
        <f t="shared" si="35"/>
        <v>-1</v>
      </c>
      <c r="W202" s="1">
        <f t="shared" si="36"/>
        <v>4</v>
      </c>
      <c r="X202" s="1">
        <f t="shared" si="37"/>
        <v>1</v>
      </c>
      <c r="Y202" s="1">
        <f t="shared" si="38"/>
        <v>0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x14ac:dyDescent="0.55000000000000004">
      <c r="A203" s="4">
        <v>44086.708333333336</v>
      </c>
      <c r="B203">
        <v>116</v>
      </c>
      <c r="C203">
        <v>18</v>
      </c>
      <c r="D203">
        <v>134</v>
      </c>
      <c r="E203">
        <v>1613</v>
      </c>
      <c r="F203">
        <v>1747</v>
      </c>
      <c r="G203">
        <v>41</v>
      </c>
      <c r="H203">
        <v>44</v>
      </c>
      <c r="I203">
        <v>3144</v>
      </c>
      <c r="J203">
        <v>289</v>
      </c>
      <c r="K203" s="1" t="s">
        <v>290</v>
      </c>
      <c r="L203" s="1" t="s">
        <v>291</v>
      </c>
      <c r="M203">
        <v>5180</v>
      </c>
      <c r="N203">
        <v>397952</v>
      </c>
      <c r="O203" s="1" t="s">
        <v>292</v>
      </c>
      <c r="P203" s="1">
        <f t="shared" si="30"/>
        <v>2478</v>
      </c>
      <c r="Q203" s="1">
        <f t="shared" si="31"/>
        <v>4002</v>
      </c>
      <c r="R203" s="1">
        <f t="shared" si="32"/>
        <v>0.44248552589256995</v>
      </c>
      <c r="S203" s="1">
        <f t="shared" si="39"/>
        <v>0.36543895106231084</v>
      </c>
      <c r="T203" s="6">
        <f t="shared" si="33"/>
        <v>4.1935483870967745E-2</v>
      </c>
      <c r="U203" s="1">
        <f t="shared" si="34"/>
        <v>36</v>
      </c>
      <c r="V203" s="1">
        <f t="shared" si="35"/>
        <v>1</v>
      </c>
      <c r="W203" s="1">
        <f t="shared" si="36"/>
        <v>4</v>
      </c>
      <c r="X203" s="1">
        <f t="shared" si="37"/>
        <v>3</v>
      </c>
      <c r="Y203" s="1">
        <f t="shared" si="38"/>
        <v>0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x14ac:dyDescent="0.55000000000000004">
      <c r="A204" s="4">
        <v>44087.708333333336</v>
      </c>
      <c r="B204">
        <v>120</v>
      </c>
      <c r="C204">
        <v>17</v>
      </c>
      <c r="D204">
        <v>137</v>
      </c>
      <c r="E204">
        <v>1656</v>
      </c>
      <c r="F204">
        <v>1793</v>
      </c>
      <c r="G204">
        <v>46</v>
      </c>
      <c r="H204">
        <v>61</v>
      </c>
      <c r="I204">
        <v>3158</v>
      </c>
      <c r="J204">
        <v>290</v>
      </c>
      <c r="K204" s="1" t="s">
        <v>293</v>
      </c>
      <c r="L204" s="1" t="s">
        <v>294</v>
      </c>
      <c r="M204">
        <v>5241</v>
      </c>
      <c r="N204">
        <v>400678</v>
      </c>
      <c r="O204" s="1" t="s">
        <v>295</v>
      </c>
      <c r="P204" s="1">
        <f t="shared" si="30"/>
        <v>2131</v>
      </c>
      <c r="Q204" s="1">
        <f t="shared" si="31"/>
        <v>2726</v>
      </c>
      <c r="R204" s="1">
        <f t="shared" si="32"/>
        <v>0.41501155541357398</v>
      </c>
      <c r="S204" s="1">
        <f t="shared" si="39"/>
        <v>0.43259675862757496</v>
      </c>
      <c r="T204" s="6">
        <f t="shared" si="33"/>
        <v>1.7756255044390639E-2</v>
      </c>
      <c r="U204" s="1">
        <f t="shared" si="34"/>
        <v>43</v>
      </c>
      <c r="V204" s="1">
        <f t="shared" si="35"/>
        <v>-1</v>
      </c>
      <c r="W204" s="1">
        <f t="shared" si="36"/>
        <v>4</v>
      </c>
      <c r="X204" s="1">
        <f t="shared" si="37"/>
        <v>14</v>
      </c>
      <c r="Y204" s="1">
        <f t="shared" si="38"/>
        <v>1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x14ac:dyDescent="0.55000000000000004">
      <c r="A205" s="4">
        <v>44088.708333333336</v>
      </c>
      <c r="B205">
        <v>136</v>
      </c>
      <c r="C205">
        <v>16</v>
      </c>
      <c r="D205">
        <v>152</v>
      </c>
      <c r="E205">
        <v>1690</v>
      </c>
      <c r="F205">
        <v>1842</v>
      </c>
      <c r="G205">
        <v>49</v>
      </c>
      <c r="H205">
        <v>65</v>
      </c>
      <c r="I205">
        <v>3172</v>
      </c>
      <c r="J205">
        <v>292</v>
      </c>
      <c r="K205" s="1" t="s">
        <v>296</v>
      </c>
      <c r="L205" s="1" t="s">
        <v>297</v>
      </c>
      <c r="M205">
        <v>5306</v>
      </c>
      <c r="N205">
        <v>402836</v>
      </c>
      <c r="O205" s="1" t="s">
        <v>298</v>
      </c>
      <c r="P205" s="1">
        <f t="shared" si="30"/>
        <v>1386</v>
      </c>
      <c r="Q205" s="1">
        <f t="shared" si="31"/>
        <v>2158</v>
      </c>
      <c r="R205" s="1">
        <f t="shared" si="32"/>
        <v>0.3482062179149828</v>
      </c>
      <c r="S205" s="1">
        <f t="shared" si="39"/>
        <v>0.2984337940081358</v>
      </c>
      <c r="T205" s="6">
        <f t="shared" si="33"/>
        <v>2.8625058657907085E-2</v>
      </c>
      <c r="U205" s="1">
        <f t="shared" si="34"/>
        <v>34</v>
      </c>
      <c r="V205" s="1">
        <f t="shared" si="35"/>
        <v>-1</v>
      </c>
      <c r="W205" s="1">
        <f t="shared" si="36"/>
        <v>16</v>
      </c>
      <c r="X205" s="1">
        <f t="shared" si="37"/>
        <v>14</v>
      </c>
      <c r="Y205" s="1">
        <f t="shared" si="38"/>
        <v>2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x14ac:dyDescent="0.55000000000000004">
      <c r="A206" s="4">
        <v>44089.708333333336</v>
      </c>
      <c r="B206">
        <v>141</v>
      </c>
      <c r="C206">
        <v>17</v>
      </c>
      <c r="D206">
        <v>158</v>
      </c>
      <c r="E206">
        <v>1761</v>
      </c>
      <c r="F206">
        <v>1919</v>
      </c>
      <c r="G206">
        <v>77</v>
      </c>
      <c r="H206">
        <v>77</v>
      </c>
      <c r="I206">
        <v>3172</v>
      </c>
      <c r="J206">
        <v>292</v>
      </c>
      <c r="K206" s="1" t="s">
        <v>299</v>
      </c>
      <c r="L206" s="1" t="s">
        <v>300</v>
      </c>
      <c r="M206">
        <v>5383</v>
      </c>
      <c r="N206">
        <v>407163</v>
      </c>
      <c r="O206" s="1" t="s">
        <v>301</v>
      </c>
      <c r="P206" s="1">
        <f t="shared" si="30"/>
        <v>2919</v>
      </c>
      <c r="Q206" s="1">
        <f t="shared" si="31"/>
        <v>4327</v>
      </c>
      <c r="R206" s="1">
        <f t="shared" si="32"/>
        <v>0.81829390195081575</v>
      </c>
      <c r="S206" s="1">
        <f t="shared" si="39"/>
        <v>0.73742351416525864</v>
      </c>
      <c r="T206" s="6">
        <f t="shared" si="33"/>
        <v>4.6897546897546896E-2</v>
      </c>
      <c r="U206" s="1">
        <f t="shared" si="34"/>
        <v>71</v>
      </c>
      <c r="V206" s="1">
        <f t="shared" si="35"/>
        <v>1</v>
      </c>
      <c r="W206" s="1">
        <f t="shared" si="36"/>
        <v>5</v>
      </c>
      <c r="X206" s="1">
        <f t="shared" si="37"/>
        <v>0</v>
      </c>
      <c r="Y206" s="1">
        <f t="shared" si="38"/>
        <v>0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x14ac:dyDescent="0.55000000000000004">
      <c r="A207" s="4">
        <v>44090.708333333336</v>
      </c>
      <c r="B207">
        <v>155</v>
      </c>
      <c r="C207">
        <v>16</v>
      </c>
      <c r="D207">
        <v>171</v>
      </c>
      <c r="E207">
        <v>1817</v>
      </c>
      <c r="F207">
        <v>1988</v>
      </c>
      <c r="G207">
        <v>69</v>
      </c>
      <c r="H207">
        <v>90</v>
      </c>
      <c r="I207">
        <v>3190</v>
      </c>
      <c r="J207">
        <v>295</v>
      </c>
      <c r="K207" s="1" t="s">
        <v>302</v>
      </c>
      <c r="L207" s="1" t="s">
        <v>303</v>
      </c>
      <c r="M207">
        <v>5473</v>
      </c>
      <c r="N207">
        <v>412972</v>
      </c>
      <c r="O207" s="1" t="s">
        <v>304</v>
      </c>
      <c r="P207" s="1">
        <f t="shared" si="30"/>
        <v>3720</v>
      </c>
      <c r="Q207" s="1">
        <f t="shared" si="31"/>
        <v>5809</v>
      </c>
      <c r="R207" s="1">
        <f t="shared" si="32"/>
        <v>1.2659696056875527</v>
      </c>
      <c r="S207" s="1">
        <f t="shared" si="39"/>
        <v>1.0851984506425945</v>
      </c>
      <c r="T207" s="6">
        <f t="shared" si="33"/>
        <v>2.6378896882494004E-2</v>
      </c>
      <c r="U207" s="1">
        <f t="shared" si="34"/>
        <v>56</v>
      </c>
      <c r="V207" s="1">
        <f t="shared" si="35"/>
        <v>-1</v>
      </c>
      <c r="W207" s="1">
        <f t="shared" si="36"/>
        <v>14</v>
      </c>
      <c r="X207" s="1">
        <f t="shared" si="37"/>
        <v>18</v>
      </c>
      <c r="Y207" s="1">
        <f t="shared" si="38"/>
        <v>3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x14ac:dyDescent="0.55000000000000004">
      <c r="A208" s="4">
        <v>44091.708333333336</v>
      </c>
      <c r="B208">
        <v>173</v>
      </c>
      <c r="C208">
        <v>14</v>
      </c>
      <c r="D208">
        <v>187</v>
      </c>
      <c r="E208">
        <v>1856</v>
      </c>
      <c r="F208">
        <v>2043</v>
      </c>
      <c r="G208">
        <v>55</v>
      </c>
      <c r="H208">
        <v>96</v>
      </c>
      <c r="I208">
        <v>3231</v>
      </c>
      <c r="J208">
        <v>295</v>
      </c>
      <c r="K208" s="1" t="s">
        <v>305</v>
      </c>
      <c r="L208" s="1" t="s">
        <v>306</v>
      </c>
      <c r="M208">
        <v>5569</v>
      </c>
      <c r="N208">
        <v>418470</v>
      </c>
      <c r="O208" s="1" t="s">
        <v>307</v>
      </c>
      <c r="P208" s="1">
        <f t="shared" si="30"/>
        <v>3492</v>
      </c>
      <c r="Q208" s="1">
        <f t="shared" si="31"/>
        <v>5498</v>
      </c>
      <c r="R208" s="1">
        <f t="shared" si="32"/>
        <v>1.2612803785217577</v>
      </c>
      <c r="S208" s="1">
        <f t="shared" si="39"/>
        <v>1.0744374324935018</v>
      </c>
      <c r="T208" s="6">
        <f t="shared" si="33"/>
        <v>2.4193548387096774E-2</v>
      </c>
      <c r="U208" s="1">
        <f t="shared" si="34"/>
        <v>39</v>
      </c>
      <c r="V208" s="1">
        <f t="shared" si="35"/>
        <v>-2</v>
      </c>
      <c r="W208" s="1">
        <f t="shared" si="36"/>
        <v>18</v>
      </c>
      <c r="X208" s="1">
        <f t="shared" si="37"/>
        <v>41</v>
      </c>
      <c r="Y208" s="1">
        <f t="shared" si="38"/>
        <v>0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x14ac:dyDescent="0.55000000000000004">
      <c r="A209" s="4">
        <v>44092.708333333336</v>
      </c>
      <c r="B209">
        <v>179</v>
      </c>
      <c r="C209">
        <v>15</v>
      </c>
      <c r="D209">
        <v>194</v>
      </c>
      <c r="E209">
        <v>1963</v>
      </c>
      <c r="F209">
        <v>2157</v>
      </c>
      <c r="G209">
        <v>114</v>
      </c>
      <c r="H209">
        <v>179</v>
      </c>
      <c r="I209">
        <v>3295</v>
      </c>
      <c r="J209">
        <v>296</v>
      </c>
      <c r="K209" s="1" t="s">
        <v>308</v>
      </c>
      <c r="L209" s="1" t="s">
        <v>309</v>
      </c>
      <c r="M209">
        <v>5748</v>
      </c>
      <c r="N209">
        <v>424799</v>
      </c>
      <c r="O209" s="1" t="s">
        <v>310</v>
      </c>
      <c r="P209" s="1">
        <f t="shared" si="30"/>
        <v>4115</v>
      </c>
      <c r="Q209" s="1">
        <f t="shared" si="31"/>
        <v>6329</v>
      </c>
      <c r="R209" s="1">
        <f t="shared" si="32"/>
        <v>2.6668871631053745</v>
      </c>
      <c r="S209" s="1">
        <f t="shared" si="39"/>
        <v>2.3300656075818829</v>
      </c>
      <c r="T209" s="6">
        <f t="shared" si="33"/>
        <v>2.7491408934707903E-2</v>
      </c>
      <c r="U209" s="1">
        <f t="shared" si="34"/>
        <v>107</v>
      </c>
      <c r="V209" s="1">
        <f t="shared" si="35"/>
        <v>1</v>
      </c>
      <c r="W209" s="1">
        <f t="shared" si="36"/>
        <v>6</v>
      </c>
      <c r="X209" s="1">
        <f t="shared" si="37"/>
        <v>64</v>
      </c>
      <c r="Y209" s="1">
        <f t="shared" si="38"/>
        <v>1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x14ac:dyDescent="0.55000000000000004">
      <c r="A210" s="4">
        <v>44093.708333333336</v>
      </c>
      <c r="B210">
        <v>191</v>
      </c>
      <c r="C210">
        <v>13</v>
      </c>
      <c r="D210">
        <v>204</v>
      </c>
      <c r="E210">
        <v>2028</v>
      </c>
      <c r="F210">
        <v>2232</v>
      </c>
      <c r="G210">
        <v>75</v>
      </c>
      <c r="H210">
        <v>98</v>
      </c>
      <c r="I210">
        <v>3318</v>
      </c>
      <c r="J210">
        <v>296</v>
      </c>
      <c r="K210" s="1" t="s">
        <v>311</v>
      </c>
      <c r="L210" s="1" t="s">
        <v>312</v>
      </c>
      <c r="M210">
        <v>5846</v>
      </c>
      <c r="N210">
        <v>429143</v>
      </c>
      <c r="O210" s="1" t="s">
        <v>313</v>
      </c>
      <c r="P210" s="1">
        <f t="shared" si="30"/>
        <v>2723</v>
      </c>
      <c r="Q210" s="1">
        <f t="shared" si="31"/>
        <v>4344</v>
      </c>
      <c r="R210" s="1">
        <f t="shared" si="32"/>
        <v>0.9920049960036631</v>
      </c>
      <c r="S210" s="1">
        <f t="shared" si="39"/>
        <v>0.83693957879220304</v>
      </c>
      <c r="T210" s="6">
        <f t="shared" si="33"/>
        <v>4.3499392466585664E-2</v>
      </c>
      <c r="U210" s="1">
        <f t="shared" si="34"/>
        <v>65</v>
      </c>
      <c r="V210" s="1">
        <f t="shared" si="35"/>
        <v>-2</v>
      </c>
      <c r="W210" s="1">
        <f t="shared" si="36"/>
        <v>12</v>
      </c>
      <c r="X210" s="1">
        <f t="shared" si="37"/>
        <v>23</v>
      </c>
      <c r="Y210" s="1">
        <f t="shared" si="38"/>
        <v>0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x14ac:dyDescent="0.55000000000000004">
      <c r="A211" s="4">
        <v>44094.708333333336</v>
      </c>
      <c r="B211">
        <v>194</v>
      </c>
      <c r="C211">
        <v>13</v>
      </c>
      <c r="D211">
        <v>207</v>
      </c>
      <c r="E211">
        <v>2109</v>
      </c>
      <c r="F211">
        <v>2316</v>
      </c>
      <c r="G211">
        <v>84</v>
      </c>
      <c r="H211">
        <v>116</v>
      </c>
      <c r="I211">
        <v>3350</v>
      </c>
      <c r="J211">
        <v>296</v>
      </c>
      <c r="K211" s="1" t="s">
        <v>314</v>
      </c>
      <c r="L211" s="1" t="s">
        <v>315</v>
      </c>
      <c r="M211">
        <v>5962</v>
      </c>
      <c r="N211">
        <v>432263</v>
      </c>
      <c r="O211" s="1" t="s">
        <v>316</v>
      </c>
      <c r="P211" s="1">
        <f t="shared" si="30"/>
        <v>2323</v>
      </c>
      <c r="Q211" s="1">
        <f t="shared" si="31"/>
        <v>3120</v>
      </c>
      <c r="R211" s="1">
        <f t="shared" si="32"/>
        <v>0.83726805208865895</v>
      </c>
      <c r="S211" s="1">
        <f t="shared" si="39"/>
        <v>0.83902505853634235</v>
      </c>
      <c r="T211" s="6">
        <f t="shared" si="33"/>
        <v>3.5989717223650387E-2</v>
      </c>
      <c r="U211" s="1">
        <f t="shared" si="34"/>
        <v>81</v>
      </c>
      <c r="V211" s="1">
        <f t="shared" si="35"/>
        <v>0</v>
      </c>
      <c r="W211" s="1">
        <f t="shared" si="36"/>
        <v>3</v>
      </c>
      <c r="X211" s="1">
        <f t="shared" si="37"/>
        <v>32</v>
      </c>
      <c r="Y211" s="1">
        <f t="shared" si="38"/>
        <v>0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x14ac:dyDescent="0.55000000000000004">
      <c r="A212" s="4">
        <v>44095.708333333336</v>
      </c>
      <c r="B212">
        <v>203</v>
      </c>
      <c r="C212">
        <v>14</v>
      </c>
      <c r="D212">
        <v>217</v>
      </c>
      <c r="E212">
        <v>2131</v>
      </c>
      <c r="F212">
        <v>2348</v>
      </c>
      <c r="G212">
        <v>32</v>
      </c>
      <c r="H212">
        <v>75</v>
      </c>
      <c r="I212">
        <v>3390</v>
      </c>
      <c r="J212">
        <v>299</v>
      </c>
      <c r="K212" s="1" t="s">
        <v>317</v>
      </c>
      <c r="L212" s="1" t="s">
        <v>318</v>
      </c>
      <c r="M212">
        <v>6037</v>
      </c>
      <c r="N212">
        <v>435365</v>
      </c>
      <c r="O212" s="1" t="s">
        <v>319</v>
      </c>
      <c r="P212" s="1">
        <f t="shared" si="30"/>
        <v>1936</v>
      </c>
      <c r="Q212" s="1">
        <f t="shared" si="31"/>
        <v>3102</v>
      </c>
      <c r="R212" s="1">
        <f t="shared" si="32"/>
        <v>0.53437919906285536</v>
      </c>
      <c r="S212" s="1">
        <f t="shared" si="39"/>
        <v>0.44939090819055166</v>
      </c>
      <c r="T212" s="6">
        <f t="shared" si="33"/>
        <v>4.993542832544124E-2</v>
      </c>
      <c r="U212" s="1">
        <f t="shared" si="34"/>
        <v>22</v>
      </c>
      <c r="V212" s="1">
        <f t="shared" si="35"/>
        <v>1</v>
      </c>
      <c r="W212" s="1">
        <f t="shared" si="36"/>
        <v>9</v>
      </c>
      <c r="X212" s="1">
        <f t="shared" si="37"/>
        <v>40</v>
      </c>
      <c r="Y212" s="1">
        <f t="shared" si="38"/>
        <v>3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x14ac:dyDescent="0.55000000000000004">
      <c r="A213" s="4">
        <v>44096.708333333336</v>
      </c>
      <c r="B213">
        <v>224</v>
      </c>
      <c r="C213">
        <v>15</v>
      </c>
      <c r="D213">
        <v>239</v>
      </c>
      <c r="E213">
        <v>2151</v>
      </c>
      <c r="F213">
        <v>2390</v>
      </c>
      <c r="G213">
        <v>42</v>
      </c>
      <c r="H213">
        <v>108</v>
      </c>
      <c r="I213">
        <v>3455</v>
      </c>
      <c r="J213">
        <v>300</v>
      </c>
      <c r="K213" s="1" t="s">
        <v>320</v>
      </c>
      <c r="L213" s="1" t="s">
        <v>321</v>
      </c>
      <c r="M213">
        <v>6145</v>
      </c>
      <c r="N213">
        <v>442373</v>
      </c>
      <c r="O213" s="1" t="s">
        <v>322</v>
      </c>
      <c r="P213" s="1">
        <f t="shared" si="30"/>
        <v>4303</v>
      </c>
      <c r="Q213" s="1">
        <f t="shared" si="31"/>
        <v>7008</v>
      </c>
      <c r="R213" s="1">
        <f t="shared" si="32"/>
        <v>1.7109181618227154</v>
      </c>
      <c r="S213" s="1">
        <f t="shared" si="39"/>
        <v>1.419407648584178</v>
      </c>
      <c r="T213" s="6">
        <f t="shared" si="33"/>
        <v>3.8739669421487606E-2</v>
      </c>
      <c r="U213" s="1">
        <f t="shared" si="34"/>
        <v>20</v>
      </c>
      <c r="V213" s="1">
        <f t="shared" si="35"/>
        <v>1</v>
      </c>
      <c r="W213" s="1">
        <f t="shared" si="36"/>
        <v>21</v>
      </c>
      <c r="X213" s="1">
        <f t="shared" si="37"/>
        <v>65</v>
      </c>
      <c r="Y213" s="1">
        <f t="shared" si="38"/>
        <v>1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x14ac:dyDescent="0.55000000000000004">
      <c r="A214" s="4">
        <v>44097.708333333336</v>
      </c>
      <c r="B214">
        <v>230</v>
      </c>
      <c r="C214">
        <v>16</v>
      </c>
      <c r="D214">
        <v>246</v>
      </c>
      <c r="E214">
        <v>2166</v>
      </c>
      <c r="F214">
        <v>2412</v>
      </c>
      <c r="G214">
        <v>22</v>
      </c>
      <c r="H214">
        <v>89</v>
      </c>
      <c r="I214">
        <v>3519</v>
      </c>
      <c r="J214">
        <v>303</v>
      </c>
      <c r="K214" s="1" t="s">
        <v>323</v>
      </c>
      <c r="L214" s="1" t="s">
        <v>324</v>
      </c>
      <c r="M214">
        <v>6234</v>
      </c>
      <c r="N214">
        <v>448412</v>
      </c>
      <c r="O214" s="1" t="s">
        <v>325</v>
      </c>
      <c r="P214" s="1">
        <f t="shared" si="30"/>
        <v>3976</v>
      </c>
      <c r="Q214" s="1">
        <f t="shared" si="31"/>
        <v>6039</v>
      </c>
      <c r="R214" s="1">
        <f t="shared" si="32"/>
        <v>1.1986097606665298</v>
      </c>
      <c r="S214" s="1">
        <f t="shared" si="39"/>
        <v>1.0678399314388487</v>
      </c>
      <c r="T214" s="6">
        <f t="shared" si="33"/>
        <v>2.509876830118522E-2</v>
      </c>
      <c r="U214" s="1">
        <f t="shared" si="34"/>
        <v>15</v>
      </c>
      <c r="V214" s="1">
        <f t="shared" si="35"/>
        <v>1</v>
      </c>
      <c r="W214" s="1">
        <f t="shared" si="36"/>
        <v>6</v>
      </c>
      <c r="X214" s="1">
        <f t="shared" si="37"/>
        <v>64</v>
      </c>
      <c r="Y214" s="1">
        <f t="shared" si="38"/>
        <v>3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x14ac:dyDescent="0.55000000000000004">
      <c r="A215" s="4">
        <v>44098.708333333336</v>
      </c>
      <c r="B215">
        <v>237</v>
      </c>
      <c r="C215">
        <v>16</v>
      </c>
      <c r="D215">
        <v>253</v>
      </c>
      <c r="E215">
        <v>2208</v>
      </c>
      <c r="F215">
        <v>2461</v>
      </c>
      <c r="G215">
        <v>49</v>
      </c>
      <c r="H215">
        <v>125</v>
      </c>
      <c r="I215">
        <v>3594</v>
      </c>
      <c r="J215">
        <v>304</v>
      </c>
      <c r="K215" s="1" t="s">
        <v>326</v>
      </c>
      <c r="L215" s="1" t="s">
        <v>327</v>
      </c>
      <c r="M215">
        <v>6359</v>
      </c>
      <c r="N215">
        <v>453581</v>
      </c>
      <c r="O215" s="1" t="s">
        <v>328</v>
      </c>
      <c r="P215" s="1">
        <f t="shared" si="30"/>
        <v>3121</v>
      </c>
      <c r="Q215" s="1">
        <f t="shared" si="31"/>
        <v>5169</v>
      </c>
      <c r="R215" s="1">
        <f t="shared" si="32"/>
        <v>1.4244974987929389</v>
      </c>
      <c r="S215" s="1">
        <f t="shared" si="39"/>
        <v>1.1662790280534761</v>
      </c>
      <c r="T215" s="6">
        <f t="shared" si="33"/>
        <v>2.2384305835010061E-2</v>
      </c>
      <c r="U215" s="1">
        <f t="shared" si="34"/>
        <v>42</v>
      </c>
      <c r="V215" s="1">
        <f t="shared" si="35"/>
        <v>0</v>
      </c>
      <c r="W215" s="1">
        <f t="shared" si="36"/>
        <v>7</v>
      </c>
      <c r="X215" s="1">
        <f t="shared" si="37"/>
        <v>75</v>
      </c>
      <c r="Y215" s="1">
        <f t="shared" si="38"/>
        <v>1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x14ac:dyDescent="0.55000000000000004">
      <c r="A216" s="4">
        <v>44099.708333333336</v>
      </c>
      <c r="B216">
        <v>235</v>
      </c>
      <c r="C216">
        <v>13</v>
      </c>
      <c r="D216">
        <v>248</v>
      </c>
      <c r="E216">
        <v>2282</v>
      </c>
      <c r="F216">
        <v>2530</v>
      </c>
      <c r="G216">
        <v>69</v>
      </c>
      <c r="H216">
        <v>107</v>
      </c>
      <c r="I216">
        <v>3630</v>
      </c>
      <c r="J216">
        <v>306</v>
      </c>
      <c r="K216" s="1" t="s">
        <v>329</v>
      </c>
      <c r="L216" s="1" t="s">
        <v>330</v>
      </c>
      <c r="M216">
        <v>6466</v>
      </c>
      <c r="N216">
        <v>458911</v>
      </c>
      <c r="O216" s="1" t="s">
        <v>331</v>
      </c>
      <c r="P216" s="1">
        <f t="shared" si="30"/>
        <v>3270</v>
      </c>
      <c r="Q216" s="1">
        <f t="shared" si="31"/>
        <v>5330</v>
      </c>
      <c r="R216" s="1">
        <f t="shared" si="32"/>
        <v>1.2427464148821885</v>
      </c>
      <c r="S216" s="1">
        <f t="shared" si="39"/>
        <v>1.0358701380212805</v>
      </c>
      <c r="T216" s="6">
        <f t="shared" si="33"/>
        <v>4.0051265619993594E-2</v>
      </c>
      <c r="U216" s="1">
        <f t="shared" si="34"/>
        <v>74</v>
      </c>
      <c r="V216" s="1">
        <f t="shared" si="35"/>
        <v>-3</v>
      </c>
      <c r="W216" s="1">
        <f t="shared" si="36"/>
        <v>-2</v>
      </c>
      <c r="X216" s="1">
        <f t="shared" si="37"/>
        <v>36</v>
      </c>
      <c r="Y216" s="1">
        <f t="shared" si="38"/>
        <v>2</v>
      </c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x14ac:dyDescent="0.55000000000000004">
      <c r="A217" s="4">
        <v>44100.708333333336</v>
      </c>
      <c r="B217">
        <v>255</v>
      </c>
      <c r="C217">
        <v>13</v>
      </c>
      <c r="D217">
        <v>268</v>
      </c>
      <c r="E217">
        <v>2315</v>
      </c>
      <c r="F217">
        <v>2583</v>
      </c>
      <c r="G217">
        <v>53</v>
      </c>
      <c r="H217">
        <v>110</v>
      </c>
      <c r="I217">
        <v>3687</v>
      </c>
      <c r="J217">
        <v>306</v>
      </c>
      <c r="K217" s="1" t="s">
        <v>332</v>
      </c>
      <c r="L217" s="1" t="s">
        <v>333</v>
      </c>
      <c r="M217">
        <v>6576</v>
      </c>
      <c r="N217">
        <v>464469</v>
      </c>
      <c r="O217" s="1" t="s">
        <v>334</v>
      </c>
      <c r="P217" s="1">
        <f t="shared" si="30"/>
        <v>4234</v>
      </c>
      <c r="Q217" s="1">
        <f t="shared" si="31"/>
        <v>5558</v>
      </c>
      <c r="R217" s="1">
        <f t="shared" si="32"/>
        <v>1.3162988272629605</v>
      </c>
      <c r="S217" s="1">
        <f t="shared" si="39"/>
        <v>1.3617810109705035</v>
      </c>
      <c r="T217" s="6">
        <f t="shared" si="33"/>
        <v>3.2721712538226297E-2</v>
      </c>
      <c r="U217" s="1">
        <f t="shared" si="34"/>
        <v>33</v>
      </c>
      <c r="V217" s="1">
        <f t="shared" si="35"/>
        <v>0</v>
      </c>
      <c r="W217" s="1">
        <f t="shared" si="36"/>
        <v>20</v>
      </c>
      <c r="X217" s="1">
        <f t="shared" si="37"/>
        <v>57</v>
      </c>
      <c r="Y217" s="1">
        <f t="shared" si="38"/>
        <v>0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x14ac:dyDescent="0.55000000000000004">
      <c r="A218" s="4">
        <v>44101.708333333336</v>
      </c>
      <c r="B218">
        <v>268</v>
      </c>
      <c r="C218">
        <v>14</v>
      </c>
      <c r="D218">
        <v>282</v>
      </c>
      <c r="E218">
        <v>2377</v>
      </c>
      <c r="F218">
        <v>2659</v>
      </c>
      <c r="G218">
        <v>76</v>
      </c>
      <c r="H218">
        <v>107</v>
      </c>
      <c r="I218">
        <v>3716</v>
      </c>
      <c r="J218">
        <v>308</v>
      </c>
      <c r="K218" s="1" t="s">
        <v>335</v>
      </c>
      <c r="L218" s="1" t="s">
        <v>336</v>
      </c>
      <c r="M218">
        <v>6683</v>
      </c>
      <c r="N218">
        <v>468671</v>
      </c>
      <c r="O218" s="1" t="s">
        <v>337</v>
      </c>
      <c r="P218" s="1">
        <f t="shared" si="30"/>
        <v>3008</v>
      </c>
      <c r="Q218" s="1">
        <f t="shared" si="31"/>
        <v>4202</v>
      </c>
      <c r="R218" s="1">
        <f t="shared" si="32"/>
        <v>0.95933821380029916</v>
      </c>
      <c r="S218" s="1">
        <f t="shared" si="39"/>
        <v>0.93287267836853949</v>
      </c>
      <c r="T218" s="6">
        <f t="shared" si="33"/>
        <v>2.5980160604629193E-2</v>
      </c>
      <c r="U218" s="1">
        <f t="shared" si="34"/>
        <v>62</v>
      </c>
      <c r="V218" s="1">
        <f t="shared" si="35"/>
        <v>1</v>
      </c>
      <c r="W218" s="1">
        <f t="shared" si="36"/>
        <v>13</v>
      </c>
      <c r="X218" s="1">
        <f t="shared" si="37"/>
        <v>29</v>
      </c>
      <c r="Y218" s="1">
        <f t="shared" si="38"/>
        <v>2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x14ac:dyDescent="0.55000000000000004">
      <c r="A219" s="4">
        <v>44102.708333333336</v>
      </c>
      <c r="B219">
        <v>294</v>
      </c>
      <c r="C219">
        <v>15</v>
      </c>
      <c r="D219">
        <v>309</v>
      </c>
      <c r="E219">
        <v>2434</v>
      </c>
      <c r="F219">
        <v>2743</v>
      </c>
      <c r="G219">
        <v>84</v>
      </c>
      <c r="H219">
        <v>102</v>
      </c>
      <c r="I219">
        <v>3733</v>
      </c>
      <c r="J219">
        <v>309</v>
      </c>
      <c r="K219" s="1" t="s">
        <v>338</v>
      </c>
      <c r="L219" s="1" t="s">
        <v>339</v>
      </c>
      <c r="M219">
        <v>6785</v>
      </c>
      <c r="N219">
        <v>471085</v>
      </c>
      <c r="O219" s="1" t="s">
        <v>340</v>
      </c>
      <c r="P219" s="1">
        <f t="shared" si="30"/>
        <v>1490</v>
      </c>
      <c r="Q219" s="1">
        <f t="shared" si="31"/>
        <v>2414</v>
      </c>
      <c r="R219" s="1">
        <f t="shared" si="32"/>
        <v>0.52268274302938966</v>
      </c>
      <c r="S219" s="1">
        <f t="shared" si="39"/>
        <v>0.43860712368616989</v>
      </c>
      <c r="T219" s="6">
        <f t="shared" si="33"/>
        <v>3.5571808510638299E-2</v>
      </c>
      <c r="U219" s="1">
        <f t="shared" si="34"/>
        <v>57</v>
      </c>
      <c r="V219" s="1">
        <f t="shared" si="35"/>
        <v>1</v>
      </c>
      <c r="W219" s="1">
        <f t="shared" si="36"/>
        <v>26</v>
      </c>
      <c r="X219" s="1">
        <f t="shared" si="37"/>
        <v>17</v>
      </c>
      <c r="Y219" s="1">
        <f t="shared" si="38"/>
        <v>1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x14ac:dyDescent="0.55000000000000004">
      <c r="A220" s="4">
        <v>44103.708333333336</v>
      </c>
      <c r="B220">
        <v>293</v>
      </c>
      <c r="C220">
        <v>16</v>
      </c>
      <c r="D220">
        <v>309</v>
      </c>
      <c r="E220">
        <v>2478</v>
      </c>
      <c r="F220">
        <v>2787</v>
      </c>
      <c r="G220">
        <v>44</v>
      </c>
      <c r="H220">
        <v>163</v>
      </c>
      <c r="I220">
        <v>3851</v>
      </c>
      <c r="J220">
        <v>310</v>
      </c>
      <c r="K220" s="1" t="s">
        <v>341</v>
      </c>
      <c r="L220" s="1" t="s">
        <v>342</v>
      </c>
      <c r="M220">
        <v>6948</v>
      </c>
      <c r="N220">
        <v>477200</v>
      </c>
      <c r="O220" s="1" t="s">
        <v>343</v>
      </c>
      <c r="P220" s="1">
        <f t="shared" si="30"/>
        <v>4158</v>
      </c>
      <c r="Q220" s="1">
        <f t="shared" si="31"/>
        <v>6115</v>
      </c>
      <c r="R220" s="1">
        <f t="shared" si="32"/>
        <v>2.088736378876781</v>
      </c>
      <c r="S220" s="1">
        <f t="shared" si="39"/>
        <v>1.9327732530285402</v>
      </c>
      <c r="T220" s="6">
        <f t="shared" si="33"/>
        <v>6.8456375838926178E-2</v>
      </c>
      <c r="U220" s="1">
        <f t="shared" si="34"/>
        <v>44</v>
      </c>
      <c r="V220" s="1">
        <f t="shared" si="35"/>
        <v>1</v>
      </c>
      <c r="W220" s="1">
        <f t="shared" si="36"/>
        <v>-1</v>
      </c>
      <c r="X220" s="1">
        <f t="shared" si="37"/>
        <v>118</v>
      </c>
      <c r="Y220" s="1">
        <f t="shared" si="38"/>
        <v>1</v>
      </c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x14ac:dyDescent="0.55000000000000004">
      <c r="A221" s="4">
        <v>44104.708333333336</v>
      </c>
      <c r="B221">
        <v>301</v>
      </c>
      <c r="C221">
        <v>19</v>
      </c>
      <c r="D221">
        <v>320</v>
      </c>
      <c r="E221">
        <v>2546</v>
      </c>
      <c r="F221">
        <v>2866</v>
      </c>
      <c r="G221">
        <v>79</v>
      </c>
      <c r="H221">
        <v>170</v>
      </c>
      <c r="I221">
        <v>3941</v>
      </c>
      <c r="J221">
        <v>311</v>
      </c>
      <c r="K221" s="1" t="s">
        <v>344</v>
      </c>
      <c r="L221" s="1" t="s">
        <v>345</v>
      </c>
      <c r="M221">
        <v>7118</v>
      </c>
      <c r="N221">
        <v>483845</v>
      </c>
      <c r="O221" s="1" t="s">
        <v>346</v>
      </c>
      <c r="P221" s="1">
        <f t="shared" si="30"/>
        <v>3811</v>
      </c>
      <c r="Q221" s="1">
        <f t="shared" si="31"/>
        <v>6645</v>
      </c>
      <c r="R221" s="1">
        <f t="shared" si="32"/>
        <v>2.3347352974609641</v>
      </c>
      <c r="S221" s="1">
        <f t="shared" si="39"/>
        <v>1.8276888356019467</v>
      </c>
      <c r="T221" s="6">
        <f t="shared" si="33"/>
        <v>3.9201539201539203E-2</v>
      </c>
      <c r="U221" s="1">
        <f t="shared" si="34"/>
        <v>68</v>
      </c>
      <c r="V221" s="1">
        <f t="shared" si="35"/>
        <v>3</v>
      </c>
      <c r="W221" s="1">
        <f t="shared" si="36"/>
        <v>8</v>
      </c>
      <c r="X221" s="1">
        <f t="shared" si="37"/>
        <v>90</v>
      </c>
      <c r="Y221" s="1">
        <f t="shared" si="38"/>
        <v>1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x14ac:dyDescent="0.55000000000000004">
      <c r="A222" s="4">
        <v>44105.708333333336</v>
      </c>
      <c r="B222">
        <v>307</v>
      </c>
      <c r="C222">
        <v>20</v>
      </c>
      <c r="D222">
        <v>327</v>
      </c>
      <c r="E222">
        <v>2609</v>
      </c>
      <c r="F222">
        <v>2936</v>
      </c>
      <c r="G222">
        <v>70</v>
      </c>
      <c r="H222">
        <v>156</v>
      </c>
      <c r="I222">
        <v>4026</v>
      </c>
      <c r="J222">
        <v>312</v>
      </c>
      <c r="K222" s="1" t="s">
        <v>347</v>
      </c>
      <c r="L222" s="1" t="s">
        <v>348</v>
      </c>
      <c r="M222">
        <v>7274</v>
      </c>
      <c r="N222">
        <v>490482</v>
      </c>
      <c r="O222" s="1" t="s">
        <v>349</v>
      </c>
      <c r="P222" s="1">
        <f t="shared" si="30"/>
        <v>3861</v>
      </c>
      <c r="Q222" s="1">
        <f t="shared" si="31"/>
        <v>6637</v>
      </c>
      <c r="R222" s="1">
        <f t="shared" si="32"/>
        <v>2.1109276181388918</v>
      </c>
      <c r="S222" s="1">
        <f t="shared" si="39"/>
        <v>1.6808693516699411</v>
      </c>
      <c r="T222" s="6">
        <f t="shared" si="33"/>
        <v>4.4607714510627131E-2</v>
      </c>
      <c r="U222" s="1">
        <f t="shared" si="34"/>
        <v>63</v>
      </c>
      <c r="V222" s="1">
        <f t="shared" si="35"/>
        <v>1</v>
      </c>
      <c r="W222" s="1">
        <f t="shared" si="36"/>
        <v>6</v>
      </c>
      <c r="X222" s="1">
        <f t="shared" si="37"/>
        <v>85</v>
      </c>
      <c r="Y222" s="1">
        <f t="shared" si="38"/>
        <v>1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x14ac:dyDescent="0.55000000000000004">
      <c r="A223" s="4">
        <v>44106.708333333336</v>
      </c>
      <c r="B223">
        <v>303</v>
      </c>
      <c r="C223">
        <v>21</v>
      </c>
      <c r="D223">
        <v>324</v>
      </c>
      <c r="E223">
        <v>2724</v>
      </c>
      <c r="F223">
        <v>3048</v>
      </c>
      <c r="G223">
        <v>112</v>
      </c>
      <c r="H223">
        <v>140</v>
      </c>
      <c r="I223">
        <v>4052</v>
      </c>
      <c r="J223">
        <v>314</v>
      </c>
      <c r="K223" s="1" t="s">
        <v>350</v>
      </c>
      <c r="L223" s="1" t="s">
        <v>351</v>
      </c>
      <c r="M223">
        <v>7414</v>
      </c>
      <c r="N223">
        <v>496034</v>
      </c>
      <c r="O223" s="1" t="s">
        <v>352</v>
      </c>
      <c r="P223" s="1">
        <f t="shared" si="30"/>
        <v>3806</v>
      </c>
      <c r="Q223" s="1">
        <f t="shared" si="31"/>
        <v>5552</v>
      </c>
      <c r="R223" s="1">
        <f t="shared" si="32"/>
        <v>1.5669893596003499</v>
      </c>
      <c r="S223" s="1">
        <f t="shared" si="39"/>
        <v>1.4713565396998967</v>
      </c>
      <c r="T223" s="6">
        <f t="shared" si="33"/>
        <v>4.0404040404040407E-2</v>
      </c>
      <c r="U223" s="1">
        <f t="shared" si="34"/>
        <v>115</v>
      </c>
      <c r="V223" s="1">
        <f t="shared" si="35"/>
        <v>1</v>
      </c>
      <c r="W223" s="1">
        <f t="shared" si="36"/>
        <v>-4</v>
      </c>
      <c r="X223" s="1">
        <f t="shared" si="37"/>
        <v>26</v>
      </c>
      <c r="Y223" s="1">
        <f t="shared" si="38"/>
        <v>2</v>
      </c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x14ac:dyDescent="0.55000000000000004">
      <c r="A224" s="4">
        <v>44107.708333333336</v>
      </c>
      <c r="B224">
        <v>322</v>
      </c>
      <c r="C224">
        <v>20</v>
      </c>
      <c r="D224">
        <v>342</v>
      </c>
      <c r="E224">
        <v>2829</v>
      </c>
      <c r="F224">
        <v>3171</v>
      </c>
      <c r="G224">
        <v>123</v>
      </c>
      <c r="H224">
        <v>182</v>
      </c>
      <c r="I224">
        <v>4108</v>
      </c>
      <c r="J224">
        <v>317</v>
      </c>
      <c r="K224" s="1" t="s">
        <v>353</v>
      </c>
      <c r="L224" s="1" t="s">
        <v>354</v>
      </c>
      <c r="M224">
        <v>7596</v>
      </c>
      <c r="N224">
        <v>502672</v>
      </c>
      <c r="O224" s="1" t="s">
        <v>355</v>
      </c>
      <c r="P224" s="1">
        <f t="shared" si="30"/>
        <v>3906</v>
      </c>
      <c r="Q224" s="1">
        <f t="shared" si="31"/>
        <v>6638</v>
      </c>
      <c r="R224" s="1">
        <f t="shared" si="32"/>
        <v>2.4033882929624086</v>
      </c>
      <c r="S224" s="1">
        <f t="shared" si="39"/>
        <v>1.9420731707317074</v>
      </c>
      <c r="T224" s="6">
        <f t="shared" si="33"/>
        <v>3.678402522333158E-2</v>
      </c>
      <c r="U224" s="1">
        <f t="shared" si="34"/>
        <v>105</v>
      </c>
      <c r="V224" s="1">
        <f t="shared" si="35"/>
        <v>-1</v>
      </c>
      <c r="W224" s="1">
        <f t="shared" si="36"/>
        <v>19</v>
      </c>
      <c r="X224" s="1">
        <f t="shared" si="37"/>
        <v>56</v>
      </c>
      <c r="Y224" s="1">
        <f t="shared" si="38"/>
        <v>3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x14ac:dyDescent="0.55000000000000004">
      <c r="A225" s="4">
        <v>44108.708333333336</v>
      </c>
      <c r="B225">
        <v>329</v>
      </c>
      <c r="C225">
        <v>24</v>
      </c>
      <c r="D225">
        <v>353</v>
      </c>
      <c r="E225">
        <v>2894</v>
      </c>
      <c r="F225">
        <v>3247</v>
      </c>
      <c r="G225">
        <v>76</v>
      </c>
      <c r="H225">
        <v>85</v>
      </c>
      <c r="I225">
        <v>4115</v>
      </c>
      <c r="J225">
        <v>319</v>
      </c>
      <c r="K225" s="1" t="s">
        <v>356</v>
      </c>
      <c r="L225" s="1" t="s">
        <v>357</v>
      </c>
      <c r="M225">
        <v>7681</v>
      </c>
      <c r="N225">
        <v>506170</v>
      </c>
      <c r="O225" s="1" t="s">
        <v>358</v>
      </c>
      <c r="P225" s="1">
        <f t="shared" si="30"/>
        <v>2357</v>
      </c>
      <c r="Q225" s="1">
        <f t="shared" si="31"/>
        <v>3498</v>
      </c>
      <c r="R225" s="1">
        <f t="shared" si="32"/>
        <v>0.58741134401485673</v>
      </c>
      <c r="S225" s="1">
        <f t="shared" si="39"/>
        <v>0.54381726632374694</v>
      </c>
      <c r="T225" s="6">
        <f t="shared" si="33"/>
        <v>4.6594982078853049E-2</v>
      </c>
      <c r="U225" s="1">
        <f t="shared" si="34"/>
        <v>65</v>
      </c>
      <c r="V225" s="1">
        <f t="shared" si="35"/>
        <v>4</v>
      </c>
      <c r="W225" s="1">
        <f t="shared" si="36"/>
        <v>7</v>
      </c>
      <c r="X225" s="1">
        <f t="shared" si="37"/>
        <v>7</v>
      </c>
      <c r="Y225" s="1">
        <f t="shared" si="38"/>
        <v>2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x14ac:dyDescent="0.55000000000000004">
      <c r="A226" s="4">
        <v>44109.708333333336</v>
      </c>
      <c r="B226">
        <v>361</v>
      </c>
      <c r="C226">
        <v>28</v>
      </c>
      <c r="D226">
        <v>389</v>
      </c>
      <c r="E226">
        <v>2969</v>
      </c>
      <c r="F226">
        <v>3358</v>
      </c>
      <c r="G226">
        <v>111</v>
      </c>
      <c r="H226">
        <v>128</v>
      </c>
      <c r="I226">
        <v>4130</v>
      </c>
      <c r="J226">
        <v>321</v>
      </c>
      <c r="K226" s="1" t="s">
        <v>359</v>
      </c>
      <c r="L226" s="1" t="s">
        <v>360</v>
      </c>
      <c r="M226">
        <v>7809</v>
      </c>
      <c r="N226">
        <v>508826</v>
      </c>
      <c r="O226" s="1" t="s">
        <v>361</v>
      </c>
      <c r="P226" s="1">
        <f t="shared" si="30"/>
        <v>1682</v>
      </c>
      <c r="Q226" s="1">
        <f t="shared" si="31"/>
        <v>2656</v>
      </c>
      <c r="R226" s="1">
        <f t="shared" si="32"/>
        <v>0.66814195815465405</v>
      </c>
      <c r="S226" s="1">
        <f t="shared" si="39"/>
        <v>0.58174429255823634</v>
      </c>
      <c r="T226" s="6">
        <f t="shared" si="33"/>
        <v>3.6062791684344508E-2</v>
      </c>
      <c r="U226" s="1">
        <f t="shared" si="34"/>
        <v>75</v>
      </c>
      <c r="V226" s="1">
        <f t="shared" si="35"/>
        <v>4</v>
      </c>
      <c r="W226" s="1">
        <f t="shared" si="36"/>
        <v>32</v>
      </c>
      <c r="X226" s="1">
        <f t="shared" si="37"/>
        <v>15</v>
      </c>
      <c r="Y226" s="1">
        <f t="shared" si="38"/>
        <v>2</v>
      </c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x14ac:dyDescent="0.55000000000000004">
      <c r="A227" s="4">
        <v>44110.708333333336</v>
      </c>
      <c r="B227">
        <v>368</v>
      </c>
      <c r="C227">
        <v>28</v>
      </c>
      <c r="D227">
        <v>396</v>
      </c>
      <c r="E227">
        <v>3052</v>
      </c>
      <c r="F227">
        <v>3448</v>
      </c>
      <c r="G227">
        <v>90</v>
      </c>
      <c r="H227">
        <v>198</v>
      </c>
      <c r="I227">
        <v>4237</v>
      </c>
      <c r="J227">
        <v>322</v>
      </c>
      <c r="K227" s="1" t="s">
        <v>362</v>
      </c>
      <c r="L227" s="1" t="s">
        <v>363</v>
      </c>
      <c r="M227">
        <v>8007</v>
      </c>
      <c r="N227">
        <v>515580</v>
      </c>
      <c r="O227" s="1" t="s">
        <v>364</v>
      </c>
      <c r="P227" s="1">
        <f t="shared" si="30"/>
        <v>4517</v>
      </c>
      <c r="Q227" s="1">
        <f t="shared" si="31"/>
        <v>6754</v>
      </c>
      <c r="R227" s="1">
        <f t="shared" si="32"/>
        <v>2.5937623647154662</v>
      </c>
      <c r="S227" s="1">
        <f t="shared" si="39"/>
        <v>2.3874971970400742</v>
      </c>
      <c r="T227" s="6">
        <f t="shared" si="33"/>
        <v>7.6099881093935784E-2</v>
      </c>
      <c r="U227" s="1">
        <f t="shared" si="34"/>
        <v>83</v>
      </c>
      <c r="V227" s="1">
        <f t="shared" si="35"/>
        <v>0</v>
      </c>
      <c r="W227" s="1">
        <f t="shared" si="36"/>
        <v>7</v>
      </c>
      <c r="X227" s="1">
        <f t="shared" si="37"/>
        <v>107</v>
      </c>
      <c r="Y227" s="1">
        <f t="shared" si="38"/>
        <v>1</v>
      </c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x14ac:dyDescent="0.55000000000000004">
      <c r="A228" s="4">
        <v>44111.708333333336</v>
      </c>
      <c r="B228">
        <v>375</v>
      </c>
      <c r="C228">
        <v>30</v>
      </c>
      <c r="D228">
        <v>405</v>
      </c>
      <c r="E228">
        <v>3144</v>
      </c>
      <c r="F228">
        <v>3549</v>
      </c>
      <c r="G228">
        <v>101</v>
      </c>
      <c r="H228">
        <v>213</v>
      </c>
      <c r="I228">
        <v>4345</v>
      </c>
      <c r="J228">
        <v>326</v>
      </c>
      <c r="K228" s="1" t="s">
        <v>365</v>
      </c>
      <c r="L228" s="1" t="s">
        <v>366</v>
      </c>
      <c r="M228">
        <v>8220</v>
      </c>
      <c r="N228">
        <v>522159</v>
      </c>
      <c r="O228" s="1" t="s">
        <v>367</v>
      </c>
      <c r="P228" s="1">
        <f t="shared" si="30"/>
        <v>4006</v>
      </c>
      <c r="Q228" s="1">
        <f t="shared" si="31"/>
        <v>6579</v>
      </c>
      <c r="R228" s="1">
        <f t="shared" si="32"/>
        <v>2.6837170287211367</v>
      </c>
      <c r="S228" s="1">
        <f t="shared" si="39"/>
        <v>2.2537122632788358</v>
      </c>
      <c r="T228" s="6">
        <f t="shared" si="33"/>
        <v>4.3834403365065312E-2</v>
      </c>
      <c r="U228" s="1">
        <f t="shared" si="34"/>
        <v>92</v>
      </c>
      <c r="V228" s="1">
        <f t="shared" si="35"/>
        <v>2</v>
      </c>
      <c r="W228" s="1">
        <f t="shared" si="36"/>
        <v>7</v>
      </c>
      <c r="X228" s="1">
        <f t="shared" si="37"/>
        <v>108</v>
      </c>
      <c r="Y228" s="1">
        <f t="shared" si="38"/>
        <v>4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x14ac:dyDescent="0.55000000000000004">
      <c r="A229" s="4">
        <v>44112.708333333336</v>
      </c>
      <c r="B229">
        <v>376</v>
      </c>
      <c r="C229">
        <v>33</v>
      </c>
      <c r="D229">
        <v>409</v>
      </c>
      <c r="E229">
        <v>3287</v>
      </c>
      <c r="F229">
        <v>3696</v>
      </c>
      <c r="G229">
        <v>147</v>
      </c>
      <c r="H229">
        <v>259</v>
      </c>
      <c r="I229">
        <v>4454</v>
      </c>
      <c r="J229">
        <v>329</v>
      </c>
      <c r="K229" s="1" t="s">
        <v>368</v>
      </c>
      <c r="L229" s="1" t="s">
        <v>369</v>
      </c>
      <c r="M229">
        <v>8479</v>
      </c>
      <c r="N229">
        <v>529533</v>
      </c>
      <c r="O229" s="1" t="s">
        <v>370</v>
      </c>
      <c r="P229" s="1">
        <f t="shared" si="30"/>
        <v>4806</v>
      </c>
      <c r="Q229" s="1">
        <f t="shared" si="31"/>
        <v>7374</v>
      </c>
      <c r="R229" s="1">
        <f t="shared" si="32"/>
        <v>3.6066987326568882</v>
      </c>
      <c r="S229" s="1">
        <f t="shared" si="39"/>
        <v>3.2464842364429236</v>
      </c>
      <c r="T229" s="6">
        <f t="shared" si="33"/>
        <v>5.3170244633050423E-2</v>
      </c>
      <c r="U229" s="1">
        <f t="shared" si="34"/>
        <v>143</v>
      </c>
      <c r="V229" s="1">
        <f t="shared" si="35"/>
        <v>3</v>
      </c>
      <c r="W229" s="1">
        <f t="shared" si="36"/>
        <v>1</v>
      </c>
      <c r="X229" s="1">
        <f t="shared" si="37"/>
        <v>109</v>
      </c>
      <c r="Y229" s="1">
        <f t="shared" si="38"/>
        <v>3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x14ac:dyDescent="0.55000000000000004">
      <c r="A230" s="4">
        <v>44113.708333333336</v>
      </c>
      <c r="B230">
        <v>376</v>
      </c>
      <c r="C230">
        <v>35</v>
      </c>
      <c r="D230">
        <v>411</v>
      </c>
      <c r="E230">
        <v>3490</v>
      </c>
      <c r="F230">
        <v>3901</v>
      </c>
      <c r="G230">
        <v>205</v>
      </c>
      <c r="H230">
        <v>233</v>
      </c>
      <c r="I230">
        <v>4478</v>
      </c>
      <c r="J230">
        <v>333</v>
      </c>
      <c r="K230" s="1" t="s">
        <v>371</v>
      </c>
      <c r="L230" s="1" t="s">
        <v>372</v>
      </c>
      <c r="M230">
        <v>8712</v>
      </c>
      <c r="N230">
        <v>536684</v>
      </c>
      <c r="O230" s="1" t="s">
        <v>373</v>
      </c>
      <c r="P230" s="1">
        <f t="shared" si="30"/>
        <v>4298</v>
      </c>
      <c r="Q230" s="1">
        <f t="shared" si="31"/>
        <v>7151</v>
      </c>
      <c r="R230" s="1">
        <f t="shared" si="32"/>
        <v>3.1045885474506414</v>
      </c>
      <c r="S230" s="1">
        <f t="shared" si="39"/>
        <v>2.582919368400419</v>
      </c>
      <c r="T230" s="6">
        <f t="shared" si="33"/>
        <v>5.3890969621306697E-2</v>
      </c>
      <c r="U230" s="1">
        <f t="shared" si="34"/>
        <v>203</v>
      </c>
      <c r="V230" s="1">
        <f t="shared" si="35"/>
        <v>2</v>
      </c>
      <c r="W230" s="1">
        <f t="shared" si="36"/>
        <v>0</v>
      </c>
      <c r="X230" s="1">
        <f t="shared" si="37"/>
        <v>24</v>
      </c>
      <c r="Y230" s="1">
        <f t="shared" si="38"/>
        <v>4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x14ac:dyDescent="0.55000000000000004">
      <c r="A231" s="4">
        <v>44114.708333333336</v>
      </c>
      <c r="B231">
        <v>387</v>
      </c>
      <c r="C231">
        <v>35</v>
      </c>
      <c r="D231">
        <v>422</v>
      </c>
      <c r="E231">
        <v>3721</v>
      </c>
      <c r="F231">
        <v>4143</v>
      </c>
      <c r="G231">
        <v>242</v>
      </c>
      <c r="H231">
        <v>285</v>
      </c>
      <c r="I231">
        <v>4519</v>
      </c>
      <c r="J231">
        <v>335</v>
      </c>
      <c r="K231" s="1" t="s">
        <v>374</v>
      </c>
      <c r="L231" s="1" t="s">
        <v>375</v>
      </c>
      <c r="M231">
        <v>8997</v>
      </c>
      <c r="N231">
        <v>544425</v>
      </c>
      <c r="O231" s="1" t="s">
        <v>376</v>
      </c>
      <c r="P231" s="1">
        <f t="shared" si="30"/>
        <v>4681</v>
      </c>
      <c r="Q231" s="1">
        <f t="shared" si="31"/>
        <v>7741</v>
      </c>
      <c r="R231" s="1">
        <f t="shared" si="32"/>
        <v>4.0523212563714015</v>
      </c>
      <c r="S231" s="1">
        <f t="shared" si="39"/>
        <v>3.39985218975777</v>
      </c>
      <c r="T231" s="6">
        <f t="shared" si="33"/>
        <v>5.4211261051651929E-2</v>
      </c>
      <c r="U231" s="1">
        <f t="shared" si="34"/>
        <v>231</v>
      </c>
      <c r="V231" s="1">
        <f t="shared" si="35"/>
        <v>0</v>
      </c>
      <c r="W231" s="1">
        <f t="shared" si="36"/>
        <v>11</v>
      </c>
      <c r="X231" s="1">
        <f t="shared" si="37"/>
        <v>41</v>
      </c>
      <c r="Y231" s="1">
        <f t="shared" si="38"/>
        <v>2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x14ac:dyDescent="0.55000000000000004">
      <c r="A232" s="4">
        <v>44115.708333333336</v>
      </c>
      <c r="B232">
        <v>388</v>
      </c>
      <c r="C232">
        <v>38</v>
      </c>
      <c r="D232">
        <v>426</v>
      </c>
      <c r="E232">
        <v>3975</v>
      </c>
      <c r="F232">
        <v>4401</v>
      </c>
      <c r="G232">
        <v>258</v>
      </c>
      <c r="H232">
        <v>297</v>
      </c>
      <c r="I232">
        <v>4557</v>
      </c>
      <c r="J232">
        <v>336</v>
      </c>
      <c r="K232" s="1" t="s">
        <v>377</v>
      </c>
      <c r="L232" s="1" t="s">
        <v>378</v>
      </c>
      <c r="M232">
        <v>9294</v>
      </c>
      <c r="N232">
        <v>548934</v>
      </c>
      <c r="O232" s="1" t="s">
        <v>379</v>
      </c>
      <c r="P232" s="1">
        <f t="shared" si="30"/>
        <v>2777</v>
      </c>
      <c r="Q232" s="1">
        <f t="shared" si="31"/>
        <v>4509</v>
      </c>
      <c r="R232" s="1">
        <f t="shared" si="32"/>
        <v>2.4395883658144695</v>
      </c>
      <c r="S232" s="1">
        <f t="shared" si="39"/>
        <v>2.0871139655643618</v>
      </c>
      <c r="T232" s="6">
        <f t="shared" si="33"/>
        <v>6.0884426404614396E-2</v>
      </c>
      <c r="U232" s="1">
        <f t="shared" si="34"/>
        <v>254</v>
      </c>
      <c r="V232" s="1">
        <f t="shared" si="35"/>
        <v>3</v>
      </c>
      <c r="W232" s="1">
        <f t="shared" si="36"/>
        <v>1</v>
      </c>
      <c r="X232" s="1">
        <f t="shared" si="37"/>
        <v>38</v>
      </c>
      <c r="Y232" s="1">
        <f t="shared" si="38"/>
        <v>1</v>
      </c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x14ac:dyDescent="0.55000000000000004">
      <c r="A233" s="4">
        <v>44116.708333333336</v>
      </c>
      <c r="B233">
        <v>404</v>
      </c>
      <c r="C233">
        <v>42</v>
      </c>
      <c r="D233">
        <v>446</v>
      </c>
      <c r="E233">
        <v>4236</v>
      </c>
      <c r="F233">
        <v>4682</v>
      </c>
      <c r="G233">
        <v>281</v>
      </c>
      <c r="H233">
        <v>298</v>
      </c>
      <c r="I233">
        <v>4571</v>
      </c>
      <c r="J233">
        <v>339</v>
      </c>
      <c r="K233" s="1" t="s">
        <v>380</v>
      </c>
      <c r="L233" s="1" t="s">
        <v>381</v>
      </c>
      <c r="M233">
        <v>9592</v>
      </c>
      <c r="N233">
        <v>552826</v>
      </c>
      <c r="O233" s="1" t="s">
        <v>382</v>
      </c>
      <c r="P233" s="1">
        <f t="shared" si="30"/>
        <v>2374</v>
      </c>
      <c r="Q233" s="1">
        <f t="shared" si="31"/>
        <v>3892</v>
      </c>
      <c r="R233" s="1">
        <f t="shared" si="32"/>
        <v>2.0979765785256119</v>
      </c>
      <c r="S233" s="1">
        <f t="shared" si="39"/>
        <v>1.7795475240601086</v>
      </c>
      <c r="T233" s="6">
        <f t="shared" si="33"/>
        <v>0.10694994598487577</v>
      </c>
      <c r="U233" s="1">
        <f t="shared" si="34"/>
        <v>261</v>
      </c>
      <c r="V233" s="1">
        <f t="shared" si="35"/>
        <v>4</v>
      </c>
      <c r="W233" s="1">
        <f t="shared" si="36"/>
        <v>16</v>
      </c>
      <c r="X233" s="1">
        <f t="shared" si="37"/>
        <v>14</v>
      </c>
      <c r="Y233" s="1">
        <f t="shared" si="38"/>
        <v>3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x14ac:dyDescent="0.55000000000000004">
      <c r="A234" s="4">
        <v>44117.708333333336</v>
      </c>
      <c r="B234">
        <v>426</v>
      </c>
      <c r="C234">
        <v>44</v>
      </c>
      <c r="D234">
        <v>470</v>
      </c>
      <c r="E234">
        <v>4407</v>
      </c>
      <c r="F234">
        <v>4877</v>
      </c>
      <c r="G234">
        <v>195</v>
      </c>
      <c r="H234">
        <v>334</v>
      </c>
      <c r="I234">
        <v>4708</v>
      </c>
      <c r="J234">
        <v>341</v>
      </c>
      <c r="K234" s="1" t="s">
        <v>383</v>
      </c>
      <c r="L234" s="1" t="s">
        <v>384</v>
      </c>
      <c r="M234">
        <v>9926</v>
      </c>
      <c r="N234">
        <v>561166</v>
      </c>
      <c r="O234" s="1" t="s">
        <v>385</v>
      </c>
      <c r="P234" s="1">
        <f t="shared" si="30"/>
        <v>5205</v>
      </c>
      <c r="Q234" s="1">
        <f t="shared" si="31"/>
        <v>8340</v>
      </c>
      <c r="R234" s="1">
        <f t="shared" si="32"/>
        <v>4.9638787809667733</v>
      </c>
      <c r="S234" s="1">
        <f t="shared" si="39"/>
        <v>4.316488351363498</v>
      </c>
      <c r="T234" s="6">
        <f t="shared" si="33"/>
        <v>0.12552653748946924</v>
      </c>
      <c r="U234" s="1">
        <f t="shared" si="34"/>
        <v>171</v>
      </c>
      <c r="V234" s="1">
        <f t="shared" si="35"/>
        <v>2</v>
      </c>
      <c r="W234" s="1">
        <f t="shared" si="36"/>
        <v>22</v>
      </c>
      <c r="X234" s="1">
        <f t="shared" si="37"/>
        <v>137</v>
      </c>
      <c r="Y234" s="1">
        <f t="shared" si="38"/>
        <v>2</v>
      </c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x14ac:dyDescent="0.55000000000000004">
      <c r="A235" s="4">
        <v>44118.708333333336</v>
      </c>
      <c r="B235">
        <v>447</v>
      </c>
      <c r="C235">
        <v>49</v>
      </c>
      <c r="D235">
        <v>496</v>
      </c>
      <c r="E235">
        <v>4691</v>
      </c>
      <c r="F235">
        <v>5187</v>
      </c>
      <c r="G235">
        <v>310</v>
      </c>
      <c r="H235">
        <v>366</v>
      </c>
      <c r="I235">
        <v>4762</v>
      </c>
      <c r="J235">
        <v>343</v>
      </c>
      <c r="K235" s="1" t="s">
        <v>386</v>
      </c>
      <c r="L235" s="1" t="s">
        <v>387</v>
      </c>
      <c r="M235">
        <v>10292</v>
      </c>
      <c r="N235">
        <v>568187</v>
      </c>
      <c r="O235" s="1" t="s">
        <v>388</v>
      </c>
      <c r="P235" s="1">
        <f t="shared" si="30"/>
        <v>4394</v>
      </c>
      <c r="Q235" s="1">
        <f t="shared" si="31"/>
        <v>7021</v>
      </c>
      <c r="R235" s="1">
        <f t="shared" si="32"/>
        <v>4.522606113832242</v>
      </c>
      <c r="S235" s="1">
        <f t="shared" si="39"/>
        <v>3.9499539476108017</v>
      </c>
      <c r="T235" s="6">
        <f t="shared" si="33"/>
        <v>6.4169068203650342E-2</v>
      </c>
      <c r="U235" s="1">
        <f t="shared" si="34"/>
        <v>284</v>
      </c>
      <c r="V235" s="1">
        <f t="shared" si="35"/>
        <v>5</v>
      </c>
      <c r="W235" s="1">
        <f t="shared" si="36"/>
        <v>21</v>
      </c>
      <c r="X235" s="1">
        <f t="shared" si="37"/>
        <v>54</v>
      </c>
      <c r="Y235" s="1">
        <f t="shared" si="38"/>
        <v>2</v>
      </c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x14ac:dyDescent="0.55000000000000004">
      <c r="A236" s="4">
        <v>44119.708333333336</v>
      </c>
      <c r="B236">
        <v>468</v>
      </c>
      <c r="C236">
        <v>52</v>
      </c>
      <c r="D236">
        <v>520</v>
      </c>
      <c r="E236">
        <v>4967</v>
      </c>
      <c r="F236">
        <v>5487</v>
      </c>
      <c r="G236">
        <v>300</v>
      </c>
      <c r="H236">
        <v>399</v>
      </c>
      <c r="I236">
        <v>4854</v>
      </c>
      <c r="J236">
        <v>350</v>
      </c>
      <c r="K236" s="1" t="s">
        <v>389</v>
      </c>
      <c r="L236" s="1" t="s">
        <v>390</v>
      </c>
      <c r="M236">
        <v>10691</v>
      </c>
      <c r="N236">
        <v>575631</v>
      </c>
      <c r="O236" s="1" t="s">
        <v>391</v>
      </c>
      <c r="P236" s="1">
        <f t="shared" si="30"/>
        <v>4639</v>
      </c>
      <c r="Q236" s="1">
        <f t="shared" si="31"/>
        <v>7444</v>
      </c>
      <c r="R236" s="1">
        <f t="shared" si="32"/>
        <v>5.1598263470869359</v>
      </c>
      <c r="S236" s="1">
        <f t="shared" si="39"/>
        <v>4.4949803780622855</v>
      </c>
      <c r="T236" s="6">
        <f t="shared" si="33"/>
        <v>8.3295402822030046E-2</v>
      </c>
      <c r="U236" s="1">
        <f t="shared" si="34"/>
        <v>276</v>
      </c>
      <c r="V236" s="1">
        <f t="shared" si="35"/>
        <v>3</v>
      </c>
      <c r="W236" s="1">
        <f t="shared" si="36"/>
        <v>21</v>
      </c>
      <c r="X236" s="1">
        <f t="shared" si="37"/>
        <v>92</v>
      </c>
      <c r="Y236" s="1">
        <f t="shared" si="38"/>
        <v>7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x14ac:dyDescent="0.55000000000000004">
      <c r="A237" s="4">
        <v>44120.708333333336</v>
      </c>
      <c r="B237">
        <v>471</v>
      </c>
      <c r="C237">
        <v>58</v>
      </c>
      <c r="D237">
        <v>529</v>
      </c>
      <c r="E237">
        <v>5405</v>
      </c>
      <c r="F237">
        <v>5934</v>
      </c>
      <c r="G237">
        <v>447</v>
      </c>
      <c r="H237">
        <v>578</v>
      </c>
      <c r="I237">
        <v>4975</v>
      </c>
      <c r="J237">
        <v>360</v>
      </c>
      <c r="K237" s="1" t="s">
        <v>392</v>
      </c>
      <c r="L237" s="1" t="s">
        <v>393</v>
      </c>
      <c r="M237">
        <v>11269</v>
      </c>
      <c r="N237">
        <v>583340</v>
      </c>
      <c r="O237" s="1" t="s">
        <v>394</v>
      </c>
      <c r="P237" s="1">
        <f t="shared" si="30"/>
        <v>5196</v>
      </c>
      <c r="Q237" s="1">
        <f t="shared" si="31"/>
        <v>7709</v>
      </c>
      <c r="R237" s="1">
        <f t="shared" si="32"/>
        <v>7.6384304179380811</v>
      </c>
      <c r="S237" s="1">
        <f t="shared" si="39"/>
        <v>7.2024749388459881</v>
      </c>
      <c r="T237" s="6">
        <f t="shared" si="33"/>
        <v>8.600991593015736E-2</v>
      </c>
      <c r="U237" s="1">
        <f t="shared" si="34"/>
        <v>438</v>
      </c>
      <c r="V237" s="1">
        <f t="shared" si="35"/>
        <v>6</v>
      </c>
      <c r="W237" s="1">
        <f t="shared" si="36"/>
        <v>3</v>
      </c>
      <c r="X237" s="1">
        <f t="shared" si="37"/>
        <v>121</v>
      </c>
      <c r="Y237" s="1">
        <f t="shared" si="38"/>
        <v>10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x14ac:dyDescent="0.55000000000000004">
      <c r="A238" s="4">
        <v>44121.708333333336</v>
      </c>
      <c r="B238">
        <v>479</v>
      </c>
      <c r="C238">
        <v>61</v>
      </c>
      <c r="D238">
        <v>540</v>
      </c>
      <c r="E238">
        <v>5741</v>
      </c>
      <c r="F238">
        <v>6281</v>
      </c>
      <c r="G238">
        <v>347</v>
      </c>
      <c r="H238">
        <v>475</v>
      </c>
      <c r="I238">
        <v>5101</v>
      </c>
      <c r="J238">
        <v>362</v>
      </c>
      <c r="K238" s="1" t="s">
        <v>395</v>
      </c>
      <c r="L238" s="1" t="s">
        <v>396</v>
      </c>
      <c r="M238">
        <v>11744</v>
      </c>
      <c r="N238">
        <v>589079</v>
      </c>
      <c r="O238" s="1" t="s">
        <v>397</v>
      </c>
      <c r="P238" s="1">
        <f t="shared" si="30"/>
        <v>5088</v>
      </c>
      <c r="Q238" s="1">
        <f t="shared" si="31"/>
        <v>5739</v>
      </c>
      <c r="R238" s="1">
        <f t="shared" si="32"/>
        <v>4.6276051259678246</v>
      </c>
      <c r="S238" s="1">
        <f t="shared" si="39"/>
        <v>5.7260915302747426</v>
      </c>
      <c r="T238" s="6">
        <f t="shared" si="33"/>
        <v>0.11123941493456505</v>
      </c>
      <c r="U238" s="1">
        <f t="shared" si="34"/>
        <v>336</v>
      </c>
      <c r="V238" s="1">
        <f t="shared" si="35"/>
        <v>3</v>
      </c>
      <c r="W238" s="1">
        <f t="shared" si="36"/>
        <v>8</v>
      </c>
      <c r="X238" s="1">
        <f t="shared" si="37"/>
        <v>126</v>
      </c>
      <c r="Y238" s="1">
        <f t="shared" si="38"/>
        <v>2</v>
      </c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x14ac:dyDescent="0.55000000000000004">
      <c r="A239" s="4">
        <v>44122.708333333336</v>
      </c>
      <c r="B239">
        <v>493</v>
      </c>
      <c r="C239">
        <v>70</v>
      </c>
      <c r="D239">
        <v>563</v>
      </c>
      <c r="E239">
        <v>6227</v>
      </c>
      <c r="F239">
        <v>6790</v>
      </c>
      <c r="G239">
        <v>509</v>
      </c>
      <c r="H239">
        <v>548</v>
      </c>
      <c r="I239">
        <v>5137</v>
      </c>
      <c r="J239">
        <v>365</v>
      </c>
      <c r="K239" s="1" t="s">
        <v>398</v>
      </c>
      <c r="L239" s="1" t="s">
        <v>399</v>
      </c>
      <c r="M239">
        <v>12292</v>
      </c>
      <c r="N239">
        <v>595469</v>
      </c>
      <c r="O239" s="1" t="s">
        <v>400</v>
      </c>
      <c r="P239" s="1">
        <f t="shared" si="30"/>
        <v>4435</v>
      </c>
      <c r="Q239" s="1">
        <f t="shared" si="31"/>
        <v>6390</v>
      </c>
      <c r="R239" s="1">
        <f t="shared" si="32"/>
        <v>5.8806083943916478</v>
      </c>
      <c r="S239" s="1">
        <f t="shared" si="39"/>
        <v>5.6983889914021706</v>
      </c>
      <c r="T239" s="6">
        <f t="shared" si="33"/>
        <v>9.3356918238993711E-2</v>
      </c>
      <c r="U239" s="1">
        <f t="shared" si="34"/>
        <v>486</v>
      </c>
      <c r="V239" s="1">
        <f t="shared" si="35"/>
        <v>9</v>
      </c>
      <c r="W239" s="1">
        <f t="shared" si="36"/>
        <v>14</v>
      </c>
      <c r="X239" s="1">
        <f t="shared" si="37"/>
        <v>36</v>
      </c>
      <c r="Y239" s="1">
        <f t="shared" si="38"/>
        <v>3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x14ac:dyDescent="0.55000000000000004">
      <c r="A240" s="4">
        <v>44123.708333333336</v>
      </c>
      <c r="B240">
        <v>521</v>
      </c>
      <c r="C240">
        <v>72</v>
      </c>
      <c r="D240">
        <v>593</v>
      </c>
      <c r="E240">
        <v>6426</v>
      </c>
      <c r="F240">
        <v>7019</v>
      </c>
      <c r="G240">
        <v>229</v>
      </c>
      <c r="H240">
        <v>362</v>
      </c>
      <c r="I240">
        <v>5267</v>
      </c>
      <c r="J240">
        <v>368</v>
      </c>
      <c r="K240" s="1" t="s">
        <v>401</v>
      </c>
      <c r="L240" s="1" t="s">
        <v>402</v>
      </c>
      <c r="M240">
        <v>12654</v>
      </c>
      <c r="N240">
        <v>598721</v>
      </c>
      <c r="O240" s="1" t="s">
        <v>403</v>
      </c>
      <c r="P240" s="1">
        <f t="shared" si="30"/>
        <v>2005</v>
      </c>
      <c r="Q240" s="1">
        <f t="shared" si="31"/>
        <v>3252</v>
      </c>
      <c r="R240" s="1">
        <f t="shared" si="32"/>
        <v>1.9662313498273822</v>
      </c>
      <c r="S240" s="1">
        <f t="shared" si="39"/>
        <v>1.6938073501544895</v>
      </c>
      <c r="T240" s="6">
        <f t="shared" si="33"/>
        <v>0.12356257046223225</v>
      </c>
      <c r="U240" s="1">
        <f t="shared" si="34"/>
        <v>199</v>
      </c>
      <c r="V240" s="1">
        <f t="shared" si="35"/>
        <v>2</v>
      </c>
      <c r="W240" s="1">
        <f t="shared" si="36"/>
        <v>28</v>
      </c>
      <c r="X240" s="1">
        <f t="shared" si="37"/>
        <v>130</v>
      </c>
      <c r="Y240" s="1">
        <f t="shared" si="38"/>
        <v>3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x14ac:dyDescent="0.55000000000000004">
      <c r="A241" s="4">
        <v>44124.708333333336</v>
      </c>
      <c r="B241">
        <v>542</v>
      </c>
      <c r="C241">
        <v>77</v>
      </c>
      <c r="D241">
        <v>619</v>
      </c>
      <c r="E241">
        <v>6878</v>
      </c>
      <c r="F241">
        <v>7497</v>
      </c>
      <c r="G241">
        <v>478</v>
      </c>
      <c r="H241">
        <v>574</v>
      </c>
      <c r="I241">
        <v>5353</v>
      </c>
      <c r="J241">
        <v>378</v>
      </c>
      <c r="K241" s="1" t="s">
        <v>404</v>
      </c>
      <c r="L241" s="1" t="s">
        <v>405</v>
      </c>
      <c r="M241">
        <v>13228</v>
      </c>
      <c r="N241">
        <v>606852</v>
      </c>
      <c r="O241" s="1" t="s">
        <v>406</v>
      </c>
      <c r="P241" s="1">
        <f t="shared" si="30"/>
        <v>5532</v>
      </c>
      <c r="Q241" s="1">
        <f t="shared" si="31"/>
        <v>8131</v>
      </c>
      <c r="R241" s="1">
        <f t="shared" si="32"/>
        <v>7.6908274175581521</v>
      </c>
      <c r="S241" s="1">
        <f t="shared" si="39"/>
        <v>7.3158418578932816</v>
      </c>
      <c r="T241" s="6">
        <f t="shared" si="33"/>
        <v>0.18054862842892769</v>
      </c>
      <c r="U241" s="1">
        <f t="shared" si="34"/>
        <v>452</v>
      </c>
      <c r="V241" s="1">
        <f t="shared" si="35"/>
        <v>5</v>
      </c>
      <c r="W241" s="1">
        <f t="shared" si="36"/>
        <v>21</v>
      </c>
      <c r="X241" s="1">
        <f t="shared" si="37"/>
        <v>86</v>
      </c>
      <c r="Y241" s="1">
        <f t="shared" si="38"/>
        <v>10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x14ac:dyDescent="0.55000000000000004">
      <c r="A242" s="4">
        <v>44125.708333333336</v>
      </c>
      <c r="B242">
        <v>565</v>
      </c>
      <c r="C242">
        <v>83</v>
      </c>
      <c r="D242">
        <v>648</v>
      </c>
      <c r="E242">
        <v>7202</v>
      </c>
      <c r="F242">
        <v>7850</v>
      </c>
      <c r="G242">
        <v>353</v>
      </c>
      <c r="H242">
        <v>562</v>
      </c>
      <c r="I242">
        <v>5551</v>
      </c>
      <c r="J242">
        <v>389</v>
      </c>
      <c r="K242" s="1" t="s">
        <v>407</v>
      </c>
      <c r="L242" s="1" t="s">
        <v>408</v>
      </c>
      <c r="M242">
        <v>13790</v>
      </c>
      <c r="N242">
        <v>614264</v>
      </c>
      <c r="O242" s="1" t="s">
        <v>409</v>
      </c>
      <c r="P242" s="1">
        <f t="shared" si="30"/>
        <v>3500</v>
      </c>
      <c r="Q242" s="1">
        <f t="shared" si="31"/>
        <v>7412</v>
      </c>
      <c r="R242" s="1">
        <f t="shared" si="32"/>
        <v>6.7813578526496752</v>
      </c>
      <c r="S242" s="1">
        <f t="shared" si="39"/>
        <v>4.4955889747223106</v>
      </c>
      <c r="T242" s="6">
        <f t="shared" si="33"/>
        <v>0.10375994215473608</v>
      </c>
      <c r="U242" s="1">
        <f t="shared" si="34"/>
        <v>324</v>
      </c>
      <c r="V242" s="1">
        <f t="shared" si="35"/>
        <v>6</v>
      </c>
      <c r="W242" s="1">
        <f t="shared" si="36"/>
        <v>23</v>
      </c>
      <c r="X242" s="1">
        <f t="shared" si="37"/>
        <v>198</v>
      </c>
      <c r="Y242" s="1">
        <f t="shared" si="38"/>
        <v>11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x14ac:dyDescent="0.55000000000000004">
      <c r="A243" s="4">
        <v>44126.708333333336</v>
      </c>
      <c r="B243">
        <v>588</v>
      </c>
      <c r="C243">
        <v>89</v>
      </c>
      <c r="D243">
        <v>677</v>
      </c>
      <c r="E243">
        <v>7863</v>
      </c>
      <c r="F243">
        <v>8540</v>
      </c>
      <c r="G243">
        <v>690</v>
      </c>
      <c r="H243">
        <v>796</v>
      </c>
      <c r="I243">
        <v>5649</v>
      </c>
      <c r="J243">
        <v>397</v>
      </c>
      <c r="K243" s="1" t="s">
        <v>410</v>
      </c>
      <c r="L243" s="1" t="s">
        <v>411</v>
      </c>
      <c r="M243">
        <v>14586</v>
      </c>
      <c r="N243">
        <v>621996</v>
      </c>
      <c r="O243" s="1" t="s">
        <v>412</v>
      </c>
      <c r="P243" s="1">
        <f t="shared" si="30"/>
        <v>4932</v>
      </c>
      <c r="Q243" s="1">
        <f t="shared" si="31"/>
        <v>7732</v>
      </c>
      <c r="R243" s="1">
        <f t="shared" si="32"/>
        <v>9.8950346947568804</v>
      </c>
      <c r="S243" s="1">
        <f t="shared" si="39"/>
        <v>8.8725885479759175</v>
      </c>
      <c r="T243" s="6">
        <f t="shared" si="33"/>
        <v>0.16057142857142856</v>
      </c>
      <c r="U243" s="1">
        <f t="shared" si="34"/>
        <v>661</v>
      </c>
      <c r="V243" s="1">
        <f t="shared" si="35"/>
        <v>6</v>
      </c>
      <c r="W243" s="1">
        <f t="shared" si="36"/>
        <v>23</v>
      </c>
      <c r="X243" s="1">
        <f t="shared" si="37"/>
        <v>98</v>
      </c>
      <c r="Y243" s="1">
        <f t="shared" si="38"/>
        <v>8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x14ac:dyDescent="0.55000000000000004">
      <c r="A244" s="4">
        <v>44127.708333333336</v>
      </c>
      <c r="B244">
        <v>593</v>
      </c>
      <c r="C244">
        <v>89</v>
      </c>
      <c r="D244">
        <v>682</v>
      </c>
      <c r="E244">
        <v>8454</v>
      </c>
      <c r="F244">
        <v>9136</v>
      </c>
      <c r="G244">
        <v>596</v>
      </c>
      <c r="H244">
        <v>730</v>
      </c>
      <c r="I244">
        <v>5772</v>
      </c>
      <c r="J244">
        <v>408</v>
      </c>
      <c r="K244" s="1" t="s">
        <v>413</v>
      </c>
      <c r="L244" s="1" t="s">
        <v>414</v>
      </c>
      <c r="M244">
        <v>15316</v>
      </c>
      <c r="N244">
        <v>630011</v>
      </c>
      <c r="O244" s="1" t="s">
        <v>415</v>
      </c>
      <c r="P244" s="1">
        <f t="shared" si="30"/>
        <v>5232</v>
      </c>
      <c r="Q244" s="1">
        <f t="shared" si="31"/>
        <v>8015</v>
      </c>
      <c r="R244" s="1">
        <f t="shared" si="32"/>
        <v>9.2870600672051751</v>
      </c>
      <c r="S244" s="1">
        <f t="shared" si="39"/>
        <v>8.5309936922609584</v>
      </c>
      <c r="T244" s="6">
        <f t="shared" si="33"/>
        <v>0.16139497161394972</v>
      </c>
      <c r="U244" s="1">
        <f t="shared" si="34"/>
        <v>591</v>
      </c>
      <c r="V244" s="1">
        <f t="shared" si="35"/>
        <v>0</v>
      </c>
      <c r="W244" s="1">
        <f t="shared" si="36"/>
        <v>5</v>
      </c>
      <c r="X244" s="1">
        <f t="shared" si="37"/>
        <v>123</v>
      </c>
      <c r="Y244" s="1">
        <f t="shared" si="38"/>
        <v>11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x14ac:dyDescent="0.55000000000000004">
      <c r="A245" s="4">
        <v>44128.708333333336</v>
      </c>
      <c r="B245">
        <v>606</v>
      </c>
      <c r="C245">
        <v>90</v>
      </c>
      <c r="D245">
        <v>696</v>
      </c>
      <c r="E245">
        <v>9193</v>
      </c>
      <c r="F245">
        <v>9889</v>
      </c>
      <c r="G245">
        <v>753</v>
      </c>
      <c r="H245">
        <v>886</v>
      </c>
      <c r="I245">
        <v>5896</v>
      </c>
      <c r="J245">
        <v>417</v>
      </c>
      <c r="K245" s="1" t="s">
        <v>416</v>
      </c>
      <c r="L245" s="1" t="s">
        <v>417</v>
      </c>
      <c r="M245">
        <v>16202</v>
      </c>
      <c r="N245">
        <v>637158</v>
      </c>
      <c r="O245" s="1" t="s">
        <v>418</v>
      </c>
      <c r="P245" s="1">
        <f t="shared" si="30"/>
        <v>5034</v>
      </c>
      <c r="Q245" s="1">
        <f t="shared" si="31"/>
        <v>7147</v>
      </c>
      <c r="R245" s="1">
        <f t="shared" si="32"/>
        <v>9.938260211752814</v>
      </c>
      <c r="S245" s="1">
        <f t="shared" si="39"/>
        <v>9.8514460902332033</v>
      </c>
      <c r="T245" s="6">
        <f t="shared" si="33"/>
        <v>0.13952599388379205</v>
      </c>
      <c r="U245" s="1">
        <f t="shared" si="34"/>
        <v>739</v>
      </c>
      <c r="V245" s="1">
        <f t="shared" si="35"/>
        <v>1</v>
      </c>
      <c r="W245" s="1">
        <f t="shared" si="36"/>
        <v>13</v>
      </c>
      <c r="X245" s="1">
        <f t="shared" si="37"/>
        <v>124</v>
      </c>
      <c r="Y245" s="1">
        <f t="shared" si="38"/>
        <v>9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x14ac:dyDescent="0.55000000000000004">
      <c r="A246" s="4">
        <v>44129.708333333336</v>
      </c>
      <c r="B246">
        <v>642</v>
      </c>
      <c r="C246">
        <v>95</v>
      </c>
      <c r="D246">
        <v>737</v>
      </c>
      <c r="E246">
        <v>9818</v>
      </c>
      <c r="F246">
        <v>10555</v>
      </c>
      <c r="G246">
        <v>666</v>
      </c>
      <c r="H246">
        <v>695</v>
      </c>
      <c r="I246">
        <v>5914</v>
      </c>
      <c r="J246">
        <v>428</v>
      </c>
      <c r="K246" s="1" t="s">
        <v>434</v>
      </c>
      <c r="L246" s="1" t="s">
        <v>435</v>
      </c>
      <c r="M246">
        <v>16897</v>
      </c>
      <c r="N246">
        <v>642351</v>
      </c>
      <c r="O246" s="1" t="s">
        <v>436</v>
      </c>
      <c r="P246" s="1">
        <f t="shared" si="30"/>
        <v>3834</v>
      </c>
      <c r="Q246" s="1">
        <f t="shared" si="31"/>
        <v>5193</v>
      </c>
      <c r="R246" s="1">
        <f t="shared" si="32"/>
        <v>5.6186337376294269</v>
      </c>
      <c r="S246" s="1">
        <f t="shared" si="39"/>
        <v>5.8361660373391269</v>
      </c>
      <c r="T246" s="6">
        <f t="shared" si="33"/>
        <v>0.17600317838696861</v>
      </c>
      <c r="U246" s="1">
        <f t="shared" si="34"/>
        <v>625</v>
      </c>
      <c r="V246" s="1">
        <f t="shared" si="35"/>
        <v>5</v>
      </c>
      <c r="W246" s="1">
        <f t="shared" si="36"/>
        <v>36</v>
      </c>
      <c r="X246" s="1">
        <f t="shared" si="37"/>
        <v>18</v>
      </c>
      <c r="Y246" s="1">
        <f t="shared" si="38"/>
        <v>11</v>
      </c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x14ac:dyDescent="0.55000000000000004">
      <c r="A247" s="4">
        <v>44130.708333333336</v>
      </c>
      <c r="B247">
        <v>677</v>
      </c>
      <c r="C247">
        <v>98</v>
      </c>
      <c r="D247">
        <v>775</v>
      </c>
      <c r="E247">
        <v>10170</v>
      </c>
      <c r="F247">
        <v>10945</v>
      </c>
      <c r="G247">
        <v>390</v>
      </c>
      <c r="H247">
        <v>568</v>
      </c>
      <c r="I247">
        <v>6081</v>
      </c>
      <c r="J247">
        <v>439</v>
      </c>
      <c r="K247" s="1" t="s">
        <v>445</v>
      </c>
      <c r="L247" s="1" t="s">
        <v>446</v>
      </c>
      <c r="M247">
        <v>17465</v>
      </c>
      <c r="N247">
        <v>647327</v>
      </c>
      <c r="O247" s="1" t="s">
        <v>447</v>
      </c>
      <c r="P247" s="1">
        <f t="shared" si="30"/>
        <v>3153</v>
      </c>
      <c r="Q247" s="1">
        <f t="shared" si="31"/>
        <v>4976</v>
      </c>
      <c r="R247" s="1">
        <f t="shared" si="32"/>
        <v>4.3662136756229852</v>
      </c>
      <c r="S247" s="1"/>
      <c r="T247" s="6">
        <f t="shared" si="33"/>
        <v>0.18127282211789253</v>
      </c>
      <c r="U247" s="1">
        <f t="shared" si="34"/>
        <v>352</v>
      </c>
      <c r="V247" s="1">
        <f t="shared" si="35"/>
        <v>3</v>
      </c>
      <c r="W247" s="1">
        <f t="shared" si="36"/>
        <v>35</v>
      </c>
      <c r="X247" s="1">
        <f t="shared" si="37"/>
        <v>167</v>
      </c>
      <c r="Y247" s="1">
        <f t="shared" si="38"/>
        <v>11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x14ac:dyDescent="0.55000000000000004">
      <c r="A248" s="4">
        <v>44131.708333333336</v>
      </c>
      <c r="B248">
        <v>727</v>
      </c>
      <c r="C248">
        <v>103</v>
      </c>
      <c r="D248">
        <v>830</v>
      </c>
      <c r="E248">
        <v>10904</v>
      </c>
      <c r="F248">
        <v>11734</v>
      </c>
      <c r="G248">
        <v>789</v>
      </c>
      <c r="H248">
        <v>860</v>
      </c>
      <c r="I248">
        <v>6142</v>
      </c>
      <c r="J248">
        <v>449</v>
      </c>
      <c r="K248" s="1" t="s">
        <v>448</v>
      </c>
      <c r="L248" s="1" t="s">
        <v>449</v>
      </c>
      <c r="M248">
        <v>18325</v>
      </c>
      <c r="N248">
        <v>654651</v>
      </c>
      <c r="O248" s="1" t="s">
        <v>450</v>
      </c>
      <c r="P248" s="1">
        <f t="shared" si="30"/>
        <v>4391</v>
      </c>
      <c r="Q248" s="1">
        <f t="shared" si="31"/>
        <v>7324</v>
      </c>
      <c r="R248" s="1">
        <f t="shared" si="32"/>
        <v>9.6213707761845626</v>
      </c>
      <c r="S248" s="1"/>
      <c r="T248" s="6">
        <f t="shared" si="33"/>
        <v>0.18014589280050744</v>
      </c>
      <c r="U248" s="1">
        <f t="shared" si="34"/>
        <v>734</v>
      </c>
      <c r="V248" s="1">
        <f t="shared" si="35"/>
        <v>5</v>
      </c>
      <c r="W248" s="1">
        <f t="shared" si="36"/>
        <v>50</v>
      </c>
      <c r="X248" s="1">
        <f t="shared" si="37"/>
        <v>61</v>
      </c>
      <c r="Y248" s="1">
        <f t="shared" si="38"/>
        <v>10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x14ac:dyDescent="0.55000000000000004">
      <c r="A249" s="4">
        <v>44132.708333333336</v>
      </c>
      <c r="B249">
        <v>787</v>
      </c>
      <c r="C249">
        <v>111</v>
      </c>
      <c r="D249">
        <v>898</v>
      </c>
      <c r="E249">
        <v>11290</v>
      </c>
      <c r="F249">
        <v>12188</v>
      </c>
      <c r="G249">
        <v>454</v>
      </c>
      <c r="H249">
        <v>708</v>
      </c>
      <c r="I249">
        <v>6386</v>
      </c>
      <c r="J249">
        <v>459</v>
      </c>
      <c r="K249" s="1" t="s">
        <v>451</v>
      </c>
      <c r="L249" s="1" t="s">
        <v>452</v>
      </c>
      <c r="M249">
        <v>19033</v>
      </c>
      <c r="N249">
        <v>662150</v>
      </c>
      <c r="O249" s="1" t="s">
        <v>453</v>
      </c>
      <c r="P249" s="1">
        <f t="shared" si="30"/>
        <v>4342</v>
      </c>
      <c r="Q249" s="1">
        <f t="shared" si="31"/>
        <v>7499</v>
      </c>
      <c r="R249" s="1">
        <f t="shared" si="32"/>
        <v>8.0182617231745077</v>
      </c>
      <c r="S249" s="1">
        <f t="shared" si="39"/>
        <v>6.5622446409283217</v>
      </c>
      <c r="T249" s="6">
        <f t="shared" si="33"/>
        <v>0.19585515827829653</v>
      </c>
      <c r="U249" s="1">
        <f t="shared" si="34"/>
        <v>386</v>
      </c>
      <c r="V249" s="1">
        <f t="shared" si="35"/>
        <v>8</v>
      </c>
      <c r="W249" s="1">
        <f t="shared" si="36"/>
        <v>60</v>
      </c>
      <c r="X249" s="1">
        <f t="shared" si="37"/>
        <v>244</v>
      </c>
      <c r="Y249" s="1">
        <f t="shared" si="38"/>
        <v>10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A1F4F03FAD29459D2BC05F62C3C138" ma:contentTypeVersion="2" ma:contentTypeDescription="Creare un nuovo documento." ma:contentTypeScope="" ma:versionID="c293d3c9925db22faf4c53c4a8b7c42f">
  <xsd:schema xmlns:xsd="http://www.w3.org/2001/XMLSchema" xmlns:xs="http://www.w3.org/2001/XMLSchema" xmlns:p="http://schemas.microsoft.com/office/2006/metadata/properties" xmlns:ns3="a7a5ed4f-84b2-4b6d-9233-ce6b47ee49a0" targetNamespace="http://schemas.microsoft.com/office/2006/metadata/properties" ma:root="true" ma:fieldsID="af87ec1d4b8a5a13af0ef7bfd8e1d0e8" ns3:_="">
    <xsd:import namespace="a7a5ed4f-84b2-4b6d-9233-ce6b47ee49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5ed4f-84b2-4b6d-9233-ce6b47ee4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482157-D323-4E20-B28F-F257C05C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695C01-6BBD-42BD-834C-1639797AC7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a5ed4f-84b2-4b6d-9233-ce6b47ee4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8CCC05-3D72-4BCA-875F-38C01A715F75}">
  <ds:schemaRefs>
    <ds:schemaRef ds:uri="http://schemas.microsoft.com/office/infopath/2007/PartnerControls"/>
    <ds:schemaRef ds:uri="a7a5ed4f-84b2-4b6d-9233-ce6b47ee49a0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8816C92-1EF9-491B-B06E-FE64C09CA3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Sicilia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2020-10-25T15:08:19Z</dcterms:created>
  <dcterms:modified xsi:type="dcterms:W3CDTF">2020-10-28T16:22:21Z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0x01010084A1F4F03FAD29459D2BC05F62C3C138</vt:lpwstr>
  </property>
</Properties>
</file>