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C:\Users\elnnon.caracas\Documents\"/>
    </mc:Choice>
  </mc:AlternateContent>
  <bookViews>
    <workbookView xWindow="0" yWindow="0" windowWidth="14265" windowHeight="7815" tabRatio="1000" activeTab="1"/>
  </bookViews>
  <sheets>
    <sheet name="DASHBOARD" sheetId="1" r:id="rId1"/>
    <sheet name="NOTESCODER" sheetId="73" r:id="rId2"/>
    <sheet name="Support Boundaries" sheetId="67" r:id="rId3"/>
    <sheet name="DIA_DB_P1" sheetId="76" r:id="rId4"/>
    <sheet name="WORD DATA BASE" sheetId="74" state="hidden" r:id="rId5"/>
    <sheet name="DATABASE" sheetId="65" state="hidden" r:id="rId6"/>
    <sheet name="EMAILSETUP" sheetId="44" r:id="rId7"/>
  </sheets>
  <externalReferences>
    <externalReference r:id="rId8"/>
  </externalReferences>
  <definedNames>
    <definedName name="__toc282602052" localSheetId="4">'WORD DATA BASE'!#REF!</definedName>
    <definedName name="__toc282774571" localSheetId="4">'WORD DATA BASE'!#REF!</definedName>
    <definedName name="__toc282774572" localSheetId="4">'WORD DATA BASE'!$C$30</definedName>
    <definedName name="__toc282774573" localSheetId="4">'WORD DATA BASE'!#REF!</definedName>
    <definedName name="a" localSheetId="3">#REF!</definedName>
    <definedName name="a">#REF!</definedName>
    <definedName name="aaaa" localSheetId="3">#REF!</definedName>
    <definedName name="aaaa">#REF!</definedName>
    <definedName name="activate">#REF!</definedName>
    <definedName name="AE_0" localSheetId="3">#REF!</definedName>
    <definedName name="AE_0" localSheetId="6">#REF!</definedName>
    <definedName name="AE_0">#REF!</definedName>
    <definedName name="AE_1" localSheetId="3">#REF!</definedName>
    <definedName name="AE_1">#REF!</definedName>
    <definedName name="AE_10" localSheetId="3">#REF!</definedName>
    <definedName name="AE_10">#REF!</definedName>
    <definedName name="AE_11" localSheetId="3">#REF!</definedName>
    <definedName name="AE_11">#REF!</definedName>
    <definedName name="AE_12" localSheetId="3">#REF!</definedName>
    <definedName name="AE_12">#REF!</definedName>
    <definedName name="AE_2" localSheetId="3">#REF!</definedName>
    <definedName name="AE_2">#REF!</definedName>
    <definedName name="AE_3" localSheetId="3">#REF!</definedName>
    <definedName name="AE_3">#REF!</definedName>
    <definedName name="AE_4" localSheetId="3">#REF!</definedName>
    <definedName name="AE_4">#REF!</definedName>
    <definedName name="AE_5" localSheetId="3">#REF!</definedName>
    <definedName name="AE_5">#REF!</definedName>
    <definedName name="AE_6" localSheetId="3">#REF!</definedName>
    <definedName name="AE_6">#REF!</definedName>
    <definedName name="AE_7" localSheetId="3">#REF!</definedName>
    <definedName name="AE_7">#REF!</definedName>
    <definedName name="AE_8" localSheetId="3">#REF!</definedName>
    <definedName name="AE_8">#REF!</definedName>
    <definedName name="AE_9" localSheetId="3">#REF!</definedName>
    <definedName name="AE_9">#REF!</definedName>
    <definedName name="ARTICLES1">#REF!</definedName>
    <definedName name="Case_Drivers" localSheetId="3">[1]DATABASE!$A$38:$A$48</definedName>
    <definedName name="Case_Drivers">DATABASE!$A$38:$A$48</definedName>
    <definedName name="DELETE_OFFICE_FROM_REGISTRY">#REF!</definedName>
    <definedName name="DIA">Table85[#Headers]</definedName>
    <definedName name="DLL_1">#REF!</definedName>
    <definedName name="download">#REF!</definedName>
    <definedName name="Download_Install_Activate">Table85[#Headers]</definedName>
    <definedName name="ERROR_007">#REF!</definedName>
    <definedName name="ES_00">EMAILSETUP!$B$10:$AL$151</definedName>
    <definedName name="ES_01">EMAILSETUP!$B$155:$BW$346</definedName>
    <definedName name="ES_02">EMAILSETUP!$B$350:$BW$420</definedName>
    <definedName name="ES_03">EMAILSETUP!$B$424:$BV$494</definedName>
    <definedName name="ES_04">EMAILSETUP!$B$498:$BV$780</definedName>
    <definedName name="ES_1" localSheetId="3">#REF!</definedName>
    <definedName name="ES_1">#REF!</definedName>
    <definedName name="ES_2" localSheetId="3">#REF!</definedName>
    <definedName name="ES_2">#REF!</definedName>
    <definedName name="ES_3" localSheetId="3">#REF!</definedName>
    <definedName name="ES_3">#REF!</definedName>
    <definedName name="ES_4" localSheetId="3">#REF!</definedName>
    <definedName name="ES_4">#REF!</definedName>
    <definedName name="EXC_01">#REF!</definedName>
    <definedName name="INSTALL">#REF!</definedName>
    <definedName name="LC_0" localSheetId="3">#REF!</definedName>
    <definedName name="LC_0">#REF!</definedName>
    <definedName name="LC_01" localSheetId="3">#REF!</definedName>
    <definedName name="LC_01">#REF!</definedName>
    <definedName name="LC_02" localSheetId="3">#REF!</definedName>
    <definedName name="LC_02">#REF!</definedName>
    <definedName name="LC_03" localSheetId="3">#REF!</definedName>
    <definedName name="LC_03">#REF!</definedName>
    <definedName name="LC_04" localSheetId="3">#REF!</definedName>
    <definedName name="LC_04">#REF!</definedName>
    <definedName name="LC_05" localSheetId="3">#REF!</definedName>
    <definedName name="LC_05">#REF!</definedName>
    <definedName name="LC_1" localSheetId="3">#REF!</definedName>
    <definedName name="LC_1">#REF!</definedName>
    <definedName name="LC_2" localSheetId="3">#REF!</definedName>
    <definedName name="LC_2">#REF!</definedName>
    <definedName name="LC_3" localSheetId="3">#REF!</definedName>
    <definedName name="LC_3">#REF!</definedName>
    <definedName name="Link1">#REF!</definedName>
    <definedName name="LS_02" localSheetId="3">#REF!</definedName>
    <definedName name="LS_02">#REF!</definedName>
    <definedName name="Mac_OS" localSheetId="3">[1]DATABASE!$B$2:$B$8</definedName>
    <definedName name="Mac_OS">DATABASE!$B$2:$B$8</definedName>
    <definedName name="MAIN_ISSUE" localSheetId="3">#REF!</definedName>
    <definedName name="MAIN_ISSUE">#REF!</definedName>
    <definedName name="MAIN_ISSUES" localSheetId="3">#REF!</definedName>
    <definedName name="MAIN_ISSUES">#REF!</definedName>
    <definedName name="OAC_01" localSheetId="3">#REF!</definedName>
    <definedName name="OAC_01">#REF!</definedName>
    <definedName name="OAC_02" localSheetId="3">#REF!</definedName>
    <definedName name="OAC_02">#REF!</definedName>
    <definedName name="OAC_03" localSheetId="3">#REF!</definedName>
    <definedName name="OAC_03">#REF!</definedName>
    <definedName name="OAC_04" localSheetId="3">#REF!</definedName>
    <definedName name="OAC_04">#REF!</definedName>
    <definedName name="OAC_05" localSheetId="3">#REF!</definedName>
    <definedName name="OAC_05">#REF!</definedName>
    <definedName name="OAC_06" localSheetId="3">#REF!</definedName>
    <definedName name="OAC_06">#REF!</definedName>
    <definedName name="OAC_07" localSheetId="3">#REF!</definedName>
    <definedName name="OAC_07">#REF!</definedName>
    <definedName name="OAC_08" localSheetId="3">#REF!</definedName>
    <definedName name="OAC_08">#REF!</definedName>
    <definedName name="OAC_09" localSheetId="3">#REF!</definedName>
    <definedName name="OAC_09">#REF!</definedName>
    <definedName name="OAC_10" localSheetId="3">#REF!</definedName>
    <definedName name="OAC_10">#REF!</definedName>
    <definedName name="OAC_11" localSheetId="3">#REF!</definedName>
    <definedName name="OAC_11">#REF!</definedName>
    <definedName name="OAC_12" localSheetId="3">#REF!</definedName>
    <definedName name="OAC_12">#REF!</definedName>
    <definedName name="OAC_13" localSheetId="3">#REF!</definedName>
    <definedName name="OAC_13">#REF!</definedName>
    <definedName name="OAC_14" localSheetId="3">#REF!</definedName>
    <definedName name="OAC_14">#REF!</definedName>
    <definedName name="OAC_M1" localSheetId="3">#REF!</definedName>
    <definedName name="OAC_M1">#REF!</definedName>
    <definedName name="OAC_MAC" localSheetId="3">#REF!</definedName>
    <definedName name="OAC_MAC">#REF!</definedName>
    <definedName name="OAC_WIN" localSheetId="3">#REF!</definedName>
    <definedName name="OAC_WIN">#REF!</definedName>
    <definedName name="ODL_01" localSheetId="3">#REF!</definedName>
    <definedName name="ODL_01">#REF!</definedName>
    <definedName name="ODL_02" localSheetId="3">#REF!</definedName>
    <definedName name="ODL_02">#REF!</definedName>
    <definedName name="OER_01" localSheetId="3">#REF!</definedName>
    <definedName name="OER_01">#REF!</definedName>
    <definedName name="OFFICE_VERSIONS" localSheetId="3">[1]DATABASE!$A$16:$A$29</definedName>
    <definedName name="OFFICE_VERSIONS">DATABASE!$A$16:$A$29</definedName>
    <definedName name="OFM_01">#REF!</definedName>
    <definedName name="OFM_02">#REF!</definedName>
    <definedName name="OFM_03">#REF!</definedName>
    <definedName name="OFM_M0">#REF!</definedName>
    <definedName name="OFM_M01">#REF!</definedName>
    <definedName name="OFM_M1">#REF!</definedName>
    <definedName name="OFM_M10">#REF!</definedName>
    <definedName name="OFM_M11">#REF!</definedName>
    <definedName name="OFM_M12">#REF!</definedName>
    <definedName name="OFM_M13">#REF!</definedName>
    <definedName name="OFM_M14">#REF!</definedName>
    <definedName name="OFM_M15">#REF!</definedName>
    <definedName name="OFM_M16">#REF!</definedName>
    <definedName name="OFM_M17">#REF!</definedName>
    <definedName name="OFM_M18">#REF!</definedName>
    <definedName name="OFM_M19">#REF!</definedName>
    <definedName name="OFM_M2">#REF!</definedName>
    <definedName name="OFM_M20">#REF!</definedName>
    <definedName name="OFM_M21">#REF!</definedName>
    <definedName name="OFM_M22">#REF!</definedName>
    <definedName name="OFM_M23">#REF!</definedName>
    <definedName name="OFM_M24">#REF!</definedName>
    <definedName name="OFM_M3">#REF!</definedName>
    <definedName name="OFM_M4">#REF!</definedName>
    <definedName name="OFM_M5">#REF!</definedName>
    <definedName name="OFM_M6">#REF!</definedName>
    <definedName name="OFM_M7">#REF!</definedName>
    <definedName name="OFM_M8">#REF!</definedName>
    <definedName name="OFM_M9">#REF!</definedName>
    <definedName name="OFM_O0">#REF!</definedName>
    <definedName name="OFM_O1">#REF!</definedName>
    <definedName name="OFM_O23">#REF!</definedName>
    <definedName name="OI_1" localSheetId="3">#REF!</definedName>
    <definedName name="OI_1">#REF!</definedName>
    <definedName name="OI_10" localSheetId="3">#REF!</definedName>
    <definedName name="OI_10">#REF!</definedName>
    <definedName name="OI_11" localSheetId="3">#REF!</definedName>
    <definedName name="OI_11">#REF!</definedName>
    <definedName name="OI_12" localSheetId="3">#REF!</definedName>
    <definedName name="OI_12">#REF!</definedName>
    <definedName name="OI_13" localSheetId="3">#REF!</definedName>
    <definedName name="OI_13">#REF!</definedName>
    <definedName name="OI_14" localSheetId="3">#REF!</definedName>
    <definedName name="OI_14">#REF!</definedName>
    <definedName name="OI_15" localSheetId="3">#REF!</definedName>
    <definedName name="OI_15">#REF!</definedName>
    <definedName name="OI_2" localSheetId="3">#REF!</definedName>
    <definedName name="OI_2">#REF!</definedName>
    <definedName name="OI_3" localSheetId="3">#REF!</definedName>
    <definedName name="OI_3">#REF!</definedName>
    <definedName name="OI_4" localSheetId="3">#REF!</definedName>
    <definedName name="OI_4">#REF!</definedName>
    <definedName name="OI_5" localSheetId="3">#REF!</definedName>
    <definedName name="OI_5">#REF!</definedName>
    <definedName name="OI_6" localSheetId="3">#REF!</definedName>
    <definedName name="OI_6">#REF!</definedName>
    <definedName name="OI_7" localSheetId="3">#REF!</definedName>
    <definedName name="OI_7">#REF!</definedName>
    <definedName name="OI_8" localSheetId="3">#REF!</definedName>
    <definedName name="OI_8">#REF!</definedName>
    <definedName name="OI_9" localSheetId="3">#REF!</definedName>
    <definedName name="OI_9">#REF!</definedName>
    <definedName name="OIN_01" localSheetId="3">#REF!</definedName>
    <definedName name="OIN_01">#REF!</definedName>
    <definedName name="OIN_02" localSheetId="3">#REF!</definedName>
    <definedName name="OIN_02">#REF!</definedName>
    <definedName name="OIN_03" localSheetId="3">#REF!</definedName>
    <definedName name="OIN_03">#REF!</definedName>
    <definedName name="OIN_04" localSheetId="3">#REF!</definedName>
    <definedName name="OIN_04">#REF!</definedName>
    <definedName name="OIN_05" localSheetId="3">#REF!</definedName>
    <definedName name="OIN_05">#REF!</definedName>
    <definedName name="OIN_06" localSheetId="3">#REF!</definedName>
    <definedName name="OIN_06">#REF!</definedName>
    <definedName name="OIN_07" localSheetId="3">#REF!</definedName>
    <definedName name="OIN_07">#REF!</definedName>
    <definedName name="OIN_08" localSheetId="3">#REF!</definedName>
    <definedName name="OIN_08">#REF!</definedName>
    <definedName name="OIN_09" localSheetId="3">#REF!</definedName>
    <definedName name="OIN_09">#REF!</definedName>
    <definedName name="OIN_10" localSheetId="3">#REF!</definedName>
    <definedName name="OIN_10">#REF!</definedName>
    <definedName name="OIN_11" localSheetId="3">#REF!</definedName>
    <definedName name="OIN_11">#REF!</definedName>
    <definedName name="OIN_12" localSheetId="3">#REF!</definedName>
    <definedName name="OIN_12">#REF!</definedName>
    <definedName name="OIN_13" localSheetId="3">#REF!</definedName>
    <definedName name="OIN_13">#REF!</definedName>
    <definedName name="OIN_14" localSheetId="3">#REF!</definedName>
    <definedName name="OIN_14">#REF!</definedName>
    <definedName name="OIN_15" localSheetId="3">#REF!</definedName>
    <definedName name="OIN_15">#REF!</definedName>
    <definedName name="OLS_C01" localSheetId="3">#REF!</definedName>
    <definedName name="OLS_C01">#REF!</definedName>
    <definedName name="OLS_M01" localSheetId="3">#REF!</definedName>
    <definedName name="OLS_M01">#REF!</definedName>
    <definedName name="OM_0" localSheetId="3">#REF!</definedName>
    <definedName name="OM_0">#REF!</definedName>
    <definedName name="OM_1" localSheetId="3">#REF!</definedName>
    <definedName name="OM_1">#REF!</definedName>
    <definedName name="OMA_01">#REF!</definedName>
    <definedName name="OMA_02">#REF!</definedName>
    <definedName name="OMA_03">#REF!</definedName>
    <definedName name="OMA_0T">#REF!</definedName>
    <definedName name="OMA_E1">#REF!</definedName>
    <definedName name="OMA_E2">#REF!</definedName>
    <definedName name="OMA_O10">#REF!</definedName>
    <definedName name="OMA_O11">#REF!</definedName>
    <definedName name="OMA_O12">#REF!</definedName>
    <definedName name="OMA_O13">#REF!</definedName>
    <definedName name="OMA_O14">#REF!</definedName>
    <definedName name="OMA_O15">#REF!</definedName>
    <definedName name="OMA_O16">#REF!</definedName>
    <definedName name="OMA_O17">#REF!</definedName>
    <definedName name="OMA_O18">#REF!</definedName>
    <definedName name="OMA_O19">#REF!</definedName>
    <definedName name="OMA_O2">#REF!</definedName>
    <definedName name="OMA_O20">#REF!</definedName>
    <definedName name="OMA_O21">#REF!</definedName>
    <definedName name="OMA_O3">#REF!</definedName>
    <definedName name="OMA_O4">#REF!</definedName>
    <definedName name="OMA_O5">#REF!</definedName>
    <definedName name="OMA_O6">#REF!</definedName>
    <definedName name="OMA_O7" localSheetId="3">#REF!</definedName>
    <definedName name="OMA_O7">#REF!</definedName>
    <definedName name="OMA_O8" localSheetId="3">#REF!</definedName>
    <definedName name="OMA_O8">#REF!</definedName>
    <definedName name="OMA_O9">#REF!</definedName>
    <definedName name="OMA_P1">#REF!</definedName>
    <definedName name="OMA_P2">#REF!</definedName>
    <definedName name="OMA_TE">#REF!</definedName>
    <definedName name="OMA_TO">#REF!</definedName>
    <definedName name="OMA_TOA">#REF!</definedName>
    <definedName name="OMA_TP">#REF!</definedName>
    <definedName name="OMA_TW">#REF!</definedName>
    <definedName name="OMA_W10">#REF!</definedName>
    <definedName name="OMA_W11">#REF!</definedName>
    <definedName name="OMA_W2">#REF!</definedName>
    <definedName name="OMA_W3">#REF!</definedName>
    <definedName name="OMA_W4">#REF!</definedName>
    <definedName name="OMA_W5">#REF!</definedName>
    <definedName name="OMA_W6">#REF!</definedName>
    <definedName name="OMA_W7">#REF!</definedName>
    <definedName name="OMA_W8">#REF!</definedName>
    <definedName name="OMA_W9">#REF!</definedName>
    <definedName name="OMac_0" localSheetId="3">#REF!</definedName>
    <definedName name="OMac_0">#REF!</definedName>
    <definedName name="OMac_1" localSheetId="3">#REF!</definedName>
    <definedName name="OMac_1" localSheetId="6">#REF!</definedName>
    <definedName name="OMac_1">#REF!</definedName>
    <definedName name="OND_01" localSheetId="3">#REF!</definedName>
    <definedName name="OND_01">#REF!</definedName>
    <definedName name="OOL_01">#REF!</definedName>
    <definedName name="OOL_02">#REF!</definedName>
    <definedName name="OOL_03">#REF!</definedName>
    <definedName name="OOL_04">#REF!</definedName>
    <definedName name="OOL_05">#REF!</definedName>
    <definedName name="PPT_01" localSheetId="3">#REF!</definedName>
    <definedName name="PPT_01">#REF!</definedName>
    <definedName name="PPT_1" localSheetId="3">#REF!</definedName>
    <definedName name="PPT_1">#REF!</definedName>
    <definedName name="REINSTALL">#REF!</definedName>
    <definedName name="Remote_Connection" localSheetId="3">[1]DATABASE!$A$53:$A$56</definedName>
    <definedName name="Remote_Connection">DATABASE!$A$53:$A$56</definedName>
    <definedName name="Select_OS">#REF!</definedName>
    <definedName name="SelectWINDOWSOS">#REF!</definedName>
    <definedName name="Spelling_grammar_not_working_As_expected">#REF!</definedName>
    <definedName name="SR_01">#REF!</definedName>
    <definedName name="SR_02">#REF!</definedName>
    <definedName name="SR_03">#REF!</definedName>
    <definedName name="SR_04">#REF!</definedName>
    <definedName name="SR_05">#REF!</definedName>
    <definedName name="SR_1" localSheetId="3">#REF!</definedName>
    <definedName name="SR_1" localSheetId="6">#REF!</definedName>
    <definedName name="SR_1">#REF!</definedName>
    <definedName name="UNINSTALL">#REF!</definedName>
    <definedName name="WD_01">#REF!</definedName>
    <definedName name="WD_02">#REF!</definedName>
    <definedName name="WD_03">#REF!</definedName>
    <definedName name="WD_1" localSheetId="3">#REF!</definedName>
    <definedName name="WD_1" localSheetId="6">EMAILSETUP!$B$155:$T$167</definedName>
    <definedName name="WD_1">#REF!</definedName>
    <definedName name="WI_0">#REF!</definedName>
    <definedName name="WI_1">#REF!</definedName>
    <definedName name="WI_2">#REF!</definedName>
    <definedName name="WI_3">#REF!</definedName>
    <definedName name="WI0">#REF!</definedName>
    <definedName name="WI3_3">#REF!</definedName>
    <definedName name="Windows_OS" localSheetId="3">[1]DATABASE!$A$2:$A$13</definedName>
    <definedName name="Windows_OS">DATABASE!$A$2:$A$13</definedName>
    <definedName name="Word" localSheetId="3">Table85[#Headers]</definedName>
    <definedName name="Word">Table8[#Headers]</definedName>
    <definedName name="WU_1">#REF!</definedName>
    <definedName name="WU_2">#REF!</definedName>
    <definedName name="WU_2_1">#REF!</definedName>
    <definedName name="WU_3_1">#REF!</definedName>
  </definedNames>
  <calcPr calcId="162913"/>
</workbook>
</file>

<file path=xl/calcChain.xml><?xml version="1.0" encoding="utf-8"?>
<calcChain xmlns="http://schemas.openxmlformats.org/spreadsheetml/2006/main">
  <c r="A63" i="65" l="1"/>
  <c r="D4" i="73"/>
  <c r="B15" i="73"/>
  <c r="B16" i="73"/>
  <c r="B17" i="73" l="1"/>
  <c r="B29" i="73"/>
  <c r="B28" i="73"/>
  <c r="B24" i="73"/>
  <c r="B20" i="73"/>
  <c r="B27" i="73"/>
  <c r="B23" i="73"/>
  <c r="B19" i="73"/>
  <c r="B26" i="73"/>
  <c r="B22" i="73"/>
  <c r="B18" i="73"/>
  <c r="B25" i="73"/>
  <c r="B21" i="73"/>
  <c r="B39" i="73"/>
  <c r="B38" i="73"/>
  <c r="B37" i="73"/>
  <c r="B36" i="73"/>
  <c r="B35" i="73"/>
  <c r="B34" i="73"/>
  <c r="B33" i="73"/>
  <c r="D5" i="73"/>
  <c r="E3" i="73"/>
  <c r="E2" i="73"/>
  <c r="B30" i="73" l="1"/>
  <c r="D6" i="73" s="1"/>
  <c r="B32" i="73"/>
  <c r="B31" i="73"/>
  <c r="E5" i="73"/>
  <c r="E4" i="73"/>
</calcChain>
</file>

<file path=xl/sharedStrings.xml><?xml version="1.0" encoding="utf-8"?>
<sst xmlns="http://schemas.openxmlformats.org/spreadsheetml/2006/main" count="1421" uniqueCount="809">
  <si>
    <t xml:space="preserve"> </t>
  </si>
  <si>
    <t>1&amp;1</t>
  </si>
  <si>
    <t>Server Type</t>
  </si>
  <si>
    <t>:</t>
  </si>
  <si>
    <t>POP3</t>
  </si>
  <si>
    <t>Authentication</t>
  </si>
  <si>
    <t>Yes</t>
  </si>
  <si>
    <t>Incoming</t>
  </si>
  <si>
    <t xml:space="preserve">pop.1and1.com                                                </t>
  </si>
  <si>
    <t>Port</t>
  </si>
  <si>
    <t>Outgoing</t>
  </si>
  <si>
    <t xml:space="preserve">smtp.1and1.com                                              </t>
  </si>
  <si>
    <t>25, 587 or 585  (SSL)</t>
  </si>
  <si>
    <t>Adelphia</t>
  </si>
  <si>
    <t>None</t>
  </si>
  <si>
    <t xml:space="preserve">pop-server.carolina.rr.com                     </t>
  </si>
  <si>
    <t xml:space="preserve">smtp-server.carolina.rr.com                   </t>
  </si>
  <si>
    <t>Ameritech</t>
  </si>
  <si>
    <t>pop.att.yahoo.com</t>
  </si>
  <si>
    <t xml:space="preserve">smtp.att.yahoo.com                                     </t>
  </si>
  <si>
    <t>AOL</t>
  </si>
  <si>
    <t>IMAP</t>
  </si>
  <si>
    <t xml:space="preserve">imap.aol.com                                                   </t>
  </si>
  <si>
    <t>143 (SSL)</t>
  </si>
  <si>
    <t xml:space="preserve">smtp.aol.com                                                   </t>
  </si>
  <si>
    <t>587 (SSL)</t>
  </si>
  <si>
    <t>Aplus</t>
  </si>
  <si>
    <t xml:space="preserve">securemail.aplus.net                                   </t>
  </si>
  <si>
    <t>465 (SSL)</t>
  </si>
  <si>
    <t>993 (SSL)</t>
  </si>
  <si>
    <t>AT&amp;T</t>
  </si>
  <si>
    <t xml:space="preserve">fpostoffice.isp.att.net                                   </t>
  </si>
  <si>
    <t>995 (SSL)</t>
  </si>
  <si>
    <t xml:space="preserve">fmailhost.isp.att.net                                    </t>
  </si>
  <si>
    <t>AT&amp;T - Yahoo</t>
  </si>
  <si>
    <t>Bellsouth</t>
  </si>
  <si>
    <t xml:space="preserve">mail.bellsouth.net                                         </t>
  </si>
  <si>
    <t>BTinternet</t>
  </si>
  <si>
    <t xml:space="preserve">mail.btinternet.com                                     </t>
  </si>
  <si>
    <t>Cable One</t>
  </si>
  <si>
    <t>mail.cableone.net</t>
  </si>
  <si>
    <t>Charter</t>
  </si>
  <si>
    <t>mail.charter.net</t>
  </si>
  <si>
    <t>Clearwire</t>
  </si>
  <si>
    <t>imap.gmail.com</t>
  </si>
  <si>
    <t>smtp.gmail.com</t>
  </si>
  <si>
    <t>mail.clearwire.net</t>
  </si>
  <si>
    <t>Comcast</t>
  </si>
  <si>
    <t>mail.comcast.net</t>
  </si>
  <si>
    <t>smtp.comcast.net</t>
  </si>
  <si>
    <t>Comporium</t>
  </si>
  <si>
    <t>mail.comporium.net</t>
  </si>
  <si>
    <t>smtp.comporium.net</t>
  </si>
  <si>
    <t>CompuServe</t>
  </si>
  <si>
    <t>None (Except Secure Password)</t>
  </si>
  <si>
    <t>imap.cs.com</t>
  </si>
  <si>
    <t>smtp.cs.com</t>
  </si>
  <si>
    <t>Cox</t>
  </si>
  <si>
    <t>pop.cox.net</t>
  </si>
  <si>
    <t>smtp.cox.net</t>
  </si>
  <si>
    <t>imap.cox.net</t>
  </si>
  <si>
    <t>CT Communication</t>
  </si>
  <si>
    <t>pop.ctcn.net</t>
  </si>
  <si>
    <t>smtp.ctcn.net</t>
  </si>
  <si>
    <t>Dotster</t>
  </si>
  <si>
    <t>Yes (Except Secure Password)</t>
  </si>
  <si>
    <t>pop.doster.com</t>
  </si>
  <si>
    <t>smtp.doster.com</t>
  </si>
  <si>
    <t>DSL Extreme</t>
  </si>
  <si>
    <t>pop.gmail.com</t>
  </si>
  <si>
    <t>Earthlink</t>
  </si>
  <si>
    <t>pop.earthlink.net</t>
  </si>
  <si>
    <t>smtpauth.earthlink.net</t>
  </si>
  <si>
    <t>587 or 25 (SSL)</t>
  </si>
  <si>
    <t>Embarq</t>
  </si>
  <si>
    <t>Yes (Secure Password)</t>
  </si>
  <si>
    <t>pop.embarqmail.com</t>
  </si>
  <si>
    <t>smtp.embarqmail.com</t>
  </si>
  <si>
    <t>Fast Mail</t>
  </si>
  <si>
    <t>mail.messagingengine.com</t>
  </si>
  <si>
    <t>143 or 993 (SSL)</t>
  </si>
  <si>
    <t>25 or 26 or 21 (SSL)</t>
  </si>
  <si>
    <t>Flash</t>
  </si>
  <si>
    <t>smtp.att.yahoo.com</t>
  </si>
  <si>
    <t>Frontier</t>
  </si>
  <si>
    <t>pop3.frontier.net</t>
  </si>
  <si>
    <t>smtp.frontier.net</t>
  </si>
  <si>
    <t>GoDaddy</t>
  </si>
  <si>
    <t>pop.secureserver.net</t>
  </si>
  <si>
    <t>smtpout.secureserver.net</t>
  </si>
  <si>
    <t>80 or 3535</t>
  </si>
  <si>
    <t>imap.secureserver.net</t>
  </si>
  <si>
    <t>Google</t>
  </si>
  <si>
    <t>465 or 587 (SSL)</t>
  </si>
  <si>
    <t>POP</t>
  </si>
  <si>
    <t>Verizon</t>
  </si>
  <si>
    <t>pop.verizon.net</t>
  </si>
  <si>
    <t>smtp.verizon.net</t>
  </si>
  <si>
    <t>Century Link</t>
  </si>
  <si>
    <t>pop.centurylink.net</t>
  </si>
  <si>
    <t>smtp.centurylink.net</t>
  </si>
  <si>
    <t>587 (TLS)</t>
  </si>
  <si>
    <t>mail.centurylink.net</t>
  </si>
  <si>
    <t>Email Protocols</t>
  </si>
  <si>
    <t>Before we go to configuring email accounts.   It is best to understand the difference between email protocols.</t>
  </si>
  <si>
    <t xml:space="preserve">We have 3 common email protocols that is widely used today: </t>
  </si>
  <si>
    <t>POP, IMAP and Exchange.</t>
  </si>
  <si>
    <t>Email:  What’s the Difference among POP3, IMAP and Exchange?</t>
  </si>
  <si>
    <t>• POP3, Post Office Protocol</t>
  </si>
  <si>
    <t>POP, or Post Office Protocol, is a way of retrieving email information that dates back to a very different Internet than we use today. Computers only had limited, low bandwidth access to remote computers, so engineers created POP in an effort to create a dead simple way to download copies of emails for offline reading, then remove those mails from the remote server.</t>
  </si>
  <si>
    <t xml:space="preserve">                  POP, or Post Office Protocol, is a way of retrieving email information that dates back to a very different Internet than we use today. Computers only had limited, low bandwidth access to remote computers, so engineers created POP in an effort to create a dead simple way to download copies of emails for offline reading, then remove those mails from the remote server.</t>
  </si>
  <si>
    <t>POP3 creates local copies of emails and deletes the originals from the server, the emails are tied to that specific machine, and cannot be accessed via any webmail or any separate client on other computers. At least, not without doing a lot of email forwarding or porting around mailbox files.</t>
  </si>
  <si>
    <t>• IMAP, Internet Message Access Protocol</t>
  </si>
  <si>
    <t>The idea was keep users from having to be tied to a single email client, giving them the ability to read their emails as if they were “in the cloud.”</t>
  </si>
  <si>
    <t xml:space="preserve">Compared to POP3, IMAP allows users to log into many different email clients or webmail interfaces and view the same emails, because the emails are kept on remote email servers until the user deletes them. </t>
  </si>
  <si>
    <t>Because IMAP stores emails on a remote mail server, you’ll have a limited mailbox size depending on the settings provided by the email service. If you have huge numbers of emails you want to keep, you could run into problems sending and receiving mail when your box is full.</t>
  </si>
  <si>
    <t>• Microsoft Exchange, MAPI, and Exchange ActiveSync</t>
  </si>
  <si>
    <t>MAPI is a way for applications and email clients to communicate with Microsoft Exchange servers, and is capable of IMAP style syncing of emails, contacts, calendars, and other features, all tied into local email clients or applications. This function of syncing emails is branded by Microsoft as “Exchange ActiveSync.” Depending on what device, phone, or client you use, this same technology might be called any of the three Microsoft products (Microsoft Exchange, MAPI, or Exchange ActiveSync), but will offer the same cloud-based email syncing as IMAP.</t>
  </si>
  <si>
    <t>Because Exchange and MAPI are Microsoft products, only companies that own their own Exchange mail servers or use Windows Live Hotmail will be able to use Exchange.</t>
  </si>
  <si>
    <t>Configure Email:  Outlook 2010/2013/2016</t>
  </si>
  <si>
    <t>Using the Auto Account Wizard</t>
  </si>
  <si>
    <r>
      <t xml:space="preserve">1. Open Outlook. When the Auto Account Wizard opens, select </t>
    </r>
    <r>
      <rPr>
        <b/>
        <sz val="11"/>
        <color rgb="FF000000"/>
        <rFont val="Calibri"/>
        <family val="2"/>
        <scheme val="minor"/>
      </rPr>
      <t>Next</t>
    </r>
    <r>
      <rPr>
        <sz val="11"/>
        <color rgb="FF000000"/>
        <rFont val="Calibri"/>
        <family val="2"/>
        <scheme val="minor"/>
      </rPr>
      <t xml:space="preserve">. On the </t>
    </r>
    <r>
      <rPr>
        <b/>
        <sz val="11"/>
        <color rgb="FF000000"/>
        <rFont val="Calibri"/>
        <family val="2"/>
        <scheme val="minor"/>
      </rPr>
      <t>E-mail Accounts</t>
    </r>
    <r>
      <rPr>
        <sz val="11"/>
        <color rgb="FF000000"/>
        <rFont val="Calibri"/>
        <family val="2"/>
        <scheme val="minor"/>
      </rPr>
      <t xml:space="preserve"> page, select </t>
    </r>
    <r>
      <rPr>
        <b/>
        <sz val="11"/>
        <color rgb="FF000000"/>
        <rFont val="Calibri"/>
        <family val="2"/>
        <scheme val="minor"/>
      </rPr>
      <t>Next</t>
    </r>
    <r>
      <rPr>
        <sz val="11"/>
        <color rgb="FF000000"/>
        <rFont val="Calibri"/>
        <family val="2"/>
        <scheme val="minor"/>
      </rPr>
      <t xml:space="preserve">. </t>
    </r>
  </si>
  <si>
    <t>NOTE: If the Wizard didn't open or you want to add an additional email account, on the Outlook toolbar select the File tab. Select Add Account.</t>
  </si>
  <si>
    <t xml:space="preserve">Account Setup: </t>
  </si>
  <si>
    <r>
      <t xml:space="preserve">1. On the </t>
    </r>
    <r>
      <rPr>
        <b/>
        <sz val="11"/>
        <color rgb="FF000000"/>
        <rFont val="Calibri"/>
        <family val="2"/>
        <scheme val="minor"/>
      </rPr>
      <t>Auto Account Setup</t>
    </r>
    <r>
      <rPr>
        <sz val="11"/>
        <color rgb="FF000000"/>
        <rFont val="Calibri"/>
        <family val="2"/>
        <scheme val="minor"/>
      </rPr>
      <t xml:space="preserve"> page, enter your name, e-mail address, and password, and then select </t>
    </r>
    <r>
      <rPr>
        <b/>
        <sz val="11"/>
        <color rgb="FF000000"/>
        <rFont val="Calibri"/>
        <family val="2"/>
        <scheme val="minor"/>
      </rPr>
      <t>Next</t>
    </r>
    <r>
      <rPr>
        <sz val="11"/>
        <color rgb="FF000000"/>
        <rFont val="Calibri"/>
        <family val="2"/>
        <scheme val="minor"/>
      </rPr>
      <t>.</t>
    </r>
  </si>
  <si>
    <r>
      <t xml:space="preserve">Note </t>
    </r>
    <r>
      <rPr>
        <sz val="11"/>
        <color rgb="FF000000"/>
        <rFont val="Calibri"/>
        <family val="2"/>
        <scheme val="minor"/>
      </rPr>
      <t>  If your computer is connected to a domain for an organization that uses Microsoft Exchange Server, your email information is automatically inserted and the password box doesn't appear because your Exchange account uses the same password as the one you use to log on to your computer.</t>
    </r>
  </si>
  <si>
    <r>
      <t xml:space="preserve">2. Select </t>
    </r>
    <r>
      <rPr>
        <b/>
        <sz val="11"/>
        <color rgb="FF000000"/>
        <rFont val="Calibri"/>
        <family val="2"/>
        <scheme val="minor"/>
      </rPr>
      <t>Finish</t>
    </r>
    <r>
      <rPr>
        <sz val="11"/>
        <color rgb="FF000000"/>
        <rFont val="Calibri"/>
        <family val="2"/>
        <scheme val="minor"/>
      </rPr>
      <t>.</t>
    </r>
  </si>
  <si>
    <t>Using the Manual or Advanced Setup</t>
  </si>
  <si>
    <t>If your email account can’t be automatically configured, you must enter the required additional information manually. This includes advanced settings such as incoming and outgoing mail server names, server port numbers, and server authentication methods.</t>
  </si>
  <si>
    <t>The manual setup of an email account is a two-step process. After you add an email account, you then manually configure advanced settings.</t>
  </si>
  <si>
    <t>Note    Because there are many account configurations, this article contains general guidance for manually configuring email accounts. It is recommended that you try the Auto Account Setup before manually configuring an email account. Contact your Internet service provider (ISP) or email administrator for questions about your account.</t>
  </si>
  <si>
    <t>Configure Outlook 2010/2013/2016</t>
  </si>
  <si>
    <t>1. Open Outlook 2010.</t>
  </si>
  <si>
    <t>2. Click the File menu.</t>
  </si>
  <si>
    <t>3. Click the Account Settings button, then select Account Settings…</t>
  </si>
  <si>
    <t>4. Click New…</t>
  </si>
  <si>
    <t xml:space="preserve">   5. Select the Email Account radio button, then click Next.</t>
  </si>
  <si>
    <t xml:space="preserve">   6. Select Manually configure server settings or additional server types and click Next.</t>
  </si>
  <si>
    <t xml:space="preserve">   7. Confirm Internet E-mail is selected and click Next again.</t>
  </si>
  <si>
    <t xml:space="preserve">   8. Enter your name into the Your Name field and your full email address into the E-mail Address field.</t>
  </si>
  <si>
    <t xml:space="preserve">   9. Select IMAP or POP in the Account Type field. Enter the incoming and outgoing server in their respective fields. </t>
  </si>
  <si>
    <r>
      <rPr>
        <b/>
        <sz val="11"/>
        <rFont val="Calibri"/>
        <family val="2"/>
        <scheme val="minor"/>
      </rPr>
      <t xml:space="preserve">Note: </t>
    </r>
    <r>
      <rPr>
        <sz val="11"/>
        <rFont val="Calibri"/>
        <family val="2"/>
        <scheme val="minor"/>
      </rPr>
      <t xml:space="preserve">You may have to contact the Internet Service Provider or ISP for the correct email server settings or you may refer to </t>
    </r>
    <r>
      <rPr>
        <b/>
        <sz val="11"/>
        <rFont val="Calibri"/>
        <family val="2"/>
        <scheme val="minor"/>
      </rPr>
      <t>ASD ISP List to populate server and port lists for common ISPs:</t>
    </r>
  </si>
  <si>
    <t>https://sharepoint.partners.extranet.microsoft.com/sites/GCS/commboard/Lists/ISP%20List/AllItems.aspx</t>
  </si>
  <si>
    <t xml:space="preserve">   10. Confirm your username has automatically been entered into the User Name field. Enter your password into the Password field.</t>
  </si>
  <si>
    <t xml:space="preserve">   11. Click More Settings…</t>
  </si>
  <si>
    <t xml:space="preserve">   12. Click the Outgoing Server tab.</t>
  </si>
  <si>
    <t xml:space="preserve">   13. Click the check-box for My outgoing server (SMTP) requires authentication. Confirm the radio button for Use same settings as my incoming mail server is selected.</t>
  </si>
  <si>
    <t xml:space="preserve">   14. Click the Advanced tab.</t>
  </si>
  <si>
    <t xml:space="preserve">   15. Enter the incoming and outgoing server port numbers as provided by ISP and the type of encryption used. </t>
  </si>
  <si>
    <t xml:space="preserve">   16. Click OK.</t>
  </si>
  <si>
    <t xml:space="preserve">   17. Click Next. Outlook will perform a test of the account settings.</t>
  </si>
  <si>
    <t xml:space="preserve">   18. Click Close when the test completes.</t>
  </si>
  <si>
    <t xml:space="preserve">   19. Click Finish.</t>
  </si>
  <si>
    <t xml:space="preserve">   20. Click Close.</t>
  </si>
  <si>
    <t xml:space="preserve">   1. Open Windows Live Mail.</t>
  </si>
  <si>
    <t xml:space="preserve">   2. Click the Accounts menu, and select the +Email button.</t>
  </si>
  <si>
    <t xml:space="preserve">   3. Enter your email address into the Email Address field, your password into the Password field, and your name in the Display name for your sent messages field.</t>
  </si>
  <si>
    <t xml:space="preserve">   4. Click the check-box for Manually configure server settings.</t>
  </si>
  <si>
    <t xml:space="preserve">   5. Click Next.</t>
  </si>
  <si>
    <t xml:space="preserve">   6. In the Server Type drop-down box, select IMAP or POP.</t>
  </si>
  <si>
    <t xml:space="preserve">   7. Select IMAP or POP in the Server Type field. Enter the incoming and outgoing server in their respective fields. </t>
  </si>
  <si>
    <t xml:space="preserve">        Note: You may have to contact the Internet Service Provider or ISP for the correct email server settings or you may refer to ASD ISP List to populate server and port lists for common ISPs:</t>
  </si>
  <si>
    <t xml:space="preserve">                     https://sharepoint.partners.extranet.microsoft.com/sites/GCS/commboard/Lists/ISP%20List/AllItems.aspx</t>
  </si>
  <si>
    <t xml:space="preserve">   8. Enter the incoming and outgoing server port numbers as provided by ISP and the type of encryption used. </t>
  </si>
  <si>
    <t xml:space="preserve">   9. Click Next.</t>
  </si>
  <si>
    <t xml:space="preserve">   10. Click Finish.</t>
  </si>
  <si>
    <t xml:space="preserve">   1. On Start, tap or click Mail.</t>
  </si>
  <si>
    <t xml:space="preserve">   2. Swipe in from the right edge of the screen, and then tap Settings.</t>
  </si>
  <si>
    <t xml:space="preserve">        (If you're using a mouse, point to the lower-right corner of the screen, move the mouse pointer up, and then click Settings.)</t>
  </si>
  <si>
    <t xml:space="preserve">   3. Tap or click Accounts.</t>
  </si>
  <si>
    <t xml:space="preserve">   4. Click Add New Account. Then click Other Account.</t>
  </si>
  <si>
    <t xml:space="preserve">        Note: For Outlook.com, Yahoo and Gmail accounts, the mail app is able to automatically retrieve the IMAP settings for these email services. For other email services that require manual configuration, you will have to click on Other Accounts.</t>
  </si>
  <si>
    <t xml:space="preserve">   5. Click Show More Details.</t>
  </si>
  <si>
    <t xml:space="preserve">   6. Enter your full email address into the Email address field.</t>
  </si>
  <si>
    <t xml:space="preserve">   7. Enter your username into the Username field.</t>
  </si>
  <si>
    <t xml:space="preserve">   8. Enter your password into the Password field.</t>
  </si>
  <si>
    <t xml:space="preserve">   9. Enter the incoming and outgoing server in their respective fields. </t>
  </si>
  <si>
    <t xml:space="preserve">   10. Enter the incoming and outgoing server port numbers as provided by ISP and the type of encryption used.</t>
  </si>
  <si>
    <t xml:space="preserve">   11. Click Connect.</t>
  </si>
  <si>
    <t xml:space="preserve">Sources: </t>
  </si>
  <si>
    <t>http://www.howtogeek.com/99423/email-whats-the-difference-in-pop3-imap-and-exchange/</t>
  </si>
  <si>
    <t>https://support.office.com/en-sg/article/add-an-email-account-by-using-advanced-settings-df811069-5942-47d4-9197-0ff14e904b31#__manually_configure_a_1</t>
  </si>
  <si>
    <t>https://support.office.com/en-us/article/Add-or-remove-an-e-mail-account-in-Outlook-2007-FF7C7735-6117-4B0D-AEF6-8AA8A072F60F?ui=en-US&amp;rs=en-US&amp;ad=US</t>
  </si>
  <si>
    <t>https://support.office.com/en-gb/article/Set-up-email-in-Outlook-for-Windows-6e27792a-9267-4aa4-8bb6-c84ef146101b</t>
  </si>
  <si>
    <t>When you want to migrate Outlook messages, contacts, calendar items, tasks, and notes from one computer to another or restore a backup of your Outlook data, the Import and Export Wizard is the easiest way to complete the task.</t>
  </si>
  <si>
    <t>Importing and exporting emails or data files (.pst)</t>
  </si>
  <si>
    <t xml:space="preserve">Information in Microsoft Outlook like emails or folders, notes, calendar items, tasks can be exported to an Outlook Data File (.pst). This provides a way to transfer Outlook items to another computer or to make a backup. </t>
  </si>
  <si>
    <t>Export data files or outlook items</t>
  </si>
  <si>
    <t>1. Click your ‘File’ menu tab to open your account information.</t>
  </si>
  <si>
    <t>2. Click ‘Open &amp; Export’, then select the ‘Import/Export’ icon.</t>
  </si>
  <si>
    <t>3. Select ‘Export to a file’ and click ‘Next.’</t>
  </si>
  <si>
    <t>4. Select ‘Outlook Data File (.pst)’ and click ‘Next.’</t>
  </si>
  <si>
    <t xml:space="preserve">5. Select the account — a top level folder — that you want to export. This enables exporting all mail, calendar, contacts, tasks, and notes if available for that account. </t>
  </si>
  <si>
    <r>
      <rPr>
        <b/>
        <sz val="11"/>
        <color theme="1"/>
        <rFont val="Calibri"/>
        <family val="2"/>
        <scheme val="minor"/>
      </rPr>
      <t>Note:</t>
    </r>
    <r>
      <rPr>
        <sz val="11"/>
        <color theme="1"/>
        <rFont val="Calibri"/>
        <family val="2"/>
        <scheme val="minor"/>
      </rPr>
      <t xml:space="preserve"> Only information for one account can be exported information at a time.</t>
    </r>
  </si>
  <si>
    <t>Select ‘Include subfolders, then click ‘Next.’</t>
  </si>
  <si>
    <t>6. Click Browse to select where you want to save the Outlook Data File (.pst) and to enter a file name. Click OK to continue.</t>
  </si>
  <si>
    <t>7. Click Finish.</t>
  </si>
  <si>
    <t>Import data files or outlook items</t>
  </si>
  <si>
    <t>1. Click the File tab.</t>
  </si>
  <si>
    <t>2. Click Open.</t>
  </si>
  <si>
    <t>3. Click Import.</t>
  </si>
  <si>
    <t>4. In the Import and Export Wizard, click Import from another program or file, and the click Next.</t>
  </si>
  <si>
    <t>5. Click Outlook Data File (.pst), and then click Next.</t>
  </si>
  <si>
    <t>6. Click Browse, and then choose the file to import.</t>
  </si>
  <si>
    <t>Notes: Under Options, it is recommended that you click Do not import duplicates unless you want the imported information to replace or duplicate items already in Outlook.</t>
  </si>
  <si>
    <t>7. Click Next.</t>
  </si>
  <si>
    <t xml:space="preserve">8. If a password was assigned </t>
  </si>
  <si>
    <t>9. Set the options for importing items. The default settings usually don’t need to be changed.</t>
  </si>
  <si>
    <t>10. The top folder — usually Personal Folders, Outlook Data File, or your email address — is selected automatically.</t>
  </si>
  <si>
    <t>11. Include subfolders is selected by default. All folders under the folder selected will be imported.</t>
  </si>
  <si>
    <t>12. The default selection of Import items into the same folder in matches the folders from the imported file to the folders in Outlook. If a folder doesn’t exist in Outlook, it will be created.</t>
  </si>
  <si>
    <t>13. Click Finish.</t>
  </si>
  <si>
    <t>Tip: If you want to import or restore only a few items from an Outlook Data File (.pst), an easier way is to open the Outlook Data File, and then in the navigation pane click and drag the items from Outlook Data File folders to your existing Outlook folders.</t>
  </si>
  <si>
    <t>Importing and exporting contacts</t>
  </si>
  <si>
    <t xml:space="preserve">You import contacts to Outlook from other email providers using the Outlook Import/Export wizard. The way you import contacts depends on where you’re importing them from. The example we have below, covers how to import contacts from a POP3 email account to another computer.
This is a two-step process. First you need to save your contacts as a .pst file, then you import the .pst file.
</t>
  </si>
  <si>
    <t>Export contacts to an Outlook .pst file</t>
  </si>
  <si>
    <t>Here’s how to save the contacts that you want to import as a .pst file:</t>
  </si>
  <si>
    <t>1.  Click File &gt; Open &amp; Export&gt; Import/Export.</t>
  </si>
  <si>
    <t xml:space="preserve">     This starts the Import/Export wizard.</t>
  </si>
  <si>
    <t>2.  In the Import and Export Wizard, choose Export to a file, and then click Next.</t>
  </si>
  <si>
    <t>3. Under Create a file of type, click Outlook Data File (.pst), and then click Next.</t>
  </si>
  <si>
    <t>4. Under Select the folder to export from, select the contact folder you want to export, and then click Next.</t>
  </si>
  <si>
    <t>5. Under Save exported file as, click Browse, choose where you want to save the file—OneDrive or a portable drive.</t>
  </si>
  <si>
    <t>6. Type a name in the File name box, and then click OK.</t>
  </si>
  <si>
    <t>7. Under Options, choose whether to replace duplicates (existing contacts), create duplicate contacts, or not import duplicates.</t>
  </si>
  <si>
    <t>8. Click Finish.</t>
  </si>
  <si>
    <t xml:space="preserve">     You have the option to set a password. If you don’t want to set a password, leave the boxes blank.</t>
  </si>
  <si>
    <t xml:space="preserve">9. Click OK. </t>
  </si>
  <si>
    <t xml:space="preserve">     When the Import and Export Progress box disappears, your export is complete.</t>
  </si>
  <si>
    <t>Import contacts from a .pst file</t>
  </si>
  <si>
    <t>Now, you can import the .pst file into your Outlook Contacts folder on a different computer:</t>
  </si>
  <si>
    <t>1. Click File &gt; Open &amp; Export &gt; Import/Export. This starts the Import and Export Wizard.</t>
  </si>
  <si>
    <t>2. Choose Import from another program or file, and then click Next.</t>
  </si>
  <si>
    <t>3. Under Select the file type to import, choose Outlook Data File (.pst), and click Next.</t>
  </si>
  <si>
    <t>4. Under File to import, browse to the .pst file you exported and click Open.</t>
  </si>
  <si>
    <t>5. Under Options, choose whether to replace duplicates (existing contacts), create duplicate contacts, or not import duplicates, and click Next.</t>
  </si>
  <si>
    <t>6. Under Select the folder to import from, click the Contacts folder or the folder you want to import.</t>
  </si>
  <si>
    <t xml:space="preserve">     You might need to click the arrow next to the account name (such as anne@contoso.com) to see its folders.</t>
  </si>
  <si>
    <t>7. Choose whether to include subfolders, and make sure the Import items into the same folder in option is selected and your account is listed in the box.</t>
  </si>
  <si>
    <t>To find your imported contacts, click the arrow next to the account name in the Mail Folder Pane to expand it.</t>
  </si>
  <si>
    <t>Tip: If you don’t see your contacts when you click the To button in an email message, right-click the contacts folder, click Properties, click the Outlook Address Book tab, check the Show this folder as an email Address Book box, and then click OK.</t>
  </si>
  <si>
    <t>Note: You can also export or import contacts as a .CSV file. For more information refer to: https://support.office.com/en-nz/article/Import-contacts-from-an-Excel-spreadsheet-a75f988c-f336-4694-864b-f537c2d4e2a5</t>
  </si>
  <si>
    <t>Sources:</t>
  </si>
  <si>
    <t>https://support.office.com/en-NZ/article/export-outlook-items-to-an-outlook-data-file-pst-14252b52-3075-4e9b-be4e-ff9ef1068f91</t>
  </si>
  <si>
    <t>https://support.office.com/en-nz/article/Import-contacts-to-Outlook-for-Windows-bb796340-b58a-46c1-90c7-b549b8f3c5f8</t>
  </si>
  <si>
    <t>http://outlookwizard.com/which-mail-client-will-you-export-with/</t>
  </si>
  <si>
    <t>Windows OS</t>
  </si>
  <si>
    <t>Mac OS</t>
  </si>
  <si>
    <t>Windows 10 64B</t>
  </si>
  <si>
    <t>10.7 Lion Server </t>
  </si>
  <si>
    <t>Windows 10 32B</t>
  </si>
  <si>
    <t>10.8 Mountain Lion Server </t>
  </si>
  <si>
    <t>Windows 8.1 64B</t>
  </si>
  <si>
    <t xml:space="preserve">10.9 OS X Mavericks Server  </t>
  </si>
  <si>
    <t>Windows 8.1 32B</t>
  </si>
  <si>
    <t>10.10  OS X Yosemite Server </t>
  </si>
  <si>
    <t>Windows 8  64B</t>
  </si>
  <si>
    <t>10.11 El Capitan (Gala</t>
  </si>
  <si>
    <t>Windows 8  32B</t>
  </si>
  <si>
    <t>10.12 Sierra (Fuji)</t>
  </si>
  <si>
    <t>Windows 7  64B</t>
  </si>
  <si>
    <t>10.13 High Sierra (Lobo)</t>
  </si>
  <si>
    <t>Windows 7  32B</t>
  </si>
  <si>
    <t>Windows xp 64B</t>
  </si>
  <si>
    <t>Windows xp 32B</t>
  </si>
  <si>
    <t>OFFICE VERSIONS</t>
  </si>
  <si>
    <t>OFFICE 365 HOME</t>
  </si>
  <si>
    <t>OFFICE 365 PERSONAL</t>
  </si>
  <si>
    <t>OFFICE 365 UNIV.</t>
  </si>
  <si>
    <t>OFFICE  HOME AND BUSINESS 2016</t>
  </si>
  <si>
    <t>OFFICE PROFESSIONAL</t>
  </si>
  <si>
    <t>OFFICE PROFESSIONAL PLUS 2016 HUP</t>
  </si>
  <si>
    <t>OFFICE HOME AND BUSINESS 2016 FOR MAC HUP</t>
  </si>
  <si>
    <t>OFFICE 2013</t>
  </si>
  <si>
    <t>OFFICE 2010</t>
  </si>
  <si>
    <t>OFFICE 2007</t>
  </si>
  <si>
    <t xml:space="preserve">Stand alone
</t>
  </si>
  <si>
    <t>S</t>
  </si>
  <si>
    <t>Customer Does not Know How to Install</t>
  </si>
  <si>
    <t>Customer Does not Know Where to Download it From</t>
  </si>
  <si>
    <t>Download/Install is Hanging</t>
  </si>
  <si>
    <t>Error 0x80070057</t>
  </si>
  <si>
    <t>Error 0xc004e01c</t>
  </si>
  <si>
    <t>Error Could not Install,We're Sorry, We had a problem installing your office program</t>
  </si>
  <si>
    <t>Uninstalled Office from the control panel</t>
  </si>
  <si>
    <t>Uninstalled Office using Easy fix Tool</t>
  </si>
  <si>
    <t>Restart computer</t>
  </si>
  <si>
    <t>Disabled Antivirus</t>
  </si>
  <si>
    <t>Diabled Firewall</t>
  </si>
  <si>
    <t xml:space="preserve">Check Internet Connection </t>
  </si>
  <si>
    <t>Verify Other office Versions</t>
  </si>
  <si>
    <t>Quick Repair</t>
  </si>
  <si>
    <t>Online Repair</t>
  </si>
  <si>
    <t>Check Proxy Settings</t>
  </si>
  <si>
    <t>Check Device Drivers</t>
  </si>
  <si>
    <t>Disable Add-ins Using Easy fix tool</t>
  </si>
  <si>
    <t>Disabled Add-ins Manually</t>
  </si>
  <si>
    <t>Use command Cscript</t>
  </si>
  <si>
    <t xml:space="preserve">Check computer date time and timezone </t>
  </si>
  <si>
    <t>Remove office folder from Registry</t>
  </si>
  <si>
    <t>TROUBLESHOOTING STEPS  DIA</t>
  </si>
  <si>
    <t>CHECK FOR PREVIOUS VERSIONS OF OFFICE</t>
  </si>
  <si>
    <t>UNINSTALLED OFFICE USING EASY FIX TOOL</t>
  </si>
  <si>
    <t>RESTART PC</t>
  </si>
  <si>
    <t>DELETE OFFICE FOLDER FROM REGISTRY</t>
  </si>
  <si>
    <t>TEMPORARILY DISABLED ANTIVIRUS</t>
  </si>
  <si>
    <t>TEMPORARILY DISABLED FIREWALL</t>
  </si>
  <si>
    <t>INSTALL USING OFFLINE INSTALLER</t>
  </si>
  <si>
    <t>TEMPORARILY TURN OFF PROXY SETTINGS</t>
  </si>
  <si>
    <t>INSTALL FROM A DIFFERENT INTERNET CONNECTION</t>
  </si>
  <si>
    <t>USE A WIRED CONNECTION</t>
  </si>
  <si>
    <t xml:space="preserve">,We checked for previous versions of office. </t>
  </si>
  <si>
    <t>,We created a back up for the registry and then deleted the office folder from HKEY_CURRENT_USER and HKEY_LOCAL_MACHINE</t>
  </si>
  <si>
    <t>,We asked the customer to install office from a different Internet connection</t>
  </si>
  <si>
    <t>,We temporarily Disabled the antivirus</t>
  </si>
  <si>
    <t>,We temporarily Disabled the Firewall</t>
  </si>
  <si>
    <t>,We asked the customer to use a wired Connection instead of wifi</t>
  </si>
  <si>
    <t>,We removed any digital traces by running the easy fix tool.</t>
  </si>
  <si>
    <t xml:space="preserve">,We restarted the pc from lmi connection. </t>
  </si>
  <si>
    <t xml:space="preserve">,We temporarily Disabled the proxy Settings </t>
  </si>
  <si>
    <t>,We downloaded the offline Installer and then attempted to Install it.</t>
  </si>
  <si>
    <t>How to troubleshoot problems that occur when you start or use Word</t>
  </si>
  <si>
    <t>Outlook</t>
  </si>
  <si>
    <t>Word</t>
  </si>
  <si>
    <t>Manage My Subscription</t>
  </si>
  <si>
    <t>Other</t>
  </si>
  <si>
    <t>Account &amp; Profile</t>
  </si>
  <si>
    <t>Excel</t>
  </si>
  <si>
    <t>Files / Folders / Online Storage</t>
  </si>
  <si>
    <t>Apps for Excel / Outlook / PowerPoint</t>
  </si>
  <si>
    <t>Sales &amp; Purchases</t>
  </si>
  <si>
    <t>Office Update</t>
  </si>
  <si>
    <t>RESOURCES</t>
  </si>
  <si>
    <t>App launch failure</t>
  </si>
  <si>
    <t>Issues with formatting layouts</t>
  </si>
  <si>
    <t>Issues with formatting text or numbers</t>
  </si>
  <si>
    <t>Issues with inserting or using Shapes / SmartArt / WordArt</t>
  </si>
  <si>
    <t>Issues with using mail merge</t>
  </si>
  <si>
    <t>LinkedIn</t>
  </si>
  <si>
    <t>Missing features</t>
  </si>
  <si>
    <t>Word file recovery</t>
  </si>
  <si>
    <t>RESOURCES2</t>
  </si>
  <si>
    <t>RESOURCES3</t>
  </si>
  <si>
    <t>RESOURCES4</t>
  </si>
  <si>
    <t>RESOURCES5</t>
  </si>
  <si>
    <t>RESOURCES6</t>
  </si>
  <si>
    <t>RESOURCES7</t>
  </si>
  <si>
    <t>RESOURCES8</t>
  </si>
  <si>
    <t>RESOURCES9</t>
  </si>
  <si>
    <t>RESOURCES10</t>
  </si>
  <si>
    <t>NOTES</t>
  </si>
  <si>
    <t>Case_Drivers</t>
  </si>
  <si>
    <t>Please Select Sub Issue</t>
  </si>
  <si>
    <t>Please Select Main Issue</t>
  </si>
  <si>
    <t>Did We Fortify Account?</t>
  </si>
  <si>
    <t>https://support.office.com/en-us/article/change-the-normal-template-normal-dotm-06de294b-d216-47f6-ab77-ccb5166f98ea</t>
  </si>
  <si>
    <t>Normal.dotm</t>
  </si>
  <si>
    <t>https://support.office.com/en-us/article/I-get-a-stopped-working-error-when-I-start-Office-2016-or-2013-applications-on-my-PC-52BD7985-4E99-4A35-84C8-2D9B8301A2FA</t>
  </si>
  <si>
    <t>RESOURCES11</t>
  </si>
  <si>
    <t>NOTES1</t>
  </si>
  <si>
    <t>NOTES2</t>
  </si>
  <si>
    <t>NOTES3</t>
  </si>
  <si>
    <t>NOTES4</t>
  </si>
  <si>
    <t>NOTES5</t>
  </si>
  <si>
    <t>NOTES6</t>
  </si>
  <si>
    <t>NOTES7</t>
  </si>
  <si>
    <t>NOTES8</t>
  </si>
  <si>
    <t>NOTES9</t>
  </si>
  <si>
    <t>NOTES10</t>
  </si>
  <si>
    <t>Was The Issue Resolved?</t>
  </si>
  <si>
    <t>a</t>
  </si>
  <si>
    <t>Office Has Stopped Working</t>
  </si>
  <si>
    <t>Remote_Connection</t>
  </si>
  <si>
    <t>LMI</t>
  </si>
  <si>
    <t>No Remote Connection</t>
  </si>
  <si>
    <t>notes</t>
  </si>
  <si>
    <t>Quick Assist</t>
  </si>
  <si>
    <t xml:space="preserve">
▪ Customer is having issues with all office applications</t>
  </si>
  <si>
    <t xml:space="preserve">    
▪ Customer is having issues with word only</t>
  </si>
  <si>
    <t xml:space="preserve">   
▪ We disabled add-ins by using the easy fix tool from office support webpage</t>
  </si>
  <si>
    <t xml:space="preserve">  
▪ We did a quick repair</t>
  </si>
  <si>
    <t xml:space="preserve">  
▪ We did an online repair because quick repair did not fix the issue</t>
  </si>
  <si>
    <t xml:space="preserve">   
▪ We deleted the normal.dotm by typing %appdata% in the search bar, then we went to the templates folder under the Microsoft main folder</t>
  </si>
  <si>
    <t xml:space="preserve">   
▪ With no success so far we Uninstalled office by using the easy fix tool from support.office.com</t>
  </si>
  <si>
    <t xml:space="preserve">
▪ With no success so far we Uninstalled office from control panel. </t>
  </si>
  <si>
    <t xml:space="preserve">
▪ Then we restarted the pc</t>
  </si>
  <si>
    <t xml:space="preserve">
▪ We then reinstalled office 64 bits from office.com/myaccount</t>
  </si>
  <si>
    <t xml:space="preserve">
▪ We then reinstalled office 32 bits from office.com/myaccount</t>
  </si>
  <si>
    <t xml:space="preserve">
▪ We disabled the start up applications to do a clean boot</t>
  </si>
  <si>
    <t xml:space="preserve">
▪ We established remote connection through LMI</t>
  </si>
  <si>
    <t xml:space="preserve">
▪ We established remote connection through Quick Assist</t>
  </si>
  <si>
    <t xml:space="preserve">
▪ No remote connection was stablished</t>
  </si>
  <si>
    <t>MSDT</t>
  </si>
  <si>
    <t xml:space="preserve">
▪ We established remote connection through MSDT</t>
  </si>
  <si>
    <t xml:space="preserve">   
▪ We opened word in safe mode to disable add-ins manually  by going to file&gt;options&gt;add-ins</t>
  </si>
  <si>
    <t>1. SET PAGE MARTINS IN WORD</t>
  </si>
  <si>
    <t>2. Create newsletter columns</t>
  </si>
  <si>
    <t>3 Rotate a page to landscape or portrait orientation in Word</t>
  </si>
  <si>
    <t>4. Add a border to a page</t>
  </si>
  <si>
    <t>ISSUES WITH ALL APPS</t>
  </si>
  <si>
    <t>ISSUES WITH WORD ONLY</t>
  </si>
  <si>
    <t>5. Add page numbers in Word</t>
  </si>
  <si>
    <t>6. Insert a page break</t>
  </si>
  <si>
    <t>7. Create a table of contents in Word</t>
  </si>
  <si>
    <t>Add and edit text</t>
  </si>
  <si>
    <t>Create a bulleted or numbered list</t>
  </si>
  <si>
    <t>Change line spacing</t>
  </si>
  <si>
    <t>Apply styles</t>
  </si>
  <si>
    <t>Apply themes</t>
  </si>
  <si>
    <t>Format text</t>
  </si>
  <si>
    <t>Copy formatting</t>
  </si>
  <si>
    <t>Change line spacing for part of your document</t>
  </si>
  <si>
    <t>Change line spacing for all document</t>
  </si>
  <si>
    <t>Translate text into a different language</t>
  </si>
  <si>
    <t>Find and replace text and other data in a Word document</t>
  </si>
  <si>
    <t>Check spelling and grammar in Office</t>
  </si>
  <si>
    <t>Show the word count (and more)</t>
  </si>
  <si>
    <t>Create or edit a hyperlink</t>
  </si>
  <si>
    <t>Remove or turn off hyperlinks</t>
  </si>
  <si>
    <t>Translate words or phrases</t>
  </si>
  <si>
    <t>Translate a whole file</t>
  </si>
  <si>
    <t>Run the spelling and grammar checker manually</t>
  </si>
  <si>
    <t>The spelling and grammar checker isn't working as expected</t>
  </si>
  <si>
    <t xml:space="preserve">     2. ADD-INS</t>
  </si>
  <si>
    <t xml:space="preserve">          2.1 - Disable add-ins with the easy fix tool</t>
  </si>
  <si>
    <t xml:space="preserve">          2.2- Safe mode to Disable add-ins manually</t>
  </si>
  <si>
    <t xml:space="preserve">     3. QUICK REPAIR</t>
  </si>
  <si>
    <t xml:space="preserve">     4. ONLINE REPAIR</t>
  </si>
  <si>
    <t xml:space="preserve">     5. UNINSTALL</t>
  </si>
  <si>
    <t xml:space="preserve">         5.1 Uninstalled office using Easy fix tool</t>
  </si>
  <si>
    <t xml:space="preserve">         5.2. Uninstalled office manually</t>
  </si>
  <si>
    <t xml:space="preserve">     7.REINSTALL</t>
  </si>
  <si>
    <t xml:space="preserve">     6. RESTART PC</t>
  </si>
  <si>
    <t xml:space="preserve">         7.1 Reinstall office 64 bits</t>
  </si>
  <si>
    <t xml:space="preserve">         7.2 Reinstall office 32 bits </t>
  </si>
  <si>
    <t xml:space="preserve">    8. CLEAN BOOT</t>
  </si>
  <si>
    <t xml:space="preserve">         7.3. Reinstall office using offline installer </t>
  </si>
  <si>
    <t xml:space="preserve">    9. RESTART PC</t>
  </si>
  <si>
    <t xml:space="preserve">     5. DELETE Normal.dotm</t>
  </si>
  <si>
    <t xml:space="preserve">     6. UNINSTALL</t>
  </si>
  <si>
    <t xml:space="preserve">         6.1 Uninstalled office using Easy fix tool</t>
  </si>
  <si>
    <t xml:space="preserve">         6.2. Uninstalled office manually</t>
  </si>
  <si>
    <t xml:space="preserve">     7. RESTART PC</t>
  </si>
  <si>
    <t xml:space="preserve">     8.REINSTALL</t>
  </si>
  <si>
    <t xml:space="preserve">         8.3. Reinstall office using offline installer </t>
  </si>
  <si>
    <t>1-Verify or install the latest updates</t>
  </si>
  <si>
    <t>2- Insert your document into another file</t>
  </si>
  <si>
    <t>3- Start Word by using the /a switch</t>
  </si>
  <si>
    <t>4- Delete the Word Data registry subkey</t>
  </si>
  <si>
    <t>5- Restore the original Word Data registry key</t>
  </si>
  <si>
    <t>6- Delete the Word Options registry key</t>
  </si>
  <si>
    <t>8- Replace the Normal.dot or Normal.dotm global template file</t>
  </si>
  <si>
    <t>9- Restore the original global template file</t>
  </si>
  <si>
    <t>10- Disable the Startup folder add-ins</t>
  </si>
  <si>
    <t>11- Delete the COM add-ins registry keys</t>
  </si>
  <si>
    <t>12- Change the default printer</t>
  </si>
  <si>
    <t xml:space="preserve">     1.1 Choose a predefined margin setting</t>
  </si>
  <si>
    <t xml:space="preserve">     1.2 Create custom margins</t>
  </si>
  <si>
    <t xml:space="preserve">     1.3 Set margins for facing pages</t>
  </si>
  <si>
    <t xml:space="preserve">     1.4 Add a gutter margin for bound documents</t>
  </si>
  <si>
    <t xml:space="preserve">     1.5 Change the unit of margin measurement</t>
  </si>
  <si>
    <t xml:space="preserve">     2.1 Format part of a document with columns</t>
  </si>
  <si>
    <t xml:space="preserve">     2.2 Format an entire document with columns</t>
  </si>
  <si>
    <t xml:space="preserve">     2.3 Stop using columns</t>
  </si>
  <si>
    <t xml:space="preserve">     3.1 Change the orientation of your entire document</t>
  </si>
  <si>
    <t xml:space="preserve">     3.2 Use different orientations in the same document</t>
  </si>
  <si>
    <t>Windows Vista  64B</t>
  </si>
  <si>
    <t>Windows Vista  32B</t>
  </si>
  <si>
    <t xml:space="preserve">
▪ Since we were not able to install office automatically then we downloaded office installer and installed it </t>
  </si>
  <si>
    <t xml:space="preserve">▪ </t>
  </si>
  <si>
    <t xml:space="preserve">
 ▪ We Verified and Installed latest updates</t>
  </si>
  <si>
    <t xml:space="preserve">
▪ We inserted the document into another file</t>
  </si>
  <si>
    <t xml:space="preserve">
▪ We used the a/switch command to start word with no addins nor custom templates </t>
  </si>
  <si>
    <t xml:space="preserve">
▪ We restored the original Word Data registry key</t>
  </si>
  <si>
    <t xml:space="preserve">
▪ We deleted the Word Options registry key</t>
  </si>
  <si>
    <t>7- Restore the original Word Options registry key</t>
  </si>
  <si>
    <t xml:space="preserve">
▪ we restored the original Word Options registry key</t>
  </si>
  <si>
    <t xml:space="preserve">
 ▪ We restored the original global template file</t>
  </si>
  <si>
    <t xml:space="preserve">
▪   We disabled the Startup folder add-ins</t>
  </si>
  <si>
    <t xml:space="preserve">
▪  We Changed the default printer</t>
  </si>
  <si>
    <t xml:space="preserve">
▪ We Deleted the COM add-ins registry keys </t>
  </si>
  <si>
    <t xml:space="preserve">
▪ We deleted the normal.dotm by typing %appdata% in the search bar, then we went to the templates folder under the Microsoft main folder</t>
  </si>
  <si>
    <t>▪   We deleted the word Data sub registry key</t>
  </si>
  <si>
    <t>App missing in programs and features</t>
  </si>
  <si>
    <t>Customer doesn't know how to activate or install</t>
  </si>
  <si>
    <t>Customer doesn't know where to download from</t>
  </si>
  <si>
    <t>Customer needs to retrieve product key for perpetual after reinstall</t>
  </si>
  <si>
    <t>Displays "unlicensed product" in title bar or in File/Account menu</t>
  </si>
  <si>
    <t>Download / install is hanging</t>
  </si>
  <si>
    <t>Error redeeming Office</t>
  </si>
  <si>
    <t>Error: Couldn't install. We're sorry, we had a problem installing your Office program(s). [Internet Issue]</t>
  </si>
  <si>
    <t>Error: Microsoft Office isn't associated with this account</t>
  </si>
  <si>
    <t>Error: Something went wrong. Office can't do that right now because your product is busy with another task.</t>
  </si>
  <si>
    <t>Error: Something went wrong. Sorry, we ran into a problem. Try going online for additional help</t>
  </si>
  <si>
    <t>Error: This copy of Microsoft Office is not genuine</t>
  </si>
  <si>
    <t>How do I change my product key?</t>
  </si>
  <si>
    <t>How do I downgrade to a legacy version or lower SKU?</t>
  </si>
  <si>
    <t>Check that customer has no more that 1 office version installed.</t>
  </si>
  <si>
    <t>Check installation percentage.</t>
  </si>
  <si>
    <t>Run any office app as administrator</t>
  </si>
  <si>
    <t>Have customer check the product key</t>
  </si>
  <si>
    <t>Uninstall and reinstall Office</t>
  </si>
  <si>
    <t>Ask customer if purchased product</t>
  </si>
  <si>
    <t>Restart PC</t>
  </si>
  <si>
    <t>Check for older office installations at control panel</t>
  </si>
  <si>
    <t>This is an error message from office 2007 and 2003 which are no longer supported by us</t>
  </si>
  <si>
    <t>Uninstall Office from PC (use easy fix tool if needed)</t>
  </si>
  <si>
    <t>For office 365 subscriptions there's no way to go back to an earlier version of office. Eg: Roll back from 2016 to 2013.</t>
  </si>
  <si>
    <t>Open any office app</t>
  </si>
  <si>
    <t>Restart PC if installation is over 90%</t>
  </si>
  <si>
    <t>Update Office</t>
  </si>
  <si>
    <t>Ask customer where he purchased it</t>
  </si>
  <si>
    <t>Use the offline installer to install Office</t>
  </si>
  <si>
    <t>Check customer subscription type: Education, Personal or Home. Subscription or Perpetual?</t>
  </si>
  <si>
    <t>Check If there are windows updates pending to install.</t>
  </si>
  <si>
    <t>Uninstall older office versions.</t>
  </si>
  <si>
    <t>Offer office365 and explain its benefits</t>
  </si>
  <si>
    <t>Have customer download their office installer from office.com/myaccount</t>
  </si>
  <si>
    <t>Perpetual: Remove any office installation and install the office version customer requires, as long as they have the install media and PK.</t>
  </si>
  <si>
    <t>Create a blank document</t>
  </si>
  <si>
    <t>Check if office apps got installed.</t>
  </si>
  <si>
    <t>Repair Office</t>
  </si>
  <si>
    <t>go to office.com and check if PK has been used</t>
  </si>
  <si>
    <t>Temporarily turn off proxy settings</t>
  </si>
  <si>
    <t>Ask for email(s) address(es) used to create MSA</t>
  </si>
  <si>
    <t>End windows updates</t>
  </si>
  <si>
    <t>Try using easy-fix tool to remove any traces from previous installations or if office it is not listed at control panel</t>
  </si>
  <si>
    <t>Use command line script to remove any existing PK's</t>
  </si>
  <si>
    <t>Office 2003 and 2007 are not supported at all. Please set proper expectations with customer.</t>
  </si>
  <si>
    <t>Go to File&gt;Account</t>
  </si>
  <si>
    <t>Turn off anti-virus/Firewall</t>
  </si>
  <si>
    <t>Uninstall and reinstall office</t>
  </si>
  <si>
    <t>Temporarily turn off antivirus software</t>
  </si>
  <si>
    <t>Verify if product key has been used</t>
  </si>
  <si>
    <t>Restart manually windows updates</t>
  </si>
  <si>
    <t>Have customer log in to office.com/myaccount</t>
  </si>
  <si>
    <t>Office 365: It's possible to rollback minor updates from an office installation.</t>
  </si>
  <si>
    <t>Make sure customer is connected to the internet and that there are no connectivity issues</t>
  </si>
  <si>
    <t>Run online repair (if possible) from control panel</t>
  </si>
  <si>
    <t>Change office product key through command line script</t>
  </si>
  <si>
    <t>Temporarily turn off firewall</t>
  </si>
  <si>
    <t>Check order status if purchased online</t>
  </si>
  <si>
    <t>Retry installing office</t>
  </si>
  <si>
    <t>Attempt Installation again</t>
  </si>
  <si>
    <t>Select the office product to activate and click "View your product Key"</t>
  </si>
  <si>
    <t>Determine if customer is using 32bit or 64 bit Office</t>
  </si>
  <si>
    <t>Have customer to sign out and then sign in.</t>
  </si>
  <si>
    <t>Uninstall office using easy fix tool</t>
  </si>
  <si>
    <t>Have customer sign in to their office account from any office app</t>
  </si>
  <si>
    <t>Use a wired connection, if connected to wi-fi</t>
  </si>
  <si>
    <t>Use office offline installer.</t>
  </si>
  <si>
    <t>Copy product key</t>
  </si>
  <si>
    <t>Locate installation folder of office</t>
  </si>
  <si>
    <t>Use the Activation Troubleshooter for Office 365 and Office 2016</t>
  </si>
  <si>
    <t>Try to install it again</t>
  </si>
  <si>
    <t>Insert product key using command line script</t>
  </si>
  <si>
    <t>Open command prompt as administrator</t>
  </si>
  <si>
    <t>Check computer's date, time and timezone. Adjust it if needed</t>
  </si>
  <si>
    <t>If still haging try installing using offline installer</t>
  </si>
  <si>
    <t>Open any office app so it can be activated</t>
  </si>
  <si>
    <t>Determine the version to downgrade</t>
  </si>
  <si>
    <t>In case it does not activate, try running any office app as administrator.</t>
  </si>
  <si>
    <t>Run commands required for the office version</t>
  </si>
  <si>
    <t>Disable automatic updates.</t>
  </si>
  <si>
    <t>Advise customer to enable automatic updates once issue is resolved by future update.</t>
  </si>
  <si>
    <t>NOTES11</t>
  </si>
  <si>
    <t>NOTES12</t>
  </si>
  <si>
    <t>NOTES13</t>
  </si>
  <si>
    <t>NOTES14</t>
  </si>
  <si>
    <t>NOTES15</t>
  </si>
  <si>
    <t>Checked that customer's account is associated to an office product</t>
  </si>
  <si>
    <t>Asked customer where the office package was purchased at/Office version.</t>
  </si>
  <si>
    <t>Opened control panel and checked If other office versions had been installed</t>
  </si>
  <si>
    <t>Downloaded and installed office</t>
  </si>
  <si>
    <t>Ran app as adminsitrator.</t>
  </si>
  <si>
    <t>Asked customer to check product key for errors (scratched off Numbers/Letters)</t>
  </si>
  <si>
    <t>Removed existing office installs using easy-fix tool</t>
  </si>
  <si>
    <t>Asked customer for purchase source and type of product (Perpetual, Subscription, Education)</t>
  </si>
  <si>
    <t>Restarted PC and attempted to install office again</t>
  </si>
  <si>
    <t>Checked if other office versions are installed.</t>
  </si>
  <si>
    <t>This error comes from office 2003 and 2007, when customers try to use a volume licensed PK with a retail version of office.</t>
  </si>
  <si>
    <t>Removed existig office installation</t>
  </si>
  <si>
    <t>O365: Explained customer that we cannot downgrade from one office version to another.</t>
  </si>
  <si>
    <t>Asked customer to go online to office.com/setup</t>
  </si>
  <si>
    <t>Perpetual/365: Customer logged in to office.com/myaccount</t>
  </si>
  <si>
    <t>HUP:Asked customer to visit microsofthup.com</t>
  </si>
  <si>
    <t>Opened an office app and checked account status</t>
  </si>
  <si>
    <t>Installation percentage stuck at: [XX]%</t>
  </si>
  <si>
    <t>Started Update for Office apps</t>
  </si>
  <si>
    <t>Asked customer for place of purchase and possible proof of purchase.</t>
  </si>
  <si>
    <t>Manually Removed office</t>
  </si>
  <si>
    <t>Checked for email address registered with the product</t>
  </si>
  <si>
    <t>Verify if there are other office versions installed on the computer.</t>
  </si>
  <si>
    <t>Removed other office versions from the PC</t>
  </si>
  <si>
    <t>Explained customer that office 2003 and 2007 are no longer supported, and no backup media or downloads are available anymore.</t>
  </si>
  <si>
    <t>Dowloaded office from customer's account</t>
  </si>
  <si>
    <t>O365: Informed we can rollback changes from small updates (minor versions) of office but not major versions.</t>
  </si>
  <si>
    <t>Assisted customer with redemption process</t>
  </si>
  <si>
    <t>Perpetual/365:Guided customer through Download/Install process</t>
  </si>
  <si>
    <t>HUP:Had customer enter their email address to purchase/check order history</t>
  </si>
  <si>
    <t>Checked if computer has internet access</t>
  </si>
  <si>
    <t>Installation percentage:&gt;=90%: Computer was restarted.</t>
  </si>
  <si>
    <t>Tried repairing office</t>
  </si>
  <si>
    <t>Had customer redeem the key through office.com/setup</t>
  </si>
  <si>
    <t>Turned off proxy, antivirus software and Windows Firewall</t>
  </si>
  <si>
    <t>Asked customer to verify product key at: setup.office.com</t>
  </si>
  <si>
    <t>Checked for Windows Updates if pending to install.</t>
  </si>
  <si>
    <t>Restarted computer and attempted to install office.</t>
  </si>
  <si>
    <t>Offered office365 and explained benefits.</t>
  </si>
  <si>
    <t>Reinstalled office</t>
  </si>
  <si>
    <t>O365:Located version and install folder.</t>
  </si>
  <si>
    <t>Subscription successfully renewed</t>
  </si>
  <si>
    <t>Perpetual/365:Guided customer through activation process</t>
  </si>
  <si>
    <t>HUP:Order number was checked online. Guided through order history to get office download link and PK</t>
  </si>
  <si>
    <t>Asked customer to log off and log back in to their office account.</t>
  </si>
  <si>
    <t>Checked that office apps were installed</t>
  </si>
  <si>
    <t>Removed licenses through command prompt</t>
  </si>
  <si>
    <t>Proof of purchase received. Escalated to tier 2</t>
  </si>
  <si>
    <t>Dowloaded Office Offline installer</t>
  </si>
  <si>
    <t>Online Purchase: Had customer to chek order history at microsoft account</t>
  </si>
  <si>
    <t>Allowed PC to install Updates.</t>
  </si>
  <si>
    <t>Removed all product keys using command script and inserted new one.</t>
  </si>
  <si>
    <t>Ran command prompt as administrator.</t>
  </si>
  <si>
    <t>Guided customer through Download/Install process</t>
  </si>
  <si>
    <t>Perpetual/365:Logged customer's office account into office apps</t>
  </si>
  <si>
    <t>HUP: Customer was unable to retrieve PK at HUP website</t>
  </si>
  <si>
    <t>Ran activation troubleshooter</t>
  </si>
  <si>
    <t>Tested Shortcuts</t>
  </si>
  <si>
    <t>Added customer's account back to office app</t>
  </si>
  <si>
    <t>Checked product key using KIT/PACSR/ASD 5x5 PK Checker</t>
  </si>
  <si>
    <t>Checked customer has a wired connection</t>
  </si>
  <si>
    <t>Asked for proof of purchase.</t>
  </si>
  <si>
    <t>Killed windows Update service. Through services.msc</t>
  </si>
  <si>
    <t>Opened office apps</t>
  </si>
  <si>
    <t>Ran commands to rollback to previous office build version.</t>
  </si>
  <si>
    <t>Guided customer through activation process</t>
  </si>
  <si>
    <t>Perpetual/365:Product activation was successful</t>
  </si>
  <si>
    <t>HUP:Checked Order number on DR-GT</t>
  </si>
  <si>
    <t>Checked computer's time, date and time zone</t>
  </si>
  <si>
    <t>Created Shortcuts.</t>
  </si>
  <si>
    <t>Checked that customer has internet access</t>
  </si>
  <si>
    <t>Received Proof of purchase via email. Escalated to Tier 2</t>
  </si>
  <si>
    <t>Attempted to install office again</t>
  </si>
  <si>
    <t>Disabled automatic updates.</t>
  </si>
  <si>
    <t>Logged customer's office account into office apps</t>
  </si>
  <si>
    <t>HUP:Sent email to work email address containing PK.</t>
  </si>
  <si>
    <t>Ran an office app as administrator</t>
  </si>
  <si>
    <t>Turned off windows firewall</t>
  </si>
  <si>
    <t>Unable to get proof of purchase from the customer.</t>
  </si>
  <si>
    <t>Attempted to install using offline installer</t>
  </si>
  <si>
    <t>Customer logged off/logged back in to their office account.</t>
  </si>
  <si>
    <t>HUP:Informed customer PK can be only sent to work e-mail address.</t>
  </si>
  <si>
    <t>Removed existing install attempt with easy-fix tool</t>
  </si>
  <si>
    <t>Re-enabled windows update service.</t>
  </si>
  <si>
    <t>Product activation was successful</t>
  </si>
  <si>
    <t>Perpetual: Asked customer to log in to office.com/myaccount</t>
  </si>
  <si>
    <t>Downloaded office offline installer</t>
  </si>
  <si>
    <t>HUP: Customer was unable to retrieve PK and download link at HUP website</t>
  </si>
  <si>
    <t>Perpetual:Customer located product on the account.</t>
  </si>
  <si>
    <t>Disabled windows updates through computer services</t>
  </si>
  <si>
    <t>Perpetual:Helped customer locate product key.</t>
  </si>
  <si>
    <t>Restarted Windows updates service</t>
  </si>
  <si>
    <t>HUP:Sent email to work email address containing download link and PK.</t>
  </si>
  <si>
    <t>365:Informed that product keys are only required during redemption. Their office credentials work as an activation key after redemption process.</t>
  </si>
  <si>
    <t>Allowed PC to install pending Windows Updates</t>
  </si>
  <si>
    <t>HUP:Informed customer PK and Download link can be only sent to work e-mail address</t>
  </si>
  <si>
    <t>Restarted Computer</t>
  </si>
  <si>
    <t>RESOURCES12</t>
  </si>
  <si>
    <t>RESOURCES13</t>
  </si>
  <si>
    <t>RESOURCES14</t>
  </si>
  <si>
    <t>RESOURCES15</t>
  </si>
  <si>
    <t>Uninstall Office From a PC</t>
  </si>
  <si>
    <t>Download and install or reinstall Office 365 or Office 2016 on a PC or Mac</t>
  </si>
  <si>
    <t>Install or reinstall Office through Microsoft HUP</t>
  </si>
  <si>
    <t>Using product keys with Office 365, Office 2016, or Office 2013/Can I view my product key online?</t>
  </si>
  <si>
    <t>Unlicensed Product and activation errors in Office </t>
  </si>
  <si>
    <t>Office is taking long to install</t>
  </si>
  <si>
    <t>Change your Office product key/Use a command-line script</t>
  </si>
  <si>
    <t xml:space="preserve">
Where to enter your Office product key</t>
  </si>
  <si>
    <t>Error code 0-1011, 30088-1015, 30183-1011, or 0-1005 when installing Office</t>
  </si>
  <si>
    <t>"This is the right place to install and re-install Office" message when I try to sign in to My Account</t>
  </si>
  <si>
    <t>Try these solutions to fix your Office error</t>
  </si>
  <si>
    <t>Uninstall Office from a PC</t>
  </si>
  <si>
    <t xml:space="preserve">Microsoft Community:  Activation Error: 0XC004F061 &amp; This copy of windows is not genuine </t>
  </si>
  <si>
    <t>Change your Office product key</t>
  </si>
  <si>
    <t>Reinstall Office 2013 after an Office 2016 upgrade</t>
  </si>
  <si>
    <t>https://support.office.com/en-us/article/Uninstall-Office-from-a-PC-9dd49b83-264a-477a-8fcc-2fdf5dbf61d8</t>
  </si>
  <si>
    <t>https://support.office.com/en-us/article/download-and-install-or-reinstall-office-365-or-office-2016-on-a-pc-or-mac-4414eaaf-0478-48be-9c42-23adc4716658?ui=en-US&amp;rs=en-US&amp;ad=US</t>
  </si>
  <si>
    <t>https://support.office.com/en-us/article/Install-or-reinstall-Office-through-Microsoft-HUP-d99c6e4a-6756-4ece-99a0-b1df654ec7d3</t>
  </si>
  <si>
    <t>https://support.office.com/en-us/article/Using-product-keys-with-Office-365-Office-2016-or-Office-2013-12A5763A-D45C-4685-8C95-A44500213759#bkmk_viewonline</t>
  </si>
  <si>
    <t>https://support.office.com/en-us/article/Unlicensed-Product-and-activation-errors-in-Office-0d23d3c0-c19c-4b2f-9845-5344fedc4380</t>
  </si>
  <si>
    <t>https://support.office.com/en-us/article/Office-is-taking-long-to-install-0f09f357-3fef-42a6-b8aa-cef4c6c44bdf</t>
  </si>
  <si>
    <t>https://support.office.com/en-us/article/Change-your-Office-product-key-d78cf8f7-239e-4649-b726-3a8d2ceb8c81#ID0EABAAA=Use_a_command-line_script</t>
  </si>
  <si>
    <t>https://support.office.com/en-us/article/Where-to-enter-your-Office-product-key-0a82e5ae-739e-4b92-a6f4-2ec780c185db</t>
  </si>
  <si>
    <t>https://support.office.com/en-us/article/error-code-0-1011-30088-1015-30183-1011-or-0-1005-when-installing-office-65aa955c-a35f-41d4-b098-8060f2d04264?ui=en-US&amp;rs=en-US&amp;ad=US</t>
  </si>
  <si>
    <t>https://support.office.com/en-us/article/-This-is-the-right-place-to-install-and-re-install-Office-message-when-I-try-to-sign-in-to-My-Account-1d2efcd6-6b78-4ca1-bc1e-58c93dcc87c4</t>
  </si>
  <si>
    <t>https://support.office.com/en-us/article/try-these-solutions-to-fix-your-office-error-54554bb8-aa94-43c7-a685-408dd9868c0b?ui=en-US&amp;rs=en-001&amp;ad=US</t>
  </si>
  <si>
    <t>https://support.office.com/en-us/article/uninstall-office-from-a-pc-9dd49b83-264a-477a-8fcc-2fdf5dbf61d8?ui=en-US&amp;rs=en-US&amp;ad=US</t>
  </si>
  <si>
    <t>https://answers.microsoft.com/en-us/windows/forum/windows_7-windows_install/activation-error-0xc004f061-this-copy-of-windows/900650a5-81fa-4048-a92d-f88481f048fa</t>
  </si>
  <si>
    <t>https://support.office.com/en-us/article/Change-your-Office-product-key-d78cf8f7-239e-4649-b726-3a8d2ceb8c81</t>
  </si>
  <si>
    <t>https://support.office.com/en-US/article/Reinstall-Office-2013-after-an-Office-2016-upgrade-a6ca92f4-cbb4-4609-9fdb-f8d3dd6812f3</t>
  </si>
  <si>
    <t>Manually Uninstall Office</t>
  </si>
  <si>
    <t>Activate Office 365, Office 2016, or Office 2013</t>
  </si>
  <si>
    <t>Download Earlier Versions of Office</t>
  </si>
  <si>
    <t>Unlicensed Product and activation errors in Office/Fix Unlicensed Product errors yourself</t>
  </si>
  <si>
    <t>Installation of Office 2016 or Office 2013 hangs at 90%</t>
  </si>
  <si>
    <t>Microsoft Community:Office 2013 Installation Error "Something went wrong"</t>
  </si>
  <si>
    <t>Microsoft Forums:"This copy of Microsoft Office is not genuine" - Office Professional 2003</t>
  </si>
  <si>
    <t>How to revert to an earlier version of Office 2013 or Office 2016 Click-to-Run</t>
  </si>
  <si>
    <t>https://support.office.com/en-us/article/manually-uninstall-office-2016-or-office-365-4e2904ea-25c8-4544-99ee-17696bb3027b</t>
  </si>
  <si>
    <t>https://support.office.com/en-us/article/activate-office-365-office-2016-or-office-2013-5bd38f38-db92-448b-a982-ad170b1e187e?ui=en-US&amp;rs=en-US&amp;ad=US</t>
  </si>
  <si>
    <t>https://www.microsoft.com/en-us/software-download/office</t>
  </si>
  <si>
    <t>https://support.office.com/en-us/article/Unlicensed-Product-and-activation-errors-in-Office-0d23d3c0-c19c-4b2f-9845-5344fedc4380#bkmk_fixyourself&amp;ID0EAACAAA=Common_fixes</t>
  </si>
  <si>
    <t>https://support.office.com/en-us/article/installation-of-office-2016-or-office-2013-hangs-at-90-35e6952b-eff9-4bd3-9c9b-bb3c2aba7f16</t>
  </si>
  <si>
    <t>https://answers.microsoft.com/en-us/office/forum/office_2013_release-office_install/office-2013-installation-error-something-went/87e550fe-5b5f-4599-bb6b-198d0e188d0e</t>
  </si>
  <si>
    <t>https://social.microsoft.com/Forums/en-US/4c4d1046-0585-4ddf-b57f-544860a39218/this-copy-of-microsoft-office-is-not-genuine-office-professional-2003?forum=genuineoffice</t>
  </si>
  <si>
    <t>https://support.microsoft.com/en-gb/help/2770432/how-to-revert-to-an-earlier-version-of-office-2013-or-office-2016-clic</t>
  </si>
  <si>
    <t>Where to enter your Office product key</t>
  </si>
  <si>
    <t>Unlicensed Product and activation errors in Office/Repair or Reinstall</t>
  </si>
  <si>
    <t>https://support.office.com/en-us/article/Download-and-install-or-reinstall-Office-365-or-Office-2016-on-a-PC-or-Mac-4414EAAF-0478-48BE-9C42-23ADC4716658</t>
  </si>
  <si>
    <t>https://support.office.com/en-us/article/Unlicensed-Product-and-activation-errors-in-Office-0d23d3c0-c19c-4b2f-9845-5344fedc4380#bkmk_fixyourself&amp;ID0EAACAAA=Repair_or_reinstall</t>
  </si>
  <si>
    <t>Download_Install_Activate</t>
  </si>
  <si>
    <t xml:space="preserve">     2. RESTARTED PC</t>
  </si>
  <si>
    <t xml:space="preserve">   
▪ We Uninstalled office by using the easy fix tool from support.office.com</t>
  </si>
  <si>
    <t xml:space="preserve">
▪ We Uninstalled office Manually from control panel. </t>
  </si>
  <si>
    <t xml:space="preserve">         8.1 Reinstall office 32 bits</t>
  </si>
  <si>
    <t xml:space="preserve">         8.2 Reinstall office 64 bits </t>
  </si>
  <si>
    <t xml:space="preserve">
▪ After Reinstalling Office We launched a couple of applications to make sure office was working properly</t>
  </si>
  <si>
    <t xml:space="preserve">         3.1 install office 32 bits</t>
  </si>
  <si>
    <t xml:space="preserve">         3.2 Install office 64 bits </t>
  </si>
  <si>
    <t xml:space="preserve">         3.3. Install office using offline installer </t>
  </si>
  <si>
    <t xml:space="preserve">    4. VERIFY OFFICE APPS FUNCTIONALITY</t>
  </si>
  <si>
    <t xml:space="preserve">    5. VERIFY OFFICE APPS FUNCTIONALITY</t>
  </si>
  <si>
    <t xml:space="preserve">         1.1 Retail Store</t>
  </si>
  <si>
    <t xml:space="preserve">         1.1 Online at 3rd party Store</t>
  </si>
  <si>
    <t xml:space="preserve">         1.1 Online at Microsoft Store</t>
  </si>
  <si>
    <t xml:space="preserve">         1.1 Microsoft Store </t>
  </si>
  <si>
    <t xml:space="preserve">     1. VERIFY OFFICE PURCHASE</t>
  </si>
  <si>
    <t xml:space="preserve">    2. VERIFY SUBSCRIPTION</t>
  </si>
  <si>
    <t xml:space="preserve">    3. VERIFY IS OFFICE IS ALREADY INSTALLED </t>
  </si>
  <si>
    <t xml:space="preserve">     2.HOW TO DOWNLOAD</t>
  </si>
  <si>
    <t xml:space="preserve">        2.1 HUP: Have customer visit https://microsofthup.com/</t>
  </si>
  <si>
    <t xml:space="preserve">        2.2 365/Perpetual/2016/2013: Download from office.com/myaccount</t>
  </si>
  <si>
    <t xml:space="preserve">        2.3 Office 2010: https://www.microsoft.com/en-us/software-download/office</t>
  </si>
  <si>
    <t xml:space="preserve">    3. INSTALL</t>
  </si>
  <si>
    <t xml:space="preserve">    4. ACTIVATE</t>
  </si>
  <si>
    <t xml:space="preserve">        4.1 Activate office Through Activation Wizard</t>
  </si>
  <si>
    <t xml:space="preserve">        4.2 Activate office Online</t>
  </si>
  <si>
    <t xml:space="preserve">        4.3 Activate office Over the phone </t>
  </si>
  <si>
    <t xml:space="preserve">    4. UNINSTALL ANY OTHER VERSION OF OFFICE  </t>
  </si>
  <si>
    <t xml:space="preserve">    5. RESTARTED PC</t>
  </si>
  <si>
    <t xml:space="preserve">    6.  office.com/setup</t>
  </si>
  <si>
    <t xml:space="preserve">    7. INSTALL</t>
  </si>
  <si>
    <t xml:space="preserve">    8. ACTIVATE</t>
  </si>
  <si>
    <t xml:space="preserve">
▪ We then Installed office 32 bits from office.com/myaccount</t>
  </si>
  <si>
    <t xml:space="preserve">
▪ We then Installed office 64 bits from office.com/myaccount</t>
  </si>
  <si>
    <t xml:space="preserve">
▪ Since activation online failed we activated office over the phone providing a one time code generated in PACSR</t>
  </si>
  <si>
    <t xml:space="preserve">   9. VERIFY OFFICE APPS FUNCTIONALITY</t>
  </si>
  <si>
    <t xml:space="preserve">
▪ Customer purchased office at a retail store</t>
  </si>
  <si>
    <t xml:space="preserve">
▪ Customer purchased office  Online at a 3rd Party Store</t>
  </si>
  <si>
    <t xml:space="preserve">
▪ Customer purchased office  Online at the microsoft store</t>
  </si>
  <si>
    <t xml:space="preserve">
▪ The customer did not have a full subscription nor perpetual product and was using the trial version preinstalled in the pc</t>
  </si>
  <si>
    <t xml:space="preserve">
▪ The customer Was a provided a POSA card where the product key is found. </t>
  </si>
  <si>
    <t xml:space="preserve">
▪ Since Office was already installed we proceeded to activate office </t>
  </si>
  <si>
    <t xml:space="preserve">
▪ Customer purchased office at a Local Microsoft Store</t>
  </si>
  <si>
    <t xml:space="preserve">
▪ The Customer Was sent a confirmation link to the email address to redeem the product</t>
  </si>
  <si>
    <t xml:space="preserve">
▪ The Product was embedded in the activation wizard when you open office</t>
  </si>
  <si>
    <t xml:space="preserve">
▪ We took the customer to office.com/setup to redeem the product </t>
  </si>
  <si>
    <t xml:space="preserve">▪ Customer is Using </t>
  </si>
  <si>
    <t>Select Remote Assistance</t>
  </si>
  <si>
    <t>Select Windows OS =</t>
  </si>
  <si>
    <t>Select MAC OS =</t>
  </si>
  <si>
    <t>Select Office Version =</t>
  </si>
  <si>
    <t xml:space="preserve">
▪ We activated office thorugh the activation wizard by using the MSA associated with the product</t>
  </si>
  <si>
    <t xml:space="preserve">
▪ We activated office thorugh the activation wizard by using the product key.</t>
  </si>
  <si>
    <t>OFFICE  HOME AND STUDENT 2016</t>
  </si>
  <si>
    <t>OFFICE  HOME AND STUDENT 2016 FOR MAC</t>
  </si>
  <si>
    <t>STUDENT ADVANTAGE A1,A3,A5</t>
  </si>
  <si>
    <t>OFFICE 2011 FOR MAC</t>
  </si>
  <si>
    <t xml:space="preserve">     1 SELECT UNINSTALL OPTION BELOW</t>
  </si>
  <si>
    <t xml:space="preserve">     3.SELECT REINSTALL OPTION BELOW</t>
  </si>
  <si>
    <t xml:space="preserve">               1.1 Uninstalled office using Easy fix tool</t>
  </si>
  <si>
    <t xml:space="preserve">               1.2 Uninstalled office manually</t>
  </si>
  <si>
    <t xml:space="preserve">              3.1 Reinstall office 32 bits</t>
  </si>
  <si>
    <t xml:space="preserve">              3.2 Reinstall office 64 bits </t>
  </si>
  <si>
    <t xml:space="preserve">              3.3. Reinstall office using offline installer </t>
  </si>
  <si>
    <t xml:space="preserve">                1.1 Retail Store</t>
  </si>
  <si>
    <t xml:space="preserve">                1.2 Microsoft Store </t>
  </si>
  <si>
    <t xml:space="preserve">                1.3 Online at 3rd party Store</t>
  </si>
  <si>
    <t xml:space="preserve">                1.4 Online at Microsoft Store</t>
  </si>
  <si>
    <t xml:space="preserve">                2.1 Customer Only Had a Trial Version</t>
  </si>
  <si>
    <t xml:space="preserve">                2.2 POSA Card</t>
  </si>
  <si>
    <t xml:space="preserve">                2.3 Email Confirmation</t>
  </si>
  <si>
    <t xml:space="preserve">                2.4 .1 Embedded in Activation Wizard</t>
  </si>
  <si>
    <t xml:space="preserve">               4.1 Uninstalled office using Easy fix tool</t>
  </si>
  <si>
    <t xml:space="preserve">               4.2 Uninstalled office manually</t>
  </si>
  <si>
    <t xml:space="preserve">                7.1 install office 32 bits</t>
  </si>
  <si>
    <t xml:space="preserve">                7.2 Install office 64 bits </t>
  </si>
  <si>
    <t xml:space="preserve">                7.3. Install office using offline installer </t>
  </si>
  <si>
    <t xml:space="preserve">               8.1 Activate office through MSA Sign-in</t>
  </si>
  <si>
    <t xml:space="preserve">               8.2 Activate office through product key</t>
  </si>
  <si>
    <t xml:space="preserve">               8.3 Activate office Over the phone </t>
  </si>
  <si>
    <t>1. Identify Office Version</t>
  </si>
  <si>
    <t xml:space="preserve">  1.1 HUP</t>
  </si>
  <si>
    <t xml:space="preserve">  1.2 Perpetual</t>
  </si>
  <si>
    <t xml:space="preserve">  2.1 Have customer visit https://microsofthup.com/</t>
  </si>
  <si>
    <t xml:space="preserve">  2.2 Customer needs to check Order's History</t>
  </si>
  <si>
    <t xml:space="preserve">  2.3 Select order Number</t>
  </si>
  <si>
    <t>2.Get HUP Product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</si>
</sst>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
  </numFmts>
  <fonts count="40" x14ac:knownFonts="1">
    <font>
      <sz val="11"/>
      <color theme="1"/>
      <name val="Calibri"/>
      <family val="2"/>
      <scheme val="minor"/>
    </font>
    <font>
      <sz val="11"/>
      <color theme="1"/>
      <name val="Berlin Sans FB Demi"/>
      <family val="2"/>
    </font>
    <font>
      <sz val="10"/>
      <color theme="1"/>
      <name val="Arial"/>
      <family val="2"/>
    </font>
    <font>
      <sz val="11"/>
      <color rgb="FF0000F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u/>
      <sz val="11"/>
      <color theme="10"/>
      <name val="Calibri"/>
      <family val="2"/>
      <scheme val="minor"/>
    </font>
    <font>
      <sz val="11"/>
      <name val="Calibri"/>
      <family val="2"/>
      <scheme val="minor"/>
    </font>
    <font>
      <b/>
      <sz val="11"/>
      <name val="Calibri"/>
      <family val="2"/>
      <scheme val="minor"/>
    </font>
    <font>
      <b/>
      <sz val="11"/>
      <color rgb="FFFF0000"/>
      <name val="Calibri"/>
      <family val="2"/>
      <scheme val="minor"/>
    </font>
    <font>
      <u/>
      <sz val="11"/>
      <name val="Calibri"/>
      <family val="2"/>
      <scheme val="minor"/>
    </font>
    <font>
      <b/>
      <sz val="14"/>
      <color rgb="FF2E75B6"/>
      <name val="Calibri"/>
      <family val="2"/>
      <scheme val="minor"/>
    </font>
    <font>
      <b/>
      <sz val="12"/>
      <color theme="1"/>
      <name val="Calibri"/>
      <family val="2"/>
      <scheme val="minor"/>
    </font>
    <font>
      <sz val="12"/>
      <color theme="1"/>
      <name val="Calibri"/>
      <family val="2"/>
      <scheme val="minor"/>
    </font>
    <font>
      <b/>
      <sz val="11"/>
      <color rgb="FFC00000"/>
      <name val="Calibri"/>
      <family val="2"/>
      <scheme val="minor"/>
    </font>
    <font>
      <sz val="11"/>
      <color theme="1"/>
      <name val="Calibri"/>
      <family val="2"/>
      <scheme val="minor"/>
    </font>
    <font>
      <b/>
      <sz val="11"/>
      <color rgb="FF00B050"/>
      <name val="Calibri"/>
      <family val="2"/>
      <scheme val="minor"/>
    </font>
    <font>
      <sz val="8"/>
      <color theme="1"/>
      <name val="Calibri"/>
      <family val="2"/>
      <scheme val="minor"/>
    </font>
    <font>
      <sz val="11"/>
      <color rgb="FFC00000"/>
      <name val="Calibri"/>
      <family val="2"/>
      <scheme val="minor"/>
    </font>
    <font>
      <sz val="10"/>
      <color rgb="FFC00000"/>
      <name val="Calibri"/>
      <family val="2"/>
      <scheme val="minor"/>
    </font>
    <font>
      <sz val="8"/>
      <color rgb="FFC00000"/>
      <name val="Calibri"/>
      <family val="2"/>
      <scheme val="minor"/>
    </font>
    <font>
      <b/>
      <sz val="14"/>
      <color rgb="FFC00000"/>
      <name val="Calibri"/>
      <family val="2"/>
      <scheme val="minor"/>
    </font>
    <font>
      <b/>
      <sz val="9"/>
      <color rgb="FFC00000"/>
      <name val="Calibri"/>
      <family val="2"/>
    </font>
    <font>
      <b/>
      <sz val="8"/>
      <color rgb="FFC00000"/>
      <name val="Calibri"/>
      <family val="2"/>
      <scheme val="minor"/>
    </font>
    <font>
      <b/>
      <sz val="11"/>
      <color theme="0"/>
      <name val="Calibri"/>
      <family val="2"/>
      <scheme val="minor"/>
    </font>
    <font>
      <sz val="1"/>
      <color theme="1"/>
      <name val="Calibri"/>
      <family val="2"/>
      <scheme val="minor"/>
    </font>
    <font>
      <sz val="16"/>
      <color theme="1"/>
      <name val="Calibri"/>
      <family val="2"/>
      <scheme val="minor"/>
    </font>
    <font>
      <sz val="8"/>
      <color rgb="FF000000"/>
      <name val="Segoe UI"/>
      <family val="2"/>
    </font>
    <font>
      <u/>
      <sz val="11"/>
      <color rgb="FFFF0000"/>
      <name val="Calibri"/>
      <family val="2"/>
      <scheme val="minor"/>
    </font>
    <font>
      <sz val="11"/>
      <color rgb="FF2F2F2F"/>
      <name val="Segoe UI Light"/>
      <family val="2"/>
    </font>
    <font>
      <b/>
      <sz val="12"/>
      <color rgb="FF2F2F2F"/>
      <name val="Arial"/>
      <family val="2"/>
    </font>
    <font>
      <b/>
      <sz val="12"/>
      <color theme="1"/>
      <name val="Arial"/>
      <family val="2"/>
    </font>
    <font>
      <sz val="9"/>
      <color rgb="FF2F2F2F"/>
      <name val="Segoe UI Light"/>
      <family val="2"/>
    </font>
    <font>
      <sz val="10"/>
      <color rgb="FF2F2F2F"/>
      <name val="Segoe UI Light"/>
      <family val="2"/>
    </font>
    <font>
      <i/>
      <sz val="20"/>
      <color rgb="FFFF6600"/>
      <name val="Yu Gothic UI Semibold"/>
      <family val="2"/>
    </font>
    <font>
      <b/>
      <i/>
      <sz val="20"/>
      <color rgb="FFFF6600"/>
      <name val="Calibri"/>
      <family val="2"/>
    </font>
    <font>
      <b/>
      <sz val="16"/>
      <color theme="1"/>
      <name val="Calibri"/>
      <family val="2"/>
      <scheme val="minor"/>
    </font>
    <font>
      <b/>
      <sz val="18"/>
      <color theme="1"/>
      <name val="Calibri"/>
      <family val="2"/>
      <scheme val="minor"/>
    </font>
  </fonts>
  <fills count="12">
    <fill>
      <patternFill patternType="none"/>
    </fill>
    <fill>
      <patternFill patternType="gray125"/>
    </fill>
    <fill>
      <patternFill patternType="solid">
        <fgColor theme="9" tint="0.39997558519241921"/>
        <bgColor indexed="64"/>
      </patternFill>
    </fill>
    <fill>
      <patternFill patternType="solid">
        <fgColor theme="9" tint="0.59999389629810485"/>
        <bgColor indexed="64"/>
      </patternFill>
    </fill>
    <fill>
      <patternFill patternType="solid">
        <fgColor theme="1"/>
        <bgColor indexed="64"/>
      </patternFill>
    </fill>
    <fill>
      <patternFill patternType="solid">
        <fgColor theme="5"/>
        <bgColor indexed="64"/>
      </patternFill>
    </fill>
    <fill>
      <patternFill patternType="solid">
        <fgColor theme="5" tint="0.59999389629810485"/>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0" tint="-0.24997711111789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175">
    <xf numFmtId="0" fontId="0" fillId="0" borderId="0" xfId="0"/>
    <xf numFmtId="0" fontId="1" fillId="0" borderId="0" xfId="0" applyFont="1"/>
    <xf numFmtId="0" fontId="2" fillId="0" borderId="0" xfId="0" applyFont="1"/>
    <xf numFmtId="0" fontId="3" fillId="0" borderId="0" xfId="0" applyFont="1"/>
    <xf numFmtId="0" fontId="0" fillId="0" borderId="0" xfId="0" applyFont="1" applyAlignment="1">
      <alignment vertical="top"/>
    </xf>
    <xf numFmtId="0" fontId="0" fillId="3" borderId="0" xfId="0" applyFill="1"/>
    <xf numFmtId="0" fontId="0" fillId="0" borderId="0" xfId="0" applyFont="1" applyFill="1" applyAlignment="1">
      <alignment vertical="top"/>
    </xf>
    <xf numFmtId="0" fontId="19" fillId="0" borderId="0" xfId="0" applyFont="1" applyFill="1" applyAlignment="1">
      <alignment vertical="top"/>
    </xf>
    <xf numFmtId="0" fontId="20" fillId="0" borderId="0" xfId="0" applyFont="1" applyFill="1" applyAlignment="1">
      <alignment horizontal="left" vertical="top"/>
    </xf>
    <xf numFmtId="0" fontId="8" fillId="0" borderId="0" xfId="1" applyFill="1" applyAlignment="1">
      <alignment vertical="top"/>
    </xf>
    <xf numFmtId="0" fontId="20" fillId="0" borderId="0" xfId="0" applyFont="1" applyFill="1" applyAlignment="1">
      <alignment vertical="top"/>
    </xf>
    <xf numFmtId="0" fontId="4" fillId="3" borderId="0" xfId="0" applyFont="1" applyFill="1" applyAlignment="1">
      <alignment vertical="center"/>
    </xf>
    <xf numFmtId="0" fontId="0" fillId="3" borderId="0" xfId="0" applyFont="1" applyFill="1" applyAlignment="1">
      <alignment vertical="top"/>
    </xf>
    <xf numFmtId="0" fontId="4" fillId="3" borderId="1" xfId="0" applyFont="1" applyFill="1" applyBorder="1"/>
    <xf numFmtId="0" fontId="4" fillId="3" borderId="1" xfId="0" applyFont="1" applyFill="1" applyBorder="1" applyAlignment="1">
      <alignment horizontal="center"/>
    </xf>
    <xf numFmtId="0" fontId="0" fillId="3" borderId="1" xfId="0" applyFill="1" applyBorder="1" applyAlignment="1">
      <alignment horizontal="left"/>
    </xf>
    <xf numFmtId="0" fontId="6" fillId="3" borderId="1" xfId="0" applyFont="1" applyFill="1" applyBorder="1"/>
    <xf numFmtId="0" fontId="4" fillId="3" borderId="0" xfId="0" applyFont="1" applyFill="1" applyAlignment="1">
      <alignment horizontal="center" vertical="center"/>
    </xf>
    <xf numFmtId="0" fontId="4" fillId="3" borderId="0" xfId="0" applyFont="1" applyFill="1"/>
    <xf numFmtId="0" fontId="4" fillId="3" borderId="0" xfId="0" applyFont="1" applyFill="1" applyAlignment="1">
      <alignment horizontal="center"/>
    </xf>
    <xf numFmtId="0" fontId="6" fillId="3" borderId="0" xfId="0" applyFont="1" applyFill="1"/>
    <xf numFmtId="0" fontId="0" fillId="3" borderId="0" xfId="0" applyFill="1" applyAlignment="1">
      <alignment horizontal="left"/>
    </xf>
    <xf numFmtId="0" fontId="6" fillId="3" borderId="1" xfId="0" applyFont="1" applyFill="1" applyBorder="1" applyAlignment="1">
      <alignment horizontal="left"/>
    </xf>
    <xf numFmtId="0" fontId="7" fillId="3" borderId="1" xfId="0" applyFont="1" applyFill="1" applyBorder="1"/>
    <xf numFmtId="0" fontId="0" fillId="3" borderId="0" xfId="0" applyFill="1" applyAlignment="1">
      <alignment horizontal="center"/>
    </xf>
    <xf numFmtId="0" fontId="0" fillId="3" borderId="1" xfId="0" applyFill="1" applyBorder="1"/>
    <xf numFmtId="0" fontId="0" fillId="3" borderId="1" xfId="0" applyFont="1" applyFill="1" applyBorder="1"/>
    <xf numFmtId="0" fontId="0" fillId="0" borderId="0" xfId="0" applyFont="1" applyFill="1" applyAlignment="1">
      <alignment vertical="top" wrapText="1"/>
    </xf>
    <xf numFmtId="0" fontId="0" fillId="3" borderId="0" xfId="0" applyFont="1" applyFill="1" applyAlignment="1">
      <alignment vertical="top" wrapText="1"/>
    </xf>
    <xf numFmtId="0" fontId="8" fillId="3" borderId="0" xfId="1" applyFill="1" applyAlignment="1">
      <alignment vertical="top"/>
    </xf>
    <xf numFmtId="0" fontId="13" fillId="3" borderId="0" xfId="0" applyFont="1" applyFill="1" applyAlignment="1">
      <alignment vertical="top"/>
    </xf>
    <xf numFmtId="0" fontId="6" fillId="3" borderId="0" xfId="0" applyFont="1" applyFill="1" applyAlignment="1">
      <alignment vertical="top"/>
    </xf>
    <xf numFmtId="0" fontId="20" fillId="3" borderId="0" xfId="0" applyFont="1" applyFill="1" applyAlignment="1">
      <alignment vertical="top"/>
    </xf>
    <xf numFmtId="0" fontId="16" fillId="3" borderId="0" xfId="0" applyFont="1" applyFill="1" applyAlignment="1">
      <alignment vertical="top"/>
    </xf>
    <xf numFmtId="0" fontId="21" fillId="3" borderId="0" xfId="0" applyFont="1" applyFill="1" applyAlignment="1">
      <alignment vertical="top"/>
    </xf>
    <xf numFmtId="0" fontId="11" fillId="3" borderId="0" xfId="0" applyFont="1" applyFill="1"/>
    <xf numFmtId="0" fontId="24" fillId="3" borderId="0" xfId="0" applyFont="1" applyFill="1" applyAlignment="1">
      <alignment vertical="top"/>
    </xf>
    <xf numFmtId="0" fontId="22" fillId="3" borderId="0" xfId="0" applyFont="1" applyFill="1" applyAlignment="1">
      <alignment vertical="top"/>
    </xf>
    <xf numFmtId="0" fontId="25" fillId="3" borderId="0" xfId="0" applyFont="1" applyFill="1" applyAlignment="1">
      <alignment vertical="top"/>
    </xf>
    <xf numFmtId="0" fontId="19" fillId="3" borderId="0" xfId="0" applyFont="1" applyFill="1" applyAlignment="1">
      <alignment vertical="top"/>
    </xf>
    <xf numFmtId="0" fontId="6" fillId="3" borderId="0" xfId="0" applyFont="1" applyFill="1" applyAlignment="1">
      <alignment horizontal="left" vertical="center"/>
    </xf>
    <xf numFmtId="0" fontId="9" fillId="3" borderId="0" xfId="0" applyFont="1" applyFill="1" applyAlignment="1">
      <alignment horizontal="left" vertical="center" indent="1"/>
    </xf>
    <xf numFmtId="0" fontId="9" fillId="3" borderId="0" xfId="0" applyFont="1" applyFill="1"/>
    <xf numFmtId="0" fontId="9" fillId="3" borderId="0" xfId="0" applyFont="1" applyFill="1" applyAlignment="1">
      <alignment horizontal="left" vertical="center" indent="5"/>
    </xf>
    <xf numFmtId="0" fontId="12" fillId="3" borderId="0" xfId="1" applyFont="1" applyFill="1" applyAlignment="1">
      <alignment horizontal="left" vertical="center" indent="5"/>
    </xf>
    <xf numFmtId="0" fontId="16" fillId="0" borderId="0" xfId="0" applyFont="1" applyFill="1" applyAlignment="1">
      <alignment vertical="top"/>
    </xf>
    <xf numFmtId="0" fontId="0" fillId="0" borderId="0" xfId="0" applyFont="1" applyFill="1" applyAlignment="1">
      <alignment horizontal="left" vertical="top" wrapText="1"/>
    </xf>
    <xf numFmtId="0" fontId="22" fillId="0" borderId="0" xfId="0" applyFont="1" applyFill="1" applyAlignment="1">
      <alignment vertical="top"/>
    </xf>
    <xf numFmtId="0" fontId="25" fillId="0" borderId="0" xfId="0" applyFont="1" applyFill="1" applyAlignment="1">
      <alignment vertical="top"/>
    </xf>
    <xf numFmtId="0" fontId="9" fillId="0" borderId="0" xfId="0" applyFont="1" applyFill="1" applyAlignment="1">
      <alignment horizontal="left" vertical="top" wrapText="1"/>
    </xf>
    <xf numFmtId="0" fontId="23" fillId="0" borderId="0" xfId="0" applyFont="1" applyFill="1" applyAlignment="1">
      <alignment vertical="top"/>
    </xf>
    <xf numFmtId="0" fontId="6" fillId="0" borderId="0" xfId="0" applyFont="1" applyFill="1" applyAlignment="1">
      <alignment vertical="top" wrapText="1"/>
    </xf>
    <xf numFmtId="0" fontId="7" fillId="0" borderId="0" xfId="0" applyFont="1" applyFill="1" applyAlignment="1">
      <alignment vertical="center" wrapText="1"/>
    </xf>
    <xf numFmtId="0" fontId="20" fillId="0" borderId="0" xfId="0" applyFont="1" applyFill="1" applyAlignment="1">
      <alignment vertical="top" wrapText="1"/>
    </xf>
    <xf numFmtId="0" fontId="9" fillId="0" borderId="0" xfId="0" applyFont="1" applyFill="1" applyAlignment="1">
      <alignment vertical="top" wrapText="1"/>
    </xf>
    <xf numFmtId="0" fontId="18" fillId="0" borderId="0" xfId="0" applyFont="1" applyFill="1" applyAlignment="1">
      <alignment vertical="top"/>
    </xf>
    <xf numFmtId="0" fontId="16" fillId="0" borderId="0" xfId="0" applyFont="1" applyFill="1" applyAlignment="1">
      <alignment vertical="top" wrapText="1"/>
    </xf>
    <xf numFmtId="0" fontId="0" fillId="0" borderId="0" xfId="0" applyFill="1" applyAlignment="1">
      <alignment vertical="top" wrapText="1"/>
    </xf>
    <xf numFmtId="0" fontId="6" fillId="0" borderId="0" xfId="0" applyFont="1" applyFill="1" applyAlignment="1">
      <alignment vertical="center" wrapText="1"/>
    </xf>
    <xf numFmtId="0" fontId="0" fillId="0" borderId="0" xfId="0" applyFill="1" applyAlignment="1">
      <alignment vertical="top"/>
    </xf>
    <xf numFmtId="0" fontId="9" fillId="0" borderId="0" xfId="0" applyFont="1" applyFill="1" applyAlignment="1">
      <alignment vertical="top"/>
    </xf>
    <xf numFmtId="0" fontId="9" fillId="0" borderId="0" xfId="0" applyFont="1" applyFill="1" applyAlignment="1"/>
    <xf numFmtId="0" fontId="23" fillId="3" borderId="0" xfId="0" applyFont="1" applyFill="1" applyAlignment="1">
      <alignment vertical="top"/>
    </xf>
    <xf numFmtId="0" fontId="18" fillId="3" borderId="0" xfId="0" applyFont="1" applyFill="1" applyAlignment="1">
      <alignment vertical="top"/>
    </xf>
    <xf numFmtId="0" fontId="16" fillId="3" borderId="0" xfId="0" applyFont="1" applyFill="1" applyAlignment="1">
      <alignment vertical="top" wrapText="1"/>
    </xf>
    <xf numFmtId="0" fontId="6" fillId="3" borderId="0" xfId="0" applyFont="1" applyFill="1" applyAlignment="1">
      <alignment vertical="top" wrapText="1"/>
    </xf>
    <xf numFmtId="0" fontId="6" fillId="3" borderId="0" xfId="0" applyFont="1" applyFill="1" applyAlignment="1">
      <alignment vertical="center"/>
    </xf>
    <xf numFmtId="0" fontId="6" fillId="3" borderId="0" xfId="0" applyFont="1" applyFill="1" applyAlignment="1">
      <alignment vertical="center" wrapText="1"/>
    </xf>
    <xf numFmtId="0" fontId="0" fillId="3" borderId="0" xfId="0" applyFill="1" applyAlignment="1">
      <alignment vertical="top" wrapText="1"/>
    </xf>
    <xf numFmtId="0" fontId="0" fillId="3" borderId="0" xfId="0" applyFill="1" applyAlignment="1">
      <alignment vertical="top"/>
    </xf>
    <xf numFmtId="0" fontId="20" fillId="3" borderId="0" xfId="0" applyFont="1" applyFill="1" applyAlignment="1">
      <alignment vertical="top" wrapText="1"/>
    </xf>
    <xf numFmtId="0" fontId="7" fillId="3" borderId="0" xfId="0" applyFont="1" applyFill="1" applyAlignment="1">
      <alignment vertical="center" wrapText="1"/>
    </xf>
    <xf numFmtId="0" fontId="9" fillId="3" borderId="0" xfId="0" applyFont="1" applyFill="1" applyAlignment="1">
      <alignment vertical="top"/>
    </xf>
    <xf numFmtId="0" fontId="9" fillId="3" borderId="0" xfId="0" applyFont="1" applyFill="1" applyAlignment="1"/>
    <xf numFmtId="0" fontId="9" fillId="3" borderId="0" xfId="0" applyFont="1" applyFill="1" applyAlignment="1">
      <alignment vertical="top" wrapText="1"/>
    </xf>
    <xf numFmtId="0" fontId="0" fillId="3" borderId="0" xfId="0" applyFont="1" applyFill="1" applyAlignment="1">
      <alignment horizontal="left" vertical="top" wrapText="1"/>
    </xf>
    <xf numFmtId="0" fontId="9" fillId="3" borderId="0" xfId="0" applyFont="1" applyFill="1" applyAlignment="1">
      <alignment horizontal="left" vertical="top" wrapText="1"/>
    </xf>
    <xf numFmtId="0" fontId="0" fillId="0" borderId="0" xfId="0" applyAlignment="1">
      <alignment wrapText="1"/>
    </xf>
    <xf numFmtId="0" fontId="17" fillId="5" borderId="0" xfId="1" applyFont="1" applyFill="1"/>
    <xf numFmtId="0" fontId="0" fillId="0" borderId="0" xfId="0" applyAlignment="1">
      <alignment horizontal="left"/>
    </xf>
    <xf numFmtId="0" fontId="0" fillId="0" borderId="0" xfId="1" applyFont="1"/>
    <xf numFmtId="0" fontId="0" fillId="5" borderId="0" xfId="0" applyFill="1" applyAlignment="1"/>
    <xf numFmtId="0" fontId="0" fillId="0" borderId="0" xfId="0" applyAlignment="1"/>
    <xf numFmtId="0" fontId="0" fillId="4" borderId="0" xfId="0" applyFill="1"/>
    <xf numFmtId="0" fontId="0" fillId="6" borderId="0" xfId="0" applyFill="1"/>
    <xf numFmtId="0" fontId="4" fillId="5" borderId="0" xfId="0" applyFont="1" applyFill="1"/>
    <xf numFmtId="0" fontId="4" fillId="5" borderId="0" xfId="0" applyFont="1" applyFill="1" applyAlignment="1"/>
    <xf numFmtId="0" fontId="8" fillId="0" borderId="0" xfId="1" applyAlignment="1">
      <alignment wrapText="1"/>
    </xf>
    <xf numFmtId="0" fontId="0" fillId="0" borderId="0" xfId="0" applyAlignment="1">
      <alignment horizontal="left" indent="2"/>
    </xf>
    <xf numFmtId="0" fontId="26" fillId="8" borderId="2" xfId="0" applyFont="1" applyFill="1" applyBorder="1"/>
    <xf numFmtId="0" fontId="26" fillId="8" borderId="3" xfId="0" applyFont="1" applyFill="1" applyBorder="1"/>
    <xf numFmtId="0" fontId="0" fillId="9" borderId="2" xfId="0" applyFont="1" applyFill="1" applyBorder="1"/>
    <xf numFmtId="0" fontId="0" fillId="9" borderId="3" xfId="0" applyFont="1" applyFill="1" applyBorder="1"/>
    <xf numFmtId="0" fontId="0" fillId="0" borderId="2" xfId="0" applyFont="1" applyBorder="1"/>
    <xf numFmtId="0" fontId="0" fillId="0" borderId="3" xfId="0" applyFont="1" applyBorder="1"/>
    <xf numFmtId="0" fontId="4" fillId="0" borderId="4" xfId="0" applyFont="1" applyBorder="1" applyAlignment="1">
      <alignment horizontal="left"/>
    </xf>
    <xf numFmtId="0" fontId="0" fillId="10" borderId="0" xfId="0" applyFill="1" applyAlignment="1"/>
    <xf numFmtId="0" fontId="0" fillId="7" borderId="0" xfId="0" applyFill="1"/>
    <xf numFmtId="0" fontId="0" fillId="9" borderId="3" xfId="0" applyFont="1" applyFill="1" applyBorder="1" applyAlignment="1">
      <alignment wrapText="1"/>
    </xf>
    <xf numFmtId="0" fontId="8" fillId="0" borderId="0" xfId="1"/>
    <xf numFmtId="0" fontId="8" fillId="9" borderId="3" xfId="1" applyFill="1" applyBorder="1" applyAlignment="1">
      <alignment wrapText="1"/>
    </xf>
    <xf numFmtId="0" fontId="8" fillId="9" borderId="2" xfId="1" applyFill="1" applyBorder="1" applyAlignment="1">
      <alignment wrapText="1"/>
    </xf>
    <xf numFmtId="0" fontId="0" fillId="9" borderId="5" xfId="0" applyFont="1" applyFill="1" applyBorder="1"/>
    <xf numFmtId="0" fontId="0" fillId="9" borderId="4" xfId="0" applyFont="1" applyFill="1" applyBorder="1"/>
    <xf numFmtId="0" fontId="5" fillId="0" borderId="0" xfId="0" applyFont="1"/>
    <xf numFmtId="0" fontId="0" fillId="9" borderId="3" xfId="0" applyFont="1" applyFill="1" applyBorder="1" applyAlignment="1">
      <alignment horizontal="left"/>
    </xf>
    <xf numFmtId="0" fontId="0" fillId="9" borderId="4" xfId="0" applyFont="1" applyFill="1" applyBorder="1" applyAlignment="1">
      <alignment horizontal="left"/>
    </xf>
    <xf numFmtId="0" fontId="30" fillId="9" borderId="2" xfId="1" applyFont="1" applyFill="1" applyBorder="1"/>
    <xf numFmtId="0" fontId="0" fillId="0" borderId="3" xfId="0" applyFont="1" applyBorder="1" applyAlignment="1">
      <alignment wrapText="1"/>
    </xf>
    <xf numFmtId="0" fontId="31" fillId="0" borderId="0" xfId="0" applyFont="1"/>
    <xf numFmtId="0" fontId="4" fillId="0" borderId="0" xfId="0" applyFont="1"/>
    <xf numFmtId="0" fontId="4" fillId="0" borderId="0" xfId="0" applyFont="1" applyAlignment="1">
      <alignment horizontal="left"/>
    </xf>
    <xf numFmtId="0" fontId="34" fillId="0" borderId="0" xfId="0" applyFont="1"/>
    <xf numFmtId="0" fontId="35" fillId="0" borderId="0" xfId="0" applyFont="1"/>
    <xf numFmtId="0" fontId="32" fillId="0" borderId="0" xfId="0" applyFont="1" applyAlignment="1">
      <alignment horizontal="left"/>
    </xf>
    <xf numFmtId="0" fontId="33" fillId="0" borderId="0" xfId="0" applyFont="1" applyAlignment="1">
      <alignment horizontal="left"/>
    </xf>
    <xf numFmtId="0" fontId="0" fillId="9" borderId="4" xfId="0" applyFont="1" applyFill="1" applyBorder="1" applyAlignment="1">
      <alignment wrapText="1"/>
    </xf>
    <xf numFmtId="0" fontId="9" fillId="0" borderId="0" xfId="0" applyFont="1" applyFill="1" applyBorder="1" applyAlignment="1">
      <alignment horizontal="left" indent="2"/>
    </xf>
    <xf numFmtId="0" fontId="9" fillId="0" borderId="0" xfId="0" applyFont="1"/>
    <xf numFmtId="0" fontId="9" fillId="0" borderId="0" xfId="0" applyFont="1" applyFill="1" applyBorder="1"/>
    <xf numFmtId="0" fontId="9" fillId="0" borderId="0" xfId="0" applyFont="1" applyFill="1"/>
    <xf numFmtId="0" fontId="9" fillId="0" borderId="3" xfId="0" applyFont="1" applyFill="1" applyBorder="1" applyAlignment="1">
      <alignment wrapText="1"/>
    </xf>
    <xf numFmtId="0" fontId="9" fillId="0" borderId="4" xfId="0" applyFont="1" applyFill="1" applyBorder="1"/>
    <xf numFmtId="0" fontId="9" fillId="0" borderId="4" xfId="0" applyFont="1" applyFill="1" applyBorder="1" applyAlignment="1">
      <alignment horizontal="left"/>
    </xf>
    <xf numFmtId="0" fontId="9" fillId="0" borderId="3" xfId="0" applyFont="1" applyFill="1" applyBorder="1"/>
    <xf numFmtId="0" fontId="9" fillId="0" borderId="3" xfId="0" applyFont="1" applyFill="1" applyBorder="1" applyAlignment="1">
      <alignment horizontal="left"/>
    </xf>
    <xf numFmtId="0" fontId="9" fillId="0" borderId="5" xfId="0" applyFont="1" applyFill="1" applyBorder="1"/>
    <xf numFmtId="0" fontId="10" fillId="0" borderId="0" xfId="0" applyFont="1" applyFill="1" applyBorder="1"/>
    <xf numFmtId="0" fontId="12" fillId="0" borderId="0" xfId="1" applyFont="1" applyFill="1" applyBorder="1" applyAlignment="1">
      <alignment horizontal="left" vertical="center" wrapText="1"/>
    </xf>
    <xf numFmtId="0" fontId="9" fillId="0" borderId="0" xfId="0" applyFont="1" applyFill="1" applyBorder="1" applyAlignment="1">
      <alignment horizontal="left" vertical="center" wrapText="1"/>
    </xf>
    <xf numFmtId="0" fontId="9" fillId="0" borderId="0" xfId="0" applyFont="1" applyAlignment="1">
      <alignment horizontal="left" vertical="center" wrapText="1"/>
    </xf>
    <xf numFmtId="0" fontId="12" fillId="0" borderId="0" xfId="1" applyFont="1" applyFill="1" applyBorder="1" applyAlignment="1">
      <alignment wrapText="1"/>
    </xf>
    <xf numFmtId="0" fontId="10" fillId="0" borderId="0" xfId="0" applyFont="1" applyFill="1"/>
    <xf numFmtId="0" fontId="10" fillId="7" borderId="0" xfId="0" applyFont="1" applyFill="1"/>
    <xf numFmtId="14" fontId="0" fillId="0" borderId="0" xfId="0" applyNumberFormat="1"/>
    <xf numFmtId="0" fontId="0" fillId="0" borderId="0" xfId="0" applyAlignment="1">
      <alignment horizontal="center"/>
    </xf>
    <xf numFmtId="0" fontId="28" fillId="2" borderId="13" xfId="0" applyFont="1" applyFill="1" applyBorder="1" applyAlignment="1">
      <alignment horizontal="left"/>
    </xf>
    <xf numFmtId="0" fontId="38" fillId="2" borderId="13" xfId="0" applyFont="1" applyFill="1" applyBorder="1" applyAlignment="1">
      <alignment horizontal="center"/>
    </xf>
    <xf numFmtId="0" fontId="15" fillId="0" borderId="0" xfId="0" applyFont="1" applyBorder="1"/>
    <xf numFmtId="0" fontId="5" fillId="11" borderId="12" xfId="0" applyFont="1" applyFill="1" applyBorder="1" applyAlignment="1">
      <alignment horizontal="center"/>
    </xf>
    <xf numFmtId="0" fontId="5" fillId="11" borderId="14" xfId="0" applyFont="1" applyFill="1" applyBorder="1" applyAlignment="1">
      <alignment horizontal="center"/>
    </xf>
    <xf numFmtId="164" fontId="5" fillId="11" borderId="12" xfId="0" applyNumberFormat="1" applyFont="1" applyFill="1" applyBorder="1" applyAlignment="1">
      <alignment horizontal="center"/>
    </xf>
    <xf numFmtId="0" fontId="5" fillId="11" borderId="12" xfId="0" applyFont="1" applyFill="1" applyBorder="1"/>
    <xf numFmtId="0" fontId="0" fillId="0" borderId="0" xfId="0" applyFont="1"/>
    <xf numFmtId="0" fontId="28" fillId="0" borderId="0" xfId="0" applyFont="1" applyAlignment="1">
      <alignment horizontal="left"/>
    </xf>
    <xf numFmtId="0" fontId="28" fillId="0" borderId="0" xfId="0" applyFont="1"/>
    <xf numFmtId="0" fontId="14" fillId="11" borderId="6" xfId="0" applyFont="1" applyFill="1" applyBorder="1" applyAlignment="1">
      <alignment wrapText="1"/>
    </xf>
    <xf numFmtId="0" fontId="5" fillId="0" borderId="0" xfId="0" applyFont="1" applyAlignment="1">
      <alignment horizontal="center"/>
    </xf>
    <xf numFmtId="0" fontId="28" fillId="2" borderId="15" xfId="0" applyFont="1" applyFill="1" applyBorder="1" applyAlignment="1">
      <alignment horizontal="left"/>
    </xf>
    <xf numFmtId="0" fontId="28" fillId="11" borderId="16" xfId="0" applyFont="1" applyFill="1" applyBorder="1"/>
    <xf numFmtId="0" fontId="28" fillId="11" borderId="17" xfId="0" applyFont="1" applyFill="1" applyBorder="1"/>
    <xf numFmtId="0" fontId="26" fillId="0" borderId="0" xfId="0" applyFont="1"/>
    <xf numFmtId="0" fontId="14" fillId="11" borderId="6" xfId="0" applyNumberFormat="1" applyFont="1" applyFill="1" applyBorder="1" applyAlignment="1">
      <alignment horizontal="left" vertical="top" wrapText="1"/>
    </xf>
    <xf numFmtId="0" fontId="14" fillId="11" borderId="12" xfId="0" applyNumberFormat="1" applyFont="1" applyFill="1" applyBorder="1" applyAlignment="1">
      <alignment horizontal="left" vertical="top" wrapText="1"/>
    </xf>
    <xf numFmtId="0" fontId="0" fillId="0" borderId="0" xfId="0" applyAlignment="1">
      <alignment horizontal="center"/>
    </xf>
    <xf numFmtId="0" fontId="39" fillId="11" borderId="9" xfId="0" applyFont="1" applyFill="1" applyBorder="1" applyAlignment="1">
      <alignment horizontal="center"/>
    </xf>
    <xf numFmtId="0" fontId="39" fillId="11" borderId="11" xfId="0" applyFont="1" applyFill="1" applyBorder="1" applyAlignment="1">
      <alignment horizontal="center"/>
    </xf>
    <xf numFmtId="0" fontId="39" fillId="11" borderId="9" xfId="0" applyFont="1" applyFill="1" applyBorder="1" applyAlignment="1">
      <alignment horizontal="center" vertical="top"/>
    </xf>
    <xf numFmtId="0" fontId="39" fillId="11" borderId="11" xfId="0" applyFont="1" applyFill="1" applyBorder="1" applyAlignment="1">
      <alignment horizontal="center" vertical="top"/>
    </xf>
    <xf numFmtId="0" fontId="38" fillId="11" borderId="7" xfId="0" applyFont="1" applyFill="1" applyBorder="1" applyAlignment="1">
      <alignment horizontal="center" wrapText="1"/>
    </xf>
    <xf numFmtId="0" fontId="38" fillId="11" borderId="8" xfId="0" applyFont="1" applyFill="1" applyBorder="1" applyAlignment="1">
      <alignment horizontal="center" wrapText="1"/>
    </xf>
    <xf numFmtId="0" fontId="39" fillId="11" borderId="7" xfId="0" applyFont="1" applyFill="1" applyBorder="1" applyAlignment="1">
      <alignment horizontal="center" wrapText="1"/>
    </xf>
    <xf numFmtId="0" fontId="39" fillId="11" borderId="10" xfId="0" applyFont="1" applyFill="1" applyBorder="1" applyAlignment="1">
      <alignment horizontal="center" wrapText="1"/>
    </xf>
    <xf numFmtId="0" fontId="27" fillId="11" borderId="7" xfId="0" applyFont="1" applyFill="1" applyBorder="1" applyAlignment="1">
      <alignment horizontal="left"/>
    </xf>
    <xf numFmtId="0" fontId="27" fillId="11" borderId="10" xfId="0" applyFont="1" applyFill="1" applyBorder="1" applyAlignment="1">
      <alignment horizontal="left"/>
    </xf>
    <xf numFmtId="0" fontId="39" fillId="11" borderId="7" xfId="0" applyFont="1" applyFill="1" applyBorder="1" applyAlignment="1">
      <alignment horizontal="center"/>
    </xf>
    <xf numFmtId="0" fontId="39" fillId="11" borderId="10" xfId="0" applyFont="1" applyFill="1" applyBorder="1" applyAlignment="1">
      <alignment horizontal="center"/>
    </xf>
    <xf numFmtId="0" fontId="0" fillId="3" borderId="0" xfId="0" applyFont="1" applyFill="1" applyAlignment="1">
      <alignment horizontal="left" vertical="top" wrapText="1"/>
    </xf>
    <xf numFmtId="0" fontId="7" fillId="3" borderId="0" xfId="0" applyFont="1" applyFill="1" applyAlignment="1">
      <alignment horizontal="center" vertical="center" wrapText="1"/>
    </xf>
    <xf numFmtId="0" fontId="20" fillId="3" borderId="0" xfId="0" applyFont="1" applyFill="1" applyAlignment="1">
      <alignment horizontal="left" vertical="top" wrapText="1"/>
    </xf>
    <xf numFmtId="0" fontId="20" fillId="3" borderId="0" xfId="0" applyFont="1" applyFill="1" applyAlignment="1">
      <alignment horizontal="center" vertical="top" wrapText="1"/>
    </xf>
    <xf numFmtId="0" fontId="6" fillId="3" borderId="0" xfId="0" applyFont="1" applyFill="1" applyAlignment="1">
      <alignment horizontal="left" vertical="top" wrapText="1"/>
    </xf>
    <xf numFmtId="0" fontId="4" fillId="3" borderId="1" xfId="0" applyFont="1" applyFill="1" applyBorder="1" applyAlignment="1">
      <alignment horizontal="center" vertical="center"/>
    </xf>
    <xf numFmtId="0" fontId="9" fillId="3" borderId="0" xfId="0" applyFont="1" applyFill="1" applyAlignment="1">
      <alignment horizontal="left" vertical="top" wrapText="1"/>
    </xf>
    <xf numFmtId="0" fontId="0" fillId="3" borderId="0" xfId="0" applyFont="1" applyFill="1" applyAlignment="1">
      <alignment horizontal="center" vertical="top" wrapText="1"/>
    </xf>
  </cellXfs>
  <cellStyles count="2">
    <cellStyle name="Hyperlink" xfId="1" builtinId="8"/>
    <cellStyle name="Normal" xfId="0" builtinId="0"/>
  </cellStyles>
  <dxfs count="73">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alignment horizontal="left" vertical="bottom" textRotation="0" wrapText="0" indent="2"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vertic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vertic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vertic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vertic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vertic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vertic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vertic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vertic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vertic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vertic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vertic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vertic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vertic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vertic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vertical/>
      </bord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border diagonalUp="0" diagonalDown="0">
        <left style="medium">
          <color indexed="64"/>
        </left>
        <right style="medium">
          <color indexed="64"/>
        </right>
        <top style="medium">
          <color indexed="64"/>
        </top>
        <bottom style="medium">
          <color indexed="64"/>
        </bottom>
      </border>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alignment horizontal="left" vertical="bottom" textRotation="0" wrapText="0" indent="2" justifyLastLine="0" shrinkToFit="0" readingOrder="0"/>
    </dxf>
  </dxfs>
  <tableStyles count="0" defaultTableStyle="TableStyleMedium2" defaultPivotStyle="PivotStyleMedium9"/>
  <colors>
    <mruColors>
      <color rgb="FF5BBDFF"/>
      <color rgb="FF43B3FF"/>
      <color rgb="FF009900"/>
      <color rgb="FF15A0FF"/>
      <color rgb="FFFFCC00"/>
      <color rgb="FF00ADEA"/>
      <color rgb="FF00B9FA"/>
      <color rgb="FF97E4FF"/>
      <color rgb="FF00B0EE"/>
      <color rgb="FF11C1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CheckBox" fmlaLink="$B$5" lockText="1" noThreeD="1"/>
</file>

<file path=xl/ctrlProps/ctrlProp2.xml><?xml version="1.0" encoding="utf-8"?>
<formControlPr xmlns="http://schemas.microsoft.com/office/spreadsheetml/2009/9/main" objectType="CheckBox" fmlaLink="$C$5" lockText="1" noThreeD="1"/>
</file>

<file path=xl/ctrlProps/ctrlProp3.xml><?xml version="1.0" encoding="utf-8"?>
<formControlPr xmlns="http://schemas.microsoft.com/office/spreadsheetml/2009/9/main" objectType="CheckBox" fmlaLink="$C$15" lockText="1"/>
</file>

<file path=xl/ctrlProps/ctrlProp4.xml><?xml version="1.0" encoding="utf-8"?>
<formControlPr xmlns="http://schemas.microsoft.com/office/spreadsheetml/2009/9/main" objectType="CheckBox" fmlaLink="$C$17" lockText="1"/>
</file>

<file path=xl/ctrlProps/ctrlProp5.xml><?xml version="1.0" encoding="utf-8"?>
<formControlPr xmlns="http://schemas.microsoft.com/office/spreadsheetml/2009/9/main" objectType="CheckBox" fmlaLink="$C$18" lockText="1"/>
</file>

<file path=xl/ctrlProps/ctrlProp6.xml><?xml version="1.0" encoding="utf-8"?>
<formControlPr xmlns="http://schemas.microsoft.com/office/spreadsheetml/2009/9/main" objectType="CheckBox" fmlaLink="$C$19" lockText="1"/>
</file>

<file path=xl/ctrlProps/ctrlProp7.xml><?xml version="1.0" encoding="utf-8"?>
<formControlPr xmlns="http://schemas.microsoft.com/office/spreadsheetml/2009/9/main" objectType="CheckBox" fmlaLink="$C$20" lockText="1"/>
</file>

<file path=xl/ctrlProps/ctrlProp8.xml><?xml version="1.0" encoding="utf-8"?>
<formControlPr xmlns="http://schemas.microsoft.com/office/spreadsheetml/2009/9/main" objectType="CheckBox" fmlaLink="$C$21" lockText="1"/>
</file>

<file path=xl/ctrlProps/ctrlProp9.xml><?xml version="1.0" encoding="utf-8"?>
<formControlPr xmlns="http://schemas.microsoft.com/office/spreadsheetml/2009/9/main" objectType="CheckBox" fmlaLink="$C$22" lockText="1"/>
</file>

<file path=xl/ctrlProps/ctrlProp10.xml><?xml version="1.0" encoding="utf-8"?>
<formControlPr xmlns="http://schemas.microsoft.com/office/spreadsheetml/2009/9/main" objectType="CheckBox" fmlaLink="$C$23" lockText="1"/>
</file>

<file path=xl/ctrlProps/ctrlProp11.xml><?xml version="1.0" encoding="utf-8"?>
<formControlPr xmlns="http://schemas.microsoft.com/office/spreadsheetml/2009/9/main" objectType="CheckBox" fmlaLink="$C$24" lockText="1"/>
</file>

<file path=xl/ctrlProps/ctrlProp12.xml><?xml version="1.0" encoding="utf-8"?>
<formControlPr xmlns="http://schemas.microsoft.com/office/spreadsheetml/2009/9/main" objectType="CheckBox" fmlaLink="$C$25" lockText="1"/>
</file>

<file path=xl/ctrlProps/ctrlProp13.xml><?xml version="1.0" encoding="utf-8"?>
<formControlPr xmlns="http://schemas.microsoft.com/office/spreadsheetml/2009/9/main" objectType="CheckBox" fmlaLink="$C$26" lockText="1"/>
</file>

<file path=xl/ctrlProps/ctrlProp14.xml><?xml version="1.0" encoding="utf-8"?>
<formControlPr xmlns="http://schemas.microsoft.com/office/spreadsheetml/2009/9/main" objectType="CheckBox" fmlaLink="$C$27" lockText="1"/>
</file>

<file path=xl/ctrlProps/ctrlProp15.xml><?xml version="1.0" encoding="utf-8"?>
<formControlPr xmlns="http://schemas.microsoft.com/office/spreadsheetml/2009/9/main" objectType="CheckBox" fmlaLink="$C$28" lockText="1"/>
</file>

<file path=xl/ctrlProps/ctrlProp16.xml><?xml version="1.0" encoding="utf-8"?>
<formControlPr xmlns="http://schemas.microsoft.com/office/spreadsheetml/2009/9/main" objectType="CheckBox" fmlaLink="$C$29" lockText="1"/>
</file>

<file path=xl/ctrlProps/ctrlProp17.xml><?xml version="1.0" encoding="utf-8"?>
<formControlPr xmlns="http://schemas.microsoft.com/office/spreadsheetml/2009/9/main" objectType="CheckBox" fmlaLink="$C$30" lockText="1"/>
</file>

<file path=xl/ctrlProps/ctrlProp18.xml><?xml version="1.0" encoding="utf-8"?>
<formControlPr xmlns="http://schemas.microsoft.com/office/spreadsheetml/2009/9/main" objectType="CheckBox" fmlaLink="$B$42" lockText="1" noThreeD="1"/>
</file>

<file path=xl/ctrlProps/ctrlProp19.xml><?xml version="1.0" encoding="utf-8"?>
<formControlPr xmlns="http://schemas.microsoft.com/office/spreadsheetml/2009/9/main" objectType="CheckBox" fmlaLink="$C$31" lockText="1"/>
</file>

<file path=xl/ctrlProps/ctrlProp20.xml><?xml version="1.0" encoding="utf-8"?>
<formControlPr xmlns="http://schemas.microsoft.com/office/spreadsheetml/2009/9/main" objectType="CheckBox" fmlaLink="$C$32" lockText="1"/>
</file>

<file path=xl/ctrlProps/ctrlProp21.xml><?xml version="1.0" encoding="utf-8"?>
<formControlPr xmlns="http://schemas.microsoft.com/office/spreadsheetml/2009/9/main" objectType="CheckBox" fmlaLink="$C$33" lockText="1"/>
</file>

<file path=xl/ctrlProps/ctrlProp22.xml><?xml version="1.0" encoding="utf-8"?>
<formControlPr xmlns="http://schemas.microsoft.com/office/spreadsheetml/2009/9/main" objectType="CheckBox" fmlaLink="$C$34" lockText="1"/>
</file>

<file path=xl/ctrlProps/ctrlProp23.xml><?xml version="1.0" encoding="utf-8"?>
<formControlPr xmlns="http://schemas.microsoft.com/office/spreadsheetml/2009/9/main" objectType="CheckBox" fmlaLink="$C$35" lockText="1"/>
</file>

<file path=xl/ctrlProps/ctrlProp24.xml><?xml version="1.0" encoding="utf-8"?>
<formControlPr xmlns="http://schemas.microsoft.com/office/spreadsheetml/2009/9/main" objectType="CheckBox" fmlaLink="$C$36" lockText="1"/>
</file>

<file path=xl/ctrlProps/ctrlProp25.xml><?xml version="1.0" encoding="utf-8"?>
<formControlPr xmlns="http://schemas.microsoft.com/office/spreadsheetml/2009/9/main" objectType="CheckBox" fmlaLink="$C$37" lockText="1"/>
</file>

<file path=xl/ctrlProps/ctrlProp26.xml><?xml version="1.0" encoding="utf-8"?>
<formControlPr xmlns="http://schemas.microsoft.com/office/spreadsheetml/2009/9/main" objectType="CheckBox" fmlaLink="$C$42" lockText="1" noThreeD="1"/>
</file>

<file path=xl/ctrlProps/ctrlProp27.xml><?xml version="1.0" encoding="utf-8"?>
<formControlPr xmlns="http://schemas.microsoft.com/office/spreadsheetml/2009/9/main" objectType="CheckBox" fmlaLink="$C$38" lockText="1"/>
</file>

<file path=xl/ctrlProps/ctrlProp28.xml><?xml version="1.0" encoding="utf-8"?>
<formControlPr xmlns="http://schemas.microsoft.com/office/spreadsheetml/2009/9/main" objectType="CheckBox" fmlaLink="$C$39"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C$16" lockText="1"/>
</file>

<file path=xl/drawings/_rels/drawing1.xml.rels><?xml version="1.0" encoding="UTF-8" standalone="yes"?>
<Relationships xmlns="http://schemas.openxmlformats.org/package/2006/relationships"><Relationship Id="rId3" Type="http://schemas.openxmlformats.org/officeDocument/2006/relationships/hyperlink" Target="http://phoenixajournal.wordpress.com/2012/04/05/just-a-brief-update-12/" TargetMode="External"/><Relationship Id="rId7"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hyperlink" Target="#'Support Boundaries'!A1"/><Relationship Id="rId6" Type="http://schemas.openxmlformats.org/officeDocument/2006/relationships/hyperlink" Target="#NOTESCODER!A1"/><Relationship Id="rId5" Type="http://schemas.openxmlformats.org/officeDocument/2006/relationships/image" Target="../media/image2.jpeg"/><Relationship Id="rId4" Type="http://schemas.openxmlformats.org/officeDocument/2006/relationships/hyperlink" Target="#EMAILSETUP!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jpeg"/><Relationship Id="rId26" Type="http://schemas.openxmlformats.org/officeDocument/2006/relationships/image" Target="../media/image29.jpeg"/><Relationship Id="rId3" Type="http://schemas.openxmlformats.org/officeDocument/2006/relationships/image" Target="../media/image6.png"/><Relationship Id="rId21" Type="http://schemas.openxmlformats.org/officeDocument/2006/relationships/image" Target="../media/image24.jpe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jpeg"/><Relationship Id="rId25" Type="http://schemas.openxmlformats.org/officeDocument/2006/relationships/image" Target="../media/image28.jpe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jpeg"/><Relationship Id="rId29" Type="http://schemas.openxmlformats.org/officeDocument/2006/relationships/image" Target="../media/image32.jpeg"/><Relationship Id="rId1" Type="http://schemas.openxmlformats.org/officeDocument/2006/relationships/hyperlink" Target="#DASHBOARD!A1"/><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jpeg"/><Relationship Id="rId5" Type="http://schemas.openxmlformats.org/officeDocument/2006/relationships/image" Target="../media/image8.jpeg"/><Relationship Id="rId15" Type="http://schemas.openxmlformats.org/officeDocument/2006/relationships/image" Target="../media/image18.png"/><Relationship Id="rId23" Type="http://schemas.openxmlformats.org/officeDocument/2006/relationships/image" Target="../media/image26.jpeg"/><Relationship Id="rId28" Type="http://schemas.openxmlformats.org/officeDocument/2006/relationships/image" Target="../media/image31.jpeg"/><Relationship Id="rId10" Type="http://schemas.openxmlformats.org/officeDocument/2006/relationships/image" Target="../media/image13.png"/><Relationship Id="rId19" Type="http://schemas.openxmlformats.org/officeDocument/2006/relationships/image" Target="../media/image22.jpe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jpeg"/><Relationship Id="rId27"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editAs="oneCell">
    <xdr:from>
      <xdr:col>6</xdr:col>
      <xdr:colOff>253895</xdr:colOff>
      <xdr:row>0</xdr:row>
      <xdr:rowOff>0</xdr:rowOff>
    </xdr:from>
    <xdr:to>
      <xdr:col>12</xdr:col>
      <xdr:colOff>595311</xdr:colOff>
      <xdr:row>15</xdr:row>
      <xdr:rowOff>70408</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r:id="rId3"/>
            </a:ext>
          </a:extLst>
        </a:blip>
        <a:stretch>
          <a:fillRect/>
        </a:stretch>
      </xdr:blipFill>
      <xdr:spPr>
        <a:xfrm rot="10800000" flipH="1" flipV="1">
          <a:off x="4242490" y="0"/>
          <a:ext cx="4199041" cy="2737408"/>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13</xdr:col>
      <xdr:colOff>47626</xdr:colOff>
      <xdr:row>0</xdr:row>
      <xdr:rowOff>0</xdr:rowOff>
    </xdr:from>
    <xdr:to>
      <xdr:col>19</xdr:col>
      <xdr:colOff>452436</xdr:colOff>
      <xdr:row>15</xdr:row>
      <xdr:rowOff>142875</xdr:rowOff>
    </xdr:to>
    <xdr:pic>
      <xdr:nvPicPr>
        <xdr:cNvPr id="5" name="Picture 4">
          <a:hlinkClick xmlns:r="http://schemas.openxmlformats.org/officeDocument/2006/relationships" r:id="rId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36784" y="0"/>
          <a:ext cx="4262435" cy="2809875"/>
        </a:xfrm>
        <a:prstGeom prst="rect">
          <a:avLst/>
        </a:prstGeom>
      </xdr:spPr>
    </xdr:pic>
    <xdr:clientData/>
  </xdr:twoCellAnchor>
  <xdr:twoCellAnchor editAs="oneCell">
    <xdr:from>
      <xdr:col>0</xdr:col>
      <xdr:colOff>11907</xdr:colOff>
      <xdr:row>0</xdr:row>
      <xdr:rowOff>0</xdr:rowOff>
    </xdr:from>
    <xdr:to>
      <xdr:col>6</xdr:col>
      <xdr:colOff>190499</xdr:colOff>
      <xdr:row>15</xdr:row>
      <xdr:rowOff>130969</xdr:rowOff>
    </xdr:to>
    <xdr:pic>
      <xdr:nvPicPr>
        <xdr:cNvPr id="6" name="Picture 5">
          <a:hlinkClick xmlns:r="http://schemas.openxmlformats.org/officeDocument/2006/relationships" r:id="rId6"/>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907" y="0"/>
          <a:ext cx="4167187" cy="279796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23813</xdr:colOff>
          <xdr:row>4</xdr:row>
          <xdr:rowOff>9525</xdr:rowOff>
        </xdr:from>
        <xdr:to>
          <xdr:col>1</xdr:col>
          <xdr:colOff>1862138</xdr:colOff>
          <xdr:row>4</xdr:row>
          <xdr:rowOff>266700</xdr:rowOff>
        </xdr:to>
        <xdr:sp macro="" textlink="">
          <xdr:nvSpPr>
            <xdr:cNvPr id="144387" name="Check Box 3" hidden="1">
              <a:extLst>
                <a:ext uri="{63B3BB69-23CF-44E3-9099-C40C66FF867C}">
                  <a14:compatExt spid="_x0000_s144387"/>
                </a:ext>
                <a:ext uri="{FF2B5EF4-FFF2-40B4-BE49-F238E27FC236}">
                  <a16:creationId xmlns:a16="http://schemas.microsoft.com/office/drawing/2014/main" id="{00000000-0008-0000-0100-000003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2414588</xdr:colOff>
          <xdr:row>4</xdr:row>
          <xdr:rowOff>4763</xdr:rowOff>
        </xdr:from>
        <xdr:to>
          <xdr:col>3</xdr:col>
          <xdr:colOff>19050</xdr:colOff>
          <xdr:row>4</xdr:row>
          <xdr:rowOff>261938</xdr:rowOff>
        </xdr:to>
        <xdr:sp macro="" textlink="">
          <xdr:nvSpPr>
            <xdr:cNvPr id="144388" name="Check Box 4" hidden="1">
              <a:extLst>
                <a:ext uri="{63B3BB69-23CF-44E3-9099-C40C66FF867C}">
                  <a14:compatExt spid="_x0000_s144388"/>
                </a:ext>
                <a:ext uri="{FF2B5EF4-FFF2-40B4-BE49-F238E27FC236}">
                  <a16:creationId xmlns:a16="http://schemas.microsoft.com/office/drawing/2014/main" id="{00000000-0008-0000-0100-000004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390525</xdr:colOff>
          <xdr:row>14</xdr:row>
          <xdr:rowOff>28575</xdr:rowOff>
        </xdr:from>
        <xdr:to>
          <xdr:col>2</xdr:col>
          <xdr:colOff>595313</xdr:colOff>
          <xdr:row>14</xdr:row>
          <xdr:rowOff>252413</xdr:rowOff>
        </xdr:to>
        <xdr:sp macro="" textlink="">
          <xdr:nvSpPr>
            <xdr:cNvPr id="144393" name="Check Box 9" hidden="1">
              <a:extLst>
                <a:ext uri="{63B3BB69-23CF-44E3-9099-C40C66FF867C}">
                  <a14:compatExt spid="_x0000_s144393"/>
                </a:ext>
                <a:ext uri="{FF2B5EF4-FFF2-40B4-BE49-F238E27FC236}">
                  <a16:creationId xmlns:a16="http://schemas.microsoft.com/office/drawing/2014/main" id="{00000000-0008-0000-0100-00000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15</xdr:row>
          <xdr:rowOff>223838</xdr:rowOff>
        </xdr:from>
        <xdr:to>
          <xdr:col>2</xdr:col>
          <xdr:colOff>561975</xdr:colOff>
          <xdr:row>17</xdr:row>
          <xdr:rowOff>33338</xdr:rowOff>
        </xdr:to>
        <xdr:sp macro="" textlink="">
          <xdr:nvSpPr>
            <xdr:cNvPr id="144406" name="Check Box 22" hidden="1">
              <a:extLst>
                <a:ext uri="{63B3BB69-23CF-44E3-9099-C40C66FF867C}">
                  <a14:compatExt spid="_x0000_s144406"/>
                </a:ext>
                <a:ext uri="{FF2B5EF4-FFF2-40B4-BE49-F238E27FC236}">
                  <a16:creationId xmlns:a16="http://schemas.microsoft.com/office/drawing/2014/main" id="{00000000-0008-0000-0100-000016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376238</xdr:colOff>
          <xdr:row>17</xdr:row>
          <xdr:rowOff>23813</xdr:rowOff>
        </xdr:from>
        <xdr:to>
          <xdr:col>2</xdr:col>
          <xdr:colOff>581025</xdr:colOff>
          <xdr:row>17</xdr:row>
          <xdr:rowOff>242888</xdr:rowOff>
        </xdr:to>
        <xdr:sp macro="" textlink="">
          <xdr:nvSpPr>
            <xdr:cNvPr id="144407" name="Check Box 23" hidden="1">
              <a:extLst>
                <a:ext uri="{63B3BB69-23CF-44E3-9099-C40C66FF867C}">
                  <a14:compatExt spid="_x0000_s144407"/>
                </a:ext>
                <a:ext uri="{FF2B5EF4-FFF2-40B4-BE49-F238E27FC236}">
                  <a16:creationId xmlns:a16="http://schemas.microsoft.com/office/drawing/2014/main" id="{00000000-0008-0000-0100-000017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18</xdr:row>
          <xdr:rowOff>42863</xdr:rowOff>
        </xdr:from>
        <xdr:to>
          <xdr:col>2</xdr:col>
          <xdr:colOff>585788</xdr:colOff>
          <xdr:row>18</xdr:row>
          <xdr:rowOff>261938</xdr:rowOff>
        </xdr:to>
        <xdr:sp macro="" textlink="">
          <xdr:nvSpPr>
            <xdr:cNvPr id="144408" name="Check Box 24" hidden="1">
              <a:extLst>
                <a:ext uri="{63B3BB69-23CF-44E3-9099-C40C66FF867C}">
                  <a14:compatExt spid="_x0000_s144408"/>
                </a:ext>
                <a:ext uri="{FF2B5EF4-FFF2-40B4-BE49-F238E27FC236}">
                  <a16:creationId xmlns:a16="http://schemas.microsoft.com/office/drawing/2014/main" id="{00000000-0008-0000-0100-000018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19</xdr:row>
          <xdr:rowOff>57150</xdr:rowOff>
        </xdr:from>
        <xdr:to>
          <xdr:col>2</xdr:col>
          <xdr:colOff>585788</xdr:colOff>
          <xdr:row>20</xdr:row>
          <xdr:rowOff>76200</xdr:rowOff>
        </xdr:to>
        <xdr:sp macro="" textlink="">
          <xdr:nvSpPr>
            <xdr:cNvPr id="144409" name="Check Box 25" hidden="1">
              <a:extLst>
                <a:ext uri="{63B3BB69-23CF-44E3-9099-C40C66FF867C}">
                  <a14:compatExt spid="_x0000_s144409"/>
                </a:ext>
                <a:ext uri="{FF2B5EF4-FFF2-40B4-BE49-F238E27FC236}">
                  <a16:creationId xmlns:a16="http://schemas.microsoft.com/office/drawing/2014/main" id="{00000000-0008-0000-0100-00001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366713</xdr:colOff>
          <xdr:row>20</xdr:row>
          <xdr:rowOff>52388</xdr:rowOff>
        </xdr:from>
        <xdr:to>
          <xdr:col>2</xdr:col>
          <xdr:colOff>571500</xdr:colOff>
          <xdr:row>21</xdr:row>
          <xdr:rowOff>4763</xdr:rowOff>
        </xdr:to>
        <xdr:sp macro="" textlink="">
          <xdr:nvSpPr>
            <xdr:cNvPr id="144410" name="Check Box 26" hidden="1">
              <a:extLst>
                <a:ext uri="{63B3BB69-23CF-44E3-9099-C40C66FF867C}">
                  <a14:compatExt spid="_x0000_s144410"/>
                </a:ext>
                <a:ext uri="{FF2B5EF4-FFF2-40B4-BE49-F238E27FC236}">
                  <a16:creationId xmlns:a16="http://schemas.microsoft.com/office/drawing/2014/main" id="{00000000-0008-0000-0100-00001A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366713</xdr:colOff>
          <xdr:row>21</xdr:row>
          <xdr:rowOff>57150</xdr:rowOff>
        </xdr:from>
        <xdr:to>
          <xdr:col>2</xdr:col>
          <xdr:colOff>571500</xdr:colOff>
          <xdr:row>22</xdr:row>
          <xdr:rowOff>9525</xdr:rowOff>
        </xdr:to>
        <xdr:sp macro="" textlink="">
          <xdr:nvSpPr>
            <xdr:cNvPr id="144411" name="Check Box 27" hidden="1">
              <a:extLst>
                <a:ext uri="{63B3BB69-23CF-44E3-9099-C40C66FF867C}">
                  <a14:compatExt spid="_x0000_s144411"/>
                </a:ext>
                <a:ext uri="{FF2B5EF4-FFF2-40B4-BE49-F238E27FC236}">
                  <a16:creationId xmlns:a16="http://schemas.microsoft.com/office/drawing/2014/main" id="{00000000-0008-0000-0100-00001B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376238</xdr:colOff>
          <xdr:row>22</xdr:row>
          <xdr:rowOff>42863</xdr:rowOff>
        </xdr:from>
        <xdr:to>
          <xdr:col>2</xdr:col>
          <xdr:colOff>581025</xdr:colOff>
          <xdr:row>22</xdr:row>
          <xdr:rowOff>261938</xdr:rowOff>
        </xdr:to>
        <xdr:sp macro="" textlink="">
          <xdr:nvSpPr>
            <xdr:cNvPr id="144412" name="Check Box 28" hidden="1">
              <a:extLst>
                <a:ext uri="{63B3BB69-23CF-44E3-9099-C40C66FF867C}">
                  <a14:compatExt spid="_x0000_s144412"/>
                </a:ext>
                <a:ext uri="{FF2B5EF4-FFF2-40B4-BE49-F238E27FC236}">
                  <a16:creationId xmlns:a16="http://schemas.microsoft.com/office/drawing/2014/main" id="{00000000-0008-0000-0100-00001C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376238</xdr:colOff>
          <xdr:row>23</xdr:row>
          <xdr:rowOff>42863</xdr:rowOff>
        </xdr:from>
        <xdr:to>
          <xdr:col>2</xdr:col>
          <xdr:colOff>581025</xdr:colOff>
          <xdr:row>23</xdr:row>
          <xdr:rowOff>261938</xdr:rowOff>
        </xdr:to>
        <xdr:sp macro="" textlink="">
          <xdr:nvSpPr>
            <xdr:cNvPr id="144413" name="Check Box 29" hidden="1">
              <a:extLst>
                <a:ext uri="{63B3BB69-23CF-44E3-9099-C40C66FF867C}">
                  <a14:compatExt spid="_x0000_s144413"/>
                </a:ext>
                <a:ext uri="{FF2B5EF4-FFF2-40B4-BE49-F238E27FC236}">
                  <a16:creationId xmlns:a16="http://schemas.microsoft.com/office/drawing/2014/main" id="{00000000-0008-0000-0100-00001D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24</xdr:row>
          <xdr:rowOff>38100</xdr:rowOff>
        </xdr:from>
        <xdr:to>
          <xdr:col>2</xdr:col>
          <xdr:colOff>585788</xdr:colOff>
          <xdr:row>24</xdr:row>
          <xdr:rowOff>257175</xdr:rowOff>
        </xdr:to>
        <xdr:sp macro="" textlink="">
          <xdr:nvSpPr>
            <xdr:cNvPr id="144414" name="Check Box 30" hidden="1">
              <a:extLst>
                <a:ext uri="{63B3BB69-23CF-44E3-9099-C40C66FF867C}">
                  <a14:compatExt spid="_x0000_s144414"/>
                </a:ext>
                <a:ext uri="{FF2B5EF4-FFF2-40B4-BE49-F238E27FC236}">
                  <a16:creationId xmlns:a16="http://schemas.microsoft.com/office/drawing/2014/main" id="{00000000-0008-0000-0100-00001E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25</xdr:row>
          <xdr:rowOff>38100</xdr:rowOff>
        </xdr:from>
        <xdr:to>
          <xdr:col>2</xdr:col>
          <xdr:colOff>595313</xdr:colOff>
          <xdr:row>25</xdr:row>
          <xdr:rowOff>257175</xdr:rowOff>
        </xdr:to>
        <xdr:sp macro="" textlink="">
          <xdr:nvSpPr>
            <xdr:cNvPr id="144415" name="Check Box 31" hidden="1">
              <a:extLst>
                <a:ext uri="{63B3BB69-23CF-44E3-9099-C40C66FF867C}">
                  <a14:compatExt spid="_x0000_s144415"/>
                </a:ext>
                <a:ext uri="{FF2B5EF4-FFF2-40B4-BE49-F238E27FC236}">
                  <a16:creationId xmlns:a16="http://schemas.microsoft.com/office/drawing/2014/main" id="{00000000-0008-0000-0100-00001F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376238</xdr:colOff>
          <xdr:row>26</xdr:row>
          <xdr:rowOff>71438</xdr:rowOff>
        </xdr:from>
        <xdr:to>
          <xdr:col>2</xdr:col>
          <xdr:colOff>581025</xdr:colOff>
          <xdr:row>27</xdr:row>
          <xdr:rowOff>23813</xdr:rowOff>
        </xdr:to>
        <xdr:sp macro="" textlink="">
          <xdr:nvSpPr>
            <xdr:cNvPr id="144416" name="Check Box 32" hidden="1">
              <a:extLst>
                <a:ext uri="{63B3BB69-23CF-44E3-9099-C40C66FF867C}">
                  <a14:compatExt spid="_x0000_s144416"/>
                </a:ext>
                <a:ext uri="{FF2B5EF4-FFF2-40B4-BE49-F238E27FC236}">
                  <a16:creationId xmlns:a16="http://schemas.microsoft.com/office/drawing/2014/main" id="{00000000-0008-0000-0100-000020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366713</xdr:colOff>
          <xdr:row>27</xdr:row>
          <xdr:rowOff>42863</xdr:rowOff>
        </xdr:from>
        <xdr:to>
          <xdr:col>2</xdr:col>
          <xdr:colOff>571500</xdr:colOff>
          <xdr:row>27</xdr:row>
          <xdr:rowOff>261938</xdr:rowOff>
        </xdr:to>
        <xdr:sp macro="" textlink="">
          <xdr:nvSpPr>
            <xdr:cNvPr id="144417" name="Check Box 33" hidden="1">
              <a:extLst>
                <a:ext uri="{63B3BB69-23CF-44E3-9099-C40C66FF867C}">
                  <a14:compatExt spid="_x0000_s144417"/>
                </a:ext>
                <a:ext uri="{FF2B5EF4-FFF2-40B4-BE49-F238E27FC236}">
                  <a16:creationId xmlns:a16="http://schemas.microsoft.com/office/drawing/2014/main" id="{00000000-0008-0000-0100-000021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28</xdr:row>
          <xdr:rowOff>38100</xdr:rowOff>
        </xdr:from>
        <xdr:to>
          <xdr:col>2</xdr:col>
          <xdr:colOff>557213</xdr:colOff>
          <xdr:row>28</xdr:row>
          <xdr:rowOff>257175</xdr:rowOff>
        </xdr:to>
        <xdr:sp macro="" textlink="">
          <xdr:nvSpPr>
            <xdr:cNvPr id="144418" name="Check Box 34" hidden="1">
              <a:extLst>
                <a:ext uri="{63B3BB69-23CF-44E3-9099-C40C66FF867C}">
                  <a14:compatExt spid="_x0000_s144418"/>
                </a:ext>
                <a:ext uri="{FF2B5EF4-FFF2-40B4-BE49-F238E27FC236}">
                  <a16:creationId xmlns:a16="http://schemas.microsoft.com/office/drawing/2014/main" id="{00000000-0008-0000-0100-000022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366713</xdr:colOff>
          <xdr:row>29</xdr:row>
          <xdr:rowOff>23813</xdr:rowOff>
        </xdr:from>
        <xdr:to>
          <xdr:col>2</xdr:col>
          <xdr:colOff>566738</xdr:colOff>
          <xdr:row>29</xdr:row>
          <xdr:rowOff>238125</xdr:rowOff>
        </xdr:to>
        <xdr:sp macro="" textlink="">
          <xdr:nvSpPr>
            <xdr:cNvPr id="144419" name="Check Box 35" hidden="1">
              <a:extLst>
                <a:ext uri="{63B3BB69-23CF-44E3-9099-C40C66FF867C}">
                  <a14:compatExt spid="_x0000_s144419"/>
                </a:ext>
                <a:ext uri="{FF2B5EF4-FFF2-40B4-BE49-F238E27FC236}">
                  <a16:creationId xmlns:a16="http://schemas.microsoft.com/office/drawing/2014/main" id="{00000000-0008-0000-0100-000023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4763</xdr:colOff>
          <xdr:row>14</xdr:row>
          <xdr:rowOff>209550</xdr:rowOff>
        </xdr:from>
        <xdr:to>
          <xdr:col>0</xdr:col>
          <xdr:colOff>2633663</xdr:colOff>
          <xdr:row>16</xdr:row>
          <xdr:rowOff>0</xdr:rowOff>
        </xdr:to>
        <xdr:sp macro="" textlink="">
          <xdr:nvSpPr>
            <xdr:cNvPr id="144421" name="Check Box 37" hidden="1">
              <a:extLst>
                <a:ext uri="{63B3BB69-23CF-44E3-9099-C40C66FF867C}">
                  <a14:compatExt spid="_x0000_s144421"/>
                </a:ext>
                <a:ext uri="{FF2B5EF4-FFF2-40B4-BE49-F238E27FC236}">
                  <a16:creationId xmlns:a16="http://schemas.microsoft.com/office/drawing/2014/main" id="{00000000-0008-0000-0100-000025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30</xdr:row>
          <xdr:rowOff>19050</xdr:rowOff>
        </xdr:from>
        <xdr:to>
          <xdr:col>2</xdr:col>
          <xdr:colOff>561975</xdr:colOff>
          <xdr:row>30</xdr:row>
          <xdr:rowOff>238125</xdr:rowOff>
        </xdr:to>
        <xdr:sp macro="" textlink="">
          <xdr:nvSpPr>
            <xdr:cNvPr id="144436" name="Check Box 52" hidden="1">
              <a:extLst>
                <a:ext uri="{63B3BB69-23CF-44E3-9099-C40C66FF867C}">
                  <a14:compatExt spid="_x0000_s144436"/>
                </a:ext>
                <a:ext uri="{FF2B5EF4-FFF2-40B4-BE49-F238E27FC236}">
                  <a16:creationId xmlns:a16="http://schemas.microsoft.com/office/drawing/2014/main" id="{00000000-0008-0000-0100-000034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31</xdr:row>
          <xdr:rowOff>0</xdr:rowOff>
        </xdr:from>
        <xdr:to>
          <xdr:col>2</xdr:col>
          <xdr:colOff>595313</xdr:colOff>
          <xdr:row>31</xdr:row>
          <xdr:rowOff>219075</xdr:rowOff>
        </xdr:to>
        <xdr:sp macro="" textlink="">
          <xdr:nvSpPr>
            <xdr:cNvPr id="144437" name="Check Box 53" hidden="1">
              <a:extLst>
                <a:ext uri="{63B3BB69-23CF-44E3-9099-C40C66FF867C}">
                  <a14:compatExt spid="_x0000_s144437"/>
                </a:ext>
                <a:ext uri="{FF2B5EF4-FFF2-40B4-BE49-F238E27FC236}">
                  <a16:creationId xmlns:a16="http://schemas.microsoft.com/office/drawing/2014/main" id="{00000000-0008-0000-0100-000035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32</xdr:row>
          <xdr:rowOff>0</xdr:rowOff>
        </xdr:from>
        <xdr:to>
          <xdr:col>2</xdr:col>
          <xdr:colOff>595313</xdr:colOff>
          <xdr:row>32</xdr:row>
          <xdr:rowOff>219075</xdr:rowOff>
        </xdr:to>
        <xdr:sp macro="" textlink="">
          <xdr:nvSpPr>
            <xdr:cNvPr id="144438" name="Check Box 54" hidden="1">
              <a:extLst>
                <a:ext uri="{63B3BB69-23CF-44E3-9099-C40C66FF867C}">
                  <a14:compatExt spid="_x0000_s144438"/>
                </a:ext>
                <a:ext uri="{FF2B5EF4-FFF2-40B4-BE49-F238E27FC236}">
                  <a16:creationId xmlns:a16="http://schemas.microsoft.com/office/drawing/2014/main" id="{00000000-0008-0000-0100-000036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33</xdr:row>
          <xdr:rowOff>0</xdr:rowOff>
        </xdr:from>
        <xdr:to>
          <xdr:col>2</xdr:col>
          <xdr:colOff>595313</xdr:colOff>
          <xdr:row>33</xdr:row>
          <xdr:rowOff>219075</xdr:rowOff>
        </xdr:to>
        <xdr:sp macro="" textlink="">
          <xdr:nvSpPr>
            <xdr:cNvPr id="144439" name="Check Box 55" hidden="1">
              <a:extLst>
                <a:ext uri="{63B3BB69-23CF-44E3-9099-C40C66FF867C}">
                  <a14:compatExt spid="_x0000_s144439"/>
                </a:ext>
                <a:ext uri="{FF2B5EF4-FFF2-40B4-BE49-F238E27FC236}">
                  <a16:creationId xmlns:a16="http://schemas.microsoft.com/office/drawing/2014/main" id="{00000000-0008-0000-0100-000037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34</xdr:row>
          <xdr:rowOff>0</xdr:rowOff>
        </xdr:from>
        <xdr:to>
          <xdr:col>2</xdr:col>
          <xdr:colOff>595313</xdr:colOff>
          <xdr:row>34</xdr:row>
          <xdr:rowOff>219075</xdr:rowOff>
        </xdr:to>
        <xdr:sp macro="" textlink="">
          <xdr:nvSpPr>
            <xdr:cNvPr id="144440" name="Check Box 56" hidden="1">
              <a:extLst>
                <a:ext uri="{63B3BB69-23CF-44E3-9099-C40C66FF867C}">
                  <a14:compatExt spid="_x0000_s144440"/>
                </a:ext>
                <a:ext uri="{FF2B5EF4-FFF2-40B4-BE49-F238E27FC236}">
                  <a16:creationId xmlns:a16="http://schemas.microsoft.com/office/drawing/2014/main" id="{00000000-0008-0000-0100-000038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35</xdr:row>
          <xdr:rowOff>0</xdr:rowOff>
        </xdr:from>
        <xdr:to>
          <xdr:col>2</xdr:col>
          <xdr:colOff>595313</xdr:colOff>
          <xdr:row>35</xdr:row>
          <xdr:rowOff>219075</xdr:rowOff>
        </xdr:to>
        <xdr:sp macro="" textlink="">
          <xdr:nvSpPr>
            <xdr:cNvPr id="144441" name="Check Box 57" hidden="1">
              <a:extLst>
                <a:ext uri="{63B3BB69-23CF-44E3-9099-C40C66FF867C}">
                  <a14:compatExt spid="_x0000_s144441"/>
                </a:ext>
                <a:ext uri="{FF2B5EF4-FFF2-40B4-BE49-F238E27FC236}">
                  <a16:creationId xmlns:a16="http://schemas.microsoft.com/office/drawing/2014/main" id="{00000000-0008-0000-0100-00003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36</xdr:row>
          <xdr:rowOff>0</xdr:rowOff>
        </xdr:from>
        <xdr:to>
          <xdr:col>2</xdr:col>
          <xdr:colOff>595313</xdr:colOff>
          <xdr:row>36</xdr:row>
          <xdr:rowOff>219075</xdr:rowOff>
        </xdr:to>
        <xdr:sp macro="" textlink="">
          <xdr:nvSpPr>
            <xdr:cNvPr id="144442" name="Check Box 58" hidden="1">
              <a:extLst>
                <a:ext uri="{63B3BB69-23CF-44E3-9099-C40C66FF867C}">
                  <a14:compatExt spid="_x0000_s144442"/>
                </a:ext>
                <a:ext uri="{FF2B5EF4-FFF2-40B4-BE49-F238E27FC236}">
                  <a16:creationId xmlns:a16="http://schemas.microsoft.com/office/drawing/2014/main" id="{00000000-0008-0000-0100-00003A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4763</xdr:rowOff>
        </xdr:from>
        <xdr:to>
          <xdr:col>0</xdr:col>
          <xdr:colOff>2605088</xdr:colOff>
          <xdr:row>16</xdr:row>
          <xdr:rowOff>266700</xdr:rowOff>
        </xdr:to>
        <xdr:sp macro="" textlink="">
          <xdr:nvSpPr>
            <xdr:cNvPr id="144481" name="Check Box 97" hidden="1">
              <a:extLst>
                <a:ext uri="{63B3BB69-23CF-44E3-9099-C40C66FF867C}">
                  <a14:compatExt spid="_x0000_s144481"/>
                </a:ext>
                <a:ext uri="{FF2B5EF4-FFF2-40B4-BE49-F238E27FC236}">
                  <a16:creationId xmlns:a16="http://schemas.microsoft.com/office/drawing/2014/main" id="{00000000-0008-0000-0100-000061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37</xdr:row>
          <xdr:rowOff>0</xdr:rowOff>
        </xdr:from>
        <xdr:to>
          <xdr:col>2</xdr:col>
          <xdr:colOff>595313</xdr:colOff>
          <xdr:row>37</xdr:row>
          <xdr:rowOff>219075</xdr:rowOff>
        </xdr:to>
        <xdr:sp macro="" textlink="">
          <xdr:nvSpPr>
            <xdr:cNvPr id="159821" name="Check Box 1101" hidden="1">
              <a:extLst>
                <a:ext uri="{63B3BB69-23CF-44E3-9099-C40C66FF867C}">
                  <a14:compatExt spid="_x0000_s159821"/>
                </a:ext>
                <a:ext uri="{FF2B5EF4-FFF2-40B4-BE49-F238E27FC236}">
                  <a16:creationId xmlns:a16="http://schemas.microsoft.com/office/drawing/2014/main" id="{00000000-0008-0000-0100-00004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376238</xdr:colOff>
          <xdr:row>38</xdr:row>
          <xdr:rowOff>33338</xdr:rowOff>
        </xdr:from>
        <xdr:to>
          <xdr:col>2</xdr:col>
          <xdr:colOff>719138</xdr:colOff>
          <xdr:row>38</xdr:row>
          <xdr:rowOff>252413</xdr:rowOff>
        </xdr:to>
        <xdr:sp macro="" textlink="">
          <xdr:nvSpPr>
            <xdr:cNvPr id="159823" name="Check Box 1103" hidden="1">
              <a:extLst>
                <a:ext uri="{63B3BB69-23CF-44E3-9099-C40C66FF867C}">
                  <a14:compatExt spid="_x0000_s159823"/>
                </a:ext>
                <a:ext uri="{FF2B5EF4-FFF2-40B4-BE49-F238E27FC236}">
                  <a16:creationId xmlns:a16="http://schemas.microsoft.com/office/drawing/2014/main" id="{00000000-0008-0000-0100-00004F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14288</xdr:rowOff>
        </xdr:from>
        <xdr:to>
          <xdr:col>3</xdr:col>
          <xdr:colOff>1624013</xdr:colOff>
          <xdr:row>1</xdr:row>
          <xdr:rowOff>257175</xdr:rowOff>
        </xdr:to>
        <xdr:sp macro="" textlink="">
          <xdr:nvSpPr>
            <xdr:cNvPr id="159835" name="Button 1115" hidden="1">
              <a:extLst>
                <a:ext uri="{63B3BB69-23CF-44E3-9099-C40C66FF867C}">
                  <a14:compatExt spid="_x0000_s159835"/>
                </a:ext>
                <a:ext uri="{FF2B5EF4-FFF2-40B4-BE49-F238E27FC236}">
                  <a16:creationId xmlns:a16="http://schemas.microsoft.com/office/drawing/2014/main" id="{00000000-0008-0000-0100-00005B700200}"/>
                </a:ext>
              </a:extLst>
            </xdr:cNvPr>
            <xdr:cNvSpPr/>
          </xdr:nvSpPr>
          <xdr:spPr bwMode="auto">
            <a:xfrm>
              <a:off x="0" y="0"/>
              <a:ext cx="0" cy="0"/>
            </a:xfrm>
            <a:prstGeom prst="rect">
              <a:avLst/>
            </a:prstGeom>
            <a:noFill/>
            <a:ln w="9525">
              <a:miter lim="800000"/>
              <a:headEnd/>
              <a:tailEnd/>
            </a:ln>
          </xdr:spPr>
          <xdr:txBody>
            <a:bodyPr vertOverflow="clip" wrap="square" lIns="82296" tIns="91440" rIns="82296" bIns="91440" anchor="ctr" upright="1"/>
            <a:lstStyle/>
            <a:p>
              <a:pPr algn="ctr" rtl="0">
                <a:defRPr sz="1000"/>
              </a:pPr>
              <a:r>
                <a:rPr lang="en-US" sz="2000" b="0" i="1" u="none" strike="noStrike" baseline="0">
                  <a:solidFill>
                    <a:srgbClr val="FF6600"/>
                  </a:solidFill>
                  <a:latin typeface="Yu Gothic UI Semibold"/>
                  <a:ea typeface="Yu Gothic UI Semibold"/>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1647825</xdr:colOff>
          <xdr:row>0</xdr:row>
          <xdr:rowOff>0</xdr:rowOff>
        </xdr:from>
        <xdr:to>
          <xdr:col>3</xdr:col>
          <xdr:colOff>3205163</xdr:colOff>
          <xdr:row>1</xdr:row>
          <xdr:rowOff>257175</xdr:rowOff>
        </xdr:to>
        <xdr:sp macro="" textlink="">
          <xdr:nvSpPr>
            <xdr:cNvPr id="160144" name="Button 1424" descr="SIGNATURE" hidden="1">
              <a:extLst>
                <a:ext uri="{63B3BB69-23CF-44E3-9099-C40C66FF867C}">
                  <a14:compatExt spid="_x0000_s160144"/>
                </a:ext>
                <a:ext uri="{FF2B5EF4-FFF2-40B4-BE49-F238E27FC236}">
                  <a16:creationId xmlns:a16="http://schemas.microsoft.com/office/drawing/2014/main" id="{00000000-0008-0000-0100-0000907102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US" sz="2000" b="1" i="1" u="none" strike="noStrike" baseline="0">
                  <a:solidFill>
                    <a:srgbClr val="FF6600"/>
                  </a:solidFill>
                  <a:latin typeface="Calibri"/>
                  <a:cs typeface="Calibri"/>
                </a:rPr>
                <a:t>SIGNATURE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3224213</xdr:colOff>
          <xdr:row>0</xdr:row>
          <xdr:rowOff>0</xdr:rowOff>
        </xdr:from>
        <xdr:to>
          <xdr:col>4</xdr:col>
          <xdr:colOff>0</xdr:colOff>
          <xdr:row>1</xdr:row>
          <xdr:rowOff>257175</xdr:rowOff>
        </xdr:to>
        <xdr:sp macro="" textlink="">
          <xdr:nvSpPr>
            <xdr:cNvPr id="160189" name="Button 1469" hidden="1">
              <a:extLst>
                <a:ext uri="{63B3BB69-23CF-44E3-9099-C40C66FF867C}">
                  <a14:compatExt spid="_x0000_s160189"/>
                </a:ext>
                <a:ext uri="{FF2B5EF4-FFF2-40B4-BE49-F238E27FC236}">
                  <a16:creationId xmlns:a16="http://schemas.microsoft.com/office/drawing/2014/main" id="{00000000-0008-0000-0100-0000BD7102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US" sz="2000" b="1" i="1" u="none" strike="noStrike" baseline="0">
                  <a:solidFill>
                    <a:srgbClr val="FF6600"/>
                  </a:solidFill>
                  <a:latin typeface="Calibri"/>
                  <a:cs typeface="Calibri"/>
                </a:rPr>
                <a:t>COPY NOTES</a:t>
              </a:r>
            </a:p>
          </xdr:txBody>
        </xdr:sp>
        <xdr:clientData fPrintsWithSheet="0"/>
      </xdr:twoCellAnchor>
    </mc:Choice>
    <mc:Fallback/>
  </mc:AlternateContent>
  <xdr:twoCellAnchor>
    <xdr:from>
      <xdr:col>0</xdr:col>
      <xdr:colOff>16081</xdr:colOff>
      <xdr:row>38</xdr:row>
      <xdr:rowOff>21646</xdr:rowOff>
    </xdr:from>
    <xdr:to>
      <xdr:col>0</xdr:col>
      <xdr:colOff>2638547</xdr:colOff>
      <xdr:row>41</xdr:row>
      <xdr:rowOff>372338</xdr:rowOff>
    </xdr:to>
    <xdr:sp macro="" textlink="">
      <xdr:nvSpPr>
        <xdr:cNvPr id="2" name="Rectangle 1" descr="HOME">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6081" y="10560379"/>
          <a:ext cx="2622466" cy="1146709"/>
        </a:xfrm>
        <a:prstGeom prst="rect">
          <a:avLst/>
        </a:prstGeom>
        <a:gradFill flip="none" rotWithShape="1">
          <a:gsLst>
            <a:gs pos="0">
              <a:srgbClr val="FF6600">
                <a:shade val="30000"/>
                <a:satMod val="115000"/>
              </a:srgbClr>
            </a:gs>
            <a:gs pos="50000">
              <a:srgbClr val="FF6600">
                <a:shade val="67500"/>
                <a:satMod val="115000"/>
              </a:srgbClr>
            </a:gs>
            <a:gs pos="100000">
              <a:srgbClr val="FF6600">
                <a:shade val="100000"/>
                <a:satMod val="115000"/>
              </a:srgbClr>
            </a:gs>
          </a:gsLst>
          <a:lin ang="0" scaled="1"/>
          <a:tileRect/>
        </a:gradFill>
        <a:ln/>
        <a:effectLst>
          <a:outerShdw blurRad="40000" dist="23000" dir="5400000" rotWithShape="0">
            <a:srgbClr val="000000">
              <a:alpha val="35000"/>
            </a:srgbClr>
          </a:outerShdw>
          <a:softEdge rad="127000"/>
        </a:effectLst>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lgn="ctr"/>
          <a:r>
            <a:rPr lang="en-US" sz="1500" b="1">
              <a:effectLst/>
              <a:latin typeface="+mn-lt"/>
              <a:cs typeface="Calibri Light" panose="020F0302020204030204" pitchFamily="34" charset="0"/>
            </a:rPr>
            <a:t>HOME</a:t>
          </a:r>
        </a:p>
      </xdr:txBody>
    </xdr:sp>
    <xdr:clientData/>
  </xdr:twoCellAnchor>
  <mc:AlternateContent xmlns:mc="http://schemas.openxmlformats.org/markup-compatibility/2006">
    <mc:Choice xmlns:a14="http://schemas.microsoft.com/office/drawing/2010/main" Requires="a14">
      <xdr:twoCellAnchor editAs="oneCell">
        <xdr:from>
          <xdr:col>2</xdr:col>
          <xdr:colOff>390525</xdr:colOff>
          <xdr:row>15</xdr:row>
          <xdr:rowOff>28575</xdr:rowOff>
        </xdr:from>
        <xdr:to>
          <xdr:col>2</xdr:col>
          <xdr:colOff>595313</xdr:colOff>
          <xdr:row>15</xdr:row>
          <xdr:rowOff>252413</xdr:rowOff>
        </xdr:to>
        <xdr:sp macro="" textlink="">
          <xdr:nvSpPr>
            <xdr:cNvPr id="160223" name="Check Box 1503" hidden="1">
              <a:extLst>
                <a:ext uri="{63B3BB69-23CF-44E3-9099-C40C66FF867C}">
                  <a14:compatExt spid="_x0000_s160223"/>
                </a:ext>
                <a:ext uri="{FF2B5EF4-FFF2-40B4-BE49-F238E27FC236}">
                  <a16:creationId xmlns:a16="http://schemas.microsoft.com/office/drawing/2014/main" id="{00000000-0008-0000-0100-0000DF71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33130</xdr:colOff>
      <xdr:row>0</xdr:row>
      <xdr:rowOff>8282</xdr:rowOff>
    </xdr:from>
    <xdr:to>
      <xdr:col>16</xdr:col>
      <xdr:colOff>47417</xdr:colOff>
      <xdr:row>37</xdr:row>
      <xdr:rowOff>52019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33130" y="8282"/>
          <a:ext cx="10284722" cy="6785780"/>
        </a:xfrm>
        <a:prstGeom prst="rect">
          <a:avLst/>
        </a:prstGeom>
      </xdr:spPr>
    </xdr:pic>
    <xdr:clientData/>
  </xdr:twoCellAnchor>
  <xdr:twoCellAnchor editAs="absolute">
    <xdr:from>
      <xdr:col>0</xdr:col>
      <xdr:colOff>33130</xdr:colOff>
      <xdr:row>0</xdr:row>
      <xdr:rowOff>11876</xdr:rowOff>
    </xdr:from>
    <xdr:to>
      <xdr:col>2</xdr:col>
      <xdr:colOff>227636</xdr:colOff>
      <xdr:row>1</xdr:row>
      <xdr:rowOff>115956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a:xfrm>
          <a:off x="33130" y="11876"/>
          <a:ext cx="1486593" cy="286297"/>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HOME</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111672</xdr:colOff>
      <xdr:row>0</xdr:row>
      <xdr:rowOff>114300</xdr:rowOff>
    </xdr:from>
    <xdr:to>
      <xdr:col>30</xdr:col>
      <xdr:colOff>123889</xdr:colOff>
      <xdr:row>5</xdr:row>
      <xdr:rowOff>95250</xdr:rowOff>
    </xdr:to>
    <xdr:sp macro="" textlink="">
      <xdr:nvSpPr>
        <xdr:cNvPr id="2" name="Rounded Rectangle 1">
          <a:extLst>
            <a:ext uri="{FF2B5EF4-FFF2-40B4-BE49-F238E27FC236}">
              <a16:creationId xmlns:a16="http://schemas.microsoft.com/office/drawing/2014/main" id="{00000000-0008-0000-0600-000002000000}"/>
            </a:ext>
          </a:extLst>
        </xdr:cNvPr>
        <xdr:cNvSpPr/>
      </xdr:nvSpPr>
      <xdr:spPr>
        <a:xfrm>
          <a:off x="111672" y="114300"/>
          <a:ext cx="11699392" cy="933450"/>
        </a:xfrm>
        <a:prstGeom prst="roundRect">
          <a:avLst/>
        </a:prstGeom>
        <a:noFill/>
        <a:ln w="38100" cmpd="sng">
          <a:solidFill>
            <a:srgbClr val="FF3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114376</xdr:colOff>
      <xdr:row>4</xdr:row>
      <xdr:rowOff>9522</xdr:rowOff>
    </xdr:from>
    <xdr:to>
      <xdr:col>30</xdr:col>
      <xdr:colOff>131288</xdr:colOff>
      <xdr:row>5</xdr:row>
      <xdr:rowOff>95245</xdr:rowOff>
    </xdr:to>
    <xdr:sp macro="" textlink="">
      <xdr:nvSpPr>
        <xdr:cNvPr id="3" name="Round Same Side Corner Rectangle 2">
          <a:extLst>
            <a:ext uri="{FF2B5EF4-FFF2-40B4-BE49-F238E27FC236}">
              <a16:creationId xmlns:a16="http://schemas.microsoft.com/office/drawing/2014/main" id="{00000000-0008-0000-0600-000003000000}"/>
            </a:ext>
          </a:extLst>
        </xdr:cNvPr>
        <xdr:cNvSpPr/>
      </xdr:nvSpPr>
      <xdr:spPr>
        <a:xfrm rot="10800000" flipH="1">
          <a:off x="114376" y="771522"/>
          <a:ext cx="11704087" cy="276223"/>
        </a:xfrm>
        <a:prstGeom prst="round2SameRect">
          <a:avLst>
            <a:gd name="adj1" fmla="val 50000"/>
            <a:gd name="adj2" fmla="val 0"/>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685039</xdr:colOff>
      <xdr:row>1</xdr:row>
      <xdr:rowOff>0</xdr:rowOff>
    </xdr:from>
    <xdr:to>
      <xdr:col>8</xdr:col>
      <xdr:colOff>1090127</xdr:colOff>
      <xdr:row>3</xdr:row>
      <xdr:rowOff>152400</xdr:rowOff>
    </xdr:to>
    <xdr:sp macro="" textlink="">
      <xdr:nvSpPr>
        <xdr:cNvPr id="4" name="Chevron 3">
          <a:extLst>
            <a:ext uri="{FF2B5EF4-FFF2-40B4-BE49-F238E27FC236}">
              <a16:creationId xmlns:a16="http://schemas.microsoft.com/office/drawing/2014/main" id="{00000000-0008-0000-0600-000004000000}"/>
            </a:ext>
          </a:extLst>
        </xdr:cNvPr>
        <xdr:cNvSpPr/>
      </xdr:nvSpPr>
      <xdr:spPr>
        <a:xfrm>
          <a:off x="3056764" y="190500"/>
          <a:ext cx="405088" cy="533400"/>
        </a:xfrm>
        <a:prstGeom prst="chevron">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9</xdr:col>
      <xdr:colOff>187623</xdr:colOff>
      <xdr:row>1</xdr:row>
      <xdr:rowOff>0</xdr:rowOff>
    </xdr:from>
    <xdr:to>
      <xdr:col>9</xdr:col>
      <xdr:colOff>600085</xdr:colOff>
      <xdr:row>3</xdr:row>
      <xdr:rowOff>152400</xdr:rowOff>
    </xdr:to>
    <xdr:sp macro="" textlink="">
      <xdr:nvSpPr>
        <xdr:cNvPr id="5" name="Chevron 4">
          <a:extLst>
            <a:ext uri="{FF2B5EF4-FFF2-40B4-BE49-F238E27FC236}">
              <a16:creationId xmlns:a16="http://schemas.microsoft.com/office/drawing/2014/main" id="{00000000-0008-0000-0600-000005000000}"/>
            </a:ext>
          </a:extLst>
        </xdr:cNvPr>
        <xdr:cNvSpPr/>
      </xdr:nvSpPr>
      <xdr:spPr>
        <a:xfrm>
          <a:off x="3749973" y="190500"/>
          <a:ext cx="412462" cy="533400"/>
        </a:xfrm>
        <a:prstGeom prst="chevron">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11</xdr:col>
      <xdr:colOff>49822</xdr:colOff>
      <xdr:row>1</xdr:row>
      <xdr:rowOff>0</xdr:rowOff>
    </xdr:from>
    <xdr:to>
      <xdr:col>11</xdr:col>
      <xdr:colOff>459657</xdr:colOff>
      <xdr:row>3</xdr:row>
      <xdr:rowOff>152400</xdr:rowOff>
    </xdr:to>
    <xdr:sp macro="" textlink="">
      <xdr:nvSpPr>
        <xdr:cNvPr id="6" name="Chevron 5">
          <a:extLst>
            <a:ext uri="{FF2B5EF4-FFF2-40B4-BE49-F238E27FC236}">
              <a16:creationId xmlns:a16="http://schemas.microsoft.com/office/drawing/2014/main" id="{00000000-0008-0000-0600-000006000000}"/>
            </a:ext>
          </a:extLst>
        </xdr:cNvPr>
        <xdr:cNvSpPr/>
      </xdr:nvSpPr>
      <xdr:spPr>
        <a:xfrm>
          <a:off x="4478947" y="190500"/>
          <a:ext cx="409835" cy="533400"/>
        </a:xfrm>
        <a:prstGeom prst="chevron">
          <a:avLst/>
        </a:prstGeom>
        <a:solidFill>
          <a:srgbClr val="FF33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11</xdr:col>
      <xdr:colOff>830869</xdr:colOff>
      <xdr:row>1</xdr:row>
      <xdr:rowOff>0</xdr:rowOff>
    </xdr:from>
    <xdr:to>
      <xdr:col>11</xdr:col>
      <xdr:colOff>1244868</xdr:colOff>
      <xdr:row>3</xdr:row>
      <xdr:rowOff>152400</xdr:rowOff>
    </xdr:to>
    <xdr:sp macro="" textlink="">
      <xdr:nvSpPr>
        <xdr:cNvPr id="7" name="Chevron 6">
          <a:extLst>
            <a:ext uri="{FF2B5EF4-FFF2-40B4-BE49-F238E27FC236}">
              <a16:creationId xmlns:a16="http://schemas.microsoft.com/office/drawing/2014/main" id="{00000000-0008-0000-0600-000007000000}"/>
            </a:ext>
          </a:extLst>
        </xdr:cNvPr>
        <xdr:cNvSpPr/>
      </xdr:nvSpPr>
      <xdr:spPr>
        <a:xfrm>
          <a:off x="5259994" y="190500"/>
          <a:ext cx="413999" cy="533400"/>
        </a:xfrm>
        <a:prstGeom prst="chevron">
          <a:avLst/>
        </a:prstGeom>
        <a:solidFill>
          <a:srgbClr val="FF3300">
            <a:alpha val="7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xdr:col>
      <xdr:colOff>36296</xdr:colOff>
      <xdr:row>1</xdr:row>
      <xdr:rowOff>0</xdr:rowOff>
    </xdr:from>
    <xdr:to>
      <xdr:col>7</xdr:col>
      <xdr:colOff>70702</xdr:colOff>
      <xdr:row>3</xdr:row>
      <xdr:rowOff>142875</xdr:rowOff>
    </xdr:to>
    <xdr:sp macro="" textlink="">
      <xdr:nvSpPr>
        <xdr:cNvPr id="8" name="Round Diagonal Corner Rectangle 7">
          <a:hlinkClick xmlns:r="http://schemas.openxmlformats.org/officeDocument/2006/relationships" r:id="rId1"/>
          <a:extLst>
            <a:ext uri="{FF2B5EF4-FFF2-40B4-BE49-F238E27FC236}">
              <a16:creationId xmlns:a16="http://schemas.microsoft.com/office/drawing/2014/main" id="{00000000-0008-0000-0600-000008000000}"/>
            </a:ext>
          </a:extLst>
        </xdr:cNvPr>
        <xdr:cNvSpPr/>
      </xdr:nvSpPr>
      <xdr:spPr>
        <a:xfrm>
          <a:off x="188696" y="190500"/>
          <a:ext cx="1967981" cy="523875"/>
        </a:xfrm>
        <a:prstGeom prst="round2DiagRect">
          <a:avLst>
            <a:gd name="adj1" fmla="val 20000"/>
            <a:gd name="adj2" fmla="val 0"/>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Tahoma" panose="020B0604030504040204" pitchFamily="34" charset="0"/>
              <a:ea typeface="Tahoma" panose="020B0604030504040204" pitchFamily="34" charset="0"/>
              <a:cs typeface="Tahoma" panose="020B0604030504040204" pitchFamily="34" charset="0"/>
            </a:rPr>
            <a:t>OFFICE</a:t>
          </a:r>
          <a:endParaRPr lang="en-US" sz="18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11</xdr:col>
      <xdr:colOff>1651852</xdr:colOff>
      <xdr:row>1</xdr:row>
      <xdr:rowOff>0</xdr:rowOff>
    </xdr:from>
    <xdr:to>
      <xdr:col>12</xdr:col>
      <xdr:colOff>122751</xdr:colOff>
      <xdr:row>3</xdr:row>
      <xdr:rowOff>152400</xdr:rowOff>
    </xdr:to>
    <xdr:sp macro="" textlink="">
      <xdr:nvSpPr>
        <xdr:cNvPr id="9" name="Chevron 8">
          <a:extLst>
            <a:ext uri="{FF2B5EF4-FFF2-40B4-BE49-F238E27FC236}">
              <a16:creationId xmlns:a16="http://schemas.microsoft.com/office/drawing/2014/main" id="{00000000-0008-0000-0600-000009000000}"/>
            </a:ext>
          </a:extLst>
        </xdr:cNvPr>
        <xdr:cNvSpPr/>
      </xdr:nvSpPr>
      <xdr:spPr>
        <a:xfrm>
          <a:off x="6080977" y="190500"/>
          <a:ext cx="413999" cy="533400"/>
        </a:xfrm>
        <a:prstGeom prst="chevron">
          <a:avLst/>
        </a:prstGeom>
        <a:solidFill>
          <a:srgbClr val="FF3300">
            <a:alpha val="7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12</xdr:col>
      <xdr:colOff>610968</xdr:colOff>
      <xdr:row>1</xdr:row>
      <xdr:rowOff>0</xdr:rowOff>
    </xdr:from>
    <xdr:to>
      <xdr:col>13</xdr:col>
      <xdr:colOff>65569</xdr:colOff>
      <xdr:row>3</xdr:row>
      <xdr:rowOff>152400</xdr:rowOff>
    </xdr:to>
    <xdr:sp macro="" textlink="">
      <xdr:nvSpPr>
        <xdr:cNvPr id="10" name="Chevron 9">
          <a:extLst>
            <a:ext uri="{FF2B5EF4-FFF2-40B4-BE49-F238E27FC236}">
              <a16:creationId xmlns:a16="http://schemas.microsoft.com/office/drawing/2014/main" id="{00000000-0008-0000-0600-00000A000000}"/>
            </a:ext>
          </a:extLst>
        </xdr:cNvPr>
        <xdr:cNvSpPr/>
      </xdr:nvSpPr>
      <xdr:spPr>
        <a:xfrm>
          <a:off x="6983193" y="190500"/>
          <a:ext cx="416626" cy="533400"/>
        </a:xfrm>
        <a:prstGeom prst="chevron">
          <a:avLst/>
        </a:prstGeom>
        <a:solidFill>
          <a:srgbClr val="FF3300">
            <a:alpha val="5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14</xdr:col>
      <xdr:colOff>413783</xdr:colOff>
      <xdr:row>1</xdr:row>
      <xdr:rowOff>0</xdr:rowOff>
    </xdr:from>
    <xdr:to>
      <xdr:col>14</xdr:col>
      <xdr:colOff>827782</xdr:colOff>
      <xdr:row>3</xdr:row>
      <xdr:rowOff>152400</xdr:rowOff>
    </xdr:to>
    <xdr:sp macro="" textlink="">
      <xdr:nvSpPr>
        <xdr:cNvPr id="11" name="Chevron 10">
          <a:extLst>
            <a:ext uri="{FF2B5EF4-FFF2-40B4-BE49-F238E27FC236}">
              <a16:creationId xmlns:a16="http://schemas.microsoft.com/office/drawing/2014/main" id="{00000000-0008-0000-0600-00000B000000}"/>
            </a:ext>
          </a:extLst>
        </xdr:cNvPr>
        <xdr:cNvSpPr/>
      </xdr:nvSpPr>
      <xdr:spPr>
        <a:xfrm>
          <a:off x="7852808" y="190500"/>
          <a:ext cx="413999" cy="533400"/>
        </a:xfrm>
        <a:prstGeom prst="chevron">
          <a:avLst/>
        </a:prstGeom>
        <a:solidFill>
          <a:srgbClr val="FF3300">
            <a:alpha val="4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14</xdr:col>
      <xdr:colOff>1380141</xdr:colOff>
      <xdr:row>1</xdr:row>
      <xdr:rowOff>0</xdr:rowOff>
    </xdr:from>
    <xdr:to>
      <xdr:col>14</xdr:col>
      <xdr:colOff>1798347</xdr:colOff>
      <xdr:row>3</xdr:row>
      <xdr:rowOff>152400</xdr:rowOff>
    </xdr:to>
    <xdr:sp macro="" textlink="">
      <xdr:nvSpPr>
        <xdr:cNvPr id="12" name="Chevron 11">
          <a:extLst>
            <a:ext uri="{FF2B5EF4-FFF2-40B4-BE49-F238E27FC236}">
              <a16:creationId xmlns:a16="http://schemas.microsoft.com/office/drawing/2014/main" id="{00000000-0008-0000-0600-00000C000000}"/>
            </a:ext>
          </a:extLst>
        </xdr:cNvPr>
        <xdr:cNvSpPr/>
      </xdr:nvSpPr>
      <xdr:spPr>
        <a:xfrm>
          <a:off x="8819166" y="190500"/>
          <a:ext cx="418206" cy="533400"/>
        </a:xfrm>
        <a:prstGeom prst="chevron">
          <a:avLst/>
        </a:prstGeom>
        <a:solidFill>
          <a:srgbClr val="FF3300">
            <a:alpha val="3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17</xdr:col>
      <xdr:colOff>57204</xdr:colOff>
      <xdr:row>1</xdr:row>
      <xdr:rowOff>0</xdr:rowOff>
    </xdr:from>
    <xdr:to>
      <xdr:col>20</xdr:col>
      <xdr:colOff>16894</xdr:colOff>
      <xdr:row>3</xdr:row>
      <xdr:rowOff>152400</xdr:rowOff>
    </xdr:to>
    <xdr:sp macro="" textlink="">
      <xdr:nvSpPr>
        <xdr:cNvPr id="13" name="Chevron 12">
          <a:extLst>
            <a:ext uri="{FF2B5EF4-FFF2-40B4-BE49-F238E27FC236}">
              <a16:creationId xmlns:a16="http://schemas.microsoft.com/office/drawing/2014/main" id="{00000000-0008-0000-0600-00000D000000}"/>
            </a:ext>
          </a:extLst>
        </xdr:cNvPr>
        <xdr:cNvSpPr/>
      </xdr:nvSpPr>
      <xdr:spPr>
        <a:xfrm>
          <a:off x="9763179" y="190500"/>
          <a:ext cx="416890" cy="533400"/>
        </a:xfrm>
        <a:prstGeom prst="chevron">
          <a:avLst/>
        </a:prstGeom>
        <a:solidFill>
          <a:srgbClr val="FF3300">
            <a:alpha val="2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24</xdr:col>
      <xdr:colOff>18367</xdr:colOff>
      <xdr:row>1</xdr:row>
      <xdr:rowOff>0</xdr:rowOff>
    </xdr:from>
    <xdr:to>
      <xdr:col>26</xdr:col>
      <xdr:colOff>131772</xdr:colOff>
      <xdr:row>3</xdr:row>
      <xdr:rowOff>152400</xdr:rowOff>
    </xdr:to>
    <xdr:sp macro="" textlink="">
      <xdr:nvSpPr>
        <xdr:cNvPr id="20" name="Chevron 19">
          <a:extLst>
            <a:ext uri="{FF2B5EF4-FFF2-40B4-BE49-F238E27FC236}">
              <a16:creationId xmlns:a16="http://schemas.microsoft.com/office/drawing/2014/main" id="{00000000-0008-0000-0600-000014000000}"/>
            </a:ext>
          </a:extLst>
        </xdr:cNvPr>
        <xdr:cNvSpPr/>
      </xdr:nvSpPr>
      <xdr:spPr>
        <a:xfrm>
          <a:off x="10791142" y="190500"/>
          <a:ext cx="418205" cy="533400"/>
        </a:xfrm>
        <a:prstGeom prst="chevron">
          <a:avLst/>
        </a:prstGeom>
        <a:solidFill>
          <a:srgbClr val="FF3300">
            <a:alpha val="1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114376</xdr:colOff>
      <xdr:row>4</xdr:row>
      <xdr:rowOff>19050</xdr:rowOff>
    </xdr:from>
    <xdr:to>
      <xdr:col>4</xdr:col>
      <xdr:colOff>105103</xdr:colOff>
      <xdr:row>5</xdr:row>
      <xdr:rowOff>114300</xdr:rowOff>
    </xdr:to>
    <xdr:sp macro="" textlink="">
      <xdr:nvSpPr>
        <xdr:cNvPr id="21" name="Rectangle 20">
          <a:hlinkClick xmlns:r="http://schemas.openxmlformats.org/officeDocument/2006/relationships" r:id="rId1"/>
          <a:extLst>
            <a:ext uri="{FF2B5EF4-FFF2-40B4-BE49-F238E27FC236}">
              <a16:creationId xmlns:a16="http://schemas.microsoft.com/office/drawing/2014/main" id="{00000000-0008-0000-0600-000015000000}"/>
            </a:ext>
          </a:extLst>
        </xdr:cNvPr>
        <xdr:cNvSpPr/>
      </xdr:nvSpPr>
      <xdr:spPr>
        <a:xfrm>
          <a:off x="114376" y="781050"/>
          <a:ext cx="600327"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HOME</a:t>
          </a:r>
        </a:p>
      </xdr:txBody>
    </xdr:sp>
    <xdr:clientData/>
  </xdr:twoCellAnchor>
  <xdr:twoCellAnchor editAs="oneCell">
    <xdr:from>
      <xdr:col>1</xdr:col>
      <xdr:colOff>0</xdr:colOff>
      <xdr:row>151</xdr:row>
      <xdr:rowOff>188818</xdr:rowOff>
    </xdr:from>
    <xdr:to>
      <xdr:col>29</xdr:col>
      <xdr:colOff>11118</xdr:colOff>
      <xdr:row>346</xdr:row>
      <xdr:rowOff>37942</xdr:rowOff>
    </xdr:to>
    <xdr:sp macro="[0]!ES_01_Click" textlink="">
      <xdr:nvSpPr>
        <xdr:cNvPr id="24" name="A1">
          <a:extLst>
            <a:ext uri="{FF2B5EF4-FFF2-40B4-BE49-F238E27FC236}">
              <a16:creationId xmlns:a16="http://schemas.microsoft.com/office/drawing/2014/main" id="{00000000-0008-0000-0600-000018000000}"/>
            </a:ext>
          </a:extLst>
        </xdr:cNvPr>
        <xdr:cNvSpPr/>
      </xdr:nvSpPr>
      <xdr:spPr>
        <a:xfrm>
          <a:off x="156882" y="1903318"/>
          <a:ext cx="114523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r>
            <a:rPr lang="en-US" sz="1400" b="0">
              <a:effectLst/>
              <a:latin typeface="+mn-lt"/>
              <a:cs typeface="Calibri Light" panose="020F0302020204030204" pitchFamily="34" charset="0"/>
            </a:rPr>
            <a:t>Email Setup: </a:t>
          </a:r>
          <a:r>
            <a:rPr lang="en-US" sz="1400" b="1">
              <a:effectLst/>
              <a:latin typeface="+mn-lt"/>
              <a:cs typeface="Calibri Light" panose="020F0302020204030204" pitchFamily="34" charset="0"/>
            </a:rPr>
            <a:t>Setting Up Email Accounts Outlook App</a:t>
          </a:r>
        </a:p>
      </xdr:txBody>
    </xdr:sp>
    <xdr:clientData/>
  </xdr:twoCellAnchor>
  <xdr:twoCellAnchor>
    <xdr:from>
      <xdr:col>3</xdr:col>
      <xdr:colOff>23532</xdr:colOff>
      <xdr:row>171</xdr:row>
      <xdr:rowOff>99172</xdr:rowOff>
    </xdr:from>
    <xdr:to>
      <xdr:col>12</xdr:col>
      <xdr:colOff>236444</xdr:colOff>
      <xdr:row>172</xdr:row>
      <xdr:rowOff>1342054</xdr:rowOff>
    </xdr:to>
    <xdr:pic>
      <xdr:nvPicPr>
        <xdr:cNvPr id="91" name="Picture 90">
          <a:extLst>
            <a:ext uri="{FF2B5EF4-FFF2-40B4-BE49-F238E27FC236}">
              <a16:creationId xmlns:a16="http://schemas.microsoft.com/office/drawing/2014/main" id="{00000000-0008-0000-0600-00005B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5521" t="21400" r="19484" b="36466"/>
        <a:stretch/>
      </xdr:blipFill>
      <xdr:spPr bwMode="auto">
        <a:xfrm>
          <a:off x="494179" y="7170084"/>
          <a:ext cx="6118412" cy="2800499"/>
        </a:xfrm>
        <a:prstGeom prst="rect">
          <a:avLst/>
        </a:prstGeom>
        <a:ln w="3175">
          <a:solidFill>
            <a:schemeClr val="tx1"/>
          </a:solidFill>
        </a:ln>
        <a:extLst>
          <a:ext uri="{53640926-AAD7-44D8-BBD7-CCE9431645EC}">
            <a14:shadowObscured xmlns:a14="http://schemas.microsoft.com/office/drawing/2010/main"/>
          </a:ext>
        </a:extLst>
      </xdr:spPr>
    </xdr:pic>
    <xdr:clientData/>
  </xdr:twoCellAnchor>
  <xdr:twoCellAnchor>
    <xdr:from>
      <xdr:col>2</xdr:col>
      <xdr:colOff>17369</xdr:colOff>
      <xdr:row>177</xdr:row>
      <xdr:rowOff>457760</xdr:rowOff>
    </xdr:from>
    <xdr:to>
      <xdr:col>12</xdr:col>
      <xdr:colOff>73399</xdr:colOff>
      <xdr:row>199</xdr:row>
      <xdr:rowOff>179293</xdr:rowOff>
    </xdr:to>
    <xdr:pic>
      <xdr:nvPicPr>
        <xdr:cNvPr id="92" name="Picture 91">
          <a:extLst>
            <a:ext uri="{FF2B5EF4-FFF2-40B4-BE49-F238E27FC236}">
              <a16:creationId xmlns:a16="http://schemas.microsoft.com/office/drawing/2014/main" id="{00000000-0008-0000-0600-00005C000000}"/>
            </a:ext>
          </a:extLst>
        </xdr:cNvPr>
        <xdr:cNvPicPr/>
      </xdr:nvPicPr>
      <xdr:blipFill>
        <a:blip xmlns:r="http://schemas.openxmlformats.org/officeDocument/2006/relationships" r:embed="rId3"/>
        <a:stretch>
          <a:fillRect/>
        </a:stretch>
      </xdr:blipFill>
      <xdr:spPr>
        <a:xfrm>
          <a:off x="331134" y="11764495"/>
          <a:ext cx="6118412" cy="4450416"/>
        </a:xfrm>
        <a:prstGeom prst="rect">
          <a:avLst/>
        </a:prstGeom>
      </xdr:spPr>
    </xdr:pic>
    <xdr:clientData/>
  </xdr:twoCellAnchor>
  <xdr:twoCellAnchor>
    <xdr:from>
      <xdr:col>2</xdr:col>
      <xdr:colOff>10645</xdr:colOff>
      <xdr:row>203</xdr:row>
      <xdr:rowOff>70598</xdr:rowOff>
    </xdr:from>
    <xdr:to>
      <xdr:col>4</xdr:col>
      <xdr:colOff>443192</xdr:colOff>
      <xdr:row>209</xdr:row>
      <xdr:rowOff>132230</xdr:rowOff>
    </xdr:to>
    <xdr:pic>
      <xdr:nvPicPr>
        <xdr:cNvPr id="93" name="Picture 92" descr="Screenshot of left section of Outlook ribbon with File selected">
          <a:extLst>
            <a:ext uri="{FF2B5EF4-FFF2-40B4-BE49-F238E27FC236}">
              <a16:creationId xmlns:a16="http://schemas.microsoft.com/office/drawing/2014/main" id="{00000000-0008-0000-0600-00005D000000}"/>
            </a:ext>
          </a:extLst>
        </xdr:cNvPr>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4410" y="16778569"/>
          <a:ext cx="746311" cy="1372720"/>
        </a:xfrm>
        <a:prstGeom prst="rect">
          <a:avLst/>
        </a:prstGeom>
        <a:noFill/>
        <a:ln>
          <a:noFill/>
        </a:ln>
      </xdr:spPr>
    </xdr:pic>
    <xdr:clientData/>
  </xdr:twoCellAnchor>
  <xdr:twoCellAnchor>
    <xdr:from>
      <xdr:col>7</xdr:col>
      <xdr:colOff>111498</xdr:colOff>
      <xdr:row>202</xdr:row>
      <xdr:rowOff>73399</xdr:rowOff>
    </xdr:from>
    <xdr:to>
      <xdr:col>11</xdr:col>
      <xdr:colOff>954741</xdr:colOff>
      <xdr:row>212</xdr:row>
      <xdr:rowOff>170329</xdr:rowOff>
    </xdr:to>
    <xdr:pic>
      <xdr:nvPicPr>
        <xdr:cNvPr id="94" name="Picture 93" descr="Add Account command in the Backstage view">
          <a:extLst>
            <a:ext uri="{FF2B5EF4-FFF2-40B4-BE49-F238E27FC236}">
              <a16:creationId xmlns:a16="http://schemas.microsoft.com/office/drawing/2014/main" id="{00000000-0008-0000-0600-00005E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206998" y="16635693"/>
          <a:ext cx="3185272" cy="2416548"/>
        </a:xfrm>
        <a:prstGeom prst="rect">
          <a:avLst/>
        </a:prstGeom>
        <a:noFill/>
        <a:ln>
          <a:noFill/>
        </a:ln>
      </xdr:spPr>
    </xdr:pic>
    <xdr:clientData/>
  </xdr:twoCellAnchor>
  <xdr:twoCellAnchor>
    <xdr:from>
      <xdr:col>4</xdr:col>
      <xdr:colOff>714375</xdr:colOff>
      <xdr:row>207</xdr:row>
      <xdr:rowOff>95249</xdr:rowOff>
    </xdr:from>
    <xdr:to>
      <xdr:col>5</xdr:col>
      <xdr:colOff>393326</xdr:colOff>
      <xdr:row>208</xdr:row>
      <xdr:rowOff>295274</xdr:rowOff>
    </xdr:to>
    <xdr:sp macro="" textlink="">
      <xdr:nvSpPr>
        <xdr:cNvPr id="95" name="Right Arrow 94">
          <a:extLst>
            <a:ext uri="{FF2B5EF4-FFF2-40B4-BE49-F238E27FC236}">
              <a16:creationId xmlns:a16="http://schemas.microsoft.com/office/drawing/2014/main" id="{00000000-0008-0000-0600-00005F000000}"/>
            </a:ext>
          </a:extLst>
        </xdr:cNvPr>
        <xdr:cNvSpPr/>
      </xdr:nvSpPr>
      <xdr:spPr>
        <a:xfrm>
          <a:off x="1341904" y="17374720"/>
          <a:ext cx="541804" cy="390525"/>
        </a:xfrm>
        <a:prstGeom prst="rightArrow">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400"/>
        </a:p>
      </xdr:txBody>
    </xdr:sp>
    <xdr:clientData/>
  </xdr:twoCellAnchor>
  <xdr:twoCellAnchor>
    <xdr:from>
      <xdr:col>3</xdr:col>
      <xdr:colOff>72838</xdr:colOff>
      <xdr:row>231</xdr:row>
      <xdr:rowOff>79562</xdr:rowOff>
    </xdr:from>
    <xdr:to>
      <xdr:col>11</xdr:col>
      <xdr:colOff>517712</xdr:colOff>
      <xdr:row>249</xdr:row>
      <xdr:rowOff>112059</xdr:rowOff>
    </xdr:to>
    <xdr:pic>
      <xdr:nvPicPr>
        <xdr:cNvPr id="96" name="Picture 95" descr="On the Add new account screen, options for E-mail account, Text Messaging and Other are available.  The E-mail account option is selected at the top.">
          <a:extLst>
            <a:ext uri="{FF2B5EF4-FFF2-40B4-BE49-F238E27FC236}">
              <a16:creationId xmlns:a16="http://schemas.microsoft.com/office/drawing/2014/main" id="{00000000-0008-0000-0600-000060000000}"/>
            </a:ext>
          </a:extLst>
        </xdr:cNvPr>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43485" y="23399003"/>
          <a:ext cx="4411756" cy="3461497"/>
        </a:xfrm>
        <a:prstGeom prst="rect">
          <a:avLst/>
        </a:prstGeom>
        <a:noFill/>
        <a:ln>
          <a:noFill/>
        </a:ln>
      </xdr:spPr>
    </xdr:pic>
    <xdr:clientData/>
  </xdr:twoCellAnchor>
  <xdr:twoCellAnchor>
    <xdr:from>
      <xdr:col>3</xdr:col>
      <xdr:colOff>71157</xdr:colOff>
      <xdr:row>250</xdr:row>
      <xdr:rowOff>302558</xdr:rowOff>
    </xdr:from>
    <xdr:to>
      <xdr:col>11</xdr:col>
      <xdr:colOff>516031</xdr:colOff>
      <xdr:row>256</xdr:row>
      <xdr:rowOff>256615</xdr:rowOff>
    </xdr:to>
    <xdr:pic>
      <xdr:nvPicPr>
        <xdr:cNvPr id="97" name="Picture 96" descr="On the add new account screen, the Manually configure server settings or addition server types option is selected at the bottom.">
          <a:extLst>
            <a:ext uri="{FF2B5EF4-FFF2-40B4-BE49-F238E27FC236}">
              <a16:creationId xmlns:a16="http://schemas.microsoft.com/office/drawing/2014/main" id="{00000000-0008-0000-0600-000061000000}"/>
            </a:ext>
          </a:extLst>
        </xdr:cNvPr>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1804" y="27241499"/>
          <a:ext cx="4411756" cy="3988175"/>
        </a:xfrm>
        <a:prstGeom prst="rect">
          <a:avLst/>
        </a:prstGeom>
        <a:noFill/>
        <a:ln>
          <a:noFill/>
        </a:ln>
      </xdr:spPr>
    </xdr:pic>
    <xdr:clientData/>
  </xdr:twoCellAnchor>
  <xdr:twoCellAnchor>
    <xdr:from>
      <xdr:col>3</xdr:col>
      <xdr:colOff>39222</xdr:colOff>
      <xdr:row>264</xdr:row>
      <xdr:rowOff>156883</xdr:rowOff>
    </xdr:from>
    <xdr:to>
      <xdr:col>11</xdr:col>
      <xdr:colOff>484096</xdr:colOff>
      <xdr:row>282</xdr:row>
      <xdr:rowOff>78443</xdr:rowOff>
    </xdr:to>
    <xdr:pic>
      <xdr:nvPicPr>
        <xdr:cNvPr id="98" name="Picture 97" descr="On the Add Account screen, user information has been entered and the More Settings button is highlighted at lower right.">
          <a:extLst>
            <a:ext uri="{FF2B5EF4-FFF2-40B4-BE49-F238E27FC236}">
              <a16:creationId xmlns:a16="http://schemas.microsoft.com/office/drawing/2014/main" id="{00000000-0008-0000-0600-000062000000}"/>
            </a:ext>
          </a:extLst>
        </xdr:cNvPr>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9869" y="33460765"/>
          <a:ext cx="4411756" cy="3350560"/>
        </a:xfrm>
        <a:prstGeom prst="rect">
          <a:avLst/>
        </a:prstGeom>
        <a:noFill/>
        <a:ln>
          <a:noFill/>
        </a:ln>
      </xdr:spPr>
    </xdr:pic>
    <xdr:clientData/>
  </xdr:twoCellAnchor>
  <xdr:twoCellAnchor>
    <xdr:from>
      <xdr:col>3</xdr:col>
      <xdr:colOff>44824</xdr:colOff>
      <xdr:row>284</xdr:row>
      <xdr:rowOff>78441</xdr:rowOff>
    </xdr:from>
    <xdr:to>
      <xdr:col>11</xdr:col>
      <xdr:colOff>0</xdr:colOff>
      <xdr:row>304</xdr:row>
      <xdr:rowOff>168088</xdr:rowOff>
    </xdr:to>
    <xdr:pic>
      <xdr:nvPicPr>
        <xdr:cNvPr id="99" name="Picture 98" descr="On the Outgoing Server tab of the Internet E-mail Settings screen, The My Outgoing server (SMTP) requires authentication option is checked and the Use same settings as my incoming mail server is selected at the top.">
          <a:extLst>
            <a:ext uri="{FF2B5EF4-FFF2-40B4-BE49-F238E27FC236}">
              <a16:creationId xmlns:a16="http://schemas.microsoft.com/office/drawing/2014/main" id="{00000000-0008-0000-0600-000063000000}"/>
            </a:ext>
          </a:extLst>
        </xdr:cNvPr>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15471" y="37192323"/>
          <a:ext cx="3922058" cy="3899647"/>
        </a:xfrm>
        <a:prstGeom prst="rect">
          <a:avLst/>
        </a:prstGeom>
        <a:noFill/>
        <a:ln>
          <a:noFill/>
        </a:ln>
      </xdr:spPr>
    </xdr:pic>
    <xdr:clientData/>
  </xdr:twoCellAnchor>
  <xdr:twoCellAnchor>
    <xdr:from>
      <xdr:col>3</xdr:col>
      <xdr:colOff>22410</xdr:colOff>
      <xdr:row>309</xdr:row>
      <xdr:rowOff>33618</xdr:rowOff>
    </xdr:from>
    <xdr:to>
      <xdr:col>10</xdr:col>
      <xdr:colOff>78439</xdr:colOff>
      <xdr:row>329</xdr:row>
      <xdr:rowOff>67235</xdr:rowOff>
    </xdr:to>
    <xdr:pic>
      <xdr:nvPicPr>
        <xdr:cNvPr id="100" name="Picture 99" descr="On the Advanced tab of the Internet E-mail Settings screen, Incoming and Outgoing server information is entered at the top.">
          <a:extLst>
            <a:ext uri="{FF2B5EF4-FFF2-40B4-BE49-F238E27FC236}">
              <a16:creationId xmlns:a16="http://schemas.microsoft.com/office/drawing/2014/main" id="{00000000-0008-0000-0600-000064000000}"/>
            </a:ext>
          </a:extLst>
        </xdr:cNvPr>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93057" y="41943618"/>
          <a:ext cx="3922058" cy="3843617"/>
        </a:xfrm>
        <a:prstGeom prst="rect">
          <a:avLst/>
        </a:prstGeom>
        <a:noFill/>
        <a:ln>
          <a:noFill/>
        </a:ln>
      </xdr:spPr>
    </xdr:pic>
    <xdr:clientData/>
  </xdr:twoCellAnchor>
  <xdr:twoCellAnchor>
    <xdr:from>
      <xdr:col>2</xdr:col>
      <xdr:colOff>123264</xdr:colOff>
      <xdr:row>334</xdr:row>
      <xdr:rowOff>78441</xdr:rowOff>
    </xdr:from>
    <xdr:to>
      <xdr:col>11</xdr:col>
      <xdr:colOff>411256</xdr:colOff>
      <xdr:row>344</xdr:row>
      <xdr:rowOff>44824</xdr:rowOff>
    </xdr:to>
    <xdr:pic>
      <xdr:nvPicPr>
        <xdr:cNvPr id="101" name="Picture 100" descr="On the Test Account Settings screen, a Congratulations! Message is displayed at the top and the Close button is highlighted at right.">
          <a:extLst>
            <a:ext uri="{FF2B5EF4-FFF2-40B4-BE49-F238E27FC236}">
              <a16:creationId xmlns:a16="http://schemas.microsoft.com/office/drawing/2014/main" id="{00000000-0008-0000-0600-000065000000}"/>
            </a:ext>
          </a:extLst>
        </xdr:cNvPr>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37029" y="46750941"/>
          <a:ext cx="4411756" cy="1871383"/>
        </a:xfrm>
        <a:prstGeom prst="rect">
          <a:avLst/>
        </a:prstGeom>
        <a:noFill/>
        <a:ln>
          <a:noFill/>
        </a:ln>
      </xdr:spPr>
    </xdr:pic>
    <xdr:clientData/>
  </xdr:twoCellAnchor>
  <xdr:twoCellAnchor editAs="oneCell">
    <xdr:from>
      <xdr:col>0</xdr:col>
      <xdr:colOff>152399</xdr:colOff>
      <xdr:row>346</xdr:row>
      <xdr:rowOff>190498</xdr:rowOff>
    </xdr:from>
    <xdr:to>
      <xdr:col>29</xdr:col>
      <xdr:colOff>11048</xdr:colOff>
      <xdr:row>420</xdr:row>
      <xdr:rowOff>39622</xdr:rowOff>
    </xdr:to>
    <xdr:sp macro="[0]!ES_02_Click" textlink="">
      <xdr:nvSpPr>
        <xdr:cNvPr id="102" name="A1">
          <a:extLst>
            <a:ext uri="{FF2B5EF4-FFF2-40B4-BE49-F238E27FC236}">
              <a16:creationId xmlns:a16="http://schemas.microsoft.com/office/drawing/2014/main" id="{00000000-0008-0000-0600-000066000000}"/>
            </a:ext>
          </a:extLst>
        </xdr:cNvPr>
        <xdr:cNvSpPr/>
      </xdr:nvSpPr>
      <xdr:spPr>
        <a:xfrm>
          <a:off x="152399" y="2476498"/>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Setting Up Email</a:t>
          </a:r>
          <a:r>
            <a:rPr lang="en-US" sz="1400" b="1" baseline="0"/>
            <a:t> Accounts Windows Live Mail</a:t>
          </a:r>
          <a:endParaRPr lang="en-US" sz="1400"/>
        </a:p>
      </xdr:txBody>
    </xdr:sp>
    <xdr:clientData/>
  </xdr:twoCellAnchor>
  <xdr:twoCellAnchor>
    <xdr:from>
      <xdr:col>4</xdr:col>
      <xdr:colOff>28575</xdr:colOff>
      <xdr:row>352</xdr:row>
      <xdr:rowOff>0</xdr:rowOff>
    </xdr:from>
    <xdr:to>
      <xdr:col>11</xdr:col>
      <xdr:colOff>1276350</xdr:colOff>
      <xdr:row>368</xdr:row>
      <xdr:rowOff>171450</xdr:rowOff>
    </xdr:to>
    <xdr:pic>
      <xdr:nvPicPr>
        <xdr:cNvPr id="103" name="Picture 102" descr="The +Email button is displayed on the screen grab.">
          <a:extLst>
            <a:ext uri="{FF2B5EF4-FFF2-40B4-BE49-F238E27FC236}">
              <a16:creationId xmlns:a16="http://schemas.microsoft.com/office/drawing/2014/main" id="{00000000-0008-0000-0600-000067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38175" y="3429000"/>
          <a:ext cx="5067300" cy="3219450"/>
        </a:xfrm>
        <a:prstGeom prst="rect">
          <a:avLst/>
        </a:prstGeom>
        <a:noFill/>
        <a:ln>
          <a:noFill/>
        </a:ln>
      </xdr:spPr>
    </xdr:pic>
    <xdr:clientData/>
  </xdr:twoCellAnchor>
  <xdr:twoCellAnchor>
    <xdr:from>
      <xdr:col>4</xdr:col>
      <xdr:colOff>0</xdr:colOff>
      <xdr:row>371</xdr:row>
      <xdr:rowOff>0</xdr:rowOff>
    </xdr:from>
    <xdr:to>
      <xdr:col>11</xdr:col>
      <xdr:colOff>1247775</xdr:colOff>
      <xdr:row>390</xdr:row>
      <xdr:rowOff>123825</xdr:rowOff>
    </xdr:to>
    <xdr:pic>
      <xdr:nvPicPr>
        <xdr:cNvPr id="104" name="Picture 103" descr="In the screen grab, the Manually Configure server settings option is marked with a checkbox.">
          <a:extLst>
            <a:ext uri="{FF2B5EF4-FFF2-40B4-BE49-F238E27FC236}">
              <a16:creationId xmlns:a16="http://schemas.microsoft.com/office/drawing/2014/main" id="{00000000-0008-0000-0600-000068000000}"/>
            </a:ext>
          </a:extLst>
        </xdr:cNvPr>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09600" y="7048500"/>
          <a:ext cx="5067300" cy="3743325"/>
        </a:xfrm>
        <a:prstGeom prst="rect">
          <a:avLst/>
        </a:prstGeom>
        <a:noFill/>
        <a:ln>
          <a:noFill/>
        </a:ln>
      </xdr:spPr>
    </xdr:pic>
    <xdr:clientData/>
  </xdr:twoCellAnchor>
  <xdr:twoCellAnchor>
    <xdr:from>
      <xdr:col>4</xdr:col>
      <xdr:colOff>0</xdr:colOff>
      <xdr:row>397</xdr:row>
      <xdr:rowOff>0</xdr:rowOff>
    </xdr:from>
    <xdr:to>
      <xdr:col>11</xdr:col>
      <xdr:colOff>1247775</xdr:colOff>
      <xdr:row>416</xdr:row>
      <xdr:rowOff>123825</xdr:rowOff>
    </xdr:to>
    <xdr:pic>
      <xdr:nvPicPr>
        <xdr:cNvPr id="105" name="Picture 104" descr="On the Configure server settings screen, 587 has been entered into the Port field in the Outgoing server information section">
          <a:extLst>
            <a:ext uri="{FF2B5EF4-FFF2-40B4-BE49-F238E27FC236}">
              <a16:creationId xmlns:a16="http://schemas.microsoft.com/office/drawing/2014/main" id="{00000000-0008-0000-0600-000069000000}"/>
            </a:ext>
          </a:extLst>
        </xdr:cNvPr>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9600" y="12001500"/>
          <a:ext cx="5067300" cy="3743325"/>
        </a:xfrm>
        <a:prstGeom prst="rect">
          <a:avLst/>
        </a:prstGeom>
        <a:noFill/>
        <a:ln>
          <a:noFill/>
        </a:ln>
      </xdr:spPr>
    </xdr:pic>
    <xdr:clientData/>
  </xdr:twoCellAnchor>
  <xdr:twoCellAnchor editAs="oneCell">
    <xdr:from>
      <xdr:col>1</xdr:col>
      <xdr:colOff>0</xdr:colOff>
      <xdr:row>421</xdr:row>
      <xdr:rowOff>0</xdr:rowOff>
    </xdr:from>
    <xdr:to>
      <xdr:col>29</xdr:col>
      <xdr:colOff>11049</xdr:colOff>
      <xdr:row>494</xdr:row>
      <xdr:rowOff>39624</xdr:rowOff>
    </xdr:to>
    <xdr:sp macro="[0]!ES_03_Click" textlink="">
      <xdr:nvSpPr>
        <xdr:cNvPr id="106" name="A1">
          <a:extLst>
            <a:ext uri="{FF2B5EF4-FFF2-40B4-BE49-F238E27FC236}">
              <a16:creationId xmlns:a16="http://schemas.microsoft.com/office/drawing/2014/main" id="{00000000-0008-0000-0600-00006A000000}"/>
            </a:ext>
          </a:extLst>
        </xdr:cNvPr>
        <xdr:cNvSpPr/>
      </xdr:nvSpPr>
      <xdr:spPr>
        <a:xfrm>
          <a:off x="152400" y="3048000"/>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Setting Up Email Accounts Mail App (Windows 8, 8.1 and 10)</a:t>
          </a:r>
        </a:p>
      </xdr:txBody>
    </xdr:sp>
    <xdr:clientData/>
  </xdr:twoCellAnchor>
  <xdr:twoCellAnchor>
    <xdr:from>
      <xdr:col>4</xdr:col>
      <xdr:colOff>1</xdr:colOff>
      <xdr:row>432</xdr:row>
      <xdr:rowOff>0</xdr:rowOff>
    </xdr:from>
    <xdr:to>
      <xdr:col>11</xdr:col>
      <xdr:colOff>714376</xdr:colOff>
      <xdr:row>448</xdr:row>
      <xdr:rowOff>95250</xdr:rowOff>
    </xdr:to>
    <xdr:pic>
      <xdr:nvPicPr>
        <xdr:cNvPr id="107" name="Picture 106" descr="On the Add your Other account screen, the Show more details link is under the email address and password fields.">
          <a:extLst>
            <a:ext uri="{FF2B5EF4-FFF2-40B4-BE49-F238E27FC236}">
              <a16:creationId xmlns:a16="http://schemas.microsoft.com/office/drawing/2014/main" id="{00000000-0008-0000-0600-00006B000000}"/>
            </a:ext>
          </a:extLst>
        </xdr:cNvPr>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09601" y="5391150"/>
          <a:ext cx="4533900" cy="3143250"/>
        </a:xfrm>
        <a:prstGeom prst="rect">
          <a:avLst/>
        </a:prstGeom>
        <a:noFill/>
        <a:ln>
          <a:noFill/>
        </a:ln>
      </xdr:spPr>
    </xdr:pic>
    <xdr:clientData/>
  </xdr:twoCellAnchor>
  <xdr:twoCellAnchor>
    <xdr:from>
      <xdr:col>4</xdr:col>
      <xdr:colOff>1</xdr:colOff>
      <xdr:row>456</xdr:row>
      <xdr:rowOff>0</xdr:rowOff>
    </xdr:from>
    <xdr:to>
      <xdr:col>11</xdr:col>
      <xdr:colOff>714376</xdr:colOff>
      <xdr:row>485</xdr:row>
      <xdr:rowOff>171450</xdr:rowOff>
    </xdr:to>
    <xdr:pic>
      <xdr:nvPicPr>
        <xdr:cNvPr id="108" name="Picture 107" descr="On the Add your Other account screen, with checked boxes next to the Outgoing server requires authentication and the Use the same username and password to send and receive email options.">
          <a:extLst>
            <a:ext uri="{FF2B5EF4-FFF2-40B4-BE49-F238E27FC236}">
              <a16:creationId xmlns:a16="http://schemas.microsoft.com/office/drawing/2014/main" id="{00000000-0008-0000-0600-00006C000000}"/>
            </a:ext>
          </a:extLst>
        </xdr:cNvPr>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09601" y="9963150"/>
          <a:ext cx="4533900" cy="5695950"/>
        </a:xfrm>
        <a:prstGeom prst="rect">
          <a:avLst/>
        </a:prstGeom>
        <a:noFill/>
        <a:ln>
          <a:noFill/>
        </a:ln>
      </xdr:spPr>
    </xdr:pic>
    <xdr:clientData/>
  </xdr:twoCellAnchor>
  <xdr:twoCellAnchor>
    <xdr:from>
      <xdr:col>1</xdr:col>
      <xdr:colOff>0</xdr:colOff>
      <xdr:row>494</xdr:row>
      <xdr:rowOff>171449</xdr:rowOff>
    </xdr:from>
    <xdr:to>
      <xdr:col>29</xdr:col>
      <xdr:colOff>11049</xdr:colOff>
      <xdr:row>497</xdr:row>
      <xdr:rowOff>20573</xdr:rowOff>
    </xdr:to>
    <xdr:sp macro="[0]!ES_04_Click" textlink="">
      <xdr:nvSpPr>
        <xdr:cNvPr id="109" name="A1">
          <a:extLst>
            <a:ext uri="{FF2B5EF4-FFF2-40B4-BE49-F238E27FC236}">
              <a16:creationId xmlns:a16="http://schemas.microsoft.com/office/drawing/2014/main" id="{00000000-0008-0000-0600-00006D000000}"/>
            </a:ext>
          </a:extLst>
        </xdr:cNvPr>
        <xdr:cNvSpPr/>
      </xdr:nvSpPr>
      <xdr:spPr>
        <a:xfrm>
          <a:off x="152400" y="3600449"/>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Import and Export</a:t>
          </a:r>
          <a:endParaRPr lang="en-US" sz="1400" b="1" baseline="0"/>
        </a:p>
      </xdr:txBody>
    </xdr:sp>
    <xdr:clientData/>
  </xdr:twoCellAnchor>
  <xdr:twoCellAnchor>
    <xdr:from>
      <xdr:col>3</xdr:col>
      <xdr:colOff>0</xdr:colOff>
      <xdr:row>504</xdr:row>
      <xdr:rowOff>0</xdr:rowOff>
    </xdr:from>
    <xdr:to>
      <xdr:col>11</xdr:col>
      <xdr:colOff>609600</xdr:colOff>
      <xdr:row>521</xdr:row>
      <xdr:rowOff>95250</xdr:rowOff>
    </xdr:to>
    <xdr:pic>
      <xdr:nvPicPr>
        <xdr:cNvPr id="110" name="Picture 109" descr="http://migrationwizard.co/wp-content/uploads/2014/10/outlook-2013-export-step-1-file.jpg">
          <a:extLst>
            <a:ext uri="{FF2B5EF4-FFF2-40B4-BE49-F238E27FC236}">
              <a16:creationId xmlns:a16="http://schemas.microsoft.com/office/drawing/2014/main" id="{00000000-0008-0000-0600-00006E000000}"/>
            </a:ext>
          </a:extLst>
        </xdr:cNvPr>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457200" y="5791200"/>
          <a:ext cx="4581525" cy="3333750"/>
        </a:xfrm>
        <a:prstGeom prst="rect">
          <a:avLst/>
        </a:prstGeom>
        <a:noFill/>
        <a:ln>
          <a:noFill/>
        </a:ln>
      </xdr:spPr>
    </xdr:pic>
    <xdr:clientData/>
  </xdr:twoCellAnchor>
  <xdr:twoCellAnchor>
    <xdr:from>
      <xdr:col>3</xdr:col>
      <xdr:colOff>0</xdr:colOff>
      <xdr:row>523</xdr:row>
      <xdr:rowOff>0</xdr:rowOff>
    </xdr:from>
    <xdr:to>
      <xdr:col>11</xdr:col>
      <xdr:colOff>609600</xdr:colOff>
      <xdr:row>540</xdr:row>
      <xdr:rowOff>95250</xdr:rowOff>
    </xdr:to>
    <xdr:pic>
      <xdr:nvPicPr>
        <xdr:cNvPr id="111" name="Picture 110" descr="http://migrationwizard.co/wp-content/uploads/2014/10/outlook-2013-export-step-2-import-and-export.jpg">
          <a:extLst>
            <a:ext uri="{FF2B5EF4-FFF2-40B4-BE49-F238E27FC236}">
              <a16:creationId xmlns:a16="http://schemas.microsoft.com/office/drawing/2014/main" id="{00000000-0008-0000-0600-00006F000000}"/>
            </a:ext>
          </a:extLst>
        </xdr:cNvPr>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57200" y="9410700"/>
          <a:ext cx="4581525" cy="3333750"/>
        </a:xfrm>
        <a:prstGeom prst="rect">
          <a:avLst/>
        </a:prstGeom>
        <a:noFill/>
        <a:ln>
          <a:noFill/>
        </a:ln>
      </xdr:spPr>
    </xdr:pic>
    <xdr:clientData/>
  </xdr:twoCellAnchor>
  <xdr:twoCellAnchor>
    <xdr:from>
      <xdr:col>3</xdr:col>
      <xdr:colOff>0</xdr:colOff>
      <xdr:row>542</xdr:row>
      <xdr:rowOff>0</xdr:rowOff>
    </xdr:from>
    <xdr:to>
      <xdr:col>11</xdr:col>
      <xdr:colOff>609600</xdr:colOff>
      <xdr:row>559</xdr:row>
      <xdr:rowOff>95250</xdr:rowOff>
    </xdr:to>
    <xdr:pic>
      <xdr:nvPicPr>
        <xdr:cNvPr id="112" name="Picture 111" descr="http://migrationwizard.co/wp-content/uploads/2014/10/outlook-2013-export-step-3-export-to-a-file.jpg">
          <a:extLst>
            <a:ext uri="{FF2B5EF4-FFF2-40B4-BE49-F238E27FC236}">
              <a16:creationId xmlns:a16="http://schemas.microsoft.com/office/drawing/2014/main" id="{00000000-0008-0000-0600-000070000000}"/>
            </a:ext>
          </a:extLst>
        </xdr:cNvPr>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57200" y="13030200"/>
          <a:ext cx="4581525" cy="3333750"/>
        </a:xfrm>
        <a:prstGeom prst="rect">
          <a:avLst/>
        </a:prstGeom>
        <a:noFill/>
        <a:ln>
          <a:noFill/>
        </a:ln>
      </xdr:spPr>
    </xdr:pic>
    <xdr:clientData/>
  </xdr:twoCellAnchor>
  <xdr:twoCellAnchor>
    <xdr:from>
      <xdr:col>3</xdr:col>
      <xdr:colOff>0</xdr:colOff>
      <xdr:row>561</xdr:row>
      <xdr:rowOff>0</xdr:rowOff>
    </xdr:from>
    <xdr:to>
      <xdr:col>11</xdr:col>
      <xdr:colOff>609600</xdr:colOff>
      <xdr:row>578</xdr:row>
      <xdr:rowOff>95250</xdr:rowOff>
    </xdr:to>
    <xdr:pic>
      <xdr:nvPicPr>
        <xdr:cNvPr id="113" name="Picture 112" descr="http://migrationwizard.co/wp-content/uploads/2014/10/outlook-2013-export-step-4-outlook-data-file.jpg">
          <a:extLst>
            <a:ext uri="{FF2B5EF4-FFF2-40B4-BE49-F238E27FC236}">
              <a16:creationId xmlns:a16="http://schemas.microsoft.com/office/drawing/2014/main" id="{00000000-0008-0000-0600-000071000000}"/>
            </a:ext>
          </a:extLst>
        </xdr:cNvPr>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57200" y="16649700"/>
          <a:ext cx="4581525" cy="3333750"/>
        </a:xfrm>
        <a:prstGeom prst="rect">
          <a:avLst/>
        </a:prstGeom>
        <a:noFill/>
        <a:ln>
          <a:noFill/>
        </a:ln>
      </xdr:spPr>
    </xdr:pic>
    <xdr:clientData/>
  </xdr:twoCellAnchor>
  <xdr:twoCellAnchor>
    <xdr:from>
      <xdr:col>3</xdr:col>
      <xdr:colOff>0</xdr:colOff>
      <xdr:row>581</xdr:row>
      <xdr:rowOff>0</xdr:rowOff>
    </xdr:from>
    <xdr:to>
      <xdr:col>11</xdr:col>
      <xdr:colOff>609600</xdr:colOff>
      <xdr:row>598</xdr:row>
      <xdr:rowOff>95250</xdr:rowOff>
    </xdr:to>
    <xdr:pic>
      <xdr:nvPicPr>
        <xdr:cNvPr id="114" name="Picture 113" descr="http://migrationwizard.co/wp-content/uploads/2014/10/outlook-2013-export-step-5-include-subfolders.jpg">
          <a:extLst>
            <a:ext uri="{FF2B5EF4-FFF2-40B4-BE49-F238E27FC236}">
              <a16:creationId xmlns:a16="http://schemas.microsoft.com/office/drawing/2014/main" id="{00000000-0008-0000-0600-000072000000}"/>
            </a:ext>
          </a:extLst>
        </xdr:cNvPr>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457200" y="20459700"/>
          <a:ext cx="4581525" cy="3333750"/>
        </a:xfrm>
        <a:prstGeom prst="rect">
          <a:avLst/>
        </a:prstGeom>
        <a:noFill/>
        <a:ln>
          <a:noFill/>
        </a:ln>
      </xdr:spPr>
    </xdr:pic>
    <xdr:clientData/>
  </xdr:twoCellAnchor>
  <xdr:twoCellAnchor>
    <xdr:from>
      <xdr:col>3</xdr:col>
      <xdr:colOff>0</xdr:colOff>
      <xdr:row>601</xdr:row>
      <xdr:rowOff>0</xdr:rowOff>
    </xdr:from>
    <xdr:to>
      <xdr:col>11</xdr:col>
      <xdr:colOff>609600</xdr:colOff>
      <xdr:row>618</xdr:row>
      <xdr:rowOff>95250</xdr:rowOff>
    </xdr:to>
    <xdr:pic>
      <xdr:nvPicPr>
        <xdr:cNvPr id="115" name="Picture 114" descr="http://migrationwizard.co/wp-content/uploads/2014/10/outlook-2013-export-step-6-replace-duplicates.jpg">
          <a:extLst>
            <a:ext uri="{FF2B5EF4-FFF2-40B4-BE49-F238E27FC236}">
              <a16:creationId xmlns:a16="http://schemas.microsoft.com/office/drawing/2014/main" id="{00000000-0008-0000-0600-000073000000}"/>
            </a:ext>
          </a:extLst>
        </xdr:cNvPr>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457200" y="24269700"/>
          <a:ext cx="4581525" cy="3333750"/>
        </a:xfrm>
        <a:prstGeom prst="rect">
          <a:avLst/>
        </a:prstGeom>
        <a:noFill/>
        <a:ln>
          <a:noFill/>
        </a:ln>
      </xdr:spPr>
    </xdr:pic>
    <xdr:clientData/>
  </xdr:twoCellAnchor>
  <xdr:twoCellAnchor>
    <xdr:from>
      <xdr:col>3</xdr:col>
      <xdr:colOff>0</xdr:colOff>
      <xdr:row>625</xdr:row>
      <xdr:rowOff>0</xdr:rowOff>
    </xdr:from>
    <xdr:to>
      <xdr:col>11</xdr:col>
      <xdr:colOff>416775</xdr:colOff>
      <xdr:row>640</xdr:row>
      <xdr:rowOff>47625</xdr:rowOff>
    </xdr:to>
    <xdr:pic>
      <xdr:nvPicPr>
        <xdr:cNvPr id="116" name="Picture 115" descr="Import and Export Wizard">
          <a:extLst>
            <a:ext uri="{FF2B5EF4-FFF2-40B4-BE49-F238E27FC236}">
              <a16:creationId xmlns:a16="http://schemas.microsoft.com/office/drawing/2014/main" id="{00000000-0008-0000-0600-000074000000}"/>
            </a:ext>
          </a:extLst>
        </xdr:cNvPr>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457200" y="28841700"/>
          <a:ext cx="4388700" cy="2905125"/>
        </a:xfrm>
        <a:prstGeom prst="rect">
          <a:avLst/>
        </a:prstGeom>
        <a:noFill/>
        <a:ln>
          <a:noFill/>
        </a:ln>
      </xdr:spPr>
    </xdr:pic>
    <xdr:clientData/>
  </xdr:twoCellAnchor>
  <xdr:twoCellAnchor>
    <xdr:from>
      <xdr:col>3</xdr:col>
      <xdr:colOff>0</xdr:colOff>
      <xdr:row>642</xdr:row>
      <xdr:rowOff>0</xdr:rowOff>
    </xdr:from>
    <xdr:to>
      <xdr:col>11</xdr:col>
      <xdr:colOff>416775</xdr:colOff>
      <xdr:row>657</xdr:row>
      <xdr:rowOff>47625</xdr:rowOff>
    </xdr:to>
    <xdr:pic>
      <xdr:nvPicPr>
        <xdr:cNvPr id="117" name="Picture 116" descr="Import and Export Wizard">
          <a:extLst>
            <a:ext uri="{FF2B5EF4-FFF2-40B4-BE49-F238E27FC236}">
              <a16:creationId xmlns:a16="http://schemas.microsoft.com/office/drawing/2014/main" id="{00000000-0008-0000-0600-000075000000}"/>
            </a:ext>
          </a:extLst>
        </xdr:cNvPr>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57200" y="32080200"/>
          <a:ext cx="4388700" cy="2905125"/>
        </a:xfrm>
        <a:prstGeom prst="rect">
          <a:avLst/>
        </a:prstGeom>
        <a:noFill/>
        <a:ln>
          <a:noFill/>
        </a:ln>
      </xdr:spPr>
    </xdr:pic>
    <xdr:clientData/>
  </xdr:twoCellAnchor>
  <xdr:twoCellAnchor>
    <xdr:from>
      <xdr:col>3</xdr:col>
      <xdr:colOff>0</xdr:colOff>
      <xdr:row>660</xdr:row>
      <xdr:rowOff>0</xdr:rowOff>
    </xdr:from>
    <xdr:to>
      <xdr:col>11</xdr:col>
      <xdr:colOff>416775</xdr:colOff>
      <xdr:row>674</xdr:row>
      <xdr:rowOff>171450</xdr:rowOff>
    </xdr:to>
    <xdr:pic>
      <xdr:nvPicPr>
        <xdr:cNvPr id="118" name="Picture 117" descr="Import and Export Wizard">
          <a:extLst>
            <a:ext uri="{FF2B5EF4-FFF2-40B4-BE49-F238E27FC236}">
              <a16:creationId xmlns:a16="http://schemas.microsoft.com/office/drawing/2014/main" id="{00000000-0008-0000-0600-000076000000}"/>
            </a:ext>
          </a:extLst>
        </xdr:cNvPr>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57200" y="35509200"/>
          <a:ext cx="4388700" cy="2838450"/>
        </a:xfrm>
        <a:prstGeom prst="rect">
          <a:avLst/>
        </a:prstGeom>
        <a:noFill/>
        <a:ln>
          <a:noFill/>
        </a:ln>
      </xdr:spPr>
    </xdr:pic>
    <xdr:clientData/>
  </xdr:twoCellAnchor>
  <xdr:twoCellAnchor>
    <xdr:from>
      <xdr:col>3</xdr:col>
      <xdr:colOff>0</xdr:colOff>
      <xdr:row>678</xdr:row>
      <xdr:rowOff>0</xdr:rowOff>
    </xdr:from>
    <xdr:to>
      <xdr:col>11</xdr:col>
      <xdr:colOff>416775</xdr:colOff>
      <xdr:row>692</xdr:row>
      <xdr:rowOff>171450</xdr:rowOff>
    </xdr:to>
    <xdr:pic>
      <xdr:nvPicPr>
        <xdr:cNvPr id="119" name="Picture 118" descr="Import and Export Wizard">
          <a:extLst>
            <a:ext uri="{FF2B5EF4-FFF2-40B4-BE49-F238E27FC236}">
              <a16:creationId xmlns:a16="http://schemas.microsoft.com/office/drawing/2014/main" id="{00000000-0008-0000-0600-000077000000}"/>
            </a:ext>
          </a:extLst>
        </xdr:cNvPr>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57200" y="38938200"/>
          <a:ext cx="4388700" cy="2838450"/>
        </a:xfrm>
        <a:prstGeom prst="rect">
          <a:avLst/>
        </a:prstGeom>
        <a:noFill/>
        <a:ln>
          <a:noFill/>
        </a:ln>
      </xdr:spPr>
    </xdr:pic>
    <xdr:clientData/>
  </xdr:twoCellAnchor>
  <xdr:twoCellAnchor>
    <xdr:from>
      <xdr:col>4</xdr:col>
      <xdr:colOff>1</xdr:colOff>
      <xdr:row>709</xdr:row>
      <xdr:rowOff>0</xdr:rowOff>
    </xdr:from>
    <xdr:to>
      <xdr:col>11</xdr:col>
      <xdr:colOff>209550</xdr:colOff>
      <xdr:row>721</xdr:row>
      <xdr:rowOff>28575</xdr:rowOff>
    </xdr:to>
    <xdr:pic>
      <xdr:nvPicPr>
        <xdr:cNvPr id="120" name="Picture 119" descr="Select a folder to export">
          <a:extLst>
            <a:ext uri="{FF2B5EF4-FFF2-40B4-BE49-F238E27FC236}">
              <a16:creationId xmlns:a16="http://schemas.microsoft.com/office/drawing/2014/main" id="{00000000-0008-0000-0600-000078000000}"/>
            </a:ext>
          </a:extLst>
        </xdr:cNvPr>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09601" y="45329475"/>
          <a:ext cx="4029074" cy="2314575"/>
        </a:xfrm>
        <a:prstGeom prst="rect">
          <a:avLst/>
        </a:prstGeom>
        <a:noFill/>
        <a:ln>
          <a:noFill/>
        </a:ln>
      </xdr:spPr>
    </xdr:pic>
    <xdr:clientData/>
  </xdr:twoCellAnchor>
  <xdr:twoCellAnchor>
    <xdr:from>
      <xdr:col>4</xdr:col>
      <xdr:colOff>1</xdr:colOff>
      <xdr:row>735</xdr:row>
      <xdr:rowOff>0</xdr:rowOff>
    </xdr:from>
    <xdr:to>
      <xdr:col>11</xdr:col>
      <xdr:colOff>209550</xdr:colOff>
      <xdr:row>747</xdr:row>
      <xdr:rowOff>57150</xdr:rowOff>
    </xdr:to>
    <xdr:pic>
      <xdr:nvPicPr>
        <xdr:cNvPr id="121" name="Picture 120" descr="Import and Export Wizard">
          <a:extLst>
            <a:ext uri="{FF2B5EF4-FFF2-40B4-BE49-F238E27FC236}">
              <a16:creationId xmlns:a16="http://schemas.microsoft.com/office/drawing/2014/main" id="{00000000-0008-0000-0600-000079000000}"/>
            </a:ext>
          </a:extLst>
        </xdr:cNvPr>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609601" y="50282475"/>
          <a:ext cx="4029074" cy="2343150"/>
        </a:xfrm>
        <a:prstGeom prst="rect">
          <a:avLst/>
        </a:prstGeom>
        <a:noFill/>
        <a:ln>
          <a:noFill/>
        </a:ln>
      </xdr:spPr>
    </xdr:pic>
    <xdr:clientData/>
  </xdr:twoCellAnchor>
  <xdr:twoCellAnchor>
    <xdr:from>
      <xdr:col>4</xdr:col>
      <xdr:colOff>0</xdr:colOff>
      <xdr:row>753</xdr:row>
      <xdr:rowOff>0</xdr:rowOff>
    </xdr:from>
    <xdr:to>
      <xdr:col>11</xdr:col>
      <xdr:colOff>198178</xdr:colOff>
      <xdr:row>765</xdr:row>
      <xdr:rowOff>28575</xdr:rowOff>
    </xdr:to>
    <xdr:pic>
      <xdr:nvPicPr>
        <xdr:cNvPr id="122" name="Picture 121" descr="Importing to the Contacts folder">
          <a:extLst>
            <a:ext uri="{FF2B5EF4-FFF2-40B4-BE49-F238E27FC236}">
              <a16:creationId xmlns:a16="http://schemas.microsoft.com/office/drawing/2014/main" id="{00000000-0008-0000-0600-00007A000000}"/>
            </a:ext>
          </a:extLst>
        </xdr:cNvPr>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609600" y="53711475"/>
          <a:ext cx="4017703" cy="2314575"/>
        </a:xfrm>
        <a:prstGeom prst="rect">
          <a:avLst/>
        </a:prstGeom>
        <a:noFill/>
        <a:ln>
          <a:noFill/>
        </a:ln>
      </xdr:spPr>
    </xdr:pic>
    <xdr:clientData/>
  </xdr:twoCellAnchor>
  <xdr:twoCellAnchor editAs="oneCell">
    <xdr:from>
      <xdr:col>1</xdr:col>
      <xdr:colOff>0</xdr:colOff>
      <xdr:row>6</xdr:row>
      <xdr:rowOff>171449</xdr:rowOff>
    </xdr:from>
    <xdr:to>
      <xdr:col>29</xdr:col>
      <xdr:colOff>11118</xdr:colOff>
      <xdr:row>9</xdr:row>
      <xdr:rowOff>20573</xdr:rowOff>
    </xdr:to>
    <xdr:sp macro="[0]!ES_00_Click" textlink="">
      <xdr:nvSpPr>
        <xdr:cNvPr id="61" name="A1">
          <a:extLst>
            <a:ext uri="{FF2B5EF4-FFF2-40B4-BE49-F238E27FC236}">
              <a16:creationId xmlns:a16="http://schemas.microsoft.com/office/drawing/2014/main" id="{00000000-0008-0000-0600-00003D000000}"/>
            </a:ext>
          </a:extLst>
        </xdr:cNvPr>
        <xdr:cNvSpPr/>
      </xdr:nvSpPr>
      <xdr:spPr>
        <a:xfrm>
          <a:off x="152400" y="1314449"/>
          <a:ext cx="11393493"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r>
            <a:rPr lang="en-US" sz="1400" b="1">
              <a:effectLst/>
              <a:latin typeface="+mn-lt"/>
              <a:cs typeface="Calibri Light" panose="020F0302020204030204" pitchFamily="34" charset="0"/>
            </a:rPr>
            <a:t>Email Server Configuration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uardo.romero/Desktop/OFFICE/OFFICE%20NOTES%20CRE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CASE NOTES CREATOR"/>
      <sheetName val="DATA BASE"/>
      <sheetName val="Sheet4"/>
      <sheetName val="Sheet6"/>
      <sheetName val="UP"/>
      <sheetName val="DIA"/>
      <sheetName val="Support Boundaries"/>
      <sheetName val="WINDOWS"/>
      <sheetName val="WIN ACTIVATION"/>
      <sheetName val="WIN INSTALLATION"/>
      <sheetName val="DLL"/>
      <sheetName val="UPDATES"/>
      <sheetName val="NOTESCODER"/>
      <sheetName val="DATABASE"/>
      <sheetName val="TroubleShooting Steps List + No"/>
      <sheetName val="EMAILSETUP"/>
      <sheetName val="SEND&amp;RECEIVE"/>
      <sheetName val="WORD"/>
      <sheetName val="EXCEL"/>
      <sheetName val="OUTLOOK"/>
      <sheetName val="OFFICEMOBILE"/>
      <sheetName val="OFFICEMAC"/>
      <sheetName val="OLSCONTACTS"/>
    </sheetNames>
    <sheetDataSet>
      <sheetData sheetId="0"/>
      <sheetData sheetId="1"/>
      <sheetData sheetId="2">
        <row r="1">
          <cell r="B1" t="str">
            <v>DIA</v>
          </cell>
        </row>
      </sheetData>
      <sheetData sheetId="3"/>
      <sheetData sheetId="4"/>
      <sheetData sheetId="5"/>
      <sheetData sheetId="6"/>
      <sheetData sheetId="7"/>
      <sheetData sheetId="8"/>
      <sheetData sheetId="9"/>
      <sheetData sheetId="10"/>
      <sheetData sheetId="11"/>
      <sheetData sheetId="12"/>
      <sheetData sheetId="13"/>
      <sheetData sheetId="14">
        <row r="2">
          <cell r="A2" t="str">
            <v>Windows 10 64B</v>
          </cell>
          <cell r="B2" t="str">
            <v>10.7 Lion Server </v>
          </cell>
        </row>
        <row r="3">
          <cell r="A3" t="str">
            <v>Windows 10 32B</v>
          </cell>
          <cell r="B3" t="str">
            <v>10.8 Mountain Lion Server </v>
          </cell>
        </row>
        <row r="4">
          <cell r="A4" t="str">
            <v>Windows 8.1 64B</v>
          </cell>
          <cell r="B4" t="str">
            <v xml:space="preserve">10.9 OS X Mavericks Server  </v>
          </cell>
        </row>
        <row r="5">
          <cell r="A5" t="str">
            <v>Windows 8.1 32B</v>
          </cell>
          <cell r="B5" t="str">
            <v>10.10  OS X Yosemite Server </v>
          </cell>
        </row>
        <row r="6">
          <cell r="A6" t="str">
            <v>Windows 8  64B</v>
          </cell>
          <cell r="B6" t="str">
            <v>10.11 El Capitan (Gala</v>
          </cell>
        </row>
        <row r="7">
          <cell r="A7" t="str">
            <v>Windows 8  32B</v>
          </cell>
          <cell r="B7" t="str">
            <v>10.12 Sierra (Fuji)</v>
          </cell>
        </row>
        <row r="8">
          <cell r="A8" t="str">
            <v>Windows 7  64B</v>
          </cell>
          <cell r="B8" t="str">
            <v>10.13 High Sierra (Lobo)</v>
          </cell>
        </row>
        <row r="9">
          <cell r="A9" t="str">
            <v>Windows 7  32B</v>
          </cell>
        </row>
        <row r="10">
          <cell r="A10" t="str">
            <v>Windows Vis 64B</v>
          </cell>
        </row>
        <row r="11">
          <cell r="A11" t="str">
            <v>Windows Vis 32B</v>
          </cell>
        </row>
        <row r="12">
          <cell r="A12" t="str">
            <v>Windows xp 64B</v>
          </cell>
        </row>
        <row r="13">
          <cell r="A13" t="str">
            <v>Windows xp 32B</v>
          </cell>
        </row>
        <row r="16">
          <cell r="A16" t="str">
            <v>OFFICE 365 HOME</v>
          </cell>
        </row>
        <row r="17">
          <cell r="A17" t="str">
            <v>OFFICE 365 PERSONAL</v>
          </cell>
        </row>
        <row r="18">
          <cell r="A18" t="str">
            <v>OFFICE 365 UNIV.</v>
          </cell>
        </row>
        <row r="19">
          <cell r="A19" t="str">
            <v>Student advantage A1,A3,A5</v>
          </cell>
        </row>
        <row r="20">
          <cell r="A20" t="str">
            <v>Office 2016 for mac</v>
          </cell>
        </row>
        <row r="21">
          <cell r="A21" t="str">
            <v>OFFICE  HOME AND BUSINESS 2016</v>
          </cell>
        </row>
        <row r="22">
          <cell r="A22" t="str">
            <v>OFFICE  HOME AND StUDENt 2016</v>
          </cell>
        </row>
        <row r="23">
          <cell r="A23" t="str">
            <v>OFFICE PROFESSIONAL</v>
          </cell>
        </row>
        <row r="24">
          <cell r="A24" t="str">
            <v>OFFICE PROFESSIONAL PLUS 2016 HUP</v>
          </cell>
        </row>
        <row r="25">
          <cell r="A25" t="str">
            <v>OFFICE HOME AND BUSINESS 2016 FOR MAC HUP</v>
          </cell>
        </row>
        <row r="26">
          <cell r="A26" t="str">
            <v>OFFICE 2013</v>
          </cell>
        </row>
        <row r="27">
          <cell r="A27" t="str">
            <v>Office 2011 for mac</v>
          </cell>
        </row>
        <row r="28">
          <cell r="A28" t="str">
            <v>OFFICE 2010</v>
          </cell>
        </row>
        <row r="29">
          <cell r="A29" t="str">
            <v>OFFICE 2007</v>
          </cell>
        </row>
        <row r="38">
          <cell r="A38" t="str">
            <v>Download / Install / Activate</v>
          </cell>
        </row>
        <row r="39">
          <cell r="A39" t="str">
            <v>Outlook</v>
          </cell>
        </row>
        <row r="40">
          <cell r="A40" t="str">
            <v>Word</v>
          </cell>
        </row>
        <row r="41">
          <cell r="A41" t="str">
            <v>Manage My Subscription</v>
          </cell>
        </row>
        <row r="42">
          <cell r="A42" t="str">
            <v>Other</v>
          </cell>
        </row>
        <row r="43">
          <cell r="A43" t="str">
            <v>Account &amp; Profile</v>
          </cell>
        </row>
        <row r="44">
          <cell r="A44" t="str">
            <v>Excel</v>
          </cell>
        </row>
        <row r="45">
          <cell r="A45" t="str">
            <v>Files / Folders / Online Storage</v>
          </cell>
        </row>
        <row r="46">
          <cell r="A46" t="str">
            <v>Apps for Excel / Outlook / PowerPoint</v>
          </cell>
        </row>
        <row r="47">
          <cell r="A47" t="str">
            <v>Sales &amp; Purchases</v>
          </cell>
        </row>
        <row r="48">
          <cell r="A48" t="str">
            <v>Office Update</v>
          </cell>
        </row>
        <row r="53">
          <cell r="A53" t="str">
            <v>LMI</v>
          </cell>
        </row>
        <row r="54">
          <cell r="A54" t="str">
            <v>Quick Assist</v>
          </cell>
        </row>
        <row r="55">
          <cell r="A55" t="str">
            <v>MSDT</v>
          </cell>
        </row>
        <row r="56">
          <cell r="A56" t="str">
            <v>No Remote Connection</v>
          </cell>
        </row>
      </sheetData>
      <sheetData sheetId="15"/>
      <sheetData sheetId="16"/>
      <sheetData sheetId="17"/>
      <sheetData sheetId="18"/>
      <sheetData sheetId="19"/>
      <sheetData sheetId="20"/>
      <sheetData sheetId="21"/>
      <sheetData sheetId="22"/>
      <sheetData sheetId="23"/>
    </sheetDataSet>
  </externalBook>
</externalLink>
</file>

<file path=xl/tables/table1.xml><?xml version="1.0" encoding="utf-8"?>
<table xmlns="http://schemas.openxmlformats.org/spreadsheetml/2006/main" id="4" name="Table85" displayName="Table85" ref="A1:O28" totalsRowShown="0" headerRowDxfId="72" dataDxfId="71" tableBorderDxfId="70">
  <autoFilter ref="A1:O28"/>
  <tableColumns count="15">
    <tableColumn id="1" name="App missing in programs and features" dataDxfId="69"/>
    <tableColumn id="2" name="Customer doesn't know how to activate or install" dataDxfId="68"/>
    <tableColumn id="3" name="Customer doesn't know where to download from" dataDxfId="67"/>
    <tableColumn id="4" name="Customer needs to retrieve product key for perpetual after reinstall" dataDxfId="66"/>
    <tableColumn id="5" name="Displays &quot;unlicensed product&quot; in title bar or in File/Account menu" dataDxfId="65"/>
    <tableColumn id="6" name="Download / install is hanging" dataDxfId="64"/>
    <tableColumn id="7" name="Error 0x80070057" dataDxfId="63"/>
    <tableColumn id="8" name="Error redeeming Office" dataDxfId="62"/>
    <tableColumn id="9" name="Error: Couldn't install. We're sorry, we had a problem installing your Office program(s). [Internet Issue]" dataDxfId="61"/>
    <tableColumn id="10" name="Error: Microsoft Office isn't associated with this account" dataDxfId="60"/>
    <tableColumn id="11" name="Error: Something went wrong. Office can't do that right now because your product is busy with another task." dataDxfId="59"/>
    <tableColumn id="12" name="Error: Something went wrong. Sorry, we ran into a problem. Try going online for additional help" dataDxfId="58"/>
    <tableColumn id="13" name="Error: This copy of Microsoft Office is not genuine" dataDxfId="57"/>
    <tableColumn id="14" name="How do I change my product key?" dataDxfId="56"/>
    <tableColumn id="15" name="How do I downgrade to a legacy version or lower SKU?" dataDxfId="55"/>
  </tableColumns>
  <tableStyleInfo name="TableStyleMedium2" showFirstColumn="0" showLastColumn="0" showRowStripes="1" showColumnStripes="0"/>
</table>
</file>

<file path=xl/tables/table2.xml><?xml version="1.0" encoding="utf-8"?>
<table xmlns="http://schemas.openxmlformats.org/spreadsheetml/2006/main" id="5" name="Table36" displayName="Table36" ref="A31:O60" totalsRowShown="0" headerRowDxfId="54" dataDxfId="53" tableBorderDxfId="52">
  <autoFilter ref="A31:O60"/>
  <tableColumns count="15">
    <tableColumn id="1" name="NOTES1" dataDxfId="51"/>
    <tableColumn id="2" name="NOTES2" dataDxfId="50"/>
    <tableColumn id="3" name="NOTES3" dataDxfId="49"/>
    <tableColumn id="4" name="NOTES4" dataDxfId="48"/>
    <tableColumn id="5" name="NOTES5" dataDxfId="47"/>
    <tableColumn id="6" name="NOTES6" dataDxfId="46"/>
    <tableColumn id="7" name="NOTES7" dataDxfId="45"/>
    <tableColumn id="8" name="NOTES8" dataDxfId="44"/>
    <tableColumn id="9" name="NOTES9" dataDxfId="43"/>
    <tableColumn id="10" name="NOTES10" dataDxfId="42"/>
    <tableColumn id="11" name="NOTES11" dataDxfId="41"/>
    <tableColumn id="12" name="NOTES12" dataDxfId="40"/>
    <tableColumn id="13" name="NOTES13" dataDxfId="39"/>
    <tableColumn id="14" name="NOTES14" dataDxfId="38"/>
    <tableColumn id="15" name="NOTES15" dataDxfId="37"/>
  </tableColumns>
  <tableStyleInfo name="TableStyleMedium21" showFirstColumn="0" showLastColumn="0" showRowStripes="1" showColumnStripes="0"/>
</table>
</file>

<file path=xl/tables/table3.xml><?xml version="1.0" encoding="utf-8"?>
<table xmlns="http://schemas.openxmlformats.org/spreadsheetml/2006/main" id="6" name="Table4" displayName="Table4" ref="A69:O84" totalsRowShown="0" headerRowDxfId="36" dataDxfId="35" tableBorderDxfId="34">
  <autoFilter ref="A69:O84"/>
  <tableColumns count="15">
    <tableColumn id="1" name="RESOURCES" dataDxfId="33"/>
    <tableColumn id="2" name="RESOURCES2" dataDxfId="32"/>
    <tableColumn id="3" name="RESOURCES3" dataDxfId="31"/>
    <tableColumn id="4" name="RESOURCES4" dataDxfId="30"/>
    <tableColumn id="5" name="RESOURCES5" dataDxfId="29"/>
    <tableColumn id="6" name="RESOURCES6" dataDxfId="28"/>
    <tableColumn id="7" name="RESOURCES7" dataDxfId="27"/>
    <tableColumn id="8" name="RESOURCES8" dataDxfId="26"/>
    <tableColumn id="9" name="RESOURCES9" dataDxfId="25"/>
    <tableColumn id="10" name="RESOURCES10" dataDxfId="24"/>
    <tableColumn id="11" name="RESOURCES11" dataDxfId="23"/>
    <tableColumn id="12" name="RESOURCES12" dataDxfId="22"/>
    <tableColumn id="13" name="RESOURCES13" dataDxfId="21"/>
    <tableColumn id="14" name="RESOURCES14" dataDxfId="20"/>
    <tableColumn id="15" name="RESOURCES15" dataDxfId="19"/>
  </tableColumns>
  <tableStyleInfo name="TableStyleDark9" showFirstColumn="0" showLastColumn="0" showRowStripes="1" showColumnStripes="0"/>
</table>
</file>

<file path=xl/tables/table4.xml><?xml version="1.0" encoding="utf-8"?>
<table xmlns="http://schemas.openxmlformats.org/spreadsheetml/2006/main" id="1" name="Table8" displayName="Table8" ref="A1:J40" totalsRowShown="0" headerRowDxfId="18">
  <autoFilter ref="A1:J40"/>
  <tableColumns count="10">
    <tableColumn id="1" name="App launch failure"/>
    <tableColumn id="2" name="How to troubleshoot problems that occur when you start or use Word"/>
    <tableColumn id="3" name="Issues with formatting layouts"/>
    <tableColumn id="4" name="Issues with formatting text or numbers"/>
    <tableColumn id="5" name="Issues with inserting or using Shapes / SmartArt / WordArt"/>
    <tableColumn id="6" name="Issues with using mail merge"/>
    <tableColumn id="7" name="LinkedIn"/>
    <tableColumn id="8" name="Missing features"/>
    <tableColumn id="9" name="Other"/>
    <tableColumn id="10" name="Word file recovery"/>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41:J66" totalsRowShown="0" dataDxfId="17" tableBorderDxfId="16">
  <autoFilter ref="A41:J66"/>
  <tableColumns count="10">
    <tableColumn id="1" name="NOTES1" dataDxfId="15"/>
    <tableColumn id="2" name="NOTES2" dataDxfId="14"/>
    <tableColumn id="3" name="NOTES3" dataDxfId="13"/>
    <tableColumn id="4" name="NOTES4" dataDxfId="12"/>
    <tableColumn id="5" name="NOTES5" dataDxfId="11"/>
    <tableColumn id="6" name="NOTES6" dataDxfId="10"/>
    <tableColumn id="7" name="NOTES7" dataDxfId="9"/>
    <tableColumn id="8" name="NOTES8" dataDxfId="8"/>
    <tableColumn id="9" name="NOTES9" dataDxfId="7"/>
    <tableColumn id="10" name="NOTES10"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gradFill flip="none" rotWithShape="1">
          <a:gsLst>
            <a:gs pos="0">
              <a:srgbClr val="FF6600">
                <a:shade val="30000"/>
                <a:satMod val="115000"/>
              </a:srgbClr>
            </a:gs>
            <a:gs pos="50000">
              <a:srgbClr val="FF6600">
                <a:shade val="67500"/>
                <a:satMod val="115000"/>
              </a:srgbClr>
            </a:gs>
            <a:gs pos="100000">
              <a:srgbClr val="FF6600">
                <a:shade val="100000"/>
                <a:satMod val="115000"/>
              </a:srgbClr>
            </a:gs>
          </a:gsLst>
          <a:lin ang="0" scaled="1"/>
          <a:tileRect/>
        </a:gradFill>
        <a:ln/>
        <a:effectLst>
          <a:outerShdw blurRad="40000" dist="23000" dir="5400000" rotWithShape="0">
            <a:srgbClr val="000000">
              <a:alpha val="35000"/>
            </a:srgbClr>
          </a:outerShdw>
          <a:softEdge rad="127000"/>
        </a:effectLst>
        <a:scene3d>
          <a:camera prst="orthographicFront">
            <a:rot lat="0" lon="0" rev="0"/>
          </a:camera>
          <a:lightRig rig="threePt" dir="t">
            <a:rot lat="0" lon="0" rev="1200000"/>
          </a:lightRig>
        </a:scene3d>
        <a:sp3d>
          <a:bevelT w="63500" h="25400" prst="coolSlant"/>
        </a:sp3d>
      </a:spPr>
      <a:bodyPr vertOverflow="clip" horzOverflow="clip" rtlCol="0" anchor="ctr"/>
      <a:lstStyle>
        <a:defPPr marL="0" indent="0">
          <a:defRPr sz="1500" b="1">
            <a:effectLst/>
            <a:latin typeface="+mn-lt"/>
            <a:cs typeface="Calibri Light" panose="020F0302020204030204" pitchFamily="34" charset="0"/>
          </a:defRPr>
        </a:defPPr>
      </a:lstStyle>
      <a:style>
        <a:lnRef idx="0">
          <a:schemeClr val="accent2"/>
        </a:lnRef>
        <a:fillRef idx="3">
          <a:schemeClr val="accent2"/>
        </a:fillRef>
        <a:effectRef idx="3">
          <a:schemeClr val="accent2"/>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upport.office.com/en-us/article/I-get-a-stopped-working-error-when-I-start-Office-2016-or-2013-applications-on-my-PC-52BD7985-4E99-4A35-84C8-2D9B8301A2FA" TargetMode="External"/><Relationship Id="rId1" Type="http://schemas.openxmlformats.org/officeDocument/2006/relationships/hyperlink" Target="https://support.office.com/en-us/article/change-the-normal-template-normal-dotm-06de294b-d216-47f6-ab77-ccb5166f98ea"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sharepoint.partners.extranet.microsoft.com/sites/GCS/commboard/Lists/ISP%20List/AllItems.aspx" TargetMode="External"/><Relationship Id="rId1" Type="http://schemas.openxmlformats.org/officeDocument/2006/relationships/hyperlink" Target="https://sharepoint.partners.extranet.microsoft.com/sites/GCS/commboard/Lists/ISP%20List/AllItems.aspx"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8" tint="-0.249977111117893"/>
  </sheetPr>
  <dimension ref="D9:P17"/>
  <sheetViews>
    <sheetView showGridLines="0" showRowColHeaders="0" zoomScale="40" zoomScaleNormal="40" workbookViewId="0"/>
  </sheetViews>
  <sheetFormatPr defaultRowHeight="14.25" x14ac:dyDescent="0.45"/>
  <cols>
    <col min="4" max="4" width="10.86328125" customWidth="1"/>
  </cols>
  <sheetData>
    <row r="9" spans="4:16" s="1" customFormat="1" ht="13.5" x14ac:dyDescent="0.35"/>
    <row r="11" spans="4:16" x14ac:dyDescent="0.45">
      <c r="M11" s="3"/>
    </row>
    <row r="12" spans="4:16" x14ac:dyDescent="0.45">
      <c r="P12" s="2"/>
    </row>
    <row r="14" spans="4:16" x14ac:dyDescent="0.45">
      <c r="K14" s="2"/>
    </row>
    <row r="16" spans="4:16" x14ac:dyDescent="0.45">
      <c r="D16" s="2"/>
      <c r="F16" s="2"/>
    </row>
    <row r="17" spans="8:8" x14ac:dyDescent="0.45">
      <c r="H17" s="2"/>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J43"/>
  <sheetViews>
    <sheetView showGridLines="0" tabSelected="1" zoomScale="70" zoomScaleNormal="70" workbookViewId="0">
      <selection activeCell="B17" sqref="B17"/>
    </sheetView>
  </sheetViews>
  <sheetFormatPr defaultRowHeight="14.25" x14ac:dyDescent="0.45"/>
  <cols>
    <col min="1" max="1" width="36.9296875" customWidth="1"/>
    <col min="2" max="2" width="43.3984375" customWidth="1"/>
    <col min="3" max="3" width="13.3984375" customWidth="1"/>
    <col min="4" max="4" width="71.46484375" customWidth="1"/>
    <col min="5" max="5" width="32.796875" customWidth="1"/>
  </cols>
  <sheetData>
    <row r="1" spans="1:10" ht="34.9" customHeight="1" thickBot="1" x14ac:dyDescent="0.7">
      <c r="A1" s="136" t="s">
        <v>353</v>
      </c>
      <c r="B1" s="159"/>
      <c r="C1" s="160"/>
      <c r="E1" s="137" t="s">
        <v>332</v>
      </c>
    </row>
    <row r="2" spans="1:10" ht="21.4" thickBot="1" x14ac:dyDescent="0.7">
      <c r="A2" s="144"/>
      <c r="D2" s="97"/>
      <c r="E2" s="139" t="str">
        <f>IF($B$3=Table8[[#Headers],[App launch failure]],HYPERLINK('WORD DATA BASE'!A81,'WORD DATA BASE'!A80),"")</f>
        <v/>
      </c>
    </row>
    <row r="3" spans="1:10" ht="42.75" customHeight="1" thickBot="1" x14ac:dyDescent="0.75">
      <c r="A3" s="136" t="s">
        <v>352</v>
      </c>
      <c r="B3" s="161"/>
      <c r="C3" s="162"/>
      <c r="D3" s="137" t="s">
        <v>350</v>
      </c>
      <c r="E3" s="140" t="str">
        <f>IF($B$3=Table8[[#Headers],[App launch failure]],HYPERLINK('WORD DATA BASE'!A83,'WORD DATA BASE'!A82),"")</f>
        <v/>
      </c>
      <c r="J3" s="99"/>
    </row>
    <row r="4" spans="1:10" ht="21.4" thickBot="1" x14ac:dyDescent="0.7">
      <c r="A4" s="144"/>
      <c r="B4" s="154"/>
      <c r="C4" s="154"/>
      <c r="D4" s="146" t="str">
        <f>"A=  Customer called in regarding to "&amp;( B1)&amp;" Issue"</f>
        <v>A=  Customer called in regarding to  Issue</v>
      </c>
      <c r="E4" s="141">
        <f ca="1">IF($B$3=Table8[[#Headers],[App launch failure]],HYPERLINK('WORD DATA BASE'!A85,'WORD DATA BASE'!A84),"")&amp;IF(E4=0,"",E4)</f>
        <v>0</v>
      </c>
    </row>
    <row r="5" spans="1:10" ht="21.4" thickBot="1" x14ac:dyDescent="0.7">
      <c r="A5" s="136" t="s">
        <v>354</v>
      </c>
      <c r="B5" s="163"/>
      <c r="C5" s="164"/>
      <c r="D5" s="146" t="str">
        <f>"B= Customer is experiencing  "&amp;B3</f>
        <v xml:space="preserve">B= Customer is experiencing  </v>
      </c>
      <c r="E5" s="141">
        <f ca="1">IF($B$3=Table8[[#Headers],[App launch failure]],HYPERLINK('WORD DATA BASE'!A86,'WORD DATA BASE'!A85),"")&amp;IF(E5=0,"",E5)</f>
        <v>0</v>
      </c>
    </row>
    <row r="6" spans="1:10" ht="21.4" thickBot="1" x14ac:dyDescent="0.7">
      <c r="A6" s="144"/>
      <c r="B6" s="154"/>
      <c r="C6" s="154"/>
      <c r="D6" s="152" t="str">
        <f>"S: "&amp;IF($B$5,"We fortified The account,  ","")&amp;IF($C$5,"Fortification not required","")&amp;IF(B7=DATABASE!A53,DATABASE!B53,IF(B7=DATABASE!A54,DATABASE!B54,IF(B7=DATABASE!A55,DATABASE!B55,IF(B7=DATABASE!A56,DATABASE!B56,""))))&amp;"  ,Customer is Using OS "&amp;B9&amp;B11&amp;" ,Customer has "&amp;B13&amp;IF(C15,IF(B15='WORD DATA BASE'!A2,'WORD DATA BASE'!A42,""),"")&amp;IF(C15,IF(B15='WORD DATA BASE'!B2,'WORD DATA BASE'!B42,""),"")&amp;IF(C16,IF(B16='WORD DATA BASE'!A18,'WORD DATA BASE'!A43,""),"")&amp;IF(C16,IF(B16=DIA_DB_P1!A3,DIA_DB_P1!A32,""),"")&amp;IF(C16,IF(B16='WORD DATA BASE'!B3,'WORD DATA BASE'!B43,""),"")&amp;IF(C16,IF(B16=DIA_DB_P1!B3,DIA_DB_P1!B32,""),"")&amp;IF(C17,IF(B17='WORD DATA BASE'!A4,'WORD DATA BASE'!A44,""),"")&amp;IF(C17,IF(B17='WORD DATA BASE'!B4,'WORD DATA BASE'!B44,""),"")&amp;IF(C17,IF(B17=DIA_DB_P1!B4,DIA_DB_P1!B33,""),"")&amp;IF(C18,IF(B18='WORD DATA BASE'!A4,'WORD DATA BASE'!A44,""),"")&amp;IF(C17,IF(B17=DIA_DB_P1!A4,DIA_DB_P1!A33,""),"")&amp;IF(C18,IF(B18='WORD DATA BASE'!B5,'WORD DATA BASE'!B45,""),"")&amp;IF(C18,IF(B18=DIA_DB_P1!A5,DIA_DB_P1!A34,""),"")&amp;IF(C18,IF(B18=DIA_DB_P1!B5,DIA_DB_P1!B34,""),"")&amp;IF(C19,IF(B19='WORD DATA BASE'!A5,'WORD DATA BASE'!A45,""),"")&amp;IF(C19,IF(B19='WORD DATA BASE'!A5,'WORD DATA BASE'!B45,""),"")&amp;IF(C19,IF(B19=DIA_DB_P1!B6,DIA_DB_P1!B35,""),"")&amp;IF(C20,IF(B20='WORD DATA BASE'!A6,'WORD DATA BASE'!A46,""),"")&amp;IF(C20,IF(B20=DIA_DB_P1!A7,DIA_DB_P1!A35,""),"")&amp;IF(C21,IF(B21='WORD DATA BASE'!A7,'WORD DATA BASE'!A47,""),"")&amp;IF(C21,IF(B21=DIA_DB_P1!A8,DIA_DB_P1!A36,""),"")&amp;IF(C21,IF(B21=DIA_DB_P1!B8,DIA_DB_P1!B36,""),"")&amp;IF(C22,IF(B22='WORD DATA BASE'!A8,"",""),"")&amp;IF(C22,IF(B22=DIA_DB_P1!A9,DIA_DB_P1!A37,""),"")&amp;IF(C22,IF(B22=DIA_DB_P1!B9,DIA_DB_P1!B37,""),"")&amp;IF(C23,IF(B23='WORD DATA BASE'!A9,'WORD DATA BASE'!A49,""),"")&amp;IF(C23,IF(B23=DIA_DB_P1!A10,DIA_DB_P1!A38,""),"")&amp;IF(C23,IF(B23=DIA_DB_P1!B10,DIA_DB_P1!B38,""),"")&amp;IF(C24,IF(B24='WORD DATA BASE'!A10,'WORD DATA BASE'!A50,""),"")&amp;IF(C24,IF(B24=DIA_DB_P1!B11,DIA_DB_P1!B39,""),"")&amp;IF(C25,IF(B25='WORD DATA BASE'!A11,'WORD DATA BASE'!A51,""),"")&amp;IF(C25,IF(B25=DIA_DB_P1!B12,DIA_DB_P1!B40,""),"")&amp;IF(C26,IF(B26='WORD DATA BASE'!A13,'WORD DATA BASE'!A53,""),"")&amp;IF(C27,IF(B27='WORD DATA BASE'!A13,'WORD DATA BASE'!A53,""),"")&amp;IF(C27,IF(B27=DIA_DB_P1!B14,DIA_DB_P1!B41,""),"")&amp;IF(C28,IF(B28='WORD DATA BASE'!A14,'WORD DATA BASE'!A52,""),"")&amp;IF(C28,IF(B28=DIA_DB_P1!B15,DIA_DB_P1!B42,""),"")&amp;IF(C29,IF(B29='WORD DATA BASE'!A15,'WORD DATA BASE'!A54,""),"")&amp;IF(C29,IF(B29=DIA_DB_P1!B16,DIA_DB_P1!B43,""),"")&amp;IF(C30,IF(B30='WORD DATA BASE'!A16,'WORD DATA BASE'!A55,""),"")&amp;IF(C30,IF(B30=DIA_DB_P1!B17,DIA_DB_P1!B44,""),"")&amp;IF(C31,IF(B31='WORD DATA BASE'!A17,'WORD DATA BASE'!A56,""),"")&amp;IF(C32,IF(B32=DIA_DB_P1!B19,DIA_DB_P1!B45,""),"")&amp;IF(C33,IF(B33=DIA_DB_P1!B20,DIA_DB_P1!B46,""),"")&amp;IF(C34,IF(B34=DIA_DB_P1!B21,DIA_DB_P1!B47,""),"")&amp;IF(C36,IF(B36=DIA_DB_P1!B23,DIA_DB_P1!B48,""),"")&amp;IF(C37,IF(B37=DIA_DB_P1!B24,DIA_DB_P1!B49,""),"")&amp;IF(C38,IF(B38=DIA_DB_P1!B25,DIA_DB_P1!B50,""),"")&amp;IF(C39,IF(B39=DIA_DB_P1!B26,DIA_DB_P1!B51,""),"")&amp;IF($B$42,"    Issue Resolved  ","")&amp;IF($C$42,"Issue not resolved","")&amp;"         " &amp;DATABASE!A62 &amp;"        " &amp;A300</f>
        <v xml:space="preserve">S:   ,Customer is Using OS  ,Customer has                  </v>
      </c>
      <c r="E6" s="142"/>
    </row>
    <row r="7" spans="1:10" ht="23.65" thickBot="1" x14ac:dyDescent="0.75">
      <c r="A7" s="136" t="s">
        <v>769</v>
      </c>
      <c r="B7" s="165"/>
      <c r="C7" s="166"/>
      <c r="D7" s="152"/>
      <c r="E7" s="142"/>
    </row>
    <row r="8" spans="1:10" ht="23.25" customHeight="1" thickBot="1" x14ac:dyDescent="0.7">
      <c r="A8" s="144"/>
      <c r="B8" s="154"/>
      <c r="C8" s="154"/>
      <c r="D8" s="152"/>
      <c r="E8" s="142"/>
    </row>
    <row r="9" spans="1:10" ht="21" customHeight="1" thickBot="1" x14ac:dyDescent="0.75">
      <c r="A9" s="136" t="s">
        <v>770</v>
      </c>
      <c r="B9" s="155"/>
      <c r="C9" s="156"/>
      <c r="D9" s="152"/>
      <c r="E9" s="142"/>
    </row>
    <row r="10" spans="1:10" ht="21.4" thickBot="1" x14ac:dyDescent="0.7">
      <c r="A10" s="144"/>
      <c r="B10" s="154"/>
      <c r="C10" s="154"/>
      <c r="D10" s="152"/>
      <c r="E10" s="142"/>
    </row>
    <row r="11" spans="1:10" ht="21" customHeight="1" thickBot="1" x14ac:dyDescent="0.75">
      <c r="A11" s="136" t="s">
        <v>771</v>
      </c>
      <c r="B11" s="155"/>
      <c r="C11" s="156"/>
      <c r="D11" s="152"/>
      <c r="E11" s="142"/>
    </row>
    <row r="12" spans="1:10" ht="21.75" customHeight="1" thickBot="1" x14ac:dyDescent="0.7">
      <c r="A12" s="144"/>
      <c r="B12" s="154"/>
      <c r="C12" s="154"/>
      <c r="D12" s="152"/>
      <c r="E12" s="142"/>
      <c r="G12" s="143"/>
    </row>
    <row r="13" spans="1:10" ht="23.65" thickBot="1" x14ac:dyDescent="0.7">
      <c r="A13" s="136" t="s">
        <v>772</v>
      </c>
      <c r="B13" s="157"/>
      <c r="C13" s="158"/>
      <c r="D13" s="152"/>
      <c r="E13" s="142"/>
    </row>
    <row r="14" spans="1:10" ht="14.65" thickBot="1" x14ac:dyDescent="0.5">
      <c r="D14" s="152"/>
      <c r="E14" s="142"/>
    </row>
    <row r="15" spans="1:10" ht="21" x14ac:dyDescent="0.65">
      <c r="A15" s="148" t="s">
        <v>369</v>
      </c>
      <c r="B15" s="138" t="str">
        <f xml:space="preserve"> IF(B3=Table8[[#Headers],[App launch failure]],'WORD DATA BASE'!A2,"")&amp;IF(B3=Table8[[#Headers],[How to troubleshoot problems that occur when you start or use Word]],'WORD DATA BASE'!B2,"")&amp;IF($B$3=Table8[[#Headers],[Issues with formatting layouts]],'WORD DATA BASE'!C2,"")&amp;IF(B3=Table85[[#Headers],[App missing in programs and features]],DIA_DB_P1!A2,"")&amp;IF($B$3=Table85[[#Headers],[Customer doesn''t know how to activate or install]],DIA_DB_P1!B2,"")&amp;IF($B$3=Table85[[#Headers],[Customer doesn''t know where to download from]],DIA_DB_P1!C2,"")</f>
        <v/>
      </c>
      <c r="C15" s="147" t="b">
        <v>0</v>
      </c>
      <c r="D15" s="152"/>
      <c r="E15" s="142"/>
    </row>
    <row r="16" spans="1:10" ht="21" x14ac:dyDescent="0.65">
      <c r="A16" s="149"/>
      <c r="B16" s="138" t="str">
        <f xml:space="preserve"> IF($B$3=Table8[[#Headers],[App launch failure]],'WORD DATA BASE'!A18,"")&amp;IF($B$3=Table8[[#Headers],[How to troubleshoot problems that occur when you start or use Word]],'WORD DATA BASE'!B3,"")&amp;IF($B$3=Table8[[#Headers],[Issues with formatting layouts]],'WORD DATA BASE'!C3,"")&amp;IF($B$3=Table85[[#Headers],[App missing in programs and features]],DIA_DB_P1!A3,"")&amp;IF($B$3=Table85[[#Headers],[Customer doesn''t know how to activate or install]],DIA_DB_P1!B3,"")&amp;IF($B$3=Table85[[#Headers],[Customer doesn''t know where to download from]],DIA_DB_P1!C3,"")</f>
        <v/>
      </c>
      <c r="C16" s="147" t="b">
        <v>0</v>
      </c>
      <c r="D16" s="152"/>
      <c r="E16" s="142"/>
    </row>
    <row r="17" spans="1:5" ht="21.4" thickBot="1" x14ac:dyDescent="0.7">
      <c r="A17" s="150"/>
      <c r="B17" s="138" t="str">
        <f>IF($B$15='WORD DATA BASE'!$A$2,IF($C$15,'WORD DATA BASE'!A3,IF(NOTESCODER!$C$16,'WORD DATA BASE'!A19,"")),"")&amp;IF($B$3=Table8[[#Headers],[How to troubleshoot problems that occur when you start or use Word]],'WORD DATA BASE'!B4,"")&amp;IF($B$3=Table8[[#Headers],[Issues with formatting layouts]],'WORD DATA BASE'!C4,"")&amp;IF($B$3=Table85[[#Headers],[App missing in programs and features]],DIA_DB_P1!A4,"")&amp;IF($B$3=Table85[[#Headers],[Customer doesn''t know how to activate or install]],DIA_DB_P1!B4,"")&amp;IF($B$3=Table85[[#Headers],[Customer doesn''t know where to download from]],DIA_DB_P1!C4,"")</f>
        <v/>
      </c>
      <c r="C17" s="147" t="b">
        <v>0</v>
      </c>
      <c r="D17" s="152"/>
      <c r="E17" s="142"/>
    </row>
    <row r="18" spans="1:5" ht="21" x14ac:dyDescent="0.65">
      <c r="A18" s="145"/>
      <c r="B18" s="138" t="str">
        <f>IF($B$15='WORD DATA BASE'!$A$2,IF($C$15,'WORD DATA BASE'!A4,IF(NOTESCODER!$C$16,'WORD DATA BASE'!A20,"")),"")&amp;IF($B$3=Table8[[#Headers],[How to troubleshoot problems that occur when you start or use Word]],'WORD DATA BASE'!B5,"")&amp;IF($B$3=Table8[[#Headers],[Issues with formatting layouts]],'WORD DATA BASE'!C5,"")&amp;IF($B$3=Table85[[#Headers],[App missing in programs and features]],DIA_DB_P1!A5,"")&amp;IF($B$3=Table85[[#Headers],[Customer doesn''t know how to activate or install]],DIA_DB_P1!B5,"")&amp;IF($B$3=Table85[[#Headers],[Customer doesn''t know where to download from]],DIA_DB_P1!C5,"")</f>
        <v/>
      </c>
      <c r="C18" s="147" t="b">
        <v>0</v>
      </c>
      <c r="D18" s="152"/>
      <c r="E18" s="142"/>
    </row>
    <row r="19" spans="1:5" ht="21" x14ac:dyDescent="0.65">
      <c r="A19" s="145"/>
      <c r="B19" s="138" t="str">
        <f>IF($B$15='WORD DATA BASE'!$A$2,IF($C$15,'WORD DATA BASE'!A5,IF(NOTESCODER!$C$16,'WORD DATA BASE'!A21,"")),"")&amp;IF($B$3=Table8[[#Headers],[How to troubleshoot problems that occur when you start or use Word]],'WORD DATA BASE'!B6,"")&amp;IF($B$3=Table8[[#Headers],[Issues with formatting layouts]],'WORD DATA BASE'!C6,"")&amp;IF($B$3=Table85[[#Headers],[App missing in programs and features]],DIA_DB_P1!A6,"")&amp;IF($B$3=Table85[[#Headers],[Customer doesn''t know how to activate or install]],DIA_DB_P1!B6,"")&amp;IF($B$3=Table85[[#Headers],[Customer doesn''t know where to download from]],DIA_DB_P1!C6,"")</f>
        <v/>
      </c>
      <c r="C19" s="147" t="b">
        <v>0</v>
      </c>
      <c r="D19" s="152"/>
      <c r="E19" s="142"/>
    </row>
    <row r="20" spans="1:5" ht="15.75" x14ac:dyDescent="0.5">
      <c r="B20" s="138" t="str">
        <f>IF($B$15='WORD DATA BASE'!$A$2,IF($C$15,'WORD DATA BASE'!A6,IF(NOTESCODER!$C$16,'WORD DATA BASE'!A22,"")),"")&amp;IF($B$3=Table8[[#Headers],[How to troubleshoot problems that occur when you start or use Word]],'WORD DATA BASE'!B7,"")&amp;IF($B$3=Table8[[#Headers],[Issues with formatting layouts]],'WORD DATA BASE'!C7,"")&amp;IF($B$3=Table85[[#Headers],[App missing in programs and features]],DIA_DB_P1!A7,"")&amp;IF($B$3=Table85[[#Headers],[Customer doesn''t know how to activate or install]],DIA_DB_P1!B7,"")&amp;IF($B$3=Table85[[#Headers],[Customer doesn''t know where to download from]],DIA_DB_P1!C7,"")</f>
        <v/>
      </c>
      <c r="C20" s="147" t="b">
        <v>0</v>
      </c>
      <c r="D20" s="152"/>
      <c r="E20" s="142"/>
    </row>
    <row r="21" spans="1:5" ht="21" x14ac:dyDescent="0.65">
      <c r="A21" s="145"/>
      <c r="B21" s="138" t="str">
        <f>IF($B$15='WORD DATA BASE'!$A$2,IF($C$15,'WORD DATA BASE'!A7,IF(NOTESCODER!$C$16,'WORD DATA BASE'!A23,"")),"")&amp;IF($B$3=Table8[[#Headers],[How to troubleshoot problems that occur when you start or use Word]],'WORD DATA BASE'!B8,"")&amp;IF($B$3=Table8[[#Headers],[Issues with formatting layouts]],'WORD DATA BASE'!C8,"")&amp;IF($B$3=Table85[[#Headers],[App missing in programs and features]],DIA_DB_P1!A8,"")&amp;IF($B$3=Table85[[#Headers],[Customer doesn''t know how to activate or install]],DIA_DB_P1!B8,"")&amp;IF($B$3=Table85[[#Headers],[Customer doesn''t know where to download from]],DIA_DB_P1!C8,"")</f>
        <v/>
      </c>
      <c r="C21" s="147" t="b">
        <v>0</v>
      </c>
      <c r="D21" s="152"/>
      <c r="E21" s="142"/>
    </row>
    <row r="22" spans="1:5" ht="21" x14ac:dyDescent="0.65">
      <c r="A22" s="145"/>
      <c r="B22" s="138" t="str">
        <f>IF($B$15='WORD DATA BASE'!$A$2,IF($C$15,'WORD DATA BASE'!A8,IF(NOTESCODER!$C$16,'WORD DATA BASE'!A24,"")),"")&amp;IF($B$3=Table8[[#Headers],[How to troubleshoot problems that occur when you start or use Word]],'WORD DATA BASE'!B9,"")&amp;IF($B$3=Table8[[#Headers],[Issues with formatting layouts]],'WORD DATA BASE'!C9,"")&amp;IF($B$3=Table85[[#Headers],[App missing in programs and features]],DIA_DB_P1!A9,"")&amp;IF($B$3=Table85[[#Headers],[Customer doesn''t know how to activate or install]],DIA_DB_P1!B9,"")&amp;IF($B$3=Table85[[#Headers],[Customer doesn''t know where to download from]],DIA_DB_P1!C9,"")</f>
        <v/>
      </c>
      <c r="C22" s="147" t="b">
        <v>0</v>
      </c>
      <c r="D22" s="153"/>
      <c r="E22" s="142"/>
    </row>
    <row r="23" spans="1:5" ht="21" x14ac:dyDescent="0.65">
      <c r="A23" s="145"/>
      <c r="B23" s="138" t="str">
        <f>IF($B$15='WORD DATA BASE'!$A$2,IF($C$15,'WORD DATA BASE'!A9,IF(NOTESCODER!$C$16,'WORD DATA BASE'!A25,"")),"")&amp;IF($B$3=Table8[[#Headers],[How to troubleshoot problems that occur when you start or use Word]],'WORD DATA BASE'!B10,"")&amp;IF($B$3=Table8[[#Headers],[Issues with formatting layouts]],'WORD DATA BASE'!C10,"")&amp;IF($B$3=Table85[[#Headers],[App missing in programs and features]],DIA_DB_P1!A10,"")&amp;IF($B$3=Table85[[#Headers],[Customer doesn''t know how to activate or install]],DIA_DB_P1!B10,"")&amp;IF($B$3=Table85[[#Headers],[Customer doesn''t know where to download from]],DIA_DB_P1!C10,"")</f>
        <v/>
      </c>
      <c r="C23" s="147" t="b">
        <v>0</v>
      </c>
      <c r="D23" s="153"/>
      <c r="E23" s="142"/>
    </row>
    <row r="24" spans="1:5" ht="21" x14ac:dyDescent="0.65">
      <c r="A24" s="145"/>
      <c r="B24" s="138" t="str">
        <f>IF($B$15='WORD DATA BASE'!$A$2,IF($C$15,'WORD DATA BASE'!A10,IF(NOTESCODER!$C$16,'WORD DATA BASE'!A26,"")),"")&amp;IF($B$3=Table8[[#Headers],[How to troubleshoot problems that occur when you start or use Word]],'WORD DATA BASE'!B11,"")&amp;IF($B$3=Table8[[#Headers],[Issues with formatting layouts]],'WORD DATA BASE'!C11,"")&amp;IF($B$3=Table85[[#Headers],[Customer doesn''t know how to activate or install]],DIA_DB_P1!B11,"")&amp;IF($B$3=Table85[[#Headers],[Customer doesn''t know where to download from]],DIA_DB_P1!C11,"")</f>
        <v/>
      </c>
      <c r="C24" s="147" t="b">
        <v>0</v>
      </c>
      <c r="D24" s="153"/>
      <c r="E24" s="142"/>
    </row>
    <row r="25" spans="1:5" ht="21" x14ac:dyDescent="0.65">
      <c r="A25" s="145"/>
      <c r="B25" s="138" t="str">
        <f>IF($B$15='WORD DATA BASE'!$A$2,IF($C$15,'WORD DATA BASE'!A11,IF(NOTESCODER!$C$16,'WORD DATA BASE'!A27,"")),"")&amp;IF($B$3=Table8[[#Headers],[How to troubleshoot problems that occur when you start or use Word]],'WORD DATA BASE'!B12,"")&amp;IF($B$3=Table8[[#Headers],[Issues with formatting layouts]],'WORD DATA BASE'!C12,"")&amp;IF($B$3=Table85[[#Headers],[Customer doesn''t know how to activate or install]],DIA_DB_P1!B12,"")&amp;IF($B$3=Table85[[#Headers],[Customer doesn''t know where to download from]],DIA_DB_P1!C12,"")</f>
        <v/>
      </c>
      <c r="C25" s="147" t="b">
        <v>0</v>
      </c>
      <c r="D25" s="153"/>
      <c r="E25" s="142"/>
    </row>
    <row r="26" spans="1:5" ht="21" x14ac:dyDescent="0.65">
      <c r="A26" s="145"/>
      <c r="B26" s="138" t="str">
        <f>IF($B$15='WORD DATA BASE'!$A$2,IF($C$15,'WORD DATA BASE'!A12,IF(NOTESCODER!$C$16,'WORD DATA BASE'!A28,"")),"")&amp;IF($B$3=Table8[[#Headers],[How to troubleshoot problems that occur when you start or use Word]],'WORD DATA BASE'!B13,"")&amp;IF($B$3=Table8[[#Headers],[Issues with formatting layouts]],'WORD DATA BASE'!C13,"")&amp;IF($B$3=Table85[[#Headers],[Customer doesn''t know how to activate or install]],DIA_DB_P1!B13,"")&amp;IF($B$3=Table85[[#Headers],[Customer doesn''t know where to download from]],DIA_DB_P1!C13,"")</f>
        <v/>
      </c>
      <c r="C26" s="147" t="b">
        <v>0</v>
      </c>
      <c r="D26" s="153"/>
      <c r="E26" s="142"/>
    </row>
    <row r="27" spans="1:5" ht="21" x14ac:dyDescent="0.65">
      <c r="A27" s="145"/>
      <c r="B27" s="138" t="str">
        <f>IF($B$15='WORD DATA BASE'!$A$2,IF($C$15,'WORD DATA BASE'!A13,IF(NOTESCODER!$C$16,'WORD DATA BASE'!A29,"")),"")&amp;IF($B$3=Table8[[#Headers],[Issues with formatting layouts]],'WORD DATA BASE'!C14,"")&amp;IF($B$3=Table85[[#Headers],[Customer doesn''t know how to activate or install]],DIA_DB_P1!B14,"")&amp;IF($B$3=Table85[[#Headers],[Customer doesn''t know where to download from]],DIA_DB_P1!C14,"")</f>
        <v/>
      </c>
      <c r="C27" s="147" t="b">
        <v>0</v>
      </c>
      <c r="D27" s="153"/>
      <c r="E27" s="142"/>
    </row>
    <row r="28" spans="1:5" ht="21" x14ac:dyDescent="0.65">
      <c r="A28" s="145"/>
      <c r="B28" s="138" t="str">
        <f>IF($B$15='WORD DATA BASE'!$A$2,IF($C$15,'WORD DATA BASE'!A14,IF(NOTESCODER!$C$16,'WORD DATA BASE'!A30,"")),"")&amp;IF($B$3=Table8[[#Headers],[Issues with formatting layouts]],'WORD DATA BASE'!C15,"")&amp;IF($B$3=Table85[[#Headers],[Customer doesn''t know how to activate or install]],DIA_DB_P1!B15,"")&amp;IF($B$3=Table85[[#Headers],[Customer doesn''t know where to download from]],DIA_DB_P1!C15,"")</f>
        <v/>
      </c>
      <c r="C28" s="147" t="b">
        <v>0</v>
      </c>
      <c r="D28" s="153"/>
      <c r="E28" s="142"/>
    </row>
    <row r="29" spans="1:5" ht="21" x14ac:dyDescent="0.65">
      <c r="A29" s="145"/>
      <c r="B29" s="138" t="str">
        <f>IF($B$15='WORD DATA BASE'!$A$2,IF($C$15,'WORD DATA BASE'!A15,IF(NOTESCODER!$C$16,'WORD DATA BASE'!A31,"")),"")&amp;IF($B$3=Table8[[#Headers],[Issues with formatting layouts]],'WORD DATA BASE'!C16,"")&amp;IF($B$3=Table85[[#Headers],[Customer doesn''t know how to activate or install]],DIA_DB_P1!B16,"")&amp;IF($B$3=Table85[[#Headers],[Customer doesn''t know where to download from]],DIA_DB_P1!C16,"")</f>
        <v/>
      </c>
      <c r="C29" s="147" t="b">
        <v>0</v>
      </c>
      <c r="D29" s="153"/>
      <c r="E29" s="142"/>
    </row>
    <row r="30" spans="1:5" ht="21" x14ac:dyDescent="0.65">
      <c r="A30" s="145"/>
      <c r="B30" s="138" t="str">
        <f>IF($B$15='WORD DATA BASE'!$A$2,IF($C$15,'WORD DATA BASE'!A16,IF(NOTESCODER!$C$16,'WORD DATA BASE'!A32,"")),"")&amp;IF($B$3=Table8[[#Headers],[Issues with formatting layouts]],'WORD DATA BASE'!C17,"")&amp;IF($B$3=Table85[[#Headers],[Customer doesn''t know how to activate or install]],DIA_DB_P1!B17,"")&amp;IF($B$3=Table85[[#Headers],[Customer doesn''t know where to download from]],DIA_DB_P1!C17,"")</f>
        <v/>
      </c>
      <c r="C30" s="147" t="b">
        <v>0</v>
      </c>
      <c r="D30" s="153"/>
      <c r="E30" s="142"/>
    </row>
    <row r="31" spans="1:5" ht="21" x14ac:dyDescent="0.65">
      <c r="A31" s="145"/>
      <c r="B31" s="138" t="str">
        <f>IF($B$15='WORD DATA BASE'!$A$2,IF($C$15,'WORD DATA BASE'!A17,IF(NOTESCODER!$C$16,'WORD DATA BASE'!A33,"")),"")&amp;IF($B$3=Table8[[#Headers],[Issues with formatting layouts]],'WORD DATA BASE'!C18,"")&amp;IF($B$3=Table85[[#Headers],[Customer doesn''t know how to activate or install]],DIA_DB_P1!B18,"")&amp;IF($B$3=Table85[[#Headers],[Customer doesn''t know where to download from]],DIA_DB_P1!C18,"")</f>
        <v/>
      </c>
      <c r="C31" s="147" t="b">
        <v>0</v>
      </c>
      <c r="D31" s="153"/>
      <c r="E31" s="142"/>
    </row>
    <row r="32" spans="1:5" ht="21" x14ac:dyDescent="0.65">
      <c r="A32" s="145"/>
      <c r="B32" s="138" t="str">
        <f>IF($B$15='WORD DATA BASE'!$A$2,IF(NOTESCODER!$C$16,'WORD DATA BASE'!A34,""),"")&amp;IF($B$3=Table85[[#Headers],[Customer doesn''t know how to activate or install]],DIA_DB_P1!B19,"")&amp;IF($B$3=Table85[[#Headers],[Customer doesn''t know where to download from]],DIA_DB_P1!C19,"")</f>
        <v/>
      </c>
      <c r="C32" s="147" t="b">
        <v>0</v>
      </c>
      <c r="D32" s="153"/>
      <c r="E32" s="142"/>
    </row>
    <row r="33" spans="1:5" ht="21" x14ac:dyDescent="0.65">
      <c r="A33" s="145"/>
      <c r="B33" s="138" t="str">
        <f>IF($B$3=Table85[[#Headers],[Customer doesn''t know how to activate or install]],DIA_DB_P1!B20,"")</f>
        <v/>
      </c>
      <c r="C33" s="147" t="b">
        <v>0</v>
      </c>
      <c r="D33" s="153"/>
      <c r="E33" s="142"/>
    </row>
    <row r="34" spans="1:5" ht="21" x14ac:dyDescent="0.65">
      <c r="A34" s="145"/>
      <c r="B34" s="138" t="str">
        <f>IF($B$3=Table85[[#Headers],[Customer doesn''t know how to activate or install]],DIA_DB_P1!B21,"")</f>
        <v/>
      </c>
      <c r="C34" s="147" t="b">
        <v>0</v>
      </c>
      <c r="D34" s="153"/>
      <c r="E34" s="142"/>
    </row>
    <row r="35" spans="1:5" ht="21" x14ac:dyDescent="0.65">
      <c r="A35" s="145"/>
      <c r="B35" s="138" t="str">
        <f>IF($B$3=Table85[[#Headers],[Customer doesn''t know how to activate or install]],DIA_DB_P1!B22,"")</f>
        <v/>
      </c>
      <c r="C35" s="147" t="b">
        <v>0</v>
      </c>
      <c r="D35" s="153"/>
      <c r="E35" s="142"/>
    </row>
    <row r="36" spans="1:5" ht="21" x14ac:dyDescent="0.65">
      <c r="A36" s="145"/>
      <c r="B36" s="138" t="str">
        <f>IF($B$3=Table85[[#Headers],[Customer doesn''t know how to activate or install]],DIA_DB_P1!B23,"")</f>
        <v/>
      </c>
      <c r="C36" s="147" t="b">
        <v>0</v>
      </c>
      <c r="D36" s="153"/>
      <c r="E36" s="142"/>
    </row>
    <row r="37" spans="1:5" ht="21" x14ac:dyDescent="0.65">
      <c r="A37" s="145"/>
      <c r="B37" s="138" t="str">
        <f>IF($B$3=Table85[[#Headers],[Customer doesn''t know how to activate or install]],DIA_DB_P1!B24,"")</f>
        <v/>
      </c>
      <c r="C37" s="147" t="b">
        <v>0</v>
      </c>
      <c r="D37" s="153"/>
      <c r="E37" s="142"/>
    </row>
    <row r="38" spans="1:5" ht="21" x14ac:dyDescent="0.65">
      <c r="A38" s="145"/>
      <c r="B38" s="138" t="str">
        <f>IF($B$3=Table85[[#Headers],[Customer doesn''t know how to activate or install]],DIA_DB_P1!B25,"")</f>
        <v/>
      </c>
      <c r="C38" s="147" t="b">
        <v>0</v>
      </c>
      <c r="D38" s="153"/>
      <c r="E38" s="142"/>
    </row>
    <row r="39" spans="1:5" ht="21" x14ac:dyDescent="0.65">
      <c r="A39" s="145"/>
      <c r="B39" s="138" t="str">
        <f>IF($B$3=Table85[[#Headers],[Customer doesn''t know how to activate or install]],DIA_DB_P1!B26,"")</f>
        <v/>
      </c>
      <c r="C39" s="147" t="b">
        <v>0</v>
      </c>
      <c r="D39" s="153"/>
      <c r="E39" s="142"/>
    </row>
    <row r="40" spans="1:5" ht="21" x14ac:dyDescent="0.65">
      <c r="A40" s="145"/>
      <c r="B40" s="110"/>
      <c r="C40" s="135"/>
      <c r="D40" s="153"/>
      <c r="E40" s="142"/>
    </row>
    <row r="41" spans="1:5" ht="21" x14ac:dyDescent="0.65">
      <c r="A41" s="145"/>
      <c r="B41" s="110"/>
      <c r="C41" s="135"/>
      <c r="D41" s="153"/>
      <c r="E41" s="142"/>
    </row>
    <row r="42" spans="1:5" ht="33.4" customHeight="1" x14ac:dyDescent="0.45">
      <c r="B42" s="151" t="b">
        <v>0</v>
      </c>
      <c r="C42" s="147" t="b">
        <v>0</v>
      </c>
      <c r="D42" s="153"/>
      <c r="E42" s="142"/>
    </row>
    <row r="43" spans="1:5" x14ac:dyDescent="0.45">
      <c r="D43" s="104"/>
    </row>
  </sheetData>
  <mergeCells count="13">
    <mergeCell ref="B1:C1"/>
    <mergeCell ref="B3:C3"/>
    <mergeCell ref="B5:C5"/>
    <mergeCell ref="B7:C7"/>
    <mergeCell ref="B9:C9"/>
    <mergeCell ref="D6:D42"/>
    <mergeCell ref="B8:C8"/>
    <mergeCell ref="B4:C4"/>
    <mergeCell ref="B6:C6"/>
    <mergeCell ref="B10:C10"/>
    <mergeCell ref="B12:C12"/>
    <mergeCell ref="B11:C11"/>
    <mergeCell ref="B13:C13"/>
  </mergeCells>
  <dataValidations count="6">
    <dataValidation type="list" allowBlank="1" showInputMessage="1" showErrorMessage="1" prompt="Please Select Issue" sqref="B1">
      <formula1>Case_Drivers</formula1>
    </dataValidation>
    <dataValidation type="list" allowBlank="1" showInputMessage="1" showErrorMessage="1" sqref="B9:C9">
      <formula1>IF($B$11="",Windows_OS,INDIRECT("Fake Range"))</formula1>
    </dataValidation>
    <dataValidation type="list" allowBlank="1" showInputMessage="1" showErrorMessage="1" sqref="B13">
      <formula1>OFFICE_VERSIONS</formula1>
    </dataValidation>
    <dataValidation type="list" allowBlank="1" showInputMessage="1" showErrorMessage="1" sqref="B7:C7">
      <formula1>Remote_Connection</formula1>
    </dataValidation>
    <dataValidation type="list" allowBlank="1" showInputMessage="1" showErrorMessage="1" promptTitle="PLEASE SELECT" sqref="B3:C3">
      <formula1>INDIRECT($B$1)</formula1>
    </dataValidation>
    <dataValidation type="list" allowBlank="1" showInputMessage="1" showErrorMessage="1" sqref="B11:C11">
      <formula1>IF($B$9="",Mac_OS,INDIRECT("Fake Range"))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7" r:id="rId4" name="Check Box 3">
              <controlPr defaultSize="0" autoFill="0" autoLine="0" autoPict="0">
                <anchor moveWithCells="1">
                  <from>
                    <xdr:col>1</xdr:col>
                    <xdr:colOff>23813</xdr:colOff>
                    <xdr:row>4</xdr:row>
                    <xdr:rowOff>9525</xdr:rowOff>
                  </from>
                  <to>
                    <xdr:col>1</xdr:col>
                    <xdr:colOff>1862138</xdr:colOff>
                    <xdr:row>4</xdr:row>
                    <xdr:rowOff>266700</xdr:rowOff>
                  </to>
                </anchor>
              </controlPr>
            </control>
          </mc:Choice>
        </mc:AlternateContent>
        <mc:AlternateContent xmlns:mc="http://schemas.openxmlformats.org/markup-compatibility/2006">
          <mc:Choice Requires="x14">
            <control shapeId="144388" r:id="rId5" name="Check Box 4">
              <controlPr defaultSize="0" autoFill="0" autoLine="0" autoPict="0">
                <anchor moveWithCells="1">
                  <from>
                    <xdr:col>1</xdr:col>
                    <xdr:colOff>2414588</xdr:colOff>
                    <xdr:row>4</xdr:row>
                    <xdr:rowOff>4763</xdr:rowOff>
                  </from>
                  <to>
                    <xdr:col>3</xdr:col>
                    <xdr:colOff>19050</xdr:colOff>
                    <xdr:row>4</xdr:row>
                    <xdr:rowOff>261938</xdr:rowOff>
                  </to>
                </anchor>
              </controlPr>
            </control>
          </mc:Choice>
        </mc:AlternateContent>
        <mc:AlternateContent xmlns:mc="http://schemas.openxmlformats.org/markup-compatibility/2006">
          <mc:Choice Requires="x14">
            <control shapeId="144393" r:id="rId6" name="Check Box 9">
              <controlPr defaultSize="0" autoFill="0" autoLine="0" autoPict="0">
                <anchor>
                  <from>
                    <xdr:col>2</xdr:col>
                    <xdr:colOff>390525</xdr:colOff>
                    <xdr:row>14</xdr:row>
                    <xdr:rowOff>28575</xdr:rowOff>
                  </from>
                  <to>
                    <xdr:col>2</xdr:col>
                    <xdr:colOff>595313</xdr:colOff>
                    <xdr:row>14</xdr:row>
                    <xdr:rowOff>252413</xdr:rowOff>
                  </to>
                </anchor>
              </controlPr>
            </control>
          </mc:Choice>
        </mc:AlternateContent>
        <mc:AlternateContent xmlns:mc="http://schemas.openxmlformats.org/markup-compatibility/2006">
          <mc:Choice Requires="x14">
            <control shapeId="144406" r:id="rId7" name="Check Box 22">
              <controlPr defaultSize="0" autoFill="0" autoLine="0" autoPict="0">
                <anchor moveWithCells="1">
                  <from>
                    <xdr:col>2</xdr:col>
                    <xdr:colOff>381000</xdr:colOff>
                    <xdr:row>15</xdr:row>
                    <xdr:rowOff>223838</xdr:rowOff>
                  </from>
                  <to>
                    <xdr:col>2</xdr:col>
                    <xdr:colOff>561975</xdr:colOff>
                    <xdr:row>17</xdr:row>
                    <xdr:rowOff>33338</xdr:rowOff>
                  </to>
                </anchor>
              </controlPr>
            </control>
          </mc:Choice>
        </mc:AlternateContent>
        <mc:AlternateContent xmlns:mc="http://schemas.openxmlformats.org/markup-compatibility/2006">
          <mc:Choice Requires="x14">
            <control shapeId="144407" r:id="rId8" name="Check Box 23">
              <controlPr defaultSize="0" autoFill="0" autoLine="0" autoPict="0">
                <anchor moveWithCells="1">
                  <from>
                    <xdr:col>2</xdr:col>
                    <xdr:colOff>376238</xdr:colOff>
                    <xdr:row>17</xdr:row>
                    <xdr:rowOff>23813</xdr:rowOff>
                  </from>
                  <to>
                    <xdr:col>2</xdr:col>
                    <xdr:colOff>581025</xdr:colOff>
                    <xdr:row>17</xdr:row>
                    <xdr:rowOff>242888</xdr:rowOff>
                  </to>
                </anchor>
              </controlPr>
            </control>
          </mc:Choice>
        </mc:AlternateContent>
        <mc:AlternateContent xmlns:mc="http://schemas.openxmlformats.org/markup-compatibility/2006">
          <mc:Choice Requires="x14">
            <control shapeId="144408" r:id="rId9" name="Check Box 24">
              <controlPr defaultSize="0" autoFill="0" autoLine="0" autoPict="0">
                <anchor moveWithCells="1">
                  <from>
                    <xdr:col>2</xdr:col>
                    <xdr:colOff>381000</xdr:colOff>
                    <xdr:row>18</xdr:row>
                    <xdr:rowOff>42863</xdr:rowOff>
                  </from>
                  <to>
                    <xdr:col>2</xdr:col>
                    <xdr:colOff>585788</xdr:colOff>
                    <xdr:row>18</xdr:row>
                    <xdr:rowOff>261938</xdr:rowOff>
                  </to>
                </anchor>
              </controlPr>
            </control>
          </mc:Choice>
        </mc:AlternateContent>
        <mc:AlternateContent xmlns:mc="http://schemas.openxmlformats.org/markup-compatibility/2006">
          <mc:Choice Requires="x14">
            <control shapeId="144409" r:id="rId10" name="Check Box 25">
              <controlPr defaultSize="0" autoFill="0" autoLine="0" autoPict="0">
                <anchor moveWithCells="1">
                  <from>
                    <xdr:col>2</xdr:col>
                    <xdr:colOff>381000</xdr:colOff>
                    <xdr:row>19</xdr:row>
                    <xdr:rowOff>57150</xdr:rowOff>
                  </from>
                  <to>
                    <xdr:col>2</xdr:col>
                    <xdr:colOff>585788</xdr:colOff>
                    <xdr:row>20</xdr:row>
                    <xdr:rowOff>76200</xdr:rowOff>
                  </to>
                </anchor>
              </controlPr>
            </control>
          </mc:Choice>
        </mc:AlternateContent>
        <mc:AlternateContent xmlns:mc="http://schemas.openxmlformats.org/markup-compatibility/2006">
          <mc:Choice Requires="x14">
            <control shapeId="144410" r:id="rId11" name="Check Box 26">
              <controlPr defaultSize="0" autoFill="0" autoLine="0" autoPict="0">
                <anchor moveWithCells="1">
                  <from>
                    <xdr:col>2</xdr:col>
                    <xdr:colOff>366713</xdr:colOff>
                    <xdr:row>20</xdr:row>
                    <xdr:rowOff>52388</xdr:rowOff>
                  </from>
                  <to>
                    <xdr:col>2</xdr:col>
                    <xdr:colOff>571500</xdr:colOff>
                    <xdr:row>21</xdr:row>
                    <xdr:rowOff>4763</xdr:rowOff>
                  </to>
                </anchor>
              </controlPr>
            </control>
          </mc:Choice>
        </mc:AlternateContent>
        <mc:AlternateContent xmlns:mc="http://schemas.openxmlformats.org/markup-compatibility/2006">
          <mc:Choice Requires="x14">
            <control shapeId="144411" r:id="rId12" name="Check Box 27">
              <controlPr defaultSize="0" autoFill="0" autoLine="0" autoPict="0">
                <anchor moveWithCells="1">
                  <from>
                    <xdr:col>2</xdr:col>
                    <xdr:colOff>366713</xdr:colOff>
                    <xdr:row>21</xdr:row>
                    <xdr:rowOff>57150</xdr:rowOff>
                  </from>
                  <to>
                    <xdr:col>2</xdr:col>
                    <xdr:colOff>571500</xdr:colOff>
                    <xdr:row>22</xdr:row>
                    <xdr:rowOff>9525</xdr:rowOff>
                  </to>
                </anchor>
              </controlPr>
            </control>
          </mc:Choice>
        </mc:AlternateContent>
        <mc:AlternateContent xmlns:mc="http://schemas.openxmlformats.org/markup-compatibility/2006">
          <mc:Choice Requires="x14">
            <control shapeId="144412" r:id="rId13" name="Check Box 28">
              <controlPr defaultSize="0" autoFill="0" autoLine="0" autoPict="0">
                <anchor moveWithCells="1">
                  <from>
                    <xdr:col>2</xdr:col>
                    <xdr:colOff>376238</xdr:colOff>
                    <xdr:row>22</xdr:row>
                    <xdr:rowOff>42863</xdr:rowOff>
                  </from>
                  <to>
                    <xdr:col>2</xdr:col>
                    <xdr:colOff>581025</xdr:colOff>
                    <xdr:row>22</xdr:row>
                    <xdr:rowOff>261938</xdr:rowOff>
                  </to>
                </anchor>
              </controlPr>
            </control>
          </mc:Choice>
        </mc:AlternateContent>
        <mc:AlternateContent xmlns:mc="http://schemas.openxmlformats.org/markup-compatibility/2006">
          <mc:Choice Requires="x14">
            <control shapeId="144413" r:id="rId14" name="Check Box 29">
              <controlPr defaultSize="0" autoFill="0" autoLine="0" autoPict="0">
                <anchor moveWithCells="1">
                  <from>
                    <xdr:col>2</xdr:col>
                    <xdr:colOff>376238</xdr:colOff>
                    <xdr:row>23</xdr:row>
                    <xdr:rowOff>42863</xdr:rowOff>
                  </from>
                  <to>
                    <xdr:col>2</xdr:col>
                    <xdr:colOff>581025</xdr:colOff>
                    <xdr:row>23</xdr:row>
                    <xdr:rowOff>261938</xdr:rowOff>
                  </to>
                </anchor>
              </controlPr>
            </control>
          </mc:Choice>
        </mc:AlternateContent>
        <mc:AlternateContent xmlns:mc="http://schemas.openxmlformats.org/markup-compatibility/2006">
          <mc:Choice Requires="x14">
            <control shapeId="144414" r:id="rId15" name="Check Box 30">
              <controlPr defaultSize="0" autoFill="0" autoLine="0" autoPict="0">
                <anchor moveWithCells="1">
                  <from>
                    <xdr:col>2</xdr:col>
                    <xdr:colOff>381000</xdr:colOff>
                    <xdr:row>24</xdr:row>
                    <xdr:rowOff>38100</xdr:rowOff>
                  </from>
                  <to>
                    <xdr:col>2</xdr:col>
                    <xdr:colOff>585788</xdr:colOff>
                    <xdr:row>24</xdr:row>
                    <xdr:rowOff>257175</xdr:rowOff>
                  </to>
                </anchor>
              </controlPr>
            </control>
          </mc:Choice>
        </mc:AlternateContent>
        <mc:AlternateContent xmlns:mc="http://schemas.openxmlformats.org/markup-compatibility/2006">
          <mc:Choice Requires="x14">
            <control shapeId="144415" r:id="rId16" name="Check Box 31">
              <controlPr defaultSize="0" autoFill="0" autoLine="0" autoPict="0">
                <anchor moveWithCells="1">
                  <from>
                    <xdr:col>2</xdr:col>
                    <xdr:colOff>390525</xdr:colOff>
                    <xdr:row>25</xdr:row>
                    <xdr:rowOff>38100</xdr:rowOff>
                  </from>
                  <to>
                    <xdr:col>2</xdr:col>
                    <xdr:colOff>595313</xdr:colOff>
                    <xdr:row>25</xdr:row>
                    <xdr:rowOff>257175</xdr:rowOff>
                  </to>
                </anchor>
              </controlPr>
            </control>
          </mc:Choice>
        </mc:AlternateContent>
        <mc:AlternateContent xmlns:mc="http://schemas.openxmlformats.org/markup-compatibility/2006">
          <mc:Choice Requires="x14">
            <control shapeId="144416" r:id="rId17" name="Check Box 32">
              <controlPr defaultSize="0" autoFill="0" autoLine="0" autoPict="0">
                <anchor moveWithCells="1">
                  <from>
                    <xdr:col>2</xdr:col>
                    <xdr:colOff>376238</xdr:colOff>
                    <xdr:row>26</xdr:row>
                    <xdr:rowOff>71438</xdr:rowOff>
                  </from>
                  <to>
                    <xdr:col>2</xdr:col>
                    <xdr:colOff>581025</xdr:colOff>
                    <xdr:row>27</xdr:row>
                    <xdr:rowOff>23813</xdr:rowOff>
                  </to>
                </anchor>
              </controlPr>
            </control>
          </mc:Choice>
        </mc:AlternateContent>
        <mc:AlternateContent xmlns:mc="http://schemas.openxmlformats.org/markup-compatibility/2006">
          <mc:Choice Requires="x14">
            <control shapeId="144417" r:id="rId18" name="Check Box 33">
              <controlPr defaultSize="0" autoFill="0" autoLine="0" autoPict="0">
                <anchor moveWithCells="1">
                  <from>
                    <xdr:col>2</xdr:col>
                    <xdr:colOff>366713</xdr:colOff>
                    <xdr:row>27</xdr:row>
                    <xdr:rowOff>42863</xdr:rowOff>
                  </from>
                  <to>
                    <xdr:col>2</xdr:col>
                    <xdr:colOff>571500</xdr:colOff>
                    <xdr:row>27</xdr:row>
                    <xdr:rowOff>261938</xdr:rowOff>
                  </to>
                </anchor>
              </controlPr>
            </control>
          </mc:Choice>
        </mc:AlternateContent>
        <mc:AlternateContent xmlns:mc="http://schemas.openxmlformats.org/markup-compatibility/2006">
          <mc:Choice Requires="x14">
            <control shapeId="144418" r:id="rId19" name="Check Box 34">
              <controlPr defaultSize="0" autoFill="0" autoLine="0" autoPict="0">
                <anchor moveWithCells="1">
                  <from>
                    <xdr:col>2</xdr:col>
                    <xdr:colOff>352425</xdr:colOff>
                    <xdr:row>28</xdr:row>
                    <xdr:rowOff>38100</xdr:rowOff>
                  </from>
                  <to>
                    <xdr:col>2</xdr:col>
                    <xdr:colOff>557213</xdr:colOff>
                    <xdr:row>28</xdr:row>
                    <xdr:rowOff>257175</xdr:rowOff>
                  </to>
                </anchor>
              </controlPr>
            </control>
          </mc:Choice>
        </mc:AlternateContent>
        <mc:AlternateContent xmlns:mc="http://schemas.openxmlformats.org/markup-compatibility/2006">
          <mc:Choice Requires="x14">
            <control shapeId="144419" r:id="rId20" name="Check Box 35">
              <controlPr defaultSize="0" autoFill="0" autoLine="0" autoPict="0">
                <anchor moveWithCells="1">
                  <from>
                    <xdr:col>2</xdr:col>
                    <xdr:colOff>366713</xdr:colOff>
                    <xdr:row>29</xdr:row>
                    <xdr:rowOff>23813</xdr:rowOff>
                  </from>
                  <to>
                    <xdr:col>2</xdr:col>
                    <xdr:colOff>566738</xdr:colOff>
                    <xdr:row>29</xdr:row>
                    <xdr:rowOff>238125</xdr:rowOff>
                  </to>
                </anchor>
              </controlPr>
            </control>
          </mc:Choice>
        </mc:AlternateContent>
        <mc:AlternateContent xmlns:mc="http://schemas.openxmlformats.org/markup-compatibility/2006">
          <mc:Choice Requires="x14">
            <control shapeId="144421" r:id="rId21" name="Check Box 37">
              <controlPr defaultSize="0" autoFill="0" autoLine="0" autoPict="0">
                <anchor moveWithCells="1">
                  <from>
                    <xdr:col>0</xdr:col>
                    <xdr:colOff>4763</xdr:colOff>
                    <xdr:row>14</xdr:row>
                    <xdr:rowOff>209550</xdr:rowOff>
                  </from>
                  <to>
                    <xdr:col>0</xdr:col>
                    <xdr:colOff>2633663</xdr:colOff>
                    <xdr:row>16</xdr:row>
                    <xdr:rowOff>0</xdr:rowOff>
                  </to>
                </anchor>
              </controlPr>
            </control>
          </mc:Choice>
        </mc:AlternateContent>
        <mc:AlternateContent xmlns:mc="http://schemas.openxmlformats.org/markup-compatibility/2006">
          <mc:Choice Requires="x14">
            <control shapeId="144436" r:id="rId22" name="Check Box 52">
              <controlPr defaultSize="0" autoFill="0" autoLine="0" autoPict="0">
                <anchor moveWithCells="1">
                  <from>
                    <xdr:col>2</xdr:col>
                    <xdr:colOff>361950</xdr:colOff>
                    <xdr:row>30</xdr:row>
                    <xdr:rowOff>19050</xdr:rowOff>
                  </from>
                  <to>
                    <xdr:col>2</xdr:col>
                    <xdr:colOff>561975</xdr:colOff>
                    <xdr:row>30</xdr:row>
                    <xdr:rowOff>238125</xdr:rowOff>
                  </to>
                </anchor>
              </controlPr>
            </control>
          </mc:Choice>
        </mc:AlternateContent>
        <mc:AlternateContent xmlns:mc="http://schemas.openxmlformats.org/markup-compatibility/2006">
          <mc:Choice Requires="x14">
            <control shapeId="144437" r:id="rId23" name="Check Box 53">
              <controlPr defaultSize="0" autoFill="0" autoLine="0" autoPict="0">
                <anchor moveWithCells="1">
                  <from>
                    <xdr:col>2</xdr:col>
                    <xdr:colOff>395288</xdr:colOff>
                    <xdr:row>31</xdr:row>
                    <xdr:rowOff>0</xdr:rowOff>
                  </from>
                  <to>
                    <xdr:col>2</xdr:col>
                    <xdr:colOff>595313</xdr:colOff>
                    <xdr:row>31</xdr:row>
                    <xdr:rowOff>219075</xdr:rowOff>
                  </to>
                </anchor>
              </controlPr>
            </control>
          </mc:Choice>
        </mc:AlternateContent>
        <mc:AlternateContent xmlns:mc="http://schemas.openxmlformats.org/markup-compatibility/2006">
          <mc:Choice Requires="x14">
            <control shapeId="144438" r:id="rId24" name="Check Box 54">
              <controlPr defaultSize="0" autoFill="0" autoLine="0" autoPict="0">
                <anchor moveWithCells="1">
                  <from>
                    <xdr:col>2</xdr:col>
                    <xdr:colOff>395288</xdr:colOff>
                    <xdr:row>32</xdr:row>
                    <xdr:rowOff>0</xdr:rowOff>
                  </from>
                  <to>
                    <xdr:col>2</xdr:col>
                    <xdr:colOff>595313</xdr:colOff>
                    <xdr:row>32</xdr:row>
                    <xdr:rowOff>219075</xdr:rowOff>
                  </to>
                </anchor>
              </controlPr>
            </control>
          </mc:Choice>
        </mc:AlternateContent>
        <mc:AlternateContent xmlns:mc="http://schemas.openxmlformats.org/markup-compatibility/2006">
          <mc:Choice Requires="x14">
            <control shapeId="144439" r:id="rId25" name="Check Box 55">
              <controlPr defaultSize="0" autoFill="0" autoLine="0" autoPict="0">
                <anchor moveWithCells="1">
                  <from>
                    <xdr:col>2</xdr:col>
                    <xdr:colOff>395288</xdr:colOff>
                    <xdr:row>33</xdr:row>
                    <xdr:rowOff>0</xdr:rowOff>
                  </from>
                  <to>
                    <xdr:col>2</xdr:col>
                    <xdr:colOff>595313</xdr:colOff>
                    <xdr:row>33</xdr:row>
                    <xdr:rowOff>219075</xdr:rowOff>
                  </to>
                </anchor>
              </controlPr>
            </control>
          </mc:Choice>
        </mc:AlternateContent>
        <mc:AlternateContent xmlns:mc="http://schemas.openxmlformats.org/markup-compatibility/2006">
          <mc:Choice Requires="x14">
            <control shapeId="144440" r:id="rId26" name="Check Box 56">
              <controlPr defaultSize="0" autoFill="0" autoLine="0" autoPict="0">
                <anchor moveWithCells="1">
                  <from>
                    <xdr:col>2</xdr:col>
                    <xdr:colOff>395288</xdr:colOff>
                    <xdr:row>34</xdr:row>
                    <xdr:rowOff>0</xdr:rowOff>
                  </from>
                  <to>
                    <xdr:col>2</xdr:col>
                    <xdr:colOff>595313</xdr:colOff>
                    <xdr:row>34</xdr:row>
                    <xdr:rowOff>219075</xdr:rowOff>
                  </to>
                </anchor>
              </controlPr>
            </control>
          </mc:Choice>
        </mc:AlternateContent>
        <mc:AlternateContent xmlns:mc="http://schemas.openxmlformats.org/markup-compatibility/2006">
          <mc:Choice Requires="x14">
            <control shapeId="144441" r:id="rId27" name="Check Box 57">
              <controlPr defaultSize="0" autoFill="0" autoLine="0" autoPict="0">
                <anchor moveWithCells="1">
                  <from>
                    <xdr:col>2</xdr:col>
                    <xdr:colOff>395288</xdr:colOff>
                    <xdr:row>35</xdr:row>
                    <xdr:rowOff>0</xdr:rowOff>
                  </from>
                  <to>
                    <xdr:col>2</xdr:col>
                    <xdr:colOff>595313</xdr:colOff>
                    <xdr:row>35</xdr:row>
                    <xdr:rowOff>219075</xdr:rowOff>
                  </to>
                </anchor>
              </controlPr>
            </control>
          </mc:Choice>
        </mc:AlternateContent>
        <mc:AlternateContent xmlns:mc="http://schemas.openxmlformats.org/markup-compatibility/2006">
          <mc:Choice Requires="x14">
            <control shapeId="144442" r:id="rId28" name="Check Box 58">
              <controlPr defaultSize="0" autoFill="0" autoLine="0" autoPict="0">
                <anchor moveWithCells="1">
                  <from>
                    <xdr:col>2</xdr:col>
                    <xdr:colOff>395288</xdr:colOff>
                    <xdr:row>36</xdr:row>
                    <xdr:rowOff>0</xdr:rowOff>
                  </from>
                  <to>
                    <xdr:col>2</xdr:col>
                    <xdr:colOff>595313</xdr:colOff>
                    <xdr:row>36</xdr:row>
                    <xdr:rowOff>219075</xdr:rowOff>
                  </to>
                </anchor>
              </controlPr>
            </control>
          </mc:Choice>
        </mc:AlternateContent>
        <mc:AlternateContent xmlns:mc="http://schemas.openxmlformats.org/markup-compatibility/2006">
          <mc:Choice Requires="x14">
            <control shapeId="144481" r:id="rId29" name="Check Box 97">
              <controlPr defaultSize="0" autoFill="0" autoLine="0" autoPict="0">
                <anchor moveWithCells="1">
                  <from>
                    <xdr:col>0</xdr:col>
                    <xdr:colOff>9525</xdr:colOff>
                    <xdr:row>16</xdr:row>
                    <xdr:rowOff>4763</xdr:rowOff>
                  </from>
                  <to>
                    <xdr:col>0</xdr:col>
                    <xdr:colOff>2605088</xdr:colOff>
                    <xdr:row>16</xdr:row>
                    <xdr:rowOff>266700</xdr:rowOff>
                  </to>
                </anchor>
              </controlPr>
            </control>
          </mc:Choice>
        </mc:AlternateContent>
        <mc:AlternateContent xmlns:mc="http://schemas.openxmlformats.org/markup-compatibility/2006">
          <mc:Choice Requires="x14">
            <control shapeId="159821" r:id="rId30" name="Check Box 1101">
              <controlPr defaultSize="0" autoFill="0" autoLine="0" autoPict="0">
                <anchor moveWithCells="1">
                  <from>
                    <xdr:col>2</xdr:col>
                    <xdr:colOff>395288</xdr:colOff>
                    <xdr:row>37</xdr:row>
                    <xdr:rowOff>0</xdr:rowOff>
                  </from>
                  <to>
                    <xdr:col>2</xdr:col>
                    <xdr:colOff>595313</xdr:colOff>
                    <xdr:row>37</xdr:row>
                    <xdr:rowOff>219075</xdr:rowOff>
                  </to>
                </anchor>
              </controlPr>
            </control>
          </mc:Choice>
        </mc:AlternateContent>
        <mc:AlternateContent xmlns:mc="http://schemas.openxmlformats.org/markup-compatibility/2006">
          <mc:Choice Requires="x14">
            <control shapeId="159823" r:id="rId31" name="Check Box 1103">
              <controlPr defaultSize="0" autoFill="0" autoLine="0" autoPict="0">
                <anchor moveWithCells="1">
                  <from>
                    <xdr:col>2</xdr:col>
                    <xdr:colOff>376238</xdr:colOff>
                    <xdr:row>38</xdr:row>
                    <xdr:rowOff>33338</xdr:rowOff>
                  </from>
                  <to>
                    <xdr:col>2</xdr:col>
                    <xdr:colOff>719138</xdr:colOff>
                    <xdr:row>38</xdr:row>
                    <xdr:rowOff>252413</xdr:rowOff>
                  </to>
                </anchor>
              </controlPr>
            </control>
          </mc:Choice>
        </mc:AlternateContent>
        <mc:AlternateContent xmlns:mc="http://schemas.openxmlformats.org/markup-compatibility/2006">
          <mc:Choice Requires="x14">
            <control shapeId="159835" r:id="rId32" name="Button 1115">
              <controlPr defaultSize="0" print="0" autoFill="0" autoPict="0" macro="[0]!Button1115_Click">
                <anchor moveWithCells="1" sizeWithCells="1">
                  <from>
                    <xdr:col>3</xdr:col>
                    <xdr:colOff>19050</xdr:colOff>
                    <xdr:row>0</xdr:row>
                    <xdr:rowOff>14288</xdr:rowOff>
                  </from>
                  <to>
                    <xdr:col>3</xdr:col>
                    <xdr:colOff>1624013</xdr:colOff>
                    <xdr:row>1</xdr:row>
                    <xdr:rowOff>257175</xdr:rowOff>
                  </to>
                </anchor>
              </controlPr>
            </control>
          </mc:Choice>
        </mc:AlternateContent>
        <mc:AlternateContent xmlns:mc="http://schemas.openxmlformats.org/markup-compatibility/2006">
          <mc:Choice Requires="x14">
            <control shapeId="160144" r:id="rId33" name="Button 1424">
              <controlPr defaultSize="0" print="0" autoFill="0" autoPict="0" macro="[0]!Button1424_Click" altText="SIGNATURE">
                <anchor moveWithCells="1" sizeWithCells="1">
                  <from>
                    <xdr:col>3</xdr:col>
                    <xdr:colOff>1647825</xdr:colOff>
                    <xdr:row>0</xdr:row>
                    <xdr:rowOff>0</xdr:rowOff>
                  </from>
                  <to>
                    <xdr:col>3</xdr:col>
                    <xdr:colOff>3205163</xdr:colOff>
                    <xdr:row>1</xdr:row>
                    <xdr:rowOff>257175</xdr:rowOff>
                  </to>
                </anchor>
              </controlPr>
            </control>
          </mc:Choice>
        </mc:AlternateContent>
        <mc:AlternateContent xmlns:mc="http://schemas.openxmlformats.org/markup-compatibility/2006">
          <mc:Choice Requires="x14">
            <control shapeId="160189" r:id="rId34" name="Button 1469">
              <controlPr defaultSize="0" print="0" autoFill="0" autoPict="0" macro="[0]!Button1469_Click">
                <anchor moveWithCells="1" sizeWithCells="1">
                  <from>
                    <xdr:col>3</xdr:col>
                    <xdr:colOff>3224213</xdr:colOff>
                    <xdr:row>0</xdr:row>
                    <xdr:rowOff>0</xdr:rowOff>
                  </from>
                  <to>
                    <xdr:col>4</xdr:col>
                    <xdr:colOff>0</xdr:colOff>
                    <xdr:row>1</xdr:row>
                    <xdr:rowOff>257175</xdr:rowOff>
                  </to>
                </anchor>
              </controlPr>
            </control>
          </mc:Choice>
        </mc:AlternateContent>
        <mc:AlternateContent xmlns:mc="http://schemas.openxmlformats.org/markup-compatibility/2006">
          <mc:Choice Requires="x14">
            <control shapeId="160223" r:id="rId35" name="Check Box 1503">
              <controlPr defaultSize="0" autoFill="0" autoLine="0" autoPict="0">
                <anchor moveWithCells="1">
                  <from>
                    <xdr:col>2</xdr:col>
                    <xdr:colOff>390525</xdr:colOff>
                    <xdr:row>15</xdr:row>
                    <xdr:rowOff>28575</xdr:rowOff>
                  </from>
                  <to>
                    <xdr:col>2</xdr:col>
                    <xdr:colOff>595313</xdr:colOff>
                    <xdr:row>15</xdr:row>
                    <xdr:rowOff>252413</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F1799EA9-FE1F-4A80-A6FD-64A9B6C3D181}">
            <xm:f>$B$3=DIA_DB_P1!$B$1</xm:f>
            <x14:dxf>
              <font>
                <b/>
                <i val="0"/>
              </font>
              <fill>
                <patternFill>
                  <bgColor theme="9" tint="0.79998168889431442"/>
                </patternFill>
              </fill>
            </x14:dxf>
          </x14:cfRule>
          <x14:cfRule type="expression" priority="7" id="{2F9ABC7A-778D-4953-8F64-760D240FC442}">
            <xm:f>$B$15=DIA_DB_P1!$A$2</xm:f>
            <x14:dxf>
              <font>
                <b/>
                <i val="0"/>
              </font>
              <fill>
                <patternFill>
                  <bgColor theme="9" tint="0.79998168889431442"/>
                </patternFill>
              </fill>
            </x14:dxf>
          </x14:cfRule>
          <xm:sqref>B15</xm:sqref>
        </x14:conditionalFormatting>
        <x14:conditionalFormatting xmlns:xm="http://schemas.microsoft.com/office/excel/2006/main">
          <x14:cfRule type="expression" priority="6" id="{9414ABD6-C642-4754-B148-C20D42DA031C}">
            <xm:f>$B$18=DIA_DB_P1!$A$5</xm:f>
            <x14:dxf>
              <font>
                <b/>
                <i/>
              </font>
              <fill>
                <patternFill>
                  <bgColor theme="9" tint="0.79998168889431442"/>
                </patternFill>
              </fill>
            </x14:dxf>
          </x14:cfRule>
          <xm:sqref>B18</xm:sqref>
        </x14:conditionalFormatting>
        <x14:conditionalFormatting xmlns:xm="http://schemas.microsoft.com/office/excel/2006/main">
          <x14:cfRule type="expression" priority="5" id="{088B67F7-2F97-49B3-BA08-FCAB2AA7DA6A}">
            <xm:f>$B$19=DIA_DB_P1!$A$6</xm:f>
            <x14:dxf>
              <font>
                <b/>
                <i val="0"/>
              </font>
              <fill>
                <patternFill>
                  <bgColor theme="9" tint="0.79998168889431442"/>
                </patternFill>
              </fill>
            </x14:dxf>
          </x14:cfRule>
          <xm:sqref>B19</xm:sqref>
        </x14:conditionalFormatting>
        <x14:conditionalFormatting xmlns:xm="http://schemas.microsoft.com/office/excel/2006/main">
          <x14:cfRule type="expression" priority="4" id="{1171A0EC-DAD7-4CEC-89BD-1D338A6304CF}">
            <xm:f>$B$23=DIA_DB_P1!$A$10</xm:f>
            <x14:dxf>
              <font>
                <b/>
                <i val="0"/>
              </font>
              <fill>
                <patternFill>
                  <bgColor theme="9" tint="0.79998168889431442"/>
                </patternFill>
              </fill>
            </x14:dxf>
          </x14:cfRule>
          <xm:sqref>B23</xm:sqref>
        </x14:conditionalFormatting>
        <x14:conditionalFormatting xmlns:xm="http://schemas.microsoft.com/office/excel/2006/main">
          <x14:cfRule type="expression" priority="1" id="{7C9F1A03-F77A-47FF-81E7-6883CC257A1F}">
            <xm:f>$B$3=DIA_DB_P1!$B$1</xm:f>
            <x14:dxf>
              <font>
                <b/>
                <i val="0"/>
              </font>
              <fill>
                <patternFill>
                  <bgColor theme="9" tint="0.79998168889431442"/>
                </patternFill>
              </fill>
            </x14:dxf>
          </x14:cfRule>
          <xm:sqref>B20 B25:B26 B29:B31 B35 B39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5BBDFF"/>
  </sheetPr>
  <dimension ref="A1:AP362"/>
  <sheetViews>
    <sheetView zoomScale="115" zoomScaleNormal="115" workbookViewId="0">
      <pane xSplit="16" ySplit="37" topLeftCell="Q77" activePane="bottomRight" state="frozen"/>
      <selection pane="topRight" activeCell="Q1" sqref="Q1"/>
      <selection pane="bottomLeft" activeCell="A38" sqref="A38"/>
      <selection pane="bottomRight"/>
    </sheetView>
  </sheetViews>
  <sheetFormatPr defaultRowHeight="14.25" x14ac:dyDescent="0.45"/>
  <cols>
    <col min="16" max="16" width="8.1328125" customWidth="1"/>
  </cols>
  <sheetData>
    <row r="1" spans="1:42" x14ac:dyDescent="0.4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42" x14ac:dyDescent="0.45">
      <c r="A2" s="83"/>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row>
    <row r="3" spans="1:42" x14ac:dyDescent="0.45">
      <c r="A3" s="83"/>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row>
    <row r="4" spans="1:42" x14ac:dyDescent="0.45">
      <c r="A4" s="83"/>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row>
    <row r="5" spans="1:42" x14ac:dyDescent="0.45">
      <c r="A5" s="83"/>
      <c r="B5" s="83"/>
      <c r="C5" s="83"/>
      <c r="D5" s="83"/>
      <c r="E5" s="83"/>
      <c r="F5" s="83"/>
      <c r="G5" s="83"/>
      <c r="H5" s="83"/>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row>
    <row r="6" spans="1:42" x14ac:dyDescent="0.45">
      <c r="A6" s="83"/>
      <c r="B6" s="83"/>
      <c r="C6" s="83"/>
      <c r="D6" s="83"/>
      <c r="E6" s="83"/>
      <c r="F6" s="83"/>
      <c r="G6" s="83"/>
      <c r="H6" s="83"/>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row>
    <row r="7" spans="1:42" x14ac:dyDescent="0.45">
      <c r="A7" s="83"/>
      <c r="B7" s="83"/>
      <c r="C7" s="83"/>
      <c r="D7" s="83"/>
      <c r="E7" s="83"/>
      <c r="F7" s="83"/>
      <c r="G7" s="83"/>
      <c r="H7" s="83"/>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row>
    <row r="8" spans="1:42" x14ac:dyDescent="0.45">
      <c r="A8" s="83"/>
      <c r="B8" s="83"/>
      <c r="C8" s="83"/>
      <c r="D8" s="83"/>
      <c r="E8" s="83"/>
      <c r="F8" s="83"/>
      <c r="G8" s="83"/>
      <c r="H8" s="83"/>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row>
    <row r="9" spans="1:42" x14ac:dyDescent="0.45">
      <c r="A9" s="83"/>
      <c r="B9" s="83"/>
      <c r="C9" s="83"/>
      <c r="D9" s="83"/>
      <c r="E9" s="83"/>
      <c r="F9" s="83"/>
      <c r="G9" s="83"/>
      <c r="H9" s="83"/>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row>
    <row r="10" spans="1:42" x14ac:dyDescent="0.45">
      <c r="A10" s="83"/>
      <c r="B10" s="83"/>
      <c r="C10" s="83"/>
      <c r="D10" s="83"/>
      <c r="E10" s="83"/>
      <c r="F10" s="83"/>
      <c r="G10" s="83"/>
      <c r="H10" s="83"/>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row>
    <row r="11" spans="1:42" x14ac:dyDescent="0.45">
      <c r="A11" s="83"/>
      <c r="B11" s="83"/>
      <c r="C11" s="83"/>
      <c r="D11" s="83"/>
      <c r="E11" s="83"/>
      <c r="F11" s="83"/>
      <c r="G11" s="83"/>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row>
    <row r="12" spans="1:42" x14ac:dyDescent="0.45">
      <c r="A12" s="83"/>
      <c r="B12" s="83"/>
      <c r="C12" s="83"/>
      <c r="D12" s="83"/>
      <c r="E12" s="83"/>
      <c r="F12" s="83"/>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row>
    <row r="13" spans="1:42" x14ac:dyDescent="0.45">
      <c r="A13" s="83"/>
      <c r="B13" s="83"/>
      <c r="C13" s="83"/>
      <c r="D13" s="83"/>
      <c r="E13" s="83"/>
      <c r="F13" s="83"/>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row>
    <row r="14" spans="1:42" x14ac:dyDescent="0.45">
      <c r="A14" s="83"/>
      <c r="B14" s="83"/>
      <c r="C14" s="83"/>
      <c r="D14" s="83"/>
      <c r="E14" s="83"/>
      <c r="F14" s="83"/>
      <c r="G14" s="83"/>
      <c r="H14" s="83"/>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row>
    <row r="15" spans="1:42" x14ac:dyDescent="0.45">
      <c r="A15" s="83"/>
      <c r="B15" s="83"/>
      <c r="C15" s="83"/>
      <c r="D15" s="83"/>
      <c r="E15" s="83"/>
      <c r="F15" s="83"/>
      <c r="G15" s="83"/>
      <c r="H15" s="83"/>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row>
    <row r="16" spans="1:42" x14ac:dyDescent="0.45">
      <c r="A16" s="83"/>
      <c r="B16" s="83"/>
      <c r="C16" s="83"/>
      <c r="D16" s="83"/>
      <c r="E16" s="83"/>
      <c r="F16" s="83"/>
      <c r="G16" s="83"/>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row>
    <row r="17" spans="1:42" x14ac:dyDescent="0.45">
      <c r="A17" s="83"/>
      <c r="B17" s="83"/>
      <c r="C17" s="83"/>
      <c r="D17" s="83"/>
      <c r="E17" s="83"/>
      <c r="F17" s="83"/>
      <c r="G17" s="83"/>
      <c r="H17" s="83"/>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row>
    <row r="18" spans="1:42" x14ac:dyDescent="0.45">
      <c r="A18" s="83"/>
      <c r="B18" s="83"/>
      <c r="C18" s="83"/>
      <c r="D18" s="83"/>
      <c r="E18" s="83"/>
      <c r="F18" s="83"/>
      <c r="G18" s="83"/>
      <c r="H18" s="83"/>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row>
    <row r="19" spans="1:42" x14ac:dyDescent="0.45">
      <c r="A19" s="83"/>
      <c r="B19" s="83"/>
      <c r="C19" s="83"/>
      <c r="D19" s="83"/>
      <c r="E19" s="83"/>
      <c r="F19" s="83"/>
      <c r="G19" s="83"/>
      <c r="H19" s="83"/>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row>
    <row r="20" spans="1:42" x14ac:dyDescent="0.45">
      <c r="A20" s="83"/>
      <c r="B20" s="83"/>
      <c r="C20" s="83"/>
      <c r="D20" s="83"/>
      <c r="E20" s="83"/>
      <c r="F20" s="83"/>
      <c r="G20" s="83"/>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row>
    <row r="21" spans="1:42" x14ac:dyDescent="0.45">
      <c r="A21" s="83"/>
      <c r="B21" s="83"/>
      <c r="C21" s="83"/>
      <c r="D21" s="83"/>
      <c r="E21" s="83"/>
      <c r="F21" s="83"/>
      <c r="G21" s="83"/>
      <c r="H21" s="83"/>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row>
    <row r="22" spans="1:42" x14ac:dyDescent="0.45">
      <c r="A22" s="83"/>
      <c r="B22" s="83"/>
      <c r="C22" s="83"/>
      <c r="D22" s="83"/>
      <c r="E22" s="83"/>
      <c r="F22" s="8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row>
    <row r="23" spans="1:42" x14ac:dyDescent="0.45">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row>
    <row r="24" spans="1:42" x14ac:dyDescent="0.45">
      <c r="A24" s="83"/>
      <c r="B24" s="83"/>
      <c r="C24" s="83"/>
      <c r="D24" s="83"/>
      <c r="E24" s="83"/>
      <c r="F24" s="83"/>
      <c r="G24" s="83"/>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row>
    <row r="25" spans="1:42" x14ac:dyDescent="0.45">
      <c r="A25" s="83"/>
      <c r="B25" s="83"/>
      <c r="C25" s="83"/>
      <c r="D25" s="83"/>
      <c r="E25" s="83"/>
      <c r="F25" s="83"/>
      <c r="G25" s="83"/>
      <c r="H25" s="83"/>
      <c r="I25" s="83"/>
      <c r="J25" s="83"/>
      <c r="K25" s="83"/>
      <c r="L25" s="83"/>
      <c r="M25" s="83"/>
      <c r="N25" s="83"/>
      <c r="O25" s="83"/>
      <c r="P25" s="83"/>
      <c r="Q25" s="83"/>
      <c r="R25" s="83" t="s">
        <v>277</v>
      </c>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row>
    <row r="26" spans="1:42" x14ac:dyDescent="0.45">
      <c r="A26" s="83"/>
      <c r="B26" s="83"/>
      <c r="C26" s="83"/>
      <c r="D26" s="83"/>
      <c r="E26" s="83"/>
      <c r="F26" s="83"/>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row>
    <row r="27" spans="1:42" x14ac:dyDescent="0.45">
      <c r="A27" s="83"/>
      <c r="B27" s="83"/>
      <c r="C27" s="83"/>
      <c r="D27" s="83"/>
      <c r="E27" s="83"/>
      <c r="F27" s="83"/>
      <c r="G27" s="83"/>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row>
    <row r="28" spans="1:42" x14ac:dyDescent="0.45">
      <c r="A28" s="83"/>
      <c r="B28" s="83"/>
      <c r="C28" s="83"/>
      <c r="D28" s="83"/>
      <c r="E28" s="83"/>
      <c r="F28" s="83"/>
      <c r="G28" s="83"/>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row>
    <row r="29" spans="1:42" x14ac:dyDescent="0.45">
      <c r="A29" s="83"/>
      <c r="B29" s="83"/>
      <c r="C29" s="83"/>
      <c r="D29" s="83"/>
      <c r="E29" s="83"/>
      <c r="F29" s="83"/>
      <c r="G29" s="83"/>
      <c r="H29" s="83"/>
      <c r="I29" s="83"/>
      <c r="J29" s="83"/>
      <c r="K29" s="83"/>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row>
    <row r="30" spans="1:42" x14ac:dyDescent="0.45">
      <c r="A30" s="83"/>
      <c r="B30" s="83"/>
      <c r="C30" s="83"/>
      <c r="D30" s="83"/>
      <c r="E30" s="83"/>
      <c r="F30" s="83"/>
      <c r="G30" s="83"/>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row>
    <row r="31" spans="1:42" x14ac:dyDescent="0.45">
      <c r="A31" s="83"/>
      <c r="B31" s="83"/>
      <c r="C31" s="83"/>
      <c r="D31" s="83"/>
      <c r="E31" s="83"/>
      <c r="F31" s="83"/>
      <c r="G31" s="83"/>
      <c r="H31" s="83"/>
      <c r="I31" s="83"/>
      <c r="J31" s="83"/>
      <c r="K31" s="83"/>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row>
    <row r="32" spans="1:42" x14ac:dyDescent="0.45">
      <c r="A32" s="83"/>
      <c r="B32" s="83"/>
      <c r="C32" s="83"/>
      <c r="D32" s="83"/>
      <c r="E32" s="83"/>
      <c r="F32" s="83"/>
      <c r="G32" s="83"/>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row>
    <row r="33" spans="1:42" x14ac:dyDescent="0.45">
      <c r="A33" s="83"/>
      <c r="B33" s="83"/>
      <c r="C33" s="83"/>
      <c r="D33" s="83"/>
      <c r="E33" s="83"/>
      <c r="F33" s="83"/>
      <c r="G33" s="83"/>
      <c r="H33" s="83"/>
      <c r="I33" s="83"/>
      <c r="J33" s="83"/>
      <c r="K33" s="83"/>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row>
    <row r="34" spans="1:42" x14ac:dyDescent="0.45">
      <c r="A34" s="83"/>
      <c r="B34" s="83"/>
      <c r="C34" s="83"/>
      <c r="D34" s="83"/>
      <c r="E34" s="83"/>
      <c r="F34" s="83"/>
      <c r="G34" s="83"/>
      <c r="H34" s="83"/>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row>
    <row r="35" spans="1:42" x14ac:dyDescent="0.45">
      <c r="A35" s="83"/>
      <c r="B35" s="83"/>
      <c r="C35" s="83"/>
      <c r="D35" s="83"/>
      <c r="E35" s="83"/>
      <c r="F35" s="83"/>
      <c r="G35" s="83"/>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row>
    <row r="36" spans="1:42" x14ac:dyDescent="0.45">
      <c r="A36" s="83"/>
      <c r="B36" s="83"/>
      <c r="C36" s="83"/>
      <c r="D36" s="83"/>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row>
    <row r="37" spans="1:42" x14ac:dyDescent="0.45">
      <c r="A37" s="83"/>
      <c r="B37" s="83"/>
      <c r="C37" s="83"/>
      <c r="D37" s="83"/>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row>
    <row r="38" spans="1:42" x14ac:dyDescent="0.45">
      <c r="A38" s="83"/>
      <c r="B38" s="83"/>
      <c r="C38" s="83"/>
      <c r="D38" s="83"/>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row>
    <row r="39" spans="1:42" x14ac:dyDescent="0.45">
      <c r="A39" s="83"/>
      <c r="B39" s="83"/>
      <c r="C39" s="83"/>
      <c r="D39" s="83"/>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row>
    <row r="40" spans="1:42" x14ac:dyDescent="0.45">
      <c r="A40" s="83"/>
      <c r="B40" s="83"/>
      <c r="C40" s="83"/>
      <c r="D40" s="83"/>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row>
    <row r="41" spans="1:42" x14ac:dyDescent="0.45">
      <c r="A41" s="83"/>
      <c r="B41" s="83"/>
      <c r="C41" s="83"/>
      <c r="D41" s="83"/>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row>
    <row r="42" spans="1:42" x14ac:dyDescent="0.45">
      <c r="A42" s="83"/>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row>
    <row r="43" spans="1:42" x14ac:dyDescent="0.45">
      <c r="A43" s="83"/>
      <c r="B43" s="83"/>
      <c r="C43" s="83"/>
      <c r="D43" s="83"/>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row>
    <row r="44" spans="1:42" x14ac:dyDescent="0.45">
      <c r="A44" s="83"/>
      <c r="B44" s="83"/>
      <c r="C44" s="83"/>
      <c r="D44" s="83"/>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row>
    <row r="45" spans="1:42" x14ac:dyDescent="0.45">
      <c r="A45" s="83"/>
      <c r="B45" s="83"/>
      <c r="C45" s="83"/>
      <c r="D45" s="83"/>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row>
    <row r="46" spans="1:42" x14ac:dyDescent="0.45">
      <c r="A46" s="83"/>
      <c r="B46" s="83"/>
      <c r="C46" s="83"/>
      <c r="D46" s="83"/>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row>
    <row r="47" spans="1:42" x14ac:dyDescent="0.45">
      <c r="A47" s="83"/>
      <c r="B47" s="83"/>
      <c r="C47" s="83"/>
      <c r="D47" s="83"/>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row>
    <row r="48" spans="1:42" x14ac:dyDescent="0.45">
      <c r="A48" s="83"/>
      <c r="B48" s="83"/>
      <c r="C48" s="83"/>
      <c r="D48" s="83"/>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row>
    <row r="49" spans="1:42" x14ac:dyDescent="0.45">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row>
    <row r="50" spans="1:42" x14ac:dyDescent="0.45">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row>
    <row r="51" spans="1:42" x14ac:dyDescent="0.45">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row>
    <row r="52" spans="1:42" x14ac:dyDescent="0.45">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row>
    <row r="53" spans="1:42" x14ac:dyDescent="0.45">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row>
    <row r="54" spans="1:42" x14ac:dyDescent="0.45">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row>
    <row r="55" spans="1:42" x14ac:dyDescent="0.4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row>
    <row r="56" spans="1:42" x14ac:dyDescent="0.45">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row>
    <row r="57" spans="1:42" x14ac:dyDescent="0.45">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row>
    <row r="58" spans="1:42" x14ac:dyDescent="0.45">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row>
    <row r="59" spans="1:42" x14ac:dyDescent="0.45">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row>
    <row r="60" spans="1:42" x14ac:dyDescent="0.45">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row>
    <row r="61" spans="1:42" x14ac:dyDescent="0.45">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row>
    <row r="62" spans="1:42" x14ac:dyDescent="0.45">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row>
    <row r="63" spans="1:42" x14ac:dyDescent="0.45">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row>
    <row r="64" spans="1:42" x14ac:dyDescent="0.4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row>
    <row r="65" spans="1:42" x14ac:dyDescent="0.4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row>
    <row r="66" spans="1:42" x14ac:dyDescent="0.4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row>
    <row r="67" spans="1:42" x14ac:dyDescent="0.4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row>
    <row r="68" spans="1:42" x14ac:dyDescent="0.4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row>
    <row r="69" spans="1:42" x14ac:dyDescent="0.4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row>
    <row r="70" spans="1:42" x14ac:dyDescent="0.4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row>
    <row r="71" spans="1:42" x14ac:dyDescent="0.4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row>
    <row r="72" spans="1:42" x14ac:dyDescent="0.4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row>
    <row r="73" spans="1:42" x14ac:dyDescent="0.4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row>
    <row r="74" spans="1:42" x14ac:dyDescent="0.4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row>
    <row r="75" spans="1:42" x14ac:dyDescent="0.4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row>
    <row r="76" spans="1:42" x14ac:dyDescent="0.4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row>
    <row r="77" spans="1:42" x14ac:dyDescent="0.4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row>
    <row r="78" spans="1:42" x14ac:dyDescent="0.4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row>
    <row r="79" spans="1:42" x14ac:dyDescent="0.4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row>
    <row r="80" spans="1:42" x14ac:dyDescent="0.4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row>
    <row r="81" spans="1:42" x14ac:dyDescent="0.4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row>
    <row r="82" spans="1:42" x14ac:dyDescent="0.4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row>
    <row r="83" spans="1:42" x14ac:dyDescent="0.4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row>
    <row r="84" spans="1:42" x14ac:dyDescent="0.4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row>
    <row r="85" spans="1:42" x14ac:dyDescent="0.4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row>
    <row r="86" spans="1:42" x14ac:dyDescent="0.4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row>
    <row r="87" spans="1:42" x14ac:dyDescent="0.4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row>
    <row r="88" spans="1:42" x14ac:dyDescent="0.4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row>
    <row r="89" spans="1:42" x14ac:dyDescent="0.4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row>
    <row r="90" spans="1:42" x14ac:dyDescent="0.4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row>
    <row r="91" spans="1:42" x14ac:dyDescent="0.4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row>
    <row r="92" spans="1:42" x14ac:dyDescent="0.4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row>
    <row r="93" spans="1:42" x14ac:dyDescent="0.4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row>
    <row r="94" spans="1:42" x14ac:dyDescent="0.4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row>
    <row r="95" spans="1:42" x14ac:dyDescent="0.4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row>
    <row r="96" spans="1:42" x14ac:dyDescent="0.4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row>
    <row r="97" spans="1:42" x14ac:dyDescent="0.4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row>
    <row r="98" spans="1:42" x14ac:dyDescent="0.4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row>
    <row r="99" spans="1:42" x14ac:dyDescent="0.45">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row>
    <row r="100" spans="1:42" x14ac:dyDescent="0.45">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row>
    <row r="101" spans="1:42" x14ac:dyDescent="0.45">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row>
    <row r="102" spans="1:42" x14ac:dyDescent="0.45">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row>
    <row r="103" spans="1:42" x14ac:dyDescent="0.45">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row>
    <row r="104" spans="1:42" x14ac:dyDescent="0.45">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row>
    <row r="105" spans="1:42" x14ac:dyDescent="0.45">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row>
    <row r="106" spans="1:42" x14ac:dyDescent="0.45">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row>
    <row r="107" spans="1:42" x14ac:dyDescent="0.45">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row>
    <row r="108" spans="1:42" x14ac:dyDescent="0.45">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row>
    <row r="109" spans="1:42" x14ac:dyDescent="0.45">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row>
    <row r="110" spans="1:42" x14ac:dyDescent="0.45">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row>
    <row r="111" spans="1:42" x14ac:dyDescent="0.45">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row>
    <row r="112" spans="1:42" x14ac:dyDescent="0.45">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row>
    <row r="113" spans="1:42" x14ac:dyDescent="0.45">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row>
    <row r="114" spans="1:42" x14ac:dyDescent="0.45">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row>
    <row r="115" spans="1:42" x14ac:dyDescent="0.45">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row>
    <row r="116" spans="1:42" x14ac:dyDescent="0.45">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row>
    <row r="117" spans="1:42" x14ac:dyDescent="0.45">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row>
    <row r="118" spans="1:42" x14ac:dyDescent="0.45">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row>
    <row r="119" spans="1:42" x14ac:dyDescent="0.45">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row>
    <row r="120" spans="1:42" x14ac:dyDescent="0.45">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row>
    <row r="121" spans="1:42" x14ac:dyDescent="0.45">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row>
    <row r="122" spans="1:42" x14ac:dyDescent="0.45">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row>
    <row r="123" spans="1:42" x14ac:dyDescent="0.45">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row>
    <row r="124" spans="1:42" x14ac:dyDescent="0.45">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row>
    <row r="125" spans="1:42" x14ac:dyDescent="0.45">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row>
    <row r="126" spans="1:42" x14ac:dyDescent="0.45">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row>
    <row r="127" spans="1:42" x14ac:dyDescent="0.45">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row>
    <row r="128" spans="1:42" x14ac:dyDescent="0.45">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row>
    <row r="129" spans="1:42" x14ac:dyDescent="0.45">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row>
    <row r="130" spans="1:42" x14ac:dyDescent="0.45">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row>
    <row r="131" spans="1:42" x14ac:dyDescent="0.45">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row>
    <row r="132" spans="1:42" x14ac:dyDescent="0.45">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row>
    <row r="133" spans="1:42" x14ac:dyDescent="0.45">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row>
    <row r="134" spans="1:42" x14ac:dyDescent="0.45">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row>
    <row r="135" spans="1:42" x14ac:dyDescent="0.45">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row>
    <row r="136" spans="1:42" x14ac:dyDescent="0.45">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row>
    <row r="137" spans="1:42" x14ac:dyDescent="0.45">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row>
    <row r="138" spans="1:42" x14ac:dyDescent="0.45">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row>
    <row r="139" spans="1:42" x14ac:dyDescent="0.45">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row>
    <row r="140" spans="1:42" x14ac:dyDescent="0.45">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row>
    <row r="141" spans="1:42" x14ac:dyDescent="0.45">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row>
    <row r="142" spans="1:42" x14ac:dyDescent="0.45">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row>
    <row r="143" spans="1:42" x14ac:dyDescent="0.45">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row>
    <row r="144" spans="1:42" x14ac:dyDescent="0.45">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row>
    <row r="145" spans="1:42" x14ac:dyDescent="0.45">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row>
    <row r="146" spans="1:42" x14ac:dyDescent="0.45">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row>
    <row r="147" spans="1:42" x14ac:dyDescent="0.45">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row>
    <row r="148" spans="1:42" x14ac:dyDescent="0.45">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row>
    <row r="149" spans="1:42" x14ac:dyDescent="0.45">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row>
    <row r="150" spans="1:42" x14ac:dyDescent="0.45">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row>
    <row r="151" spans="1:42" x14ac:dyDescent="0.45">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row>
    <row r="152" spans="1:42" x14ac:dyDescent="0.45">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row>
    <row r="153" spans="1:42" x14ac:dyDescent="0.45">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row>
    <row r="154" spans="1:42" x14ac:dyDescent="0.45">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row>
    <row r="155" spans="1:42" x14ac:dyDescent="0.45">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row>
    <row r="156" spans="1:42" x14ac:dyDescent="0.45">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row>
    <row r="157" spans="1:42" x14ac:dyDescent="0.45">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row>
    <row r="158" spans="1:42" x14ac:dyDescent="0.45">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row>
    <row r="159" spans="1:42" x14ac:dyDescent="0.45">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row>
    <row r="160" spans="1:42" x14ac:dyDescent="0.45">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row>
    <row r="161" spans="1:42" x14ac:dyDescent="0.45">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row>
    <row r="162" spans="1:42" x14ac:dyDescent="0.45">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row>
    <row r="163" spans="1:42" x14ac:dyDescent="0.45">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row>
    <row r="164" spans="1:42" x14ac:dyDescent="0.45">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row>
    <row r="165" spans="1:42" x14ac:dyDescent="0.45">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row>
    <row r="166" spans="1:42" x14ac:dyDescent="0.45">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row>
    <row r="167" spans="1:42" x14ac:dyDescent="0.45">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row>
    <row r="168" spans="1:42" x14ac:dyDescent="0.45">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row>
    <row r="169" spans="1:42" x14ac:dyDescent="0.45">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row>
    <row r="170" spans="1:42" x14ac:dyDescent="0.45">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row>
    <row r="171" spans="1:42" x14ac:dyDescent="0.45">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row>
    <row r="172" spans="1:42" x14ac:dyDescent="0.45">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row>
    <row r="173" spans="1:42" x14ac:dyDescent="0.45">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row>
    <row r="174" spans="1:42" x14ac:dyDescent="0.45">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row>
    <row r="175" spans="1:42" x14ac:dyDescent="0.45">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row>
    <row r="176" spans="1:42" x14ac:dyDescent="0.45">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row>
    <row r="177" spans="1:42" x14ac:dyDescent="0.45">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row>
    <row r="178" spans="1:42" x14ac:dyDescent="0.45">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row>
    <row r="179" spans="1:42" x14ac:dyDescent="0.45">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row>
    <row r="180" spans="1:42" x14ac:dyDescent="0.45">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row>
    <row r="181" spans="1:42" x14ac:dyDescent="0.45">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row>
    <row r="182" spans="1:42" x14ac:dyDescent="0.45">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row>
    <row r="183" spans="1:42" x14ac:dyDescent="0.45">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row>
    <row r="184" spans="1:42" x14ac:dyDescent="0.45">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row>
    <row r="185" spans="1:42" x14ac:dyDescent="0.45">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row>
    <row r="186" spans="1:42" x14ac:dyDescent="0.45">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row>
    <row r="187" spans="1:42" x14ac:dyDescent="0.45">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row>
    <row r="188" spans="1:42" x14ac:dyDescent="0.45">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row>
    <row r="189" spans="1:42" x14ac:dyDescent="0.45">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row>
    <row r="190" spans="1:42" x14ac:dyDescent="0.45">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row>
    <row r="191" spans="1:42" x14ac:dyDescent="0.45">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row>
    <row r="192" spans="1:42" x14ac:dyDescent="0.45">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row>
    <row r="193" spans="1:42" x14ac:dyDescent="0.45">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row>
    <row r="194" spans="1:42" x14ac:dyDescent="0.45">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row>
    <row r="195" spans="1:42" x14ac:dyDescent="0.45">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row>
    <row r="196" spans="1:42" x14ac:dyDescent="0.45">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row>
    <row r="197" spans="1:42" x14ac:dyDescent="0.45">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row>
    <row r="198" spans="1:42" x14ac:dyDescent="0.45">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row>
    <row r="199" spans="1:42" x14ac:dyDescent="0.45">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row>
    <row r="200" spans="1:42" x14ac:dyDescent="0.45">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row>
    <row r="201" spans="1:42" x14ac:dyDescent="0.45">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row>
    <row r="202" spans="1:42" x14ac:dyDescent="0.45">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row>
    <row r="203" spans="1:42" x14ac:dyDescent="0.45">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row>
    <row r="204" spans="1:42" x14ac:dyDescent="0.45">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row>
    <row r="205" spans="1:42" x14ac:dyDescent="0.45">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row>
    <row r="206" spans="1:42" x14ac:dyDescent="0.45">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row>
    <row r="207" spans="1:42" x14ac:dyDescent="0.45">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row>
    <row r="208" spans="1:42" x14ac:dyDescent="0.45">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row>
    <row r="209" spans="1:42" x14ac:dyDescent="0.45">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row>
    <row r="210" spans="1:42" x14ac:dyDescent="0.45">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row>
    <row r="211" spans="1:42" x14ac:dyDescent="0.45">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row>
    <row r="212" spans="1:42" x14ac:dyDescent="0.45">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row>
    <row r="213" spans="1:42" x14ac:dyDescent="0.45">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row>
    <row r="214" spans="1:42" x14ac:dyDescent="0.45">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row>
    <row r="215" spans="1:42" x14ac:dyDescent="0.45">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row>
    <row r="216" spans="1:42" x14ac:dyDescent="0.45">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row>
    <row r="217" spans="1:42" x14ac:dyDescent="0.45">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row>
    <row r="218" spans="1:42" x14ac:dyDescent="0.45">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row>
    <row r="219" spans="1:42" x14ac:dyDescent="0.45">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row>
    <row r="220" spans="1:42" x14ac:dyDescent="0.45">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row>
    <row r="221" spans="1:42" x14ac:dyDescent="0.45">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row>
    <row r="222" spans="1:42" x14ac:dyDescent="0.45">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row>
    <row r="223" spans="1:42" x14ac:dyDescent="0.45">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row>
    <row r="224" spans="1:42" x14ac:dyDescent="0.45">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row>
    <row r="225" spans="1:42" x14ac:dyDescent="0.45">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row>
    <row r="226" spans="1:42" x14ac:dyDescent="0.45">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row>
    <row r="227" spans="1:42" x14ac:dyDescent="0.45">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row>
    <row r="228" spans="1:42" x14ac:dyDescent="0.45">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row>
    <row r="229" spans="1:42" x14ac:dyDescent="0.45">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row>
    <row r="230" spans="1:42" x14ac:dyDescent="0.45">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row>
    <row r="231" spans="1:42" x14ac:dyDescent="0.45">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row>
    <row r="232" spans="1:42" x14ac:dyDescent="0.45">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row>
    <row r="233" spans="1:42" x14ac:dyDescent="0.45">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row>
    <row r="234" spans="1:42" x14ac:dyDescent="0.45">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row>
    <row r="235" spans="1:42" x14ac:dyDescent="0.45">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row>
    <row r="236" spans="1:42" x14ac:dyDescent="0.45">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row>
    <row r="237" spans="1:42" x14ac:dyDescent="0.45">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row>
    <row r="238" spans="1:42" x14ac:dyDescent="0.45">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row>
    <row r="239" spans="1:42" x14ac:dyDescent="0.45">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row>
    <row r="240" spans="1:42" x14ac:dyDescent="0.45">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row>
    <row r="241" spans="1:42" x14ac:dyDescent="0.45">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row>
    <row r="242" spans="1:42" x14ac:dyDescent="0.45">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row>
    <row r="243" spans="1:42" x14ac:dyDescent="0.45">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row>
    <row r="244" spans="1:42" x14ac:dyDescent="0.45">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row>
    <row r="245" spans="1:42" x14ac:dyDescent="0.45">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row>
    <row r="246" spans="1:42" x14ac:dyDescent="0.45">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row>
    <row r="247" spans="1:42" x14ac:dyDescent="0.45">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row>
    <row r="248" spans="1:42" x14ac:dyDescent="0.45">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row>
    <row r="249" spans="1:42" x14ac:dyDescent="0.45">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row>
    <row r="250" spans="1:42" x14ac:dyDescent="0.45">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row>
    <row r="251" spans="1:42" x14ac:dyDescent="0.45">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row>
    <row r="252" spans="1:42" x14ac:dyDescent="0.45">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row>
    <row r="253" spans="1:42" x14ac:dyDescent="0.45">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row>
    <row r="254" spans="1:42" x14ac:dyDescent="0.45">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row>
    <row r="255" spans="1:42" x14ac:dyDescent="0.45">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row>
    <row r="256" spans="1:42" x14ac:dyDescent="0.45">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row>
    <row r="257" spans="1:42" x14ac:dyDescent="0.45">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row>
    <row r="258" spans="1:42" x14ac:dyDescent="0.45">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row>
    <row r="259" spans="1:42" x14ac:dyDescent="0.45">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row>
    <row r="260" spans="1:42" x14ac:dyDescent="0.45">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row>
    <row r="261" spans="1:42" x14ac:dyDescent="0.45">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row>
    <row r="262" spans="1:42" x14ac:dyDescent="0.45">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row>
    <row r="263" spans="1:42" x14ac:dyDescent="0.45">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row>
    <row r="264" spans="1:42" x14ac:dyDescent="0.45">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row>
    <row r="265" spans="1:42" x14ac:dyDescent="0.45">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row>
    <row r="266" spans="1:42" x14ac:dyDescent="0.45">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row>
    <row r="267" spans="1:42" x14ac:dyDescent="0.45">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row>
    <row r="268" spans="1:42" x14ac:dyDescent="0.45">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row>
    <row r="269" spans="1:42" x14ac:dyDescent="0.45">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row>
    <row r="270" spans="1:42" x14ac:dyDescent="0.45">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row>
    <row r="271" spans="1:42" x14ac:dyDescent="0.45">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row>
    <row r="272" spans="1:42" x14ac:dyDescent="0.45">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row>
    <row r="273" spans="1:42" x14ac:dyDescent="0.45">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row>
    <row r="274" spans="1:42" x14ac:dyDescent="0.45">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row>
    <row r="275" spans="1:42" x14ac:dyDescent="0.45">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row>
    <row r="276" spans="1:42" x14ac:dyDescent="0.45">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row>
    <row r="277" spans="1:42" x14ac:dyDescent="0.45">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row>
    <row r="278" spans="1:42" x14ac:dyDescent="0.45">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row>
    <row r="279" spans="1:42" x14ac:dyDescent="0.45">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row>
    <row r="280" spans="1:42" x14ac:dyDescent="0.45">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row>
    <row r="281" spans="1:42" x14ac:dyDescent="0.45">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row>
    <row r="282" spans="1:42" x14ac:dyDescent="0.45">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row>
    <row r="283" spans="1:42" x14ac:dyDescent="0.45">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row>
    <row r="284" spans="1:42" x14ac:dyDescent="0.45">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row>
    <row r="285" spans="1:42" x14ac:dyDescent="0.45">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row>
    <row r="286" spans="1:42" x14ac:dyDescent="0.4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row>
    <row r="287" spans="1:42" x14ac:dyDescent="0.4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row>
    <row r="288" spans="1:42" x14ac:dyDescent="0.4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row>
    <row r="289" spans="1:42" x14ac:dyDescent="0.4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row>
    <row r="290" spans="1:42" x14ac:dyDescent="0.4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row>
    <row r="291" spans="1:42" x14ac:dyDescent="0.4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row>
    <row r="292" spans="1:42" x14ac:dyDescent="0.4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row>
    <row r="293" spans="1:42" x14ac:dyDescent="0.4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row>
    <row r="294" spans="1:42" x14ac:dyDescent="0.4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row>
    <row r="295" spans="1:42" x14ac:dyDescent="0.4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row>
    <row r="296" spans="1:42" x14ac:dyDescent="0.4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row>
    <row r="297" spans="1:42" x14ac:dyDescent="0.4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row>
    <row r="298" spans="1:42" x14ac:dyDescent="0.4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row>
    <row r="299" spans="1:42" x14ac:dyDescent="0.4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row>
    <row r="300" spans="1:42" x14ac:dyDescent="0.4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row>
    <row r="301" spans="1:42" x14ac:dyDescent="0.4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row>
    <row r="302" spans="1:42" x14ac:dyDescent="0.4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row>
    <row r="303" spans="1:42" x14ac:dyDescent="0.4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row>
    <row r="304" spans="1:42" x14ac:dyDescent="0.4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row>
    <row r="305" spans="1:42" x14ac:dyDescent="0.4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row>
    <row r="306" spans="1:42" x14ac:dyDescent="0.4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row>
    <row r="307" spans="1:42" x14ac:dyDescent="0.4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row>
    <row r="308" spans="1:42" x14ac:dyDescent="0.4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row>
    <row r="309" spans="1:42" x14ac:dyDescent="0.4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row>
    <row r="310" spans="1:42" x14ac:dyDescent="0.4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row>
    <row r="311" spans="1:42" x14ac:dyDescent="0.4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row>
    <row r="312" spans="1:42" x14ac:dyDescent="0.4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row>
    <row r="313" spans="1:42" x14ac:dyDescent="0.4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row>
    <row r="314" spans="1:42" x14ac:dyDescent="0.4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row>
    <row r="315" spans="1:42" x14ac:dyDescent="0.4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row>
    <row r="316" spans="1:42" x14ac:dyDescent="0.4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row>
    <row r="317" spans="1:42" x14ac:dyDescent="0.4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row>
    <row r="318" spans="1:42" x14ac:dyDescent="0.4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row>
    <row r="319" spans="1:42" x14ac:dyDescent="0.4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row>
    <row r="320" spans="1:42" x14ac:dyDescent="0.4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row>
    <row r="321" spans="1:42" x14ac:dyDescent="0.4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row>
    <row r="322" spans="1:42" x14ac:dyDescent="0.4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row>
    <row r="323" spans="1:42" x14ac:dyDescent="0.4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row>
    <row r="324" spans="1:42" x14ac:dyDescent="0.4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row>
    <row r="325" spans="1:42" x14ac:dyDescent="0.4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row>
    <row r="326" spans="1:42" x14ac:dyDescent="0.4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row>
    <row r="327" spans="1:42" x14ac:dyDescent="0.4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row>
    <row r="328" spans="1:42" x14ac:dyDescent="0.4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row>
    <row r="329" spans="1:42" x14ac:dyDescent="0.4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row>
    <row r="330" spans="1:42" x14ac:dyDescent="0.4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row>
    <row r="331" spans="1:42" x14ac:dyDescent="0.4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row>
    <row r="332" spans="1:42" x14ac:dyDescent="0.4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row>
    <row r="333" spans="1:42" x14ac:dyDescent="0.4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row>
    <row r="334" spans="1:42" x14ac:dyDescent="0.4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row>
    <row r="335" spans="1:42" x14ac:dyDescent="0.4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row>
    <row r="336" spans="1:42" x14ac:dyDescent="0.4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row>
    <row r="337" spans="1:42" x14ac:dyDescent="0.4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row>
    <row r="338" spans="1:42" x14ac:dyDescent="0.4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row>
    <row r="339" spans="1:42" x14ac:dyDescent="0.4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row>
    <row r="340" spans="1:42" x14ac:dyDescent="0.4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row>
    <row r="341" spans="1:42" x14ac:dyDescent="0.4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row>
    <row r="342" spans="1:42" x14ac:dyDescent="0.4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row>
    <row r="343" spans="1:42" x14ac:dyDescent="0.4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row>
    <row r="344" spans="1:42" x14ac:dyDescent="0.4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row>
    <row r="345" spans="1:42" x14ac:dyDescent="0.4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row>
    <row r="346" spans="1:42" x14ac:dyDescent="0.4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row>
    <row r="347" spans="1:42" x14ac:dyDescent="0.4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row>
    <row r="348" spans="1:42" x14ac:dyDescent="0.4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row>
    <row r="349" spans="1:42" x14ac:dyDescent="0.4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row>
    <row r="350" spans="1:42" x14ac:dyDescent="0.4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row>
    <row r="351" spans="1:42" x14ac:dyDescent="0.4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row>
    <row r="352" spans="1:42" x14ac:dyDescent="0.4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row>
    <row r="353" spans="1:42" x14ac:dyDescent="0.4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row>
    <row r="354" spans="1:42" x14ac:dyDescent="0.4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row>
    <row r="355" spans="1:42" x14ac:dyDescent="0.4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row>
    <row r="356" spans="1:42" x14ac:dyDescent="0.4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row>
    <row r="357" spans="1:42" x14ac:dyDescent="0.4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row>
    <row r="358" spans="1:42" x14ac:dyDescent="0.4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row>
    <row r="359" spans="1:42" x14ac:dyDescent="0.4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row>
    <row r="360" spans="1:42" x14ac:dyDescent="0.4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row>
    <row r="361" spans="1:42" x14ac:dyDescent="0.4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row>
    <row r="362" spans="1:42" x14ac:dyDescent="0.4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O101"/>
  <sheetViews>
    <sheetView zoomScale="85" zoomScaleNormal="85" workbookViewId="0">
      <selection activeCell="C18" sqref="C18"/>
    </sheetView>
  </sheetViews>
  <sheetFormatPr defaultColWidth="9" defaultRowHeight="14.25" x14ac:dyDescent="0.45"/>
  <cols>
    <col min="1" max="1" width="39.1328125" style="120" customWidth="1"/>
    <col min="2" max="2" width="46.265625" style="120" customWidth="1"/>
    <col min="3" max="3" width="63.19921875" style="120" customWidth="1"/>
    <col min="4" max="4" width="60.1328125" style="120" customWidth="1"/>
    <col min="5" max="5" width="72.73046875" style="120" customWidth="1"/>
    <col min="6" max="6" width="46" style="120" customWidth="1"/>
    <col min="7" max="7" width="126.86328125" style="120" bestFit="1" customWidth="1"/>
    <col min="8" max="8" width="99.86328125" style="120" bestFit="1" customWidth="1"/>
    <col min="9" max="9" width="70.59765625" style="120" customWidth="1"/>
    <col min="10" max="10" width="146.3984375" style="120" bestFit="1" customWidth="1"/>
    <col min="11" max="11" width="95.86328125" style="120" bestFit="1" customWidth="1"/>
    <col min="12" max="12" width="85" style="120" bestFit="1" customWidth="1"/>
    <col min="13" max="13" width="68.3984375" style="120" customWidth="1"/>
    <col min="14" max="14" width="40.265625" style="120" bestFit="1" customWidth="1"/>
    <col min="15" max="15" width="51" style="120" bestFit="1" customWidth="1"/>
    <col min="16" max="16384" width="9" style="118"/>
  </cols>
  <sheetData>
    <row r="1" spans="1:15" x14ac:dyDescent="0.45">
      <c r="A1" s="117" t="s">
        <v>483</v>
      </c>
      <c r="B1" s="117" t="s">
        <v>484</v>
      </c>
      <c r="C1" s="117" t="s">
        <v>485</v>
      </c>
      <c r="D1" s="117" t="s">
        <v>486</v>
      </c>
      <c r="E1" s="117" t="s">
        <v>487</v>
      </c>
      <c r="F1" s="117" t="s">
        <v>488</v>
      </c>
      <c r="G1" s="117" t="s">
        <v>281</v>
      </c>
      <c r="H1" s="117" t="s">
        <v>489</v>
      </c>
      <c r="I1" s="117" t="s">
        <v>490</v>
      </c>
      <c r="J1" s="117" t="s">
        <v>491</v>
      </c>
      <c r="K1" s="117" t="s">
        <v>492</v>
      </c>
      <c r="L1" s="117" t="s">
        <v>493</v>
      </c>
      <c r="M1" s="117" t="s">
        <v>494</v>
      </c>
      <c r="N1" s="117" t="s">
        <v>495</v>
      </c>
      <c r="O1" s="117" t="s">
        <v>496</v>
      </c>
    </row>
    <row r="2" spans="1:15" x14ac:dyDescent="0.45">
      <c r="A2" s="110" t="s">
        <v>779</v>
      </c>
      <c r="B2" s="133" t="s">
        <v>737</v>
      </c>
      <c r="C2" s="132" t="s">
        <v>737</v>
      </c>
      <c r="D2" s="132" t="s">
        <v>802</v>
      </c>
      <c r="E2" s="119" t="s">
        <v>497</v>
      </c>
      <c r="F2" s="119" t="s">
        <v>498</v>
      </c>
      <c r="G2" s="119" t="s">
        <v>499</v>
      </c>
      <c r="H2" s="119" t="s">
        <v>500</v>
      </c>
      <c r="I2" s="119" t="s">
        <v>501</v>
      </c>
      <c r="J2" s="119" t="s">
        <v>502</v>
      </c>
      <c r="K2" s="119" t="s">
        <v>503</v>
      </c>
      <c r="L2" s="119" t="s">
        <v>504</v>
      </c>
      <c r="M2" s="119" t="s">
        <v>505</v>
      </c>
      <c r="N2" s="119" t="s">
        <v>506</v>
      </c>
      <c r="O2" s="119" t="s">
        <v>507</v>
      </c>
    </row>
    <row r="3" spans="1:15" ht="15.4" x14ac:dyDescent="0.55000000000000004">
      <c r="A3" s="113" t="s">
        <v>781</v>
      </c>
      <c r="B3" s="113" t="s">
        <v>786</v>
      </c>
      <c r="C3" s="113" t="s">
        <v>733</v>
      </c>
      <c r="D3" s="113" t="s">
        <v>803</v>
      </c>
      <c r="E3" s="119" t="s">
        <v>508</v>
      </c>
      <c r="F3" s="119" t="s">
        <v>509</v>
      </c>
      <c r="G3" s="119" t="s">
        <v>510</v>
      </c>
      <c r="H3" s="119" t="s">
        <v>511</v>
      </c>
      <c r="I3" s="119" t="s">
        <v>512</v>
      </c>
      <c r="J3" s="119" t="s">
        <v>513</v>
      </c>
      <c r="K3" s="120" t="s">
        <v>514</v>
      </c>
      <c r="L3" s="119" t="s">
        <v>515</v>
      </c>
      <c r="M3" s="119" t="s">
        <v>516</v>
      </c>
      <c r="N3" s="119" t="s">
        <v>517</v>
      </c>
      <c r="O3" s="119" t="s">
        <v>518</v>
      </c>
    </row>
    <row r="4" spans="1:15" ht="15.4" x14ac:dyDescent="0.55000000000000004">
      <c r="A4" s="113" t="s">
        <v>782</v>
      </c>
      <c r="B4" s="113" t="s">
        <v>787</v>
      </c>
      <c r="C4" s="113" t="s">
        <v>736</v>
      </c>
      <c r="D4" s="113" t="s">
        <v>804</v>
      </c>
      <c r="E4" s="119" t="s">
        <v>519</v>
      </c>
      <c r="F4" s="119" t="s">
        <v>520</v>
      </c>
      <c r="G4" s="119" t="s">
        <v>521</v>
      </c>
      <c r="H4" s="119" t="s">
        <v>522</v>
      </c>
      <c r="I4" s="119" t="s">
        <v>523</v>
      </c>
      <c r="J4" s="119" t="s">
        <v>524</v>
      </c>
      <c r="K4" s="120" t="s">
        <v>525</v>
      </c>
      <c r="L4" s="119" t="s">
        <v>526</v>
      </c>
      <c r="M4" s="119"/>
      <c r="N4" s="119" t="s">
        <v>527</v>
      </c>
      <c r="O4" s="119" t="s">
        <v>528</v>
      </c>
    </row>
    <row r="5" spans="1:15" ht="15.4" x14ac:dyDescent="0.55000000000000004">
      <c r="A5" s="110" t="s">
        <v>722</v>
      </c>
      <c r="B5" s="113" t="s">
        <v>788</v>
      </c>
      <c r="C5" s="113" t="s">
        <v>734</v>
      </c>
      <c r="D5" s="132" t="s">
        <v>808</v>
      </c>
      <c r="E5" s="119" t="s">
        <v>529</v>
      </c>
      <c r="F5" s="119" t="s">
        <v>530</v>
      </c>
      <c r="G5" s="119" t="s">
        <v>531</v>
      </c>
      <c r="H5" s="119"/>
      <c r="I5" s="119" t="s">
        <v>532</v>
      </c>
      <c r="J5" s="119" t="s">
        <v>533</v>
      </c>
      <c r="K5" s="119" t="s">
        <v>534</v>
      </c>
      <c r="L5" s="119" t="s">
        <v>503</v>
      </c>
      <c r="M5" s="119"/>
      <c r="N5" s="119" t="s">
        <v>535</v>
      </c>
      <c r="O5" s="119" t="s">
        <v>536</v>
      </c>
    </row>
    <row r="6" spans="1:15" ht="15.4" x14ac:dyDescent="0.55000000000000004">
      <c r="A6" s="132" t="s">
        <v>780</v>
      </c>
      <c r="B6" s="113" t="s">
        <v>789</v>
      </c>
      <c r="C6" s="113" t="s">
        <v>735</v>
      </c>
      <c r="D6" s="113" t="s">
        <v>805</v>
      </c>
      <c r="E6" s="119" t="s">
        <v>537</v>
      </c>
      <c r="F6" s="119" t="s">
        <v>538</v>
      </c>
      <c r="G6" s="119" t="s">
        <v>539</v>
      </c>
      <c r="H6" s="119"/>
      <c r="I6" s="119" t="s">
        <v>540</v>
      </c>
      <c r="J6" s="119" t="s">
        <v>541</v>
      </c>
      <c r="K6" s="119" t="s">
        <v>542</v>
      </c>
      <c r="L6" s="119" t="s">
        <v>543</v>
      </c>
      <c r="M6" s="119"/>
      <c r="N6" s="119" t="s">
        <v>544</v>
      </c>
      <c r="O6" s="119" t="s">
        <v>545</v>
      </c>
    </row>
    <row r="7" spans="1:15" ht="15.4" x14ac:dyDescent="0.55000000000000004">
      <c r="A7" s="113" t="s">
        <v>783</v>
      </c>
      <c r="B7" s="132" t="s">
        <v>738</v>
      </c>
      <c r="C7" s="132" t="s">
        <v>740</v>
      </c>
      <c r="D7" s="113" t="s">
        <v>806</v>
      </c>
      <c r="E7" s="119" t="s">
        <v>546</v>
      </c>
      <c r="F7" s="119" t="s">
        <v>547</v>
      </c>
      <c r="G7" s="119" t="s">
        <v>548</v>
      </c>
      <c r="H7" s="119"/>
      <c r="I7" s="119" t="s">
        <v>549</v>
      </c>
      <c r="J7" s="119"/>
      <c r="K7" s="119" t="s">
        <v>550</v>
      </c>
      <c r="L7" s="119" t="s">
        <v>550</v>
      </c>
      <c r="M7" s="119"/>
      <c r="N7" s="119" t="s">
        <v>551</v>
      </c>
      <c r="O7" s="119" t="s">
        <v>552</v>
      </c>
    </row>
    <row r="8" spans="1:15" ht="15.4" x14ac:dyDescent="0.55000000000000004">
      <c r="A8" s="113" t="s">
        <v>784</v>
      </c>
      <c r="B8" s="113" t="s">
        <v>790</v>
      </c>
      <c r="C8" s="113" t="s">
        <v>741</v>
      </c>
      <c r="D8" s="113" t="s">
        <v>807</v>
      </c>
      <c r="E8" s="119" t="s">
        <v>553</v>
      </c>
      <c r="F8" s="119" t="s">
        <v>554</v>
      </c>
      <c r="G8" s="119"/>
      <c r="H8" s="119"/>
      <c r="I8" s="119"/>
      <c r="J8" s="119"/>
      <c r="K8" s="119"/>
      <c r="L8" s="119"/>
      <c r="M8" s="119"/>
      <c r="N8" s="119" t="s">
        <v>555</v>
      </c>
      <c r="O8" s="119" t="s">
        <v>556</v>
      </c>
    </row>
    <row r="9" spans="1:15" ht="15.4" x14ac:dyDescent="0.55000000000000004">
      <c r="A9" s="113" t="s">
        <v>785</v>
      </c>
      <c r="B9" s="113" t="s">
        <v>791</v>
      </c>
      <c r="C9" s="113" t="s">
        <v>742</v>
      </c>
      <c r="E9" s="119" t="s">
        <v>557</v>
      </c>
      <c r="F9" s="119" t="s">
        <v>558</v>
      </c>
      <c r="G9" s="119"/>
      <c r="H9" s="119"/>
      <c r="I9" s="119"/>
      <c r="J9" s="119"/>
      <c r="K9" s="119"/>
      <c r="L9" s="119"/>
      <c r="M9" s="119"/>
      <c r="N9" s="119" t="s">
        <v>559</v>
      </c>
      <c r="O9" s="119" t="s">
        <v>560</v>
      </c>
    </row>
    <row r="10" spans="1:15" ht="15.4" x14ac:dyDescent="0.55000000000000004">
      <c r="A10" s="132" t="s">
        <v>731</v>
      </c>
      <c r="B10" s="113" t="s">
        <v>792</v>
      </c>
      <c r="C10" s="113" t="s">
        <v>743</v>
      </c>
      <c r="E10" s="119" t="s">
        <v>499</v>
      </c>
      <c r="F10" s="119" t="s">
        <v>514</v>
      </c>
      <c r="G10" s="119"/>
      <c r="H10" s="119"/>
      <c r="I10" s="119"/>
      <c r="J10" s="119"/>
      <c r="K10" s="119"/>
      <c r="L10" s="119"/>
      <c r="M10" s="119"/>
      <c r="N10" s="119" t="s">
        <v>561</v>
      </c>
      <c r="O10" s="119" t="s">
        <v>562</v>
      </c>
    </row>
    <row r="11" spans="1:15" ht="15.4" x14ac:dyDescent="0.55000000000000004">
      <c r="B11" s="113" t="s">
        <v>793</v>
      </c>
      <c r="C11" s="132" t="s">
        <v>744</v>
      </c>
      <c r="D11" s="119"/>
      <c r="E11" s="119" t="s">
        <v>510</v>
      </c>
      <c r="F11" s="119" t="s">
        <v>525</v>
      </c>
      <c r="G11" s="119"/>
      <c r="H11" s="119"/>
      <c r="I11" s="119"/>
      <c r="J11" s="119"/>
      <c r="K11" s="119"/>
      <c r="L11" s="119"/>
      <c r="M11" s="119"/>
      <c r="N11" s="119"/>
      <c r="O11" s="119" t="s">
        <v>563</v>
      </c>
    </row>
    <row r="12" spans="1:15" ht="15.4" x14ac:dyDescent="0.55000000000000004">
      <c r="B12" s="132" t="s">
        <v>739</v>
      </c>
      <c r="C12" s="113" t="s">
        <v>728</v>
      </c>
      <c r="D12" s="119"/>
      <c r="E12" s="119" t="s">
        <v>521</v>
      </c>
      <c r="F12" s="119" t="s">
        <v>534</v>
      </c>
      <c r="G12" s="119"/>
      <c r="H12" s="119"/>
      <c r="I12" s="119"/>
      <c r="J12" s="119"/>
      <c r="K12" s="119"/>
      <c r="L12" s="119"/>
      <c r="M12" s="119"/>
      <c r="N12" s="119"/>
      <c r="O12" s="119" t="s">
        <v>564</v>
      </c>
    </row>
    <row r="13" spans="1:15" ht="15.4" x14ac:dyDescent="0.55000000000000004">
      <c r="A13" s="120" t="s">
        <v>0</v>
      </c>
      <c r="B13" s="132" t="s">
        <v>749</v>
      </c>
      <c r="C13" s="113" t="s">
        <v>729</v>
      </c>
      <c r="D13" s="119"/>
      <c r="E13" s="119" t="s">
        <v>531</v>
      </c>
      <c r="F13" s="119"/>
      <c r="G13" s="119"/>
      <c r="H13" s="119"/>
      <c r="I13" s="119"/>
      <c r="J13" s="119"/>
      <c r="K13" s="119"/>
      <c r="L13" s="119"/>
      <c r="M13" s="119"/>
      <c r="N13" s="119"/>
      <c r="O13" s="119"/>
    </row>
    <row r="14" spans="1:15" ht="15.4" x14ac:dyDescent="0.55000000000000004">
      <c r="A14" s="119"/>
      <c r="B14" s="113" t="s">
        <v>794</v>
      </c>
      <c r="C14" s="113" t="s">
        <v>730</v>
      </c>
      <c r="D14" s="119"/>
      <c r="E14" s="119" t="s">
        <v>539</v>
      </c>
      <c r="F14" s="119"/>
      <c r="G14" s="119"/>
      <c r="H14" s="119"/>
      <c r="I14" s="119"/>
      <c r="J14" s="119"/>
      <c r="K14" s="119"/>
      <c r="L14" s="119"/>
      <c r="M14" s="119"/>
      <c r="N14" s="119"/>
      <c r="O14" s="119"/>
    </row>
    <row r="15" spans="1:15" ht="15.4" x14ac:dyDescent="0.55000000000000004">
      <c r="A15" s="119"/>
      <c r="B15" s="113" t="s">
        <v>795</v>
      </c>
      <c r="C15" s="132" t="s">
        <v>745</v>
      </c>
      <c r="D15" s="119"/>
      <c r="E15" s="119" t="s">
        <v>548</v>
      </c>
      <c r="F15" s="119"/>
      <c r="G15" s="119"/>
      <c r="H15" s="119"/>
      <c r="I15" s="119"/>
      <c r="J15" s="119"/>
      <c r="K15" s="119"/>
      <c r="L15" s="119"/>
      <c r="M15" s="119"/>
      <c r="N15" s="119"/>
      <c r="O15" s="119"/>
    </row>
    <row r="16" spans="1:15" ht="15.4" x14ac:dyDescent="0.55000000000000004">
      <c r="A16" s="119"/>
      <c r="B16" s="110" t="s">
        <v>750</v>
      </c>
      <c r="C16" s="113" t="s">
        <v>746</v>
      </c>
      <c r="D16" s="119"/>
      <c r="E16" s="119"/>
      <c r="F16" s="119"/>
      <c r="G16" s="119"/>
      <c r="H16" s="119"/>
      <c r="I16" s="119"/>
      <c r="J16" s="119"/>
      <c r="K16" s="119"/>
      <c r="L16" s="119"/>
      <c r="M16" s="119"/>
      <c r="N16" s="119"/>
      <c r="O16" s="119"/>
    </row>
    <row r="17" spans="1:15" ht="15.4" x14ac:dyDescent="0.55000000000000004">
      <c r="A17" s="119"/>
      <c r="B17" s="132" t="s">
        <v>751</v>
      </c>
      <c r="C17" s="113" t="s">
        <v>747</v>
      </c>
      <c r="D17" s="119"/>
      <c r="E17" s="119"/>
      <c r="F17" s="119"/>
      <c r="G17" s="119"/>
      <c r="H17" s="119"/>
      <c r="I17" s="119"/>
      <c r="J17" s="119"/>
      <c r="K17" s="119"/>
      <c r="L17" s="119"/>
      <c r="M17" s="119"/>
      <c r="N17" s="119"/>
      <c r="O17" s="119"/>
    </row>
    <row r="18" spans="1:15" ht="15.4" x14ac:dyDescent="0.55000000000000004">
      <c r="A18" s="119"/>
      <c r="B18" s="132" t="s">
        <v>752</v>
      </c>
      <c r="C18" s="113" t="s">
        <v>748</v>
      </c>
      <c r="D18" s="119"/>
      <c r="E18" s="119"/>
      <c r="F18" s="119"/>
      <c r="G18" s="119"/>
      <c r="H18" s="119"/>
      <c r="I18" s="119"/>
      <c r="J18" s="119"/>
      <c r="K18" s="119"/>
      <c r="L18" s="119"/>
      <c r="M18" s="119"/>
      <c r="N18" s="119"/>
      <c r="O18" s="119"/>
    </row>
    <row r="19" spans="1:15" ht="15.4" x14ac:dyDescent="0.55000000000000004">
      <c r="A19" s="119"/>
      <c r="B19" s="113" t="s">
        <v>796</v>
      </c>
      <c r="C19" s="132" t="s">
        <v>732</v>
      </c>
      <c r="D19" s="119"/>
      <c r="E19" s="119"/>
      <c r="F19" s="119"/>
      <c r="G19" s="119"/>
      <c r="H19" s="119"/>
      <c r="I19" s="119"/>
      <c r="J19" s="119"/>
      <c r="K19" s="119"/>
      <c r="L19" s="119"/>
      <c r="M19" s="119"/>
      <c r="N19" s="119"/>
      <c r="O19" s="119"/>
    </row>
    <row r="20" spans="1:15" ht="15.4" x14ac:dyDescent="0.55000000000000004">
      <c r="A20" s="119"/>
      <c r="B20" s="113" t="s">
        <v>797</v>
      </c>
      <c r="C20" s="119"/>
      <c r="D20" s="119"/>
      <c r="E20" s="119"/>
      <c r="F20" s="119"/>
      <c r="G20" s="119"/>
      <c r="H20" s="119"/>
      <c r="I20" s="119"/>
      <c r="J20" s="119"/>
      <c r="K20" s="119"/>
      <c r="L20" s="119"/>
      <c r="M20" s="119"/>
      <c r="N20" s="119"/>
      <c r="O20" s="119"/>
    </row>
    <row r="21" spans="1:15" ht="15.4" x14ac:dyDescent="0.55000000000000004">
      <c r="A21" s="119"/>
      <c r="B21" s="113" t="s">
        <v>798</v>
      </c>
      <c r="C21" s="119"/>
      <c r="D21" s="119"/>
      <c r="E21" s="119"/>
      <c r="F21" s="119"/>
      <c r="G21" s="119"/>
      <c r="H21" s="119"/>
      <c r="I21" s="119"/>
      <c r="J21" s="119"/>
      <c r="K21" s="119"/>
      <c r="L21" s="119"/>
      <c r="M21" s="119"/>
      <c r="N21" s="119"/>
      <c r="O21" s="119"/>
    </row>
    <row r="22" spans="1:15" x14ac:dyDescent="0.45">
      <c r="A22" s="119"/>
      <c r="B22" s="132" t="s">
        <v>753</v>
      </c>
      <c r="C22" s="119"/>
      <c r="D22" s="119"/>
      <c r="E22" s="119"/>
      <c r="F22" s="119"/>
      <c r="G22" s="119"/>
      <c r="H22" s="119"/>
      <c r="I22" s="119"/>
      <c r="J22" s="119"/>
      <c r="K22" s="119"/>
      <c r="L22" s="119"/>
      <c r="M22" s="119"/>
      <c r="N22" s="119"/>
      <c r="O22" s="119"/>
    </row>
    <row r="23" spans="1:15" ht="15.4" x14ac:dyDescent="0.55000000000000004">
      <c r="A23" s="119"/>
      <c r="B23" s="113" t="s">
        <v>799</v>
      </c>
      <c r="C23" s="119"/>
      <c r="D23" s="119"/>
      <c r="E23" s="119"/>
      <c r="F23" s="119"/>
      <c r="G23" s="119"/>
      <c r="H23" s="119"/>
      <c r="I23" s="119"/>
      <c r="J23" s="119"/>
      <c r="K23" s="119"/>
      <c r="L23" s="119"/>
      <c r="M23" s="119"/>
      <c r="N23" s="119"/>
      <c r="O23" s="119"/>
    </row>
    <row r="24" spans="1:15" ht="15.4" x14ac:dyDescent="0.55000000000000004">
      <c r="A24" s="119"/>
      <c r="B24" s="113" t="s">
        <v>800</v>
      </c>
      <c r="C24" s="119"/>
      <c r="D24" s="119"/>
      <c r="E24" s="119"/>
      <c r="F24" s="119"/>
      <c r="G24" s="119"/>
      <c r="H24" s="119"/>
      <c r="I24" s="119"/>
      <c r="J24" s="119"/>
      <c r="K24" s="119"/>
      <c r="L24" s="119"/>
      <c r="M24" s="119"/>
      <c r="N24" s="119"/>
      <c r="O24" s="119"/>
    </row>
    <row r="25" spans="1:15" ht="15.4" x14ac:dyDescent="0.55000000000000004">
      <c r="A25" s="119"/>
      <c r="B25" s="113" t="s">
        <v>801</v>
      </c>
      <c r="C25" s="119"/>
      <c r="D25" s="119"/>
      <c r="E25" s="119"/>
      <c r="F25" s="119"/>
      <c r="G25" s="119"/>
      <c r="H25" s="119"/>
      <c r="I25" s="119"/>
      <c r="J25" s="119"/>
      <c r="K25" s="119"/>
      <c r="L25" s="119"/>
      <c r="M25" s="119"/>
      <c r="N25" s="119"/>
      <c r="O25" s="119"/>
    </row>
    <row r="26" spans="1:15" x14ac:dyDescent="0.45">
      <c r="A26" s="119"/>
      <c r="B26" s="132" t="s">
        <v>757</v>
      </c>
      <c r="C26" s="119"/>
      <c r="D26" s="119"/>
      <c r="E26" s="119"/>
      <c r="F26" s="119"/>
      <c r="G26" s="119"/>
      <c r="H26" s="119"/>
      <c r="I26" s="119"/>
      <c r="J26" s="119"/>
      <c r="K26" s="119"/>
      <c r="L26" s="119"/>
      <c r="M26" s="119"/>
      <c r="N26" s="119"/>
      <c r="O26" s="119"/>
    </row>
    <row r="31" spans="1:15" x14ac:dyDescent="0.45">
      <c r="A31" s="119" t="s">
        <v>359</v>
      </c>
      <c r="B31" s="119" t="s">
        <v>360</v>
      </c>
      <c r="C31" s="119" t="s">
        <v>361</v>
      </c>
      <c r="D31" s="119" t="s">
        <v>362</v>
      </c>
      <c r="E31" s="119" t="s">
        <v>363</v>
      </c>
      <c r="F31" s="119" t="s">
        <v>364</v>
      </c>
      <c r="G31" s="119" t="s">
        <v>365</v>
      </c>
      <c r="H31" s="119" t="s">
        <v>366</v>
      </c>
      <c r="I31" s="119" t="s">
        <v>367</v>
      </c>
      <c r="J31" s="119" t="s">
        <v>368</v>
      </c>
      <c r="K31" s="119" t="s">
        <v>565</v>
      </c>
      <c r="L31" s="119" t="s">
        <v>566</v>
      </c>
      <c r="M31" s="119" t="s">
        <v>567</v>
      </c>
      <c r="N31" s="119" t="s">
        <v>568</v>
      </c>
      <c r="O31" s="119" t="s">
        <v>569</v>
      </c>
    </row>
    <row r="32" spans="1:15" ht="42.75" x14ac:dyDescent="0.45">
      <c r="A32" s="98" t="s">
        <v>723</v>
      </c>
      <c r="B32" s="121" t="s">
        <v>758</v>
      </c>
      <c r="C32" s="123" t="s">
        <v>570</v>
      </c>
      <c r="D32" s="122" t="s">
        <v>571</v>
      </c>
      <c r="E32" s="122" t="s">
        <v>572</v>
      </c>
      <c r="F32" s="122" t="s">
        <v>573</v>
      </c>
      <c r="G32" s="122" t="s">
        <v>574</v>
      </c>
      <c r="H32" s="122" t="s">
        <v>575</v>
      </c>
      <c r="I32" s="122" t="s">
        <v>576</v>
      </c>
      <c r="J32" s="122" t="s">
        <v>577</v>
      </c>
      <c r="K32" s="122" t="s">
        <v>578</v>
      </c>
      <c r="L32" s="122" t="s">
        <v>579</v>
      </c>
      <c r="M32" s="122" t="s">
        <v>580</v>
      </c>
      <c r="N32" s="122" t="s">
        <v>581</v>
      </c>
      <c r="O32" s="122" t="s">
        <v>582</v>
      </c>
    </row>
    <row r="33" spans="1:15" ht="42.75" x14ac:dyDescent="0.45">
      <c r="A33" s="98" t="s">
        <v>724</v>
      </c>
      <c r="B33" s="121" t="s">
        <v>764</v>
      </c>
      <c r="C33" s="123" t="s">
        <v>584</v>
      </c>
      <c r="D33" s="123" t="s">
        <v>585</v>
      </c>
      <c r="E33" s="121" t="s">
        <v>586</v>
      </c>
      <c r="F33" s="121" t="s">
        <v>587</v>
      </c>
      <c r="G33" s="121" t="s">
        <v>588</v>
      </c>
      <c r="H33" s="121" t="s">
        <v>589</v>
      </c>
      <c r="I33" s="121" t="s">
        <v>590</v>
      </c>
      <c r="J33" s="121" t="s">
        <v>591</v>
      </c>
      <c r="K33" s="121" t="s">
        <v>592</v>
      </c>
      <c r="L33" s="124" t="s">
        <v>593</v>
      </c>
      <c r="M33" s="124" t="s">
        <v>594</v>
      </c>
      <c r="N33" s="124" t="s">
        <v>595</v>
      </c>
      <c r="O33" s="124" t="s">
        <v>596</v>
      </c>
    </row>
    <row r="34" spans="1:15" ht="28.5" x14ac:dyDescent="0.45">
      <c r="A34" s="98" t="s">
        <v>385</v>
      </c>
      <c r="B34" s="121" t="s">
        <v>759</v>
      </c>
      <c r="C34" s="124" t="s">
        <v>598</v>
      </c>
      <c r="D34" s="125" t="s">
        <v>599</v>
      </c>
      <c r="E34" s="124" t="s">
        <v>600</v>
      </c>
      <c r="F34" s="124" t="s">
        <v>601</v>
      </c>
      <c r="G34" s="124" t="s">
        <v>602</v>
      </c>
      <c r="H34" s="124" t="s">
        <v>603</v>
      </c>
      <c r="I34" s="124" t="s">
        <v>604</v>
      </c>
      <c r="J34" s="124" t="s">
        <v>605</v>
      </c>
      <c r="K34" s="124" t="s">
        <v>606</v>
      </c>
      <c r="L34" s="124" t="s">
        <v>607</v>
      </c>
      <c r="M34" s="124" t="s">
        <v>608</v>
      </c>
      <c r="N34" s="124" t="s">
        <v>609</v>
      </c>
      <c r="O34" s="124" t="s">
        <v>610</v>
      </c>
    </row>
    <row r="35" spans="1:15" ht="42.75" x14ac:dyDescent="0.45">
      <c r="A35" s="98" t="s">
        <v>387</v>
      </c>
      <c r="B35" s="121" t="s">
        <v>760</v>
      </c>
      <c r="C35" s="124" t="s">
        <v>612</v>
      </c>
      <c r="D35" s="123" t="s">
        <v>613</v>
      </c>
      <c r="E35" s="124" t="s">
        <v>614</v>
      </c>
      <c r="F35" s="124" t="s">
        <v>615</v>
      </c>
      <c r="G35" s="124" t="s">
        <v>616</v>
      </c>
      <c r="H35" s="124" t="s">
        <v>617</v>
      </c>
      <c r="I35" s="124" t="s">
        <v>618</v>
      </c>
      <c r="J35" s="124" t="s">
        <v>619</v>
      </c>
      <c r="K35" s="124" t="s">
        <v>620</v>
      </c>
      <c r="L35" s="124"/>
      <c r="M35" s="124"/>
      <c r="N35" s="124" t="s">
        <v>621</v>
      </c>
      <c r="O35" s="124" t="s">
        <v>622</v>
      </c>
    </row>
    <row r="36" spans="1:15" ht="57" x14ac:dyDescent="0.45">
      <c r="A36" s="98" t="s">
        <v>386</v>
      </c>
      <c r="B36" s="121" t="s">
        <v>761</v>
      </c>
      <c r="C36" s="124" t="s">
        <v>624</v>
      </c>
      <c r="D36" s="124" t="s">
        <v>625</v>
      </c>
      <c r="E36" s="124" t="s">
        <v>626</v>
      </c>
      <c r="F36" s="124" t="s">
        <v>627</v>
      </c>
      <c r="G36" s="124" t="s">
        <v>628</v>
      </c>
      <c r="H36" s="124" t="s">
        <v>629</v>
      </c>
      <c r="I36" s="124" t="s">
        <v>630</v>
      </c>
      <c r="J36" s="124" t="s">
        <v>631</v>
      </c>
      <c r="K36" s="124" t="s">
        <v>632</v>
      </c>
      <c r="L36" s="124"/>
      <c r="M36" s="124"/>
      <c r="N36" s="124" t="s">
        <v>633</v>
      </c>
      <c r="O36" s="124" t="s">
        <v>634</v>
      </c>
    </row>
    <row r="37" spans="1:15" ht="57" x14ac:dyDescent="0.45">
      <c r="A37" s="98" t="s">
        <v>468</v>
      </c>
      <c r="B37" s="121" t="s">
        <v>762</v>
      </c>
      <c r="C37" s="125" t="s">
        <v>636</v>
      </c>
      <c r="D37" s="124" t="s">
        <v>637</v>
      </c>
      <c r="E37" s="124" t="s">
        <v>638</v>
      </c>
      <c r="F37" s="124" t="s">
        <v>639</v>
      </c>
      <c r="G37" s="124"/>
      <c r="H37" s="124"/>
      <c r="I37" s="124" t="s">
        <v>640</v>
      </c>
      <c r="J37" s="124" t="s">
        <v>641</v>
      </c>
      <c r="K37" s="124" t="s">
        <v>642</v>
      </c>
      <c r="L37" s="124"/>
      <c r="M37" s="124"/>
      <c r="N37" s="124"/>
      <c r="O37" s="124" t="s">
        <v>643</v>
      </c>
    </row>
    <row r="38" spans="1:15" ht="57" x14ac:dyDescent="0.45">
      <c r="A38" s="98" t="s">
        <v>727</v>
      </c>
      <c r="B38" s="121" t="s">
        <v>765</v>
      </c>
      <c r="C38" s="123" t="s">
        <v>585</v>
      </c>
      <c r="D38" s="124" t="s">
        <v>645</v>
      </c>
      <c r="E38" s="124" t="s">
        <v>646</v>
      </c>
      <c r="F38" s="124" t="s">
        <v>647</v>
      </c>
      <c r="G38" s="124"/>
      <c r="H38" s="124"/>
      <c r="I38" s="124"/>
      <c r="J38" s="124" t="s">
        <v>648</v>
      </c>
      <c r="K38" s="124" t="s">
        <v>649</v>
      </c>
      <c r="L38" s="124"/>
      <c r="M38" s="124"/>
      <c r="N38" s="124"/>
      <c r="O38" s="124"/>
    </row>
    <row r="39" spans="1:15" ht="42.75" x14ac:dyDescent="0.45">
      <c r="A39" s="121"/>
      <c r="B39" s="121" t="s">
        <v>766</v>
      </c>
      <c r="C39" s="125" t="s">
        <v>599</v>
      </c>
      <c r="D39" s="124" t="s">
        <v>651</v>
      </c>
      <c r="E39" s="124" t="s">
        <v>510</v>
      </c>
      <c r="F39" s="124" t="s">
        <v>652</v>
      </c>
      <c r="G39" s="124"/>
      <c r="H39" s="124"/>
      <c r="I39" s="124"/>
      <c r="J39" s="124"/>
      <c r="K39" s="124" t="s">
        <v>653</v>
      </c>
      <c r="L39" s="124"/>
      <c r="M39" s="124"/>
      <c r="N39" s="124"/>
      <c r="O39" s="124"/>
    </row>
    <row r="40" spans="1:15" ht="42.75" x14ac:dyDescent="0.45">
      <c r="A40" s="124"/>
      <c r="B40" s="121" t="s">
        <v>763</v>
      </c>
      <c r="C40" s="123" t="s">
        <v>613</v>
      </c>
      <c r="D40" s="124" t="s">
        <v>655</v>
      </c>
      <c r="E40" s="124" t="s">
        <v>521</v>
      </c>
      <c r="F40" s="124" t="s">
        <v>656</v>
      </c>
      <c r="G40" s="124"/>
      <c r="H40" s="124"/>
      <c r="I40" s="124"/>
      <c r="J40" s="124"/>
      <c r="K40" s="124"/>
      <c r="L40" s="124"/>
      <c r="M40" s="124"/>
      <c r="N40" s="124"/>
      <c r="O40" s="124"/>
    </row>
    <row r="41" spans="1:15" ht="42.75" x14ac:dyDescent="0.45">
      <c r="A41" s="121"/>
      <c r="B41" s="98" t="s">
        <v>723</v>
      </c>
      <c r="C41" s="123" t="s">
        <v>657</v>
      </c>
      <c r="D41" s="124" t="s">
        <v>658</v>
      </c>
      <c r="E41" s="124" t="s">
        <v>531</v>
      </c>
      <c r="F41" s="124" t="s">
        <v>659</v>
      </c>
      <c r="G41" s="124"/>
      <c r="H41" s="124"/>
      <c r="I41" s="124"/>
      <c r="J41" s="124"/>
      <c r="K41" s="124"/>
      <c r="L41" s="124"/>
      <c r="M41" s="124"/>
      <c r="N41" s="124"/>
      <c r="O41" s="124"/>
    </row>
    <row r="42" spans="1:15" ht="28.5" x14ac:dyDescent="0.45">
      <c r="A42" s="121"/>
      <c r="B42" s="98" t="s">
        <v>724</v>
      </c>
      <c r="C42" s="125" t="s">
        <v>637</v>
      </c>
      <c r="D42" s="124" t="s">
        <v>660</v>
      </c>
      <c r="E42" s="124" t="s">
        <v>539</v>
      </c>
      <c r="F42" s="124" t="s">
        <v>661</v>
      </c>
      <c r="G42" s="124"/>
      <c r="H42" s="124"/>
      <c r="I42" s="124"/>
      <c r="J42" s="124"/>
      <c r="K42" s="124"/>
      <c r="L42" s="124"/>
      <c r="M42" s="124"/>
      <c r="N42" s="124"/>
      <c r="O42" s="124"/>
    </row>
    <row r="43" spans="1:15" ht="28.5" x14ac:dyDescent="0.45">
      <c r="A43" s="121"/>
      <c r="B43" s="98" t="s">
        <v>385</v>
      </c>
      <c r="C43" s="123" t="s">
        <v>662</v>
      </c>
      <c r="D43" s="124" t="s">
        <v>663</v>
      </c>
      <c r="E43" s="124" t="s">
        <v>548</v>
      </c>
      <c r="F43" s="124" t="s">
        <v>664</v>
      </c>
      <c r="G43" s="124"/>
      <c r="H43" s="124"/>
      <c r="I43" s="124"/>
      <c r="J43" s="124"/>
      <c r="K43" s="124"/>
      <c r="L43" s="124"/>
      <c r="M43" s="124"/>
      <c r="N43" s="124"/>
      <c r="O43" s="124"/>
    </row>
    <row r="44" spans="1:15" ht="42.75" x14ac:dyDescent="0.45">
      <c r="A44" s="121"/>
      <c r="B44" s="98" t="s">
        <v>767</v>
      </c>
      <c r="C44" s="123" t="s">
        <v>665</v>
      </c>
      <c r="D44" s="124"/>
      <c r="E44" s="124"/>
      <c r="F44" s="124" t="s">
        <v>666</v>
      </c>
      <c r="G44" s="124"/>
      <c r="H44" s="124"/>
      <c r="I44" s="124"/>
      <c r="J44" s="124"/>
      <c r="K44" s="124"/>
      <c r="L44" s="124"/>
      <c r="M44" s="124"/>
      <c r="N44" s="124"/>
      <c r="O44" s="124"/>
    </row>
    <row r="45" spans="1:15" ht="42.75" x14ac:dyDescent="0.45">
      <c r="A45" s="121"/>
      <c r="B45" s="98" t="s">
        <v>754</v>
      </c>
      <c r="C45" s="125"/>
      <c r="D45" s="124"/>
      <c r="E45" s="124"/>
      <c r="F45" s="124"/>
      <c r="G45" s="124"/>
      <c r="H45" s="124"/>
      <c r="I45" s="124"/>
      <c r="J45" s="124"/>
      <c r="K45" s="124"/>
      <c r="L45" s="124"/>
      <c r="M45" s="124"/>
      <c r="N45" s="124"/>
      <c r="O45" s="124"/>
    </row>
    <row r="46" spans="1:15" ht="42.75" x14ac:dyDescent="0.45">
      <c r="A46" s="121"/>
      <c r="B46" s="98" t="s">
        <v>755</v>
      </c>
      <c r="C46" s="123"/>
      <c r="D46" s="124"/>
      <c r="E46" s="124"/>
      <c r="F46" s="124"/>
      <c r="G46" s="124"/>
      <c r="H46" s="124"/>
      <c r="I46" s="124"/>
      <c r="J46" s="124"/>
      <c r="K46" s="124"/>
      <c r="L46" s="124"/>
      <c r="M46" s="124"/>
      <c r="N46" s="124"/>
      <c r="O46" s="124"/>
    </row>
    <row r="47" spans="1:15" ht="42.75" x14ac:dyDescent="0.45">
      <c r="A47" s="124"/>
      <c r="B47" s="98" t="s">
        <v>468</v>
      </c>
      <c r="C47" s="124"/>
      <c r="D47" s="124"/>
      <c r="E47" s="124"/>
      <c r="F47" s="124"/>
      <c r="G47" s="124"/>
      <c r="H47" s="124"/>
      <c r="I47" s="124"/>
      <c r="J47" s="124"/>
      <c r="K47" s="124"/>
      <c r="L47" s="124"/>
      <c r="M47" s="124"/>
      <c r="N47" s="124"/>
      <c r="O47" s="124"/>
    </row>
    <row r="48" spans="1:15" ht="42.75" x14ac:dyDescent="0.45">
      <c r="A48" s="124"/>
      <c r="B48" s="98" t="s">
        <v>773</v>
      </c>
      <c r="C48" s="124"/>
      <c r="D48" s="124"/>
      <c r="E48" s="124"/>
      <c r="F48" s="124"/>
      <c r="G48" s="124"/>
      <c r="H48" s="124"/>
      <c r="I48" s="124"/>
      <c r="J48" s="124"/>
      <c r="K48" s="124"/>
      <c r="L48" s="124"/>
      <c r="M48" s="124"/>
      <c r="N48" s="124"/>
      <c r="O48" s="124"/>
    </row>
    <row r="49" spans="1:15" ht="42.75" x14ac:dyDescent="0.45">
      <c r="A49" s="124"/>
      <c r="B49" s="98" t="s">
        <v>774</v>
      </c>
      <c r="C49" s="124"/>
      <c r="D49" s="124"/>
      <c r="E49" s="124"/>
      <c r="F49" s="124"/>
      <c r="G49" s="124"/>
      <c r="H49" s="124"/>
      <c r="I49" s="124"/>
      <c r="J49" s="124"/>
      <c r="K49" s="124"/>
      <c r="L49" s="124"/>
      <c r="M49" s="124"/>
      <c r="N49" s="124"/>
      <c r="O49" s="124"/>
    </row>
    <row r="50" spans="1:15" ht="42.75" x14ac:dyDescent="0.45">
      <c r="A50" s="124"/>
      <c r="B50" s="98" t="s">
        <v>756</v>
      </c>
      <c r="C50" s="124"/>
      <c r="D50" s="124"/>
      <c r="E50" s="124"/>
      <c r="F50" s="124"/>
      <c r="G50" s="124"/>
      <c r="H50" s="124"/>
      <c r="I50" s="124"/>
      <c r="J50" s="124"/>
      <c r="K50" s="124"/>
      <c r="L50" s="124"/>
      <c r="M50" s="124"/>
      <c r="N50" s="124"/>
      <c r="O50" s="124"/>
    </row>
    <row r="51" spans="1:15" ht="42.75" x14ac:dyDescent="0.45">
      <c r="A51" s="124"/>
      <c r="B51" s="98" t="s">
        <v>727</v>
      </c>
      <c r="C51" s="124"/>
      <c r="D51" s="124"/>
      <c r="E51" s="124"/>
      <c r="F51" s="124"/>
      <c r="G51" s="124"/>
      <c r="H51" s="124"/>
      <c r="I51" s="124"/>
      <c r="J51" s="124"/>
      <c r="K51" s="124"/>
      <c r="L51" s="124"/>
      <c r="M51" s="124"/>
      <c r="N51" s="124"/>
      <c r="O51" s="124"/>
    </row>
    <row r="52" spans="1:15" x14ac:dyDescent="0.45">
      <c r="A52" s="124"/>
      <c r="B52" s="124"/>
      <c r="C52" s="124"/>
      <c r="D52" s="124"/>
      <c r="E52" s="124"/>
      <c r="F52" s="124"/>
      <c r="G52" s="124"/>
      <c r="H52" s="124"/>
      <c r="I52" s="124"/>
      <c r="J52" s="124"/>
      <c r="K52" s="124"/>
      <c r="L52" s="124"/>
      <c r="M52" s="124"/>
      <c r="N52" s="124"/>
      <c r="O52" s="124"/>
    </row>
    <row r="53" spans="1:15" x14ac:dyDescent="0.45">
      <c r="A53" s="124"/>
      <c r="B53" s="121" t="s">
        <v>583</v>
      </c>
      <c r="C53" s="124"/>
      <c r="D53" s="124"/>
      <c r="E53" s="124"/>
      <c r="F53" s="124"/>
      <c r="G53" s="124"/>
      <c r="H53" s="124"/>
      <c r="I53" s="124"/>
      <c r="J53" s="124"/>
      <c r="K53" s="124"/>
      <c r="L53" s="124"/>
      <c r="M53" s="124"/>
      <c r="N53" s="124"/>
      <c r="O53" s="124"/>
    </row>
    <row r="54" spans="1:15" x14ac:dyDescent="0.45">
      <c r="A54" s="124"/>
      <c r="B54" s="124" t="s">
        <v>597</v>
      </c>
      <c r="C54" s="124"/>
      <c r="D54" s="124"/>
      <c r="E54" s="124"/>
      <c r="F54" s="124"/>
      <c r="G54" s="124"/>
      <c r="H54" s="124"/>
      <c r="I54" s="124"/>
      <c r="J54" s="124"/>
      <c r="K54" s="124"/>
      <c r="L54" s="124"/>
      <c r="M54" s="124"/>
      <c r="N54" s="124"/>
      <c r="O54" s="124"/>
    </row>
    <row r="55" spans="1:15" x14ac:dyDescent="0.45">
      <c r="A55" s="124"/>
      <c r="B55" s="124" t="s">
        <v>611</v>
      </c>
      <c r="C55" s="124"/>
      <c r="D55" s="124"/>
      <c r="E55" s="124"/>
      <c r="F55" s="124"/>
      <c r="G55" s="124"/>
      <c r="H55" s="124"/>
      <c r="I55" s="124"/>
      <c r="J55" s="124"/>
      <c r="K55" s="124"/>
      <c r="L55" s="124"/>
      <c r="M55" s="124"/>
      <c r="N55" s="124"/>
      <c r="O55" s="124"/>
    </row>
    <row r="56" spans="1:15" x14ac:dyDescent="0.45">
      <c r="A56" s="126"/>
      <c r="B56" s="124" t="s">
        <v>623</v>
      </c>
      <c r="C56" s="126"/>
      <c r="D56" s="126"/>
      <c r="E56" s="126"/>
      <c r="F56" s="126"/>
      <c r="G56" s="126"/>
      <c r="H56" s="126"/>
      <c r="I56" s="126"/>
      <c r="J56" s="126"/>
      <c r="K56" s="126"/>
      <c r="L56" s="126"/>
      <c r="M56" s="126"/>
      <c r="N56" s="126"/>
      <c r="O56" s="126"/>
    </row>
    <row r="57" spans="1:15" x14ac:dyDescent="0.45">
      <c r="A57" s="124"/>
      <c r="B57" s="124" t="s">
        <v>635</v>
      </c>
      <c r="C57" s="124"/>
      <c r="D57" s="124"/>
      <c r="E57" s="124"/>
      <c r="F57" s="124"/>
      <c r="G57" s="124"/>
      <c r="H57" s="124"/>
      <c r="I57" s="124"/>
      <c r="J57" s="124"/>
      <c r="K57" s="124"/>
      <c r="L57" s="124"/>
      <c r="M57" s="124"/>
      <c r="N57" s="124"/>
      <c r="O57" s="124"/>
    </row>
    <row r="58" spans="1:15" x14ac:dyDescent="0.45">
      <c r="A58" s="124"/>
      <c r="B58" s="124" t="s">
        <v>644</v>
      </c>
      <c r="C58" s="124"/>
      <c r="D58" s="124"/>
      <c r="E58" s="124"/>
      <c r="F58" s="124"/>
      <c r="G58" s="124"/>
      <c r="H58" s="124"/>
      <c r="I58" s="124"/>
      <c r="J58" s="124"/>
      <c r="K58" s="124"/>
      <c r="L58" s="124"/>
      <c r="M58" s="124"/>
      <c r="N58" s="124"/>
      <c r="O58" s="124"/>
    </row>
    <row r="59" spans="1:15" x14ac:dyDescent="0.45">
      <c r="A59" s="124"/>
      <c r="B59" s="124" t="s">
        <v>650</v>
      </c>
      <c r="C59" s="124"/>
      <c r="D59" s="124"/>
      <c r="E59" s="124"/>
      <c r="F59" s="124"/>
      <c r="G59" s="124"/>
      <c r="H59" s="124"/>
      <c r="I59" s="124"/>
      <c r="J59" s="124"/>
      <c r="K59" s="124"/>
      <c r="L59" s="124"/>
      <c r="M59" s="124"/>
      <c r="N59" s="124"/>
      <c r="O59" s="124"/>
    </row>
    <row r="60" spans="1:15" x14ac:dyDescent="0.45">
      <c r="A60" s="124"/>
      <c r="B60" s="124" t="s">
        <v>654</v>
      </c>
      <c r="C60" s="124"/>
      <c r="D60" s="124"/>
      <c r="E60" s="124"/>
      <c r="F60" s="124"/>
      <c r="G60" s="124"/>
      <c r="H60" s="124"/>
      <c r="I60" s="124"/>
      <c r="J60" s="124"/>
      <c r="K60" s="124"/>
      <c r="L60" s="124"/>
      <c r="M60" s="124"/>
      <c r="N60" s="124"/>
      <c r="O60" s="124"/>
    </row>
    <row r="69" spans="1:15" x14ac:dyDescent="0.45">
      <c r="A69" s="127" t="s">
        <v>332</v>
      </c>
      <c r="B69" s="127" t="s">
        <v>341</v>
      </c>
      <c r="C69" s="127" t="s">
        <v>342</v>
      </c>
      <c r="D69" s="127" t="s">
        <v>343</v>
      </c>
      <c r="E69" s="127" t="s">
        <v>344</v>
      </c>
      <c r="F69" s="127" t="s">
        <v>345</v>
      </c>
      <c r="G69" s="127" t="s">
        <v>346</v>
      </c>
      <c r="H69" s="127" t="s">
        <v>347</v>
      </c>
      <c r="I69" s="127" t="s">
        <v>348</v>
      </c>
      <c r="J69" s="127" t="s">
        <v>349</v>
      </c>
      <c r="K69" s="127" t="s">
        <v>358</v>
      </c>
      <c r="L69" s="127" t="s">
        <v>667</v>
      </c>
      <c r="M69" s="127" t="s">
        <v>668</v>
      </c>
      <c r="N69" s="127" t="s">
        <v>669</v>
      </c>
      <c r="O69" s="127" t="s">
        <v>670</v>
      </c>
    </row>
    <row r="70" spans="1:15" ht="28.5" x14ac:dyDescent="0.45">
      <c r="A70" s="128" t="s">
        <v>671</v>
      </c>
      <c r="B70" s="128" t="s">
        <v>672</v>
      </c>
      <c r="C70" s="129" t="s">
        <v>673</v>
      </c>
      <c r="D70" s="129" t="s">
        <v>674</v>
      </c>
      <c r="E70" s="129" t="s">
        <v>675</v>
      </c>
      <c r="F70" s="129" t="s">
        <v>676</v>
      </c>
      <c r="G70" s="129" t="s">
        <v>677</v>
      </c>
      <c r="H70" s="129" t="s">
        <v>678</v>
      </c>
      <c r="I70" s="129" t="s">
        <v>679</v>
      </c>
      <c r="J70" s="129" t="s">
        <v>680</v>
      </c>
      <c r="K70" s="129" t="s">
        <v>681</v>
      </c>
      <c r="L70" s="129" t="s">
        <v>682</v>
      </c>
      <c r="M70" s="129" t="s">
        <v>683</v>
      </c>
      <c r="N70" s="129" t="s">
        <v>684</v>
      </c>
      <c r="O70" s="122" t="s">
        <v>685</v>
      </c>
    </row>
    <row r="71" spans="1:15" ht="50.1" customHeight="1" x14ac:dyDescent="0.45">
      <c r="A71" s="128" t="s">
        <v>686</v>
      </c>
      <c r="B71" s="129" t="s">
        <v>687</v>
      </c>
      <c r="C71" s="129" t="s">
        <v>688</v>
      </c>
      <c r="D71" s="129" t="s">
        <v>689</v>
      </c>
      <c r="E71" s="129" t="s">
        <v>690</v>
      </c>
      <c r="F71" s="129" t="s">
        <v>691</v>
      </c>
      <c r="G71" s="129" t="s">
        <v>692</v>
      </c>
      <c r="H71" s="129" t="s">
        <v>693</v>
      </c>
      <c r="I71" s="129" t="s">
        <v>694</v>
      </c>
      <c r="J71" s="129" t="s">
        <v>695</v>
      </c>
      <c r="K71" s="129" t="s">
        <v>696</v>
      </c>
      <c r="L71" s="129" t="s">
        <v>697</v>
      </c>
      <c r="M71" s="129" t="s">
        <v>698</v>
      </c>
      <c r="N71" s="129" t="s">
        <v>699</v>
      </c>
      <c r="O71" s="124" t="s">
        <v>700</v>
      </c>
    </row>
    <row r="72" spans="1:15" s="130" customFormat="1" ht="28.5" x14ac:dyDescent="0.45">
      <c r="A72" s="128" t="s">
        <v>701</v>
      </c>
      <c r="B72" s="128" t="s">
        <v>702</v>
      </c>
      <c r="C72" s="129" t="s">
        <v>703</v>
      </c>
      <c r="D72" s="129"/>
      <c r="E72" s="129" t="s">
        <v>704</v>
      </c>
      <c r="F72" s="129" t="s">
        <v>705</v>
      </c>
      <c r="G72" s="129" t="s">
        <v>682</v>
      </c>
      <c r="H72" s="129"/>
      <c r="I72" s="129"/>
      <c r="J72" s="129"/>
      <c r="K72" s="129" t="s">
        <v>676</v>
      </c>
      <c r="L72" s="129" t="s">
        <v>706</v>
      </c>
      <c r="M72" s="129" t="s">
        <v>707</v>
      </c>
      <c r="N72" s="129"/>
      <c r="O72" s="129" t="s">
        <v>708</v>
      </c>
    </row>
    <row r="73" spans="1:15" s="130" customFormat="1" ht="50.1" customHeight="1" x14ac:dyDescent="0.45">
      <c r="A73" s="128" t="s">
        <v>709</v>
      </c>
      <c r="B73" s="129" t="s">
        <v>710</v>
      </c>
      <c r="C73" s="129" t="s">
        <v>711</v>
      </c>
      <c r="D73" s="129"/>
      <c r="E73" s="129" t="s">
        <v>712</v>
      </c>
      <c r="F73" s="129" t="s">
        <v>713</v>
      </c>
      <c r="G73" s="129" t="s">
        <v>686</v>
      </c>
      <c r="H73" s="129"/>
      <c r="I73" s="129"/>
      <c r="J73" s="129"/>
      <c r="K73" s="129" t="s">
        <v>691</v>
      </c>
      <c r="L73" s="129" t="s">
        <v>714</v>
      </c>
      <c r="M73" s="129" t="s">
        <v>715</v>
      </c>
      <c r="N73" s="129"/>
      <c r="O73" s="129" t="s">
        <v>716</v>
      </c>
    </row>
    <row r="74" spans="1:15" s="130" customFormat="1" ht="20.100000000000001" customHeight="1" x14ac:dyDescent="0.45">
      <c r="A74" s="128"/>
      <c r="B74" s="128" t="s">
        <v>717</v>
      </c>
      <c r="C74" s="129" t="s">
        <v>672</v>
      </c>
      <c r="D74" s="129"/>
      <c r="E74" s="129" t="s">
        <v>718</v>
      </c>
      <c r="F74" s="129" t="s">
        <v>682</v>
      </c>
      <c r="G74" s="129"/>
      <c r="H74" s="129"/>
      <c r="I74" s="129"/>
      <c r="J74" s="129"/>
      <c r="K74" s="129" t="s">
        <v>705</v>
      </c>
      <c r="L74" s="129"/>
      <c r="M74" s="129"/>
      <c r="N74" s="129"/>
      <c r="O74" s="129"/>
    </row>
    <row r="75" spans="1:15" s="130" customFormat="1" ht="50.1" customHeight="1" x14ac:dyDescent="0.45">
      <c r="A75" s="128"/>
      <c r="B75" s="129" t="s">
        <v>693</v>
      </c>
      <c r="C75" s="129" t="s">
        <v>719</v>
      </c>
      <c r="D75" s="129"/>
      <c r="E75" s="129" t="s">
        <v>720</v>
      </c>
      <c r="F75" s="129" t="s">
        <v>686</v>
      </c>
      <c r="G75" s="129"/>
      <c r="H75" s="129"/>
      <c r="I75" s="129"/>
      <c r="J75" s="129"/>
      <c r="K75" s="129" t="s">
        <v>713</v>
      </c>
      <c r="L75" s="129"/>
      <c r="M75" s="129"/>
      <c r="N75" s="129"/>
      <c r="O75" s="129"/>
    </row>
    <row r="76" spans="1:15" s="130" customFormat="1" ht="20.100000000000001" customHeight="1" x14ac:dyDescent="0.45">
      <c r="A76" s="128"/>
      <c r="B76" s="128"/>
      <c r="C76" s="129"/>
      <c r="D76" s="129"/>
      <c r="E76" s="129" t="s">
        <v>677</v>
      </c>
      <c r="F76" s="129"/>
      <c r="G76" s="129"/>
      <c r="H76" s="129"/>
      <c r="I76" s="129"/>
      <c r="J76" s="129"/>
      <c r="K76" s="129"/>
      <c r="L76" s="129"/>
      <c r="M76" s="129"/>
      <c r="N76" s="129"/>
      <c r="O76" s="129"/>
    </row>
    <row r="77" spans="1:15" s="130" customFormat="1" ht="50.1" customHeight="1" x14ac:dyDescent="0.45">
      <c r="A77" s="128"/>
      <c r="B77" s="129"/>
      <c r="C77" s="129"/>
      <c r="D77" s="129"/>
      <c r="E77" s="129" t="s">
        <v>692</v>
      </c>
      <c r="F77" s="129"/>
      <c r="G77" s="129"/>
      <c r="H77" s="129"/>
      <c r="I77" s="129"/>
      <c r="J77" s="129"/>
      <c r="K77" s="129"/>
      <c r="L77" s="129"/>
      <c r="M77" s="129"/>
      <c r="N77" s="129"/>
      <c r="O77" s="129"/>
    </row>
    <row r="78" spans="1:15" s="130" customFormat="1" ht="20.100000000000001" customHeight="1" x14ac:dyDescent="0.45">
      <c r="A78" s="128"/>
      <c r="B78" s="128"/>
      <c r="C78" s="129"/>
      <c r="D78" s="129"/>
      <c r="E78" s="129" t="s">
        <v>682</v>
      </c>
      <c r="F78" s="129"/>
      <c r="G78" s="129"/>
      <c r="H78" s="129"/>
      <c r="I78" s="129"/>
      <c r="J78" s="129"/>
      <c r="K78" s="129"/>
      <c r="L78" s="129"/>
      <c r="M78" s="129"/>
      <c r="N78" s="129"/>
      <c r="O78" s="129"/>
    </row>
    <row r="79" spans="1:15" s="130" customFormat="1" ht="50.1" customHeight="1" x14ac:dyDescent="0.45">
      <c r="A79" s="128"/>
      <c r="B79" s="129"/>
      <c r="C79" s="129"/>
      <c r="D79" s="129"/>
      <c r="E79" s="129" t="s">
        <v>686</v>
      </c>
      <c r="F79" s="129"/>
      <c r="G79" s="129"/>
      <c r="H79" s="129"/>
      <c r="I79" s="129"/>
      <c r="J79" s="129"/>
      <c r="K79" s="129"/>
      <c r="L79" s="129"/>
      <c r="M79" s="129"/>
      <c r="N79" s="129"/>
      <c r="O79" s="129"/>
    </row>
    <row r="80" spans="1:15" s="130" customFormat="1" ht="20.100000000000001" customHeight="1" x14ac:dyDescent="0.45">
      <c r="A80" s="128"/>
      <c r="B80" s="128"/>
      <c r="C80" s="129"/>
      <c r="D80" s="129"/>
      <c r="E80" s="129"/>
      <c r="F80" s="129"/>
      <c r="G80" s="129"/>
      <c r="H80" s="129"/>
      <c r="I80" s="129"/>
      <c r="J80" s="129"/>
      <c r="K80" s="129"/>
      <c r="L80" s="129"/>
      <c r="M80" s="129"/>
      <c r="N80" s="129"/>
      <c r="O80" s="129"/>
    </row>
    <row r="81" spans="1:15" s="130" customFormat="1" ht="50.1" customHeight="1" x14ac:dyDescent="0.45">
      <c r="A81" s="128"/>
      <c r="B81" s="129"/>
      <c r="C81" s="129"/>
      <c r="D81" s="129"/>
      <c r="E81" s="129"/>
      <c r="F81" s="129"/>
      <c r="G81" s="129"/>
      <c r="H81" s="129"/>
      <c r="I81" s="129"/>
      <c r="J81" s="129"/>
      <c r="K81" s="129"/>
      <c r="L81" s="129"/>
      <c r="M81" s="129"/>
      <c r="N81" s="129"/>
      <c r="O81" s="129"/>
    </row>
    <row r="82" spans="1:15" s="130" customFormat="1" ht="20.100000000000001" customHeight="1" x14ac:dyDescent="0.45">
      <c r="A82" s="128"/>
      <c r="B82" s="128"/>
      <c r="C82" s="129"/>
      <c r="D82" s="129"/>
      <c r="E82" s="129"/>
      <c r="F82" s="129"/>
      <c r="G82" s="129"/>
      <c r="H82" s="129"/>
      <c r="I82" s="129"/>
      <c r="J82" s="129"/>
      <c r="K82" s="129"/>
      <c r="L82" s="129"/>
      <c r="M82" s="129"/>
      <c r="N82" s="129"/>
      <c r="O82" s="129"/>
    </row>
    <row r="83" spans="1:15" s="130" customFormat="1" ht="50.1" customHeight="1" x14ac:dyDescent="0.45">
      <c r="A83" s="128"/>
      <c r="B83" s="129"/>
      <c r="C83" s="129"/>
      <c r="D83" s="129"/>
      <c r="E83" s="129"/>
      <c r="F83" s="129"/>
      <c r="G83" s="129"/>
      <c r="H83" s="129"/>
      <c r="I83" s="129"/>
      <c r="J83" s="129"/>
      <c r="K83" s="129"/>
      <c r="L83" s="129"/>
      <c r="M83" s="129"/>
      <c r="N83" s="129"/>
      <c r="O83" s="129"/>
    </row>
    <row r="84" spans="1:15" s="130" customFormat="1" ht="20.100000000000001" customHeight="1" x14ac:dyDescent="0.45">
      <c r="A84" s="128"/>
      <c r="B84" s="128"/>
      <c r="C84" s="129"/>
      <c r="D84" s="129"/>
      <c r="E84" s="129"/>
      <c r="F84" s="129"/>
      <c r="G84" s="129"/>
      <c r="H84" s="129"/>
      <c r="I84" s="129"/>
      <c r="J84" s="129"/>
      <c r="K84" s="129"/>
      <c r="L84" s="129"/>
      <c r="M84" s="129"/>
      <c r="N84" s="129"/>
      <c r="O84" s="129"/>
    </row>
    <row r="85" spans="1:15" s="130" customFormat="1" ht="50.1" customHeight="1" x14ac:dyDescent="0.45">
      <c r="A85" s="128"/>
      <c r="B85" s="129"/>
      <c r="C85" s="129"/>
      <c r="D85" s="129"/>
      <c r="E85" s="129"/>
      <c r="F85" s="129"/>
      <c r="G85" s="129"/>
      <c r="H85" s="129"/>
      <c r="I85" s="129"/>
      <c r="J85" s="129"/>
      <c r="K85" s="129"/>
      <c r="L85" s="129"/>
      <c r="M85" s="129"/>
      <c r="N85" s="129"/>
      <c r="O85" s="129"/>
    </row>
    <row r="86" spans="1:15" s="130" customFormat="1" ht="20.100000000000001" customHeight="1" x14ac:dyDescent="0.45">
      <c r="A86" s="128"/>
      <c r="B86" s="128"/>
      <c r="C86" s="129"/>
      <c r="D86" s="129"/>
      <c r="E86" s="129"/>
      <c r="F86" s="129"/>
      <c r="G86" s="129"/>
      <c r="H86" s="129"/>
      <c r="I86" s="129"/>
      <c r="J86" s="129"/>
      <c r="K86" s="129"/>
      <c r="L86" s="129"/>
      <c r="M86" s="129"/>
      <c r="N86" s="129"/>
      <c r="O86" s="129"/>
    </row>
    <row r="87" spans="1:15" s="130" customFormat="1" ht="50.1" customHeight="1" x14ac:dyDescent="0.45">
      <c r="A87" s="128"/>
      <c r="B87" s="129"/>
      <c r="C87" s="129"/>
      <c r="D87" s="129"/>
      <c r="E87" s="129"/>
      <c r="F87" s="129"/>
      <c r="G87" s="129"/>
      <c r="H87" s="129"/>
      <c r="I87" s="129"/>
      <c r="J87" s="129"/>
      <c r="K87" s="129"/>
      <c r="L87" s="129"/>
      <c r="M87" s="129"/>
      <c r="N87" s="129"/>
      <c r="O87" s="129"/>
    </row>
    <row r="88" spans="1:15" s="130" customFormat="1" ht="20.100000000000001" customHeight="1" x14ac:dyDescent="0.45">
      <c r="A88" s="128"/>
      <c r="B88" s="128"/>
      <c r="C88" s="129"/>
      <c r="D88" s="129"/>
      <c r="E88" s="129"/>
      <c r="F88" s="129"/>
      <c r="G88" s="129"/>
      <c r="H88" s="129"/>
      <c r="I88" s="129"/>
      <c r="J88" s="129"/>
      <c r="K88" s="129"/>
      <c r="L88" s="129"/>
      <c r="M88" s="129"/>
      <c r="N88" s="129"/>
      <c r="O88" s="129"/>
    </row>
    <row r="89" spans="1:15" s="130" customFormat="1" ht="50.1" customHeight="1" x14ac:dyDescent="0.45">
      <c r="A89" s="128"/>
      <c r="B89" s="129"/>
      <c r="C89" s="129"/>
      <c r="D89" s="129"/>
      <c r="E89" s="129"/>
      <c r="F89" s="129"/>
      <c r="G89" s="129"/>
      <c r="H89" s="129"/>
      <c r="I89" s="129"/>
      <c r="J89" s="129"/>
      <c r="K89" s="129"/>
      <c r="L89" s="129"/>
      <c r="M89" s="129"/>
      <c r="N89" s="129"/>
      <c r="O89" s="129"/>
    </row>
    <row r="90" spans="1:15" s="130" customFormat="1" ht="20.100000000000001" customHeight="1" x14ac:dyDescent="0.45">
      <c r="A90" s="128"/>
      <c r="B90" s="128"/>
      <c r="C90" s="129"/>
      <c r="D90" s="129"/>
      <c r="E90" s="129"/>
      <c r="F90" s="129"/>
      <c r="G90" s="129"/>
      <c r="H90" s="129"/>
      <c r="I90" s="129"/>
      <c r="J90" s="129"/>
      <c r="K90" s="129"/>
      <c r="L90" s="129"/>
      <c r="M90" s="129"/>
      <c r="N90" s="129"/>
      <c r="O90" s="129"/>
    </row>
    <row r="91" spans="1:15" s="130" customFormat="1" ht="50.1" customHeight="1" x14ac:dyDescent="0.45">
      <c r="A91" s="128"/>
      <c r="B91" s="129"/>
      <c r="C91" s="129"/>
      <c r="D91" s="129"/>
      <c r="E91" s="129"/>
      <c r="F91" s="129"/>
      <c r="G91" s="129"/>
      <c r="H91" s="129"/>
      <c r="I91" s="129"/>
      <c r="J91" s="129"/>
      <c r="K91" s="129"/>
      <c r="L91" s="129"/>
      <c r="M91" s="129"/>
      <c r="N91" s="129"/>
      <c r="O91" s="129"/>
    </row>
    <row r="92" spans="1:15" s="130" customFormat="1" ht="20.100000000000001" customHeight="1" x14ac:dyDescent="0.45">
      <c r="A92" s="128"/>
      <c r="B92" s="128"/>
      <c r="C92" s="129"/>
      <c r="D92" s="129"/>
      <c r="E92" s="129"/>
      <c r="F92" s="129"/>
      <c r="G92" s="129"/>
      <c r="H92" s="129"/>
      <c r="I92" s="129"/>
      <c r="J92" s="129"/>
      <c r="K92" s="129"/>
      <c r="L92" s="129"/>
      <c r="M92" s="129"/>
      <c r="N92" s="129"/>
      <c r="O92" s="129"/>
    </row>
    <row r="93" spans="1:15" s="130" customFormat="1" ht="50.1" customHeight="1" x14ac:dyDescent="0.45">
      <c r="A93" s="128"/>
      <c r="B93" s="129"/>
      <c r="C93" s="129"/>
      <c r="D93" s="129"/>
      <c r="E93" s="129"/>
      <c r="F93" s="129"/>
      <c r="G93" s="129"/>
      <c r="H93" s="129"/>
      <c r="I93" s="129"/>
      <c r="J93" s="129"/>
      <c r="K93" s="129"/>
      <c r="L93" s="129"/>
      <c r="M93" s="129"/>
      <c r="N93" s="129"/>
      <c r="O93" s="129"/>
    </row>
    <row r="94" spans="1:15" s="130" customFormat="1" ht="20.100000000000001" customHeight="1" x14ac:dyDescent="0.45">
      <c r="A94" s="128"/>
      <c r="B94" s="128"/>
      <c r="C94" s="129"/>
      <c r="D94" s="129"/>
      <c r="E94" s="129"/>
      <c r="F94" s="129"/>
      <c r="G94" s="129"/>
      <c r="H94" s="129"/>
      <c r="I94" s="129"/>
      <c r="J94" s="129"/>
      <c r="K94" s="129"/>
      <c r="L94" s="129"/>
      <c r="M94" s="129"/>
      <c r="N94" s="129"/>
      <c r="O94" s="129"/>
    </row>
    <row r="95" spans="1:15" s="130" customFormat="1" ht="50.1" customHeight="1" x14ac:dyDescent="0.45">
      <c r="A95" s="128"/>
      <c r="B95" s="129"/>
      <c r="C95" s="129"/>
      <c r="D95" s="129"/>
      <c r="E95" s="129"/>
      <c r="F95" s="129"/>
      <c r="G95" s="129"/>
      <c r="H95" s="129"/>
      <c r="I95" s="129"/>
      <c r="J95" s="129"/>
      <c r="K95" s="129"/>
      <c r="L95" s="129"/>
      <c r="M95" s="129"/>
      <c r="N95" s="129"/>
      <c r="O95" s="129"/>
    </row>
    <row r="96" spans="1:15" s="130" customFormat="1" ht="20.100000000000001" customHeight="1" x14ac:dyDescent="0.45">
      <c r="A96" s="128"/>
      <c r="B96" s="128"/>
      <c r="C96" s="129"/>
      <c r="D96" s="129"/>
      <c r="E96" s="129"/>
      <c r="F96" s="129"/>
      <c r="G96" s="129"/>
      <c r="H96" s="129"/>
      <c r="I96" s="129"/>
      <c r="J96" s="129"/>
      <c r="K96" s="129"/>
      <c r="L96" s="129"/>
      <c r="M96" s="129"/>
      <c r="N96" s="129"/>
      <c r="O96" s="129"/>
    </row>
    <row r="97" spans="1:15" s="130" customFormat="1" ht="50.1" customHeight="1" x14ac:dyDescent="0.45">
      <c r="A97" s="128"/>
      <c r="B97" s="129"/>
      <c r="C97" s="129"/>
      <c r="D97" s="129"/>
      <c r="E97" s="129"/>
      <c r="F97" s="129"/>
      <c r="G97" s="129"/>
      <c r="H97" s="129"/>
      <c r="I97" s="129"/>
      <c r="J97" s="129"/>
      <c r="K97" s="129"/>
      <c r="L97" s="129"/>
      <c r="M97" s="129"/>
      <c r="N97" s="129"/>
      <c r="O97" s="129"/>
    </row>
    <row r="98" spans="1:15" s="130" customFormat="1" ht="20.100000000000001" customHeight="1" x14ac:dyDescent="0.45">
      <c r="A98" s="128"/>
      <c r="B98" s="128"/>
      <c r="C98" s="129"/>
      <c r="D98" s="129"/>
      <c r="E98" s="129"/>
      <c r="F98" s="129"/>
      <c r="G98" s="129"/>
      <c r="H98" s="129"/>
      <c r="I98" s="129"/>
      <c r="J98" s="129"/>
      <c r="K98" s="129"/>
      <c r="L98" s="129"/>
      <c r="M98" s="129"/>
      <c r="N98" s="129"/>
      <c r="O98" s="129"/>
    </row>
    <row r="99" spans="1:15" s="130" customFormat="1" ht="50.1" customHeight="1" x14ac:dyDescent="0.45">
      <c r="A99" s="128"/>
      <c r="B99" s="129"/>
      <c r="C99" s="129"/>
      <c r="D99" s="129"/>
      <c r="E99" s="129"/>
      <c r="F99" s="129"/>
      <c r="G99" s="129"/>
      <c r="H99" s="129"/>
      <c r="I99" s="129"/>
      <c r="J99" s="129"/>
      <c r="K99" s="129"/>
      <c r="L99" s="129"/>
      <c r="M99" s="129"/>
      <c r="N99" s="129"/>
      <c r="O99" s="129"/>
    </row>
    <row r="100" spans="1:15" s="130" customFormat="1" ht="20.100000000000001" customHeight="1" x14ac:dyDescent="0.45">
      <c r="A100" s="128"/>
      <c r="B100" s="128"/>
      <c r="C100" s="129"/>
      <c r="D100" s="129"/>
      <c r="E100" s="129"/>
      <c r="F100" s="129"/>
      <c r="G100" s="129"/>
      <c r="H100" s="129"/>
      <c r="I100" s="129"/>
      <c r="J100" s="129"/>
      <c r="K100" s="129"/>
      <c r="L100" s="129"/>
      <c r="M100" s="129"/>
      <c r="N100" s="129"/>
      <c r="O100" s="129"/>
    </row>
    <row r="101" spans="1:15" ht="50.1" customHeight="1" x14ac:dyDescent="0.45">
      <c r="A101" s="131"/>
      <c r="B101" s="119"/>
      <c r="C101" s="119"/>
      <c r="D101" s="119"/>
      <c r="E101" s="119"/>
      <c r="F101" s="119"/>
      <c r="G101" s="119"/>
      <c r="H101" s="119"/>
      <c r="I101" s="119"/>
      <c r="J101" s="119"/>
      <c r="K101" s="119"/>
      <c r="L101" s="119"/>
      <c r="M101" s="119"/>
      <c r="N101" s="119"/>
      <c r="O101" s="119"/>
    </row>
  </sheetData>
  <pageMargins left="0.7" right="0.7" top="0.75" bottom="0.75" header="0.3" footer="0.3"/>
  <pageSetup orientation="portrait"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94"/>
  <sheetViews>
    <sheetView topLeftCell="A25" workbookViewId="0">
      <selection activeCell="A18" sqref="A18"/>
    </sheetView>
  </sheetViews>
  <sheetFormatPr defaultRowHeight="14.25" x14ac:dyDescent="0.45"/>
  <cols>
    <col min="1" max="1" width="49.53125" customWidth="1"/>
    <col min="2" max="2" width="63.19921875" customWidth="1"/>
    <col min="3" max="3" width="43.53125" customWidth="1"/>
    <col min="4" max="4" width="55.59765625" customWidth="1"/>
    <col min="5" max="5" width="54.3984375" customWidth="1"/>
    <col min="6" max="6" width="30.46484375" customWidth="1"/>
    <col min="7" max="7" width="19.265625" customWidth="1"/>
    <col min="8" max="8" width="18.796875" customWidth="1"/>
    <col min="9" max="9" width="19.59765625" customWidth="1"/>
    <col min="10" max="10" width="20.46484375" customWidth="1"/>
    <col min="11" max="11" width="15.46484375" customWidth="1"/>
  </cols>
  <sheetData>
    <row r="1" spans="1:10" x14ac:dyDescent="0.45">
      <c r="A1" s="88" t="s">
        <v>333</v>
      </c>
      <c r="B1" s="88" t="s">
        <v>321</v>
      </c>
      <c r="C1" s="88" t="s">
        <v>334</v>
      </c>
      <c r="D1" s="88" t="s">
        <v>335</v>
      </c>
      <c r="E1" s="88" t="s">
        <v>336</v>
      </c>
      <c r="F1" s="88" t="s">
        <v>337</v>
      </c>
      <c r="G1" s="88" t="s">
        <v>338</v>
      </c>
      <c r="H1" s="88" t="s">
        <v>339</v>
      </c>
      <c r="I1" s="88" t="s">
        <v>325</v>
      </c>
      <c r="J1" s="88" t="s">
        <v>340</v>
      </c>
    </row>
    <row r="2" spans="1:10" ht="15.4" x14ac:dyDescent="0.45">
      <c r="A2" s="114" t="s">
        <v>399</v>
      </c>
      <c r="B2" s="110" t="s">
        <v>445</v>
      </c>
      <c r="C2" s="110" t="s">
        <v>395</v>
      </c>
      <c r="D2" s="111" t="s">
        <v>404</v>
      </c>
    </row>
    <row r="3" spans="1:10" ht="16.5" x14ac:dyDescent="0.6">
      <c r="A3" s="110" t="s">
        <v>423</v>
      </c>
      <c r="B3" s="110" t="s">
        <v>446</v>
      </c>
      <c r="C3" s="109" t="s">
        <v>456</v>
      </c>
      <c r="D3" s="112" t="s">
        <v>409</v>
      </c>
    </row>
    <row r="4" spans="1:10" ht="16.5" x14ac:dyDescent="0.6">
      <c r="A4" s="113" t="s">
        <v>424</v>
      </c>
      <c r="B4" s="110" t="s">
        <v>447</v>
      </c>
      <c r="C4" s="109" t="s">
        <v>457</v>
      </c>
      <c r="D4" s="112" t="s">
        <v>410</v>
      </c>
    </row>
    <row r="5" spans="1:10" ht="16.5" x14ac:dyDescent="0.6">
      <c r="A5" s="113" t="s">
        <v>425</v>
      </c>
      <c r="B5" s="110" t="s">
        <v>448</v>
      </c>
      <c r="C5" s="109" t="s">
        <v>458</v>
      </c>
      <c r="D5" s="111" t="s">
        <v>405</v>
      </c>
    </row>
    <row r="6" spans="1:10" ht="16.5" x14ac:dyDescent="0.6">
      <c r="A6" s="110" t="s">
        <v>426</v>
      </c>
      <c r="B6" s="110" t="s">
        <v>449</v>
      </c>
      <c r="C6" s="109" t="s">
        <v>459</v>
      </c>
      <c r="D6" s="111" t="s">
        <v>406</v>
      </c>
    </row>
    <row r="7" spans="1:10" ht="16.5" x14ac:dyDescent="0.6">
      <c r="A7" s="110" t="s">
        <v>427</v>
      </c>
      <c r="B7" s="110" t="s">
        <v>450</v>
      </c>
      <c r="C7" s="109" t="s">
        <v>460</v>
      </c>
      <c r="D7" s="109" t="s">
        <v>412</v>
      </c>
    </row>
    <row r="8" spans="1:10" ht="16.5" x14ac:dyDescent="0.6">
      <c r="A8" s="110" t="s">
        <v>428</v>
      </c>
      <c r="B8" s="110" t="s">
        <v>475</v>
      </c>
      <c r="C8" s="110" t="s">
        <v>396</v>
      </c>
      <c r="D8" s="109" t="s">
        <v>411</v>
      </c>
    </row>
    <row r="9" spans="1:10" ht="16.5" x14ac:dyDescent="0.6">
      <c r="A9" s="113" t="s">
        <v>429</v>
      </c>
      <c r="B9" s="110" t="s">
        <v>451</v>
      </c>
      <c r="C9" s="109" t="s">
        <v>461</v>
      </c>
      <c r="D9" s="111" t="s">
        <v>407</v>
      </c>
    </row>
    <row r="10" spans="1:10" ht="16.5" x14ac:dyDescent="0.6">
      <c r="A10" s="113" t="s">
        <v>430</v>
      </c>
      <c r="B10" s="110" t="s">
        <v>452</v>
      </c>
      <c r="C10" s="109" t="s">
        <v>462</v>
      </c>
      <c r="D10" s="111" t="s">
        <v>408</v>
      </c>
    </row>
    <row r="11" spans="1:10" ht="16.5" x14ac:dyDescent="0.6">
      <c r="A11" s="110" t="s">
        <v>432</v>
      </c>
      <c r="B11" s="110" t="s">
        <v>453</v>
      </c>
      <c r="C11" s="109" t="s">
        <v>463</v>
      </c>
      <c r="D11" s="111" t="s">
        <v>413</v>
      </c>
    </row>
    <row r="12" spans="1:10" x14ac:dyDescent="0.45">
      <c r="A12" s="110" t="s">
        <v>431</v>
      </c>
      <c r="B12" s="110" t="s">
        <v>454</v>
      </c>
      <c r="C12" s="110" t="s">
        <v>397</v>
      </c>
      <c r="D12" s="112" t="s">
        <v>419</v>
      </c>
    </row>
    <row r="13" spans="1:10" ht="16.5" x14ac:dyDescent="0.6">
      <c r="A13" s="113" t="s">
        <v>433</v>
      </c>
      <c r="B13" s="110" t="s">
        <v>455</v>
      </c>
      <c r="C13" s="109" t="s">
        <v>464</v>
      </c>
      <c r="D13" s="112" t="s">
        <v>420</v>
      </c>
    </row>
    <row r="14" spans="1:10" ht="16.5" x14ac:dyDescent="0.6">
      <c r="A14" s="113" t="s">
        <v>434</v>
      </c>
      <c r="C14" s="109" t="s">
        <v>465</v>
      </c>
      <c r="D14" s="111" t="s">
        <v>414</v>
      </c>
    </row>
    <row r="15" spans="1:10" ht="15.4" x14ac:dyDescent="0.55000000000000004">
      <c r="A15" s="113" t="s">
        <v>436</v>
      </c>
      <c r="C15" s="110" t="s">
        <v>398</v>
      </c>
    </row>
    <row r="16" spans="1:10" x14ac:dyDescent="0.45">
      <c r="A16" s="110" t="s">
        <v>435</v>
      </c>
      <c r="C16" s="110" t="s">
        <v>401</v>
      </c>
      <c r="D16" s="111" t="s">
        <v>415</v>
      </c>
    </row>
    <row r="17" spans="1:4" ht="16.5" x14ac:dyDescent="0.6">
      <c r="A17" s="110" t="s">
        <v>437</v>
      </c>
      <c r="C17" s="110" t="s">
        <v>402</v>
      </c>
      <c r="D17" s="109" t="s">
        <v>421</v>
      </c>
    </row>
    <row r="18" spans="1:4" ht="16.5" x14ac:dyDescent="0.6">
      <c r="A18" s="115" t="s">
        <v>400</v>
      </c>
      <c r="C18" s="110" t="s">
        <v>403</v>
      </c>
      <c r="D18" s="109" t="s">
        <v>422</v>
      </c>
    </row>
    <row r="19" spans="1:4" x14ac:dyDescent="0.45">
      <c r="A19" s="110" t="s">
        <v>423</v>
      </c>
    </row>
    <row r="20" spans="1:4" ht="15.4" x14ac:dyDescent="0.55000000000000004">
      <c r="A20" s="113" t="s">
        <v>424</v>
      </c>
    </row>
    <row r="21" spans="1:4" ht="15.4" x14ac:dyDescent="0.55000000000000004">
      <c r="A21" s="113" t="s">
        <v>425</v>
      </c>
    </row>
    <row r="22" spans="1:4" x14ac:dyDescent="0.45">
      <c r="A22" s="110" t="s">
        <v>426</v>
      </c>
    </row>
    <row r="23" spans="1:4" x14ac:dyDescent="0.45">
      <c r="A23" s="110" t="s">
        <v>427</v>
      </c>
    </row>
    <row r="24" spans="1:4" x14ac:dyDescent="0.45">
      <c r="A24" s="110" t="s">
        <v>438</v>
      </c>
    </row>
    <row r="25" spans="1:4" x14ac:dyDescent="0.45">
      <c r="A25" s="110" t="s">
        <v>439</v>
      </c>
    </row>
    <row r="26" spans="1:4" ht="15.4" x14ac:dyDescent="0.55000000000000004">
      <c r="A26" s="113" t="s">
        <v>440</v>
      </c>
    </row>
    <row r="27" spans="1:4" ht="15.4" x14ac:dyDescent="0.55000000000000004">
      <c r="A27" s="113" t="s">
        <v>441</v>
      </c>
    </row>
    <row r="28" spans="1:4" x14ac:dyDescent="0.45">
      <c r="A28" s="110" t="s">
        <v>442</v>
      </c>
    </row>
    <row r="29" spans="1:4" x14ac:dyDescent="0.45">
      <c r="A29" s="110" t="s">
        <v>443</v>
      </c>
    </row>
    <row r="30" spans="1:4" ht="15.4" x14ac:dyDescent="0.55000000000000004">
      <c r="A30" s="113" t="s">
        <v>725</v>
      </c>
    </row>
    <row r="31" spans="1:4" ht="15.4" x14ac:dyDescent="0.55000000000000004">
      <c r="A31" s="113" t="s">
        <v>726</v>
      </c>
    </row>
    <row r="32" spans="1:4" ht="15.4" x14ac:dyDescent="0.55000000000000004">
      <c r="A32" s="113" t="s">
        <v>444</v>
      </c>
    </row>
    <row r="33" spans="1:10" x14ac:dyDescent="0.45">
      <c r="A33" s="110" t="s">
        <v>435</v>
      </c>
    </row>
    <row r="34" spans="1:10" x14ac:dyDescent="0.45">
      <c r="A34" s="110" t="s">
        <v>437</v>
      </c>
      <c r="C34" s="111" t="s">
        <v>416</v>
      </c>
    </row>
    <row r="35" spans="1:10" x14ac:dyDescent="0.45">
      <c r="C35" s="110" t="s">
        <v>417</v>
      </c>
    </row>
    <row r="36" spans="1:10" x14ac:dyDescent="0.45">
      <c r="C36" s="110" t="s">
        <v>418</v>
      </c>
    </row>
    <row r="41" spans="1:10" x14ac:dyDescent="0.45">
      <c r="A41" t="s">
        <v>359</v>
      </c>
      <c r="B41" t="s">
        <v>360</v>
      </c>
      <c r="C41" t="s">
        <v>361</v>
      </c>
      <c r="D41" t="s">
        <v>362</v>
      </c>
      <c r="E41" t="s">
        <v>363</v>
      </c>
      <c r="F41" t="s">
        <v>364</v>
      </c>
      <c r="G41" t="s">
        <v>365</v>
      </c>
      <c r="H41" t="s">
        <v>366</v>
      </c>
      <c r="I41" t="s">
        <v>367</v>
      </c>
      <c r="J41" t="s">
        <v>368</v>
      </c>
    </row>
    <row r="42" spans="1:10" ht="28.5" x14ac:dyDescent="0.45">
      <c r="A42" s="98" t="s">
        <v>377</v>
      </c>
      <c r="B42" s="116" t="s">
        <v>470</v>
      </c>
      <c r="C42" s="106">
        <v>1</v>
      </c>
      <c r="D42" s="103"/>
      <c r="E42" s="103"/>
      <c r="F42" s="103"/>
      <c r="G42" s="103"/>
      <c r="H42" s="103"/>
      <c r="I42" s="103"/>
      <c r="J42" s="103"/>
    </row>
    <row r="43" spans="1:10" ht="28.5" x14ac:dyDescent="0.45">
      <c r="A43" s="108" t="s">
        <v>378</v>
      </c>
      <c r="B43" s="98" t="s">
        <v>471</v>
      </c>
      <c r="C43" s="105">
        <v>2</v>
      </c>
      <c r="D43" s="92"/>
      <c r="E43" s="92"/>
      <c r="F43" s="92"/>
      <c r="G43" s="92"/>
      <c r="H43" s="92"/>
      <c r="I43" s="92"/>
      <c r="J43" s="92"/>
    </row>
    <row r="44" spans="1:10" ht="42.75" x14ac:dyDescent="0.45">
      <c r="A44" s="108" t="s">
        <v>379</v>
      </c>
      <c r="B44" s="98" t="s">
        <v>472</v>
      </c>
      <c r="C44" s="106">
        <v>3</v>
      </c>
      <c r="D44" s="92"/>
      <c r="E44" s="92"/>
      <c r="F44" s="92"/>
      <c r="G44" s="92"/>
      <c r="H44" s="92"/>
      <c r="I44" s="92"/>
      <c r="J44" s="92"/>
    </row>
    <row r="45" spans="1:10" ht="42.75" x14ac:dyDescent="0.45">
      <c r="A45" s="108" t="s">
        <v>394</v>
      </c>
      <c r="B45" s="116" t="s">
        <v>482</v>
      </c>
      <c r="C45" s="105">
        <v>4</v>
      </c>
      <c r="D45" s="92"/>
      <c r="E45" s="92"/>
      <c r="F45" s="92"/>
      <c r="G45" s="92"/>
      <c r="H45" s="92"/>
      <c r="I45" s="92"/>
      <c r="J45" s="92"/>
    </row>
    <row r="46" spans="1:10" ht="28.5" x14ac:dyDescent="0.45">
      <c r="A46" s="98" t="s">
        <v>380</v>
      </c>
      <c r="B46" s="98" t="s">
        <v>473</v>
      </c>
      <c r="C46" s="106">
        <v>5</v>
      </c>
      <c r="D46" s="92"/>
      <c r="E46" s="92"/>
      <c r="F46" s="92"/>
      <c r="G46" s="92"/>
      <c r="H46" s="92"/>
      <c r="I46" s="92"/>
      <c r="J46" s="92"/>
    </row>
    <row r="47" spans="1:10" ht="42.75" x14ac:dyDescent="0.45">
      <c r="A47" s="98" t="s">
        <v>381</v>
      </c>
      <c r="B47" s="98" t="s">
        <v>474</v>
      </c>
      <c r="C47" s="105">
        <v>6</v>
      </c>
      <c r="D47" s="92"/>
      <c r="E47" s="92"/>
      <c r="F47" s="92"/>
      <c r="G47" s="92"/>
      <c r="H47" s="92"/>
      <c r="I47" s="92"/>
      <c r="J47" s="92"/>
    </row>
    <row r="48" spans="1:10" ht="57" x14ac:dyDescent="0.45">
      <c r="A48" s="98" t="s">
        <v>382</v>
      </c>
      <c r="B48" s="116" t="s">
        <v>476</v>
      </c>
      <c r="C48" s="106">
        <v>7</v>
      </c>
      <c r="D48" s="92"/>
      <c r="E48" s="92"/>
      <c r="F48" s="92"/>
      <c r="G48" s="92"/>
      <c r="H48" s="92"/>
      <c r="I48" s="92"/>
      <c r="J48" s="92"/>
    </row>
    <row r="49" spans="1:10" ht="42.75" x14ac:dyDescent="0.45">
      <c r="A49" s="98" t="s">
        <v>383</v>
      </c>
      <c r="B49" s="98" t="s">
        <v>481</v>
      </c>
      <c r="C49" s="105">
        <v>8</v>
      </c>
      <c r="D49" s="92"/>
      <c r="E49" s="92"/>
      <c r="F49" s="92"/>
      <c r="G49" s="92"/>
      <c r="H49" s="92"/>
      <c r="I49" s="92"/>
      <c r="J49" s="92"/>
    </row>
    <row r="50" spans="1:10" ht="42.75" x14ac:dyDescent="0.45">
      <c r="A50" s="98" t="s">
        <v>384</v>
      </c>
      <c r="B50" s="98" t="s">
        <v>477</v>
      </c>
      <c r="C50" s="106">
        <v>9</v>
      </c>
      <c r="D50" s="92"/>
      <c r="E50" s="92"/>
      <c r="F50" s="92"/>
      <c r="G50" s="92"/>
      <c r="H50" s="92"/>
      <c r="I50" s="92"/>
      <c r="J50" s="92"/>
    </row>
    <row r="51" spans="1:10" ht="28.5" x14ac:dyDescent="0.45">
      <c r="A51" s="98" t="s">
        <v>385</v>
      </c>
      <c r="B51" s="116" t="s">
        <v>478</v>
      </c>
      <c r="C51" s="105">
        <v>10</v>
      </c>
      <c r="D51" s="92"/>
      <c r="E51" s="92"/>
      <c r="F51" s="92"/>
      <c r="G51" s="92"/>
      <c r="H51" s="92"/>
      <c r="I51" s="92"/>
      <c r="J51" s="92"/>
    </row>
    <row r="52" spans="1:10" ht="42.75" x14ac:dyDescent="0.45">
      <c r="A52" s="98" t="s">
        <v>387</v>
      </c>
      <c r="B52" s="98" t="s">
        <v>480</v>
      </c>
      <c r="C52" s="106">
        <v>11</v>
      </c>
      <c r="D52" s="92"/>
      <c r="E52" s="92"/>
      <c r="F52" s="92"/>
      <c r="G52" s="92"/>
      <c r="H52" s="92"/>
      <c r="I52" s="92"/>
      <c r="J52" s="92"/>
    </row>
    <row r="53" spans="1:10" ht="42.75" x14ac:dyDescent="0.45">
      <c r="A53" s="98" t="s">
        <v>386</v>
      </c>
      <c r="B53" s="98" t="s">
        <v>479</v>
      </c>
      <c r="C53" s="105">
        <v>12</v>
      </c>
      <c r="D53" s="92"/>
      <c r="E53" s="92"/>
      <c r="F53" s="92"/>
      <c r="G53" s="92"/>
      <c r="H53" s="92"/>
      <c r="I53" s="92"/>
      <c r="J53" s="92"/>
    </row>
    <row r="54" spans="1:10" ht="42.75" x14ac:dyDescent="0.45">
      <c r="A54" s="98" t="s">
        <v>468</v>
      </c>
      <c r="B54" s="103" t="s">
        <v>469</v>
      </c>
      <c r="C54" s="106">
        <v>13</v>
      </c>
      <c r="D54" s="92"/>
      <c r="E54" s="92"/>
      <c r="F54" s="92"/>
      <c r="G54" s="92"/>
      <c r="H54" s="92"/>
      <c r="I54" s="92"/>
      <c r="J54" s="92"/>
    </row>
    <row r="55" spans="1:10" ht="28.5" x14ac:dyDescent="0.45">
      <c r="A55" s="98" t="s">
        <v>388</v>
      </c>
      <c r="B55" s="92" t="s">
        <v>469</v>
      </c>
      <c r="C55" s="105">
        <v>14</v>
      </c>
      <c r="D55" s="92"/>
      <c r="E55" s="92"/>
      <c r="F55" s="92"/>
      <c r="G55" s="92"/>
      <c r="H55" s="92"/>
      <c r="I55" s="92"/>
      <c r="J55" s="92"/>
    </row>
    <row r="56" spans="1:10" ht="28.5" x14ac:dyDescent="0.45">
      <c r="A56" s="98" t="s">
        <v>385</v>
      </c>
      <c r="B56" s="92" t="s">
        <v>469</v>
      </c>
      <c r="C56" s="106">
        <v>15</v>
      </c>
      <c r="D56" s="92"/>
      <c r="E56" s="92"/>
      <c r="F56" s="92"/>
      <c r="G56" s="92"/>
      <c r="H56" s="92"/>
      <c r="I56" s="92"/>
      <c r="J56" s="92"/>
    </row>
    <row r="57" spans="1:10" x14ac:dyDescent="0.45">
      <c r="A57" s="92"/>
      <c r="B57" s="103" t="s">
        <v>370</v>
      </c>
      <c r="C57" s="92"/>
      <c r="D57" s="92"/>
      <c r="E57" s="92"/>
      <c r="F57" s="92"/>
      <c r="G57" s="92"/>
      <c r="H57" s="92"/>
      <c r="I57" s="92"/>
      <c r="J57" s="92"/>
    </row>
    <row r="58" spans="1:10" x14ac:dyDescent="0.45">
      <c r="A58" s="92"/>
      <c r="B58" s="92"/>
      <c r="C58" s="92"/>
      <c r="D58" s="92"/>
      <c r="E58" s="92"/>
      <c r="F58" s="92"/>
      <c r="G58" s="92"/>
      <c r="H58" s="92"/>
      <c r="I58" s="92"/>
      <c r="J58" s="92"/>
    </row>
    <row r="59" spans="1:10" x14ac:dyDescent="0.45">
      <c r="A59" s="94"/>
      <c r="B59" s="92"/>
      <c r="C59" s="92"/>
      <c r="D59" s="92"/>
      <c r="E59" s="92"/>
      <c r="F59" s="92"/>
      <c r="G59" s="92"/>
      <c r="H59" s="92"/>
      <c r="I59" s="92"/>
      <c r="J59" s="92"/>
    </row>
    <row r="60" spans="1:10" x14ac:dyDescent="0.45">
      <c r="A60" s="92"/>
      <c r="B60" s="92"/>
      <c r="C60" s="92"/>
      <c r="D60" s="92"/>
      <c r="E60" s="92"/>
      <c r="F60" s="92"/>
      <c r="G60" s="92"/>
      <c r="H60" s="92"/>
      <c r="I60" s="92"/>
      <c r="J60" s="92"/>
    </row>
    <row r="61" spans="1:10" x14ac:dyDescent="0.45">
      <c r="A61" s="94"/>
      <c r="B61" s="92"/>
      <c r="C61" s="92"/>
      <c r="D61" s="92"/>
      <c r="E61" s="92"/>
      <c r="F61" s="92"/>
      <c r="G61" s="92"/>
      <c r="H61" s="92"/>
      <c r="I61" s="92"/>
      <c r="J61" s="92"/>
    </row>
    <row r="62" spans="1:10" x14ac:dyDescent="0.45">
      <c r="A62" s="92"/>
      <c r="B62" s="92"/>
      <c r="C62" s="92"/>
      <c r="D62" s="92"/>
      <c r="E62" s="92"/>
      <c r="F62" s="92"/>
      <c r="G62" s="92"/>
      <c r="H62" s="92"/>
      <c r="I62" s="92"/>
      <c r="J62" s="92"/>
    </row>
    <row r="63" spans="1:10" x14ac:dyDescent="0.45">
      <c r="A63" s="94"/>
      <c r="B63" s="92"/>
      <c r="C63" s="92"/>
      <c r="D63" s="92"/>
      <c r="E63" s="92"/>
      <c r="F63" s="92"/>
      <c r="G63" s="92"/>
      <c r="H63" s="92"/>
      <c r="I63" s="92"/>
      <c r="J63" s="92"/>
    </row>
    <row r="64" spans="1:10" x14ac:dyDescent="0.45">
      <c r="A64" s="92"/>
      <c r="B64" s="92"/>
      <c r="C64" s="92"/>
      <c r="D64" s="92"/>
      <c r="E64" s="92"/>
      <c r="F64" s="92"/>
      <c r="G64" s="92"/>
      <c r="H64" s="92"/>
      <c r="I64" s="92"/>
      <c r="J64" s="92"/>
    </row>
    <row r="65" spans="1:11" x14ac:dyDescent="0.45">
      <c r="A65" s="94"/>
      <c r="B65" s="92"/>
      <c r="C65" s="92"/>
      <c r="D65" s="92"/>
      <c r="E65" s="92"/>
      <c r="F65" s="92"/>
      <c r="G65" s="92"/>
      <c r="H65" s="92"/>
      <c r="I65" s="92"/>
      <c r="J65" s="92"/>
    </row>
    <row r="66" spans="1:11" x14ac:dyDescent="0.45">
      <c r="A66" s="102"/>
      <c r="B66" s="102"/>
      <c r="C66" s="102"/>
      <c r="D66" s="102"/>
      <c r="E66" s="102"/>
      <c r="F66" s="102"/>
      <c r="G66" s="102"/>
      <c r="H66" s="102"/>
      <c r="I66" s="102"/>
      <c r="J66" s="102"/>
    </row>
    <row r="69" spans="1:11" x14ac:dyDescent="0.45">
      <c r="K69" s="90" t="s">
        <v>358</v>
      </c>
    </row>
    <row r="70" spans="1:11" x14ac:dyDescent="0.45">
      <c r="K70" s="92"/>
    </row>
    <row r="71" spans="1:11" x14ac:dyDescent="0.45">
      <c r="K71" s="94"/>
    </row>
    <row r="72" spans="1:11" x14ac:dyDescent="0.45">
      <c r="K72" s="92"/>
    </row>
    <row r="73" spans="1:11" x14ac:dyDescent="0.45">
      <c r="K73" s="94"/>
    </row>
    <row r="74" spans="1:11" x14ac:dyDescent="0.45">
      <c r="K74" s="92"/>
    </row>
    <row r="75" spans="1:11" x14ac:dyDescent="0.45">
      <c r="K75" s="94"/>
    </row>
    <row r="76" spans="1:11" x14ac:dyDescent="0.45">
      <c r="K76" s="92"/>
    </row>
    <row r="77" spans="1:11" x14ac:dyDescent="0.45">
      <c r="K77" s="94"/>
    </row>
    <row r="78" spans="1:11" x14ac:dyDescent="0.45">
      <c r="K78" s="92"/>
    </row>
    <row r="79" spans="1:11" x14ac:dyDescent="0.45">
      <c r="A79" s="89" t="s">
        <v>332</v>
      </c>
      <c r="B79" s="90" t="s">
        <v>341</v>
      </c>
      <c r="C79" s="90" t="s">
        <v>342</v>
      </c>
      <c r="D79" s="90" t="s">
        <v>343</v>
      </c>
      <c r="E79" s="90" t="s">
        <v>344</v>
      </c>
      <c r="F79" s="90" t="s">
        <v>345</v>
      </c>
      <c r="G79" s="90" t="s">
        <v>346</v>
      </c>
      <c r="H79" s="90" t="s">
        <v>347</v>
      </c>
      <c r="I79" s="90" t="s">
        <v>348</v>
      </c>
      <c r="J79" s="90" t="s">
        <v>349</v>
      </c>
      <c r="K79" s="94"/>
    </row>
    <row r="80" spans="1:11" x14ac:dyDescent="0.45">
      <c r="A80" s="107" t="s">
        <v>371</v>
      </c>
      <c r="B80" s="100"/>
      <c r="C80" s="92"/>
      <c r="D80" s="92"/>
      <c r="E80" s="92"/>
      <c r="F80" s="98"/>
      <c r="G80" s="92"/>
      <c r="H80" s="92"/>
      <c r="I80" s="92"/>
      <c r="J80" s="92"/>
      <c r="K80" s="92"/>
    </row>
    <row r="81" spans="1:11" ht="42.75" x14ac:dyDescent="0.45">
      <c r="A81" s="87" t="s">
        <v>357</v>
      </c>
      <c r="C81" s="94"/>
      <c r="D81" s="94"/>
      <c r="E81" s="94"/>
      <c r="F81" s="94"/>
      <c r="G81" s="94"/>
      <c r="H81" s="94"/>
      <c r="I81" s="94"/>
      <c r="J81" s="94"/>
      <c r="K81" s="94"/>
    </row>
    <row r="82" spans="1:11" x14ac:dyDescent="0.45">
      <c r="A82" s="107" t="s">
        <v>356</v>
      </c>
      <c r="B82" s="92"/>
      <c r="C82" s="92"/>
      <c r="D82" s="92"/>
      <c r="E82" s="92"/>
      <c r="F82" s="92"/>
      <c r="G82" s="92"/>
      <c r="H82" s="92"/>
      <c r="I82" s="92"/>
      <c r="J82" s="92"/>
      <c r="K82" s="92"/>
    </row>
    <row r="83" spans="1:11" ht="42.75" x14ac:dyDescent="0.45">
      <c r="A83" s="101" t="s">
        <v>355</v>
      </c>
      <c r="B83" s="94"/>
      <c r="C83" s="94"/>
      <c r="D83" s="94"/>
      <c r="E83" s="94"/>
      <c r="F83" s="94"/>
      <c r="G83" s="94"/>
      <c r="H83" s="94"/>
      <c r="I83" s="94"/>
      <c r="J83" s="94"/>
      <c r="K83" s="94"/>
    </row>
    <row r="84" spans="1:11" x14ac:dyDescent="0.45">
      <c r="B84" s="92"/>
      <c r="C84" s="92"/>
      <c r="D84" s="92"/>
      <c r="E84" s="92"/>
      <c r="F84" s="92"/>
      <c r="G84" s="92"/>
      <c r="H84" s="92"/>
      <c r="I84" s="92"/>
      <c r="J84" s="92"/>
      <c r="K84" s="92"/>
    </row>
    <row r="85" spans="1:11" x14ac:dyDescent="0.45">
      <c r="A85" s="93"/>
      <c r="B85" s="94"/>
      <c r="C85" s="94"/>
      <c r="D85" s="94"/>
      <c r="E85" s="94"/>
      <c r="F85" s="94"/>
      <c r="G85" s="94"/>
      <c r="H85" s="94"/>
      <c r="I85" s="94"/>
      <c r="J85" s="94"/>
    </row>
    <row r="86" spans="1:11" x14ac:dyDescent="0.45">
      <c r="A86" s="91"/>
      <c r="B86" s="92"/>
      <c r="C86" s="92"/>
      <c r="D86" s="92"/>
      <c r="E86" s="92"/>
      <c r="F86" s="92"/>
      <c r="G86" s="92"/>
      <c r="H86" s="92"/>
      <c r="I86" s="92"/>
      <c r="J86" s="92"/>
    </row>
    <row r="87" spans="1:11" x14ac:dyDescent="0.45">
      <c r="A87" s="93"/>
      <c r="B87" s="94"/>
      <c r="C87" s="94"/>
      <c r="D87" s="94"/>
      <c r="E87" s="94"/>
      <c r="F87" s="94"/>
      <c r="G87" s="94"/>
      <c r="H87" s="94"/>
      <c r="I87" s="94"/>
      <c r="J87" s="94"/>
    </row>
    <row r="88" spans="1:11" x14ac:dyDescent="0.45">
      <c r="A88" s="91"/>
      <c r="B88" s="92"/>
      <c r="C88" s="92"/>
      <c r="D88" s="92"/>
      <c r="E88" s="92"/>
      <c r="F88" s="92"/>
      <c r="G88" s="92"/>
      <c r="H88" s="92"/>
      <c r="I88" s="92"/>
      <c r="J88" s="92"/>
    </row>
    <row r="89" spans="1:11" x14ac:dyDescent="0.45">
      <c r="A89" s="93"/>
      <c r="B89" s="94"/>
      <c r="C89" s="94"/>
      <c r="D89" s="94"/>
      <c r="E89" s="94"/>
      <c r="F89" s="94"/>
      <c r="G89" s="94"/>
      <c r="H89" s="94"/>
      <c r="I89" s="94"/>
      <c r="J89" s="94"/>
    </row>
    <row r="90" spans="1:11" x14ac:dyDescent="0.45">
      <c r="A90" s="91"/>
      <c r="B90" s="92"/>
      <c r="C90" s="92"/>
      <c r="D90" s="92"/>
      <c r="E90" s="92"/>
      <c r="F90" s="92"/>
      <c r="G90" s="92"/>
      <c r="H90" s="92"/>
      <c r="I90" s="92"/>
      <c r="J90" s="92"/>
    </row>
    <row r="91" spans="1:11" x14ac:dyDescent="0.45">
      <c r="A91" s="93"/>
      <c r="B91" s="94"/>
      <c r="C91" s="94"/>
      <c r="D91" s="94"/>
      <c r="E91" s="94"/>
      <c r="F91" s="94"/>
      <c r="G91" s="94"/>
      <c r="H91" s="94"/>
      <c r="I91" s="94"/>
      <c r="J91" s="94"/>
    </row>
    <row r="92" spans="1:11" x14ac:dyDescent="0.45">
      <c r="A92" s="91"/>
      <c r="B92" s="92"/>
      <c r="C92" s="92"/>
      <c r="D92" s="92"/>
      <c r="E92" s="92"/>
      <c r="F92" s="92"/>
      <c r="G92" s="92"/>
      <c r="H92" s="92"/>
      <c r="I92" s="92"/>
      <c r="J92" s="92"/>
    </row>
    <row r="93" spans="1:11" x14ac:dyDescent="0.45">
      <c r="A93" s="93"/>
      <c r="B93" s="94"/>
      <c r="C93" s="94"/>
      <c r="D93" s="94"/>
      <c r="E93" s="94"/>
      <c r="F93" s="94"/>
      <c r="G93" s="94"/>
      <c r="H93" s="94"/>
      <c r="I93" s="94"/>
      <c r="J93" s="94"/>
    </row>
    <row r="94" spans="1:11" x14ac:dyDescent="0.45">
      <c r="A94" s="91"/>
      <c r="B94" s="92"/>
      <c r="C94" s="92"/>
      <c r="D94" s="92"/>
      <c r="E94" s="92"/>
      <c r="F94" s="92"/>
      <c r="G94" s="92"/>
      <c r="H94" s="92"/>
      <c r="I94" s="92"/>
      <c r="J94" s="92"/>
    </row>
  </sheetData>
  <hyperlinks>
    <hyperlink ref="A83" r:id="rId1"/>
    <hyperlink ref="A81" r:id="rId2"/>
  </hyperlinks>
  <pageMargins left="0.7" right="0.7" top="0.75" bottom="0.75" header="0.3" footer="0.3"/>
  <pageSetup orientation="portrait" r:id="rId3"/>
  <tableParts count="2">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E63"/>
  <sheetViews>
    <sheetView topLeftCell="A19" workbookViewId="0">
      <selection activeCell="A29" sqref="A16:A29"/>
    </sheetView>
  </sheetViews>
  <sheetFormatPr defaultColWidth="9.1328125" defaultRowHeight="14.25" x14ac:dyDescent="0.45"/>
  <cols>
    <col min="1" max="1" width="46" customWidth="1"/>
    <col min="2" max="2" width="29.86328125" customWidth="1"/>
    <col min="4" max="4" width="54.59765625" customWidth="1"/>
    <col min="5" max="5" width="33.73046875" customWidth="1"/>
  </cols>
  <sheetData>
    <row r="1" spans="1:5" x14ac:dyDescent="0.45">
      <c r="A1" s="85" t="s">
        <v>246</v>
      </c>
      <c r="B1" s="78" t="s">
        <v>247</v>
      </c>
    </row>
    <row r="2" spans="1:5" x14ac:dyDescent="0.45">
      <c r="A2" t="s">
        <v>248</v>
      </c>
      <c r="B2" t="s">
        <v>249</v>
      </c>
      <c r="D2" t="s">
        <v>278</v>
      </c>
    </row>
    <row r="3" spans="1:5" x14ac:dyDescent="0.45">
      <c r="A3" t="s">
        <v>250</v>
      </c>
      <c r="B3" t="s">
        <v>251</v>
      </c>
      <c r="D3" t="s">
        <v>279</v>
      </c>
    </row>
    <row r="4" spans="1:5" x14ac:dyDescent="0.45">
      <c r="A4" t="s">
        <v>252</v>
      </c>
      <c r="B4" t="s">
        <v>253</v>
      </c>
      <c r="D4" t="s">
        <v>280</v>
      </c>
    </row>
    <row r="5" spans="1:5" x14ac:dyDescent="0.45">
      <c r="A5" t="s">
        <v>254</v>
      </c>
      <c r="B5" t="s">
        <v>255</v>
      </c>
      <c r="D5" t="s">
        <v>281</v>
      </c>
    </row>
    <row r="6" spans="1:5" x14ac:dyDescent="0.45">
      <c r="A6" t="s">
        <v>256</v>
      </c>
      <c r="B6" s="79" t="s">
        <v>257</v>
      </c>
      <c r="D6" t="s">
        <v>282</v>
      </c>
    </row>
    <row r="7" spans="1:5" x14ac:dyDescent="0.45">
      <c r="A7" t="s">
        <v>258</v>
      </c>
      <c r="B7" s="79" t="s">
        <v>259</v>
      </c>
      <c r="D7" t="s">
        <v>283</v>
      </c>
    </row>
    <row r="8" spans="1:5" x14ac:dyDescent="0.45">
      <c r="A8" t="s">
        <v>260</v>
      </c>
      <c r="B8" s="79" t="s">
        <v>261</v>
      </c>
    </row>
    <row r="9" spans="1:5" x14ac:dyDescent="0.45">
      <c r="A9" t="s">
        <v>262</v>
      </c>
    </row>
    <row r="10" spans="1:5" x14ac:dyDescent="0.45">
      <c r="A10" t="s">
        <v>466</v>
      </c>
      <c r="D10" s="85" t="s">
        <v>300</v>
      </c>
    </row>
    <row r="11" spans="1:5" x14ac:dyDescent="0.45">
      <c r="A11" t="s">
        <v>467</v>
      </c>
      <c r="D11" t="s">
        <v>301</v>
      </c>
      <c r="E11" t="s">
        <v>311</v>
      </c>
    </row>
    <row r="12" spans="1:5" x14ac:dyDescent="0.45">
      <c r="A12" s="80" t="s">
        <v>263</v>
      </c>
      <c r="D12" t="s">
        <v>304</v>
      </c>
      <c r="E12" t="s">
        <v>312</v>
      </c>
    </row>
    <row r="13" spans="1:5" x14ac:dyDescent="0.45">
      <c r="A13" s="80" t="s">
        <v>264</v>
      </c>
      <c r="D13" t="s">
        <v>309</v>
      </c>
      <c r="E13" t="s">
        <v>313</v>
      </c>
    </row>
    <row r="14" spans="1:5" ht="14.25" customHeight="1" x14ac:dyDescent="0.45">
      <c r="D14" t="s">
        <v>307</v>
      </c>
      <c r="E14" s="77" t="s">
        <v>320</v>
      </c>
    </row>
    <row r="15" spans="1:5" x14ac:dyDescent="0.45">
      <c r="A15" s="86" t="s">
        <v>265</v>
      </c>
      <c r="B15" s="81"/>
      <c r="D15" t="s">
        <v>305</v>
      </c>
      <c r="E15" t="s">
        <v>314</v>
      </c>
    </row>
    <row r="16" spans="1:5" x14ac:dyDescent="0.45">
      <c r="A16" s="82" t="s">
        <v>266</v>
      </c>
      <c r="B16" s="82" t="s">
        <v>768</v>
      </c>
      <c r="D16" t="s">
        <v>306</v>
      </c>
      <c r="E16" t="s">
        <v>315</v>
      </c>
    </row>
    <row r="17" spans="1:5" x14ac:dyDescent="0.45">
      <c r="A17" s="82" t="s">
        <v>267</v>
      </c>
      <c r="B17" s="82"/>
      <c r="D17" t="s">
        <v>308</v>
      </c>
      <c r="E17" t="s">
        <v>319</v>
      </c>
    </row>
    <row r="18" spans="1:5" x14ac:dyDescent="0.45">
      <c r="A18" s="82" t="s">
        <v>268</v>
      </c>
      <c r="B18" s="82"/>
      <c r="D18" t="s">
        <v>310</v>
      </c>
      <c r="E18" t="s">
        <v>316</v>
      </c>
    </row>
    <row r="19" spans="1:5" x14ac:dyDescent="0.45">
      <c r="A19" s="82" t="s">
        <v>269</v>
      </c>
      <c r="B19" s="82"/>
      <c r="D19" t="s">
        <v>302</v>
      </c>
      <c r="E19" t="s">
        <v>317</v>
      </c>
    </row>
    <row r="20" spans="1:5" x14ac:dyDescent="0.45">
      <c r="A20" s="82" t="s">
        <v>775</v>
      </c>
      <c r="B20" s="82"/>
      <c r="D20" t="s">
        <v>303</v>
      </c>
      <c r="E20" t="s">
        <v>318</v>
      </c>
    </row>
    <row r="21" spans="1:5" x14ac:dyDescent="0.45">
      <c r="A21" s="82" t="s">
        <v>776</v>
      </c>
      <c r="B21" s="82"/>
    </row>
    <row r="22" spans="1:5" x14ac:dyDescent="0.45">
      <c r="A22" s="82" t="s">
        <v>271</v>
      </c>
      <c r="B22" s="82"/>
    </row>
    <row r="23" spans="1:5" x14ac:dyDescent="0.45">
      <c r="A23" s="82" t="s">
        <v>272</v>
      </c>
      <c r="B23" s="82"/>
    </row>
    <row r="24" spans="1:5" x14ac:dyDescent="0.45">
      <c r="A24" s="82" t="s">
        <v>777</v>
      </c>
      <c r="B24" s="82"/>
    </row>
    <row r="25" spans="1:5" x14ac:dyDescent="0.45">
      <c r="A25" s="82" t="s">
        <v>270</v>
      </c>
      <c r="B25" s="82"/>
    </row>
    <row r="26" spans="1:5" x14ac:dyDescent="0.45">
      <c r="A26" s="82" t="s">
        <v>273</v>
      </c>
      <c r="B26" s="82"/>
    </row>
    <row r="27" spans="1:5" x14ac:dyDescent="0.45">
      <c r="A27" s="82" t="s">
        <v>778</v>
      </c>
      <c r="B27" s="82"/>
    </row>
    <row r="28" spans="1:5" x14ac:dyDescent="0.45">
      <c r="A28" s="82" t="s">
        <v>274</v>
      </c>
      <c r="B28" s="82"/>
    </row>
    <row r="29" spans="1:5" x14ac:dyDescent="0.45">
      <c r="A29" s="82" t="s">
        <v>275</v>
      </c>
      <c r="B29" s="82"/>
    </row>
    <row r="30" spans="1:5" ht="15" customHeight="1" x14ac:dyDescent="0.45">
      <c r="A30" s="77" t="s">
        <v>276</v>
      </c>
      <c r="B30" s="82"/>
    </row>
    <row r="31" spans="1:5" x14ac:dyDescent="0.45">
      <c r="B31" s="82"/>
    </row>
    <row r="32" spans="1:5" x14ac:dyDescent="0.45">
      <c r="B32" s="95"/>
    </row>
    <row r="33" spans="1:4" x14ac:dyDescent="0.45">
      <c r="B33" s="95"/>
    </row>
    <row r="34" spans="1:4" x14ac:dyDescent="0.45">
      <c r="B34" s="95"/>
    </row>
    <row r="35" spans="1:4" x14ac:dyDescent="0.45">
      <c r="B35" s="95"/>
    </row>
    <row r="36" spans="1:4" x14ac:dyDescent="0.45">
      <c r="B36" s="95"/>
      <c r="D36" t="s">
        <v>294</v>
      </c>
    </row>
    <row r="37" spans="1:4" x14ac:dyDescent="0.45">
      <c r="A37" s="96" t="s">
        <v>351</v>
      </c>
      <c r="B37" s="95"/>
      <c r="D37" t="s">
        <v>293</v>
      </c>
    </row>
    <row r="38" spans="1:4" x14ac:dyDescent="0.45">
      <c r="A38" s="95" t="s">
        <v>721</v>
      </c>
      <c r="B38" s="95"/>
      <c r="D38" t="s">
        <v>285</v>
      </c>
    </row>
    <row r="39" spans="1:4" x14ac:dyDescent="0.45">
      <c r="A39" s="95" t="s">
        <v>322</v>
      </c>
      <c r="B39" s="95"/>
      <c r="D39" t="s">
        <v>284</v>
      </c>
    </row>
    <row r="40" spans="1:4" x14ac:dyDescent="0.45">
      <c r="A40" s="95" t="s">
        <v>323</v>
      </c>
      <c r="B40" s="95"/>
      <c r="D40" t="s">
        <v>286</v>
      </c>
    </row>
    <row r="41" spans="1:4" x14ac:dyDescent="0.45">
      <c r="A41" s="95" t="s">
        <v>324</v>
      </c>
      <c r="B41" s="95"/>
      <c r="D41" t="s">
        <v>287</v>
      </c>
    </row>
    <row r="42" spans="1:4" x14ac:dyDescent="0.45">
      <c r="A42" s="95" t="s">
        <v>325</v>
      </c>
      <c r="B42" s="95"/>
      <c r="D42" t="s">
        <v>288</v>
      </c>
    </row>
    <row r="43" spans="1:4" x14ac:dyDescent="0.45">
      <c r="A43" s="95" t="s">
        <v>326</v>
      </c>
      <c r="D43" t="s">
        <v>289</v>
      </c>
    </row>
    <row r="44" spans="1:4" x14ac:dyDescent="0.45">
      <c r="A44" s="95" t="s">
        <v>327</v>
      </c>
      <c r="D44" t="s">
        <v>290</v>
      </c>
    </row>
    <row r="45" spans="1:4" x14ac:dyDescent="0.45">
      <c r="A45" s="95" t="s">
        <v>328</v>
      </c>
      <c r="D45" t="s">
        <v>291</v>
      </c>
    </row>
    <row r="46" spans="1:4" x14ac:dyDescent="0.45">
      <c r="A46" s="95" t="s">
        <v>329</v>
      </c>
      <c r="D46" t="s">
        <v>292</v>
      </c>
    </row>
    <row r="47" spans="1:4" x14ac:dyDescent="0.45">
      <c r="A47" s="95" t="s">
        <v>330</v>
      </c>
    </row>
    <row r="48" spans="1:4" x14ac:dyDescent="0.45">
      <c r="A48" s="95" t="s">
        <v>331</v>
      </c>
    </row>
    <row r="49" spans="1:4" x14ac:dyDescent="0.45">
      <c r="D49" t="s">
        <v>295</v>
      </c>
    </row>
    <row r="50" spans="1:4" x14ac:dyDescent="0.45">
      <c r="D50" t="s">
        <v>296</v>
      </c>
    </row>
    <row r="51" spans="1:4" x14ac:dyDescent="0.45">
      <c r="D51" t="s">
        <v>297</v>
      </c>
    </row>
    <row r="52" spans="1:4" x14ac:dyDescent="0.45">
      <c r="A52" s="84" t="s">
        <v>372</v>
      </c>
      <c r="B52" s="84" t="s">
        <v>375</v>
      </c>
      <c r="D52" t="s">
        <v>298</v>
      </c>
    </row>
    <row r="53" spans="1:4" ht="42.75" x14ac:dyDescent="0.45">
      <c r="A53" t="s">
        <v>373</v>
      </c>
      <c r="B53" s="77" t="s">
        <v>389</v>
      </c>
      <c r="D53" t="s">
        <v>299</v>
      </c>
    </row>
    <row r="54" spans="1:4" ht="42.75" x14ac:dyDescent="0.45">
      <c r="A54" t="s">
        <v>376</v>
      </c>
      <c r="B54" s="77" t="s">
        <v>390</v>
      </c>
    </row>
    <row r="55" spans="1:4" ht="42.75" x14ac:dyDescent="0.45">
      <c r="A55" t="s">
        <v>392</v>
      </c>
      <c r="B55" s="77" t="s">
        <v>393</v>
      </c>
    </row>
    <row r="56" spans="1:4" ht="42.75" x14ac:dyDescent="0.45">
      <c r="A56" t="s">
        <v>374</v>
      </c>
      <c r="B56" s="77" t="s">
        <v>391</v>
      </c>
    </row>
    <row r="62" spans="1:4" x14ac:dyDescent="0.45">
      <c r="A62" s="77"/>
    </row>
    <row r="63" spans="1:4" x14ac:dyDescent="0.45">
      <c r="A63" s="134">
        <f ca="1">TODAY()</f>
        <v>43237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5BBDFF"/>
  </sheetPr>
  <dimension ref="A1:BZ780"/>
  <sheetViews>
    <sheetView showGridLines="0" showRowColHeaders="0" zoomScaleNormal="100" workbookViewId="0"/>
  </sheetViews>
  <sheetFormatPr defaultColWidth="0" defaultRowHeight="14.25" x14ac:dyDescent="0.45"/>
  <cols>
    <col min="1" max="4" width="2.265625" style="6" customWidth="1"/>
    <col min="5" max="5" width="13" style="6" customWidth="1"/>
    <col min="6" max="6" width="7.3984375" style="6" customWidth="1"/>
    <col min="7" max="7" width="1.73046875" style="6" customWidth="1"/>
    <col min="8" max="8" width="4.265625" style="6" customWidth="1"/>
    <col min="9" max="9" width="17.86328125" style="6" bestFit="1" customWidth="1"/>
    <col min="10" max="10" width="11.3984375" style="6" bestFit="1" customWidth="1"/>
    <col min="11" max="11" width="1.59765625" style="6" customWidth="1"/>
    <col min="12" max="12" width="29.1328125" style="6" customWidth="1"/>
    <col min="13" max="13" width="14.3984375" style="6" bestFit="1" customWidth="1"/>
    <col min="14" max="14" width="1.59765625" style="6" bestFit="1" customWidth="1"/>
    <col min="15" max="15" width="29.3984375" style="6" bestFit="1" customWidth="1"/>
    <col min="16" max="78" width="2.265625" style="6" customWidth="1"/>
    <col min="79" max="16384" width="2.265625" style="6" hidden="1"/>
  </cols>
  <sheetData>
    <row r="1" spans="2:28" s="4" customFormat="1" x14ac:dyDescent="0.45"/>
    <row r="2" spans="2:28" s="4" customFormat="1" x14ac:dyDescent="0.45"/>
    <row r="3" spans="2:28" s="4" customFormat="1" x14ac:dyDescent="0.45"/>
    <row r="4" spans="2:28" s="4" customFormat="1" x14ac:dyDescent="0.45"/>
    <row r="5" spans="2:28" s="4" customFormat="1" x14ac:dyDescent="0.45"/>
    <row r="6" spans="2:28" s="4" customFormat="1" x14ac:dyDescent="0.45"/>
    <row r="7" spans="2:28" s="4" customFormat="1" x14ac:dyDescent="0.45"/>
    <row r="8" spans="2:28" s="4" customFormat="1" x14ac:dyDescent="0.45"/>
    <row r="9" spans="2:28" s="4" customFormat="1" x14ac:dyDescent="0.45"/>
    <row r="10" spans="2:28" s="4" customFormat="1" x14ac:dyDescent="0.45">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row>
    <row r="11" spans="2:28" s="4" customFormat="1" x14ac:dyDescent="0.45">
      <c r="B11" s="12"/>
      <c r="C11" s="12"/>
      <c r="D11" s="12"/>
      <c r="E11" s="12"/>
      <c r="F11" s="12"/>
      <c r="G11" s="12"/>
      <c r="H11" s="12"/>
      <c r="I11" s="172" t="s">
        <v>1</v>
      </c>
      <c r="J11" s="13" t="s">
        <v>2</v>
      </c>
      <c r="K11" s="14" t="s">
        <v>3</v>
      </c>
      <c r="L11" s="13" t="s">
        <v>4</v>
      </c>
      <c r="M11" s="13" t="s">
        <v>5</v>
      </c>
      <c r="N11" s="14" t="s">
        <v>3</v>
      </c>
      <c r="O11" s="15" t="s">
        <v>6</v>
      </c>
      <c r="P11" s="12"/>
      <c r="Q11" s="12"/>
      <c r="R11" s="12"/>
      <c r="S11" s="12"/>
      <c r="T11" s="12"/>
      <c r="U11" s="12"/>
      <c r="V11" s="12"/>
      <c r="W11" s="12"/>
      <c r="X11" s="12"/>
      <c r="Y11" s="12"/>
      <c r="Z11" s="12"/>
      <c r="AA11" s="12"/>
      <c r="AB11" s="12"/>
    </row>
    <row r="12" spans="2:28" s="4" customFormat="1" x14ac:dyDescent="0.45">
      <c r="B12" s="12"/>
      <c r="C12" s="12"/>
      <c r="D12" s="12"/>
      <c r="E12" s="12"/>
      <c r="F12" s="12"/>
      <c r="G12" s="12"/>
      <c r="H12" s="12"/>
      <c r="I12" s="172"/>
      <c r="J12" s="13" t="s">
        <v>7</v>
      </c>
      <c r="K12" s="14" t="s">
        <v>3</v>
      </c>
      <c r="L12" s="16" t="s">
        <v>8</v>
      </c>
      <c r="M12" s="13" t="s">
        <v>9</v>
      </c>
      <c r="N12" s="14" t="s">
        <v>3</v>
      </c>
      <c r="O12" s="15">
        <v>110</v>
      </c>
      <c r="P12" s="12"/>
      <c r="Q12" s="12"/>
      <c r="R12" s="12"/>
      <c r="S12" s="12"/>
      <c r="T12" s="12"/>
      <c r="U12" s="12"/>
      <c r="V12" s="12"/>
      <c r="W12" s="12"/>
      <c r="X12" s="12"/>
      <c r="Y12" s="12"/>
      <c r="Z12" s="12"/>
      <c r="AA12" s="12"/>
      <c r="AB12" s="12"/>
    </row>
    <row r="13" spans="2:28" s="4" customFormat="1" x14ac:dyDescent="0.45">
      <c r="B13" s="12"/>
      <c r="C13" s="12"/>
      <c r="D13" s="12"/>
      <c r="E13" s="12"/>
      <c r="F13" s="12"/>
      <c r="G13" s="12"/>
      <c r="H13" s="12"/>
      <c r="I13" s="172"/>
      <c r="J13" s="13" t="s">
        <v>10</v>
      </c>
      <c r="K13" s="14" t="s">
        <v>3</v>
      </c>
      <c r="L13" s="16" t="s">
        <v>11</v>
      </c>
      <c r="M13" s="13" t="s">
        <v>9</v>
      </c>
      <c r="N13" s="14" t="s">
        <v>3</v>
      </c>
      <c r="O13" s="15" t="s">
        <v>12</v>
      </c>
      <c r="P13" s="12"/>
      <c r="Q13" s="12"/>
      <c r="R13" s="12"/>
      <c r="S13" s="12"/>
      <c r="T13" s="12"/>
      <c r="U13" s="12"/>
      <c r="V13" s="12"/>
      <c r="W13" s="12"/>
      <c r="X13" s="12"/>
      <c r="Y13" s="12"/>
      <c r="Z13" s="12"/>
      <c r="AA13" s="12"/>
      <c r="AB13" s="12"/>
    </row>
    <row r="14" spans="2:28" s="4" customFormat="1" x14ac:dyDescent="0.45">
      <c r="B14" s="12"/>
      <c r="C14" s="12"/>
      <c r="D14" s="12"/>
      <c r="E14" s="12"/>
      <c r="F14" s="12"/>
      <c r="G14" s="12"/>
      <c r="H14" s="12"/>
      <c r="I14" s="17"/>
      <c r="J14" s="18"/>
      <c r="K14" s="19"/>
      <c r="L14" s="20"/>
      <c r="M14" s="18"/>
      <c r="N14" s="19"/>
      <c r="O14" s="21"/>
      <c r="P14" s="12"/>
      <c r="Q14" s="12"/>
      <c r="R14" s="12"/>
      <c r="S14" s="12"/>
      <c r="T14" s="12"/>
      <c r="U14" s="12"/>
      <c r="V14" s="12"/>
      <c r="W14" s="12"/>
      <c r="X14" s="12"/>
      <c r="Y14" s="12"/>
      <c r="Z14" s="12"/>
      <c r="AA14" s="12"/>
      <c r="AB14" s="12"/>
    </row>
    <row r="15" spans="2:28" s="4" customFormat="1" x14ac:dyDescent="0.45">
      <c r="B15" s="12"/>
      <c r="C15" s="12"/>
      <c r="D15" s="12"/>
      <c r="E15" s="12"/>
      <c r="F15" s="12"/>
      <c r="G15" s="12"/>
      <c r="H15" s="12"/>
      <c r="I15" s="172" t="s">
        <v>13</v>
      </c>
      <c r="J15" s="13" t="s">
        <v>2</v>
      </c>
      <c r="K15" s="14" t="s">
        <v>3</v>
      </c>
      <c r="L15" s="13" t="s">
        <v>4</v>
      </c>
      <c r="M15" s="13" t="s">
        <v>5</v>
      </c>
      <c r="N15" s="14" t="s">
        <v>3</v>
      </c>
      <c r="O15" s="15" t="s">
        <v>14</v>
      </c>
      <c r="P15" s="12"/>
      <c r="Q15" s="12"/>
      <c r="R15" s="12"/>
      <c r="S15" s="12"/>
      <c r="T15" s="12"/>
      <c r="U15" s="12"/>
      <c r="V15" s="12"/>
      <c r="W15" s="12"/>
      <c r="X15" s="12"/>
      <c r="Y15" s="12"/>
      <c r="Z15" s="12"/>
      <c r="AA15" s="12"/>
      <c r="AB15" s="12"/>
    </row>
    <row r="16" spans="2:28" s="4" customFormat="1" x14ac:dyDescent="0.45">
      <c r="B16" s="12"/>
      <c r="C16" s="12"/>
      <c r="D16" s="12"/>
      <c r="E16" s="12"/>
      <c r="F16" s="12"/>
      <c r="G16" s="12"/>
      <c r="H16" s="12"/>
      <c r="I16" s="172"/>
      <c r="J16" s="13" t="s">
        <v>7</v>
      </c>
      <c r="K16" s="14" t="s">
        <v>3</v>
      </c>
      <c r="L16" s="16" t="s">
        <v>15</v>
      </c>
      <c r="M16" s="13" t="s">
        <v>9</v>
      </c>
      <c r="N16" s="14" t="s">
        <v>3</v>
      </c>
      <c r="O16" s="15">
        <v>110</v>
      </c>
      <c r="P16" s="12"/>
      <c r="Q16" s="12"/>
      <c r="R16" s="12"/>
      <c r="S16" s="12"/>
      <c r="T16" s="12"/>
      <c r="U16" s="12"/>
      <c r="V16" s="12"/>
      <c r="W16" s="12"/>
      <c r="X16" s="12"/>
      <c r="Y16" s="12"/>
      <c r="Z16" s="12"/>
      <c r="AA16" s="12"/>
      <c r="AB16" s="12"/>
    </row>
    <row r="17" spans="2:28" s="4" customFormat="1" x14ac:dyDescent="0.45">
      <c r="B17" s="12"/>
      <c r="C17" s="12"/>
      <c r="D17" s="12"/>
      <c r="E17" s="12"/>
      <c r="F17" s="12"/>
      <c r="G17" s="12"/>
      <c r="H17" s="12"/>
      <c r="I17" s="172"/>
      <c r="J17" s="13" t="s">
        <v>10</v>
      </c>
      <c r="K17" s="14" t="s">
        <v>3</v>
      </c>
      <c r="L17" s="16" t="s">
        <v>16</v>
      </c>
      <c r="M17" s="13" t="s">
        <v>9</v>
      </c>
      <c r="N17" s="14" t="s">
        <v>3</v>
      </c>
      <c r="O17" s="15">
        <v>25</v>
      </c>
      <c r="P17" s="12"/>
      <c r="Q17" s="12"/>
      <c r="R17" s="12"/>
      <c r="S17" s="12"/>
      <c r="T17" s="12"/>
      <c r="U17" s="12"/>
      <c r="V17" s="12"/>
      <c r="W17" s="12"/>
      <c r="X17" s="12"/>
      <c r="Y17" s="12"/>
      <c r="Z17" s="12"/>
      <c r="AA17" s="12"/>
      <c r="AB17" s="12"/>
    </row>
    <row r="18" spans="2:28" s="4" customFormat="1" x14ac:dyDescent="0.45">
      <c r="B18" s="12"/>
      <c r="C18" s="12"/>
      <c r="D18" s="12"/>
      <c r="E18" s="12"/>
      <c r="F18" s="12"/>
      <c r="G18" s="12"/>
      <c r="H18" s="12"/>
      <c r="I18" s="17"/>
      <c r="J18" s="18"/>
      <c r="K18" s="19"/>
      <c r="L18" s="20"/>
      <c r="M18" s="18"/>
      <c r="N18" s="19"/>
      <c r="O18" s="21"/>
      <c r="P18" s="12"/>
      <c r="Q18" s="12"/>
      <c r="R18" s="12"/>
      <c r="S18" s="12"/>
      <c r="T18" s="12"/>
      <c r="U18" s="12"/>
      <c r="V18" s="12"/>
      <c r="W18" s="12"/>
      <c r="X18" s="12"/>
      <c r="Y18" s="12"/>
      <c r="Z18" s="12"/>
      <c r="AA18" s="12"/>
      <c r="AB18" s="12"/>
    </row>
    <row r="19" spans="2:28" s="4" customFormat="1" x14ac:dyDescent="0.45">
      <c r="B19" s="12"/>
      <c r="C19" s="12"/>
      <c r="D19" s="12"/>
      <c r="E19" s="12"/>
      <c r="F19" s="12"/>
      <c r="G19" s="12"/>
      <c r="H19" s="12"/>
      <c r="I19" s="172" t="s">
        <v>17</v>
      </c>
      <c r="J19" s="13" t="s">
        <v>2</v>
      </c>
      <c r="K19" s="14" t="s">
        <v>3</v>
      </c>
      <c r="L19" s="13" t="s">
        <v>4</v>
      </c>
      <c r="M19" s="13" t="s">
        <v>5</v>
      </c>
      <c r="N19" s="14" t="s">
        <v>3</v>
      </c>
      <c r="O19" s="15" t="s">
        <v>6</v>
      </c>
      <c r="P19" s="12"/>
      <c r="Q19" s="12"/>
      <c r="R19" s="12"/>
      <c r="S19" s="12"/>
      <c r="T19" s="12"/>
      <c r="U19" s="12"/>
      <c r="V19" s="12"/>
      <c r="W19" s="12"/>
      <c r="X19" s="12"/>
      <c r="Y19" s="12"/>
      <c r="Z19" s="12"/>
      <c r="AA19" s="12"/>
      <c r="AB19" s="12"/>
    </row>
    <row r="20" spans="2:28" s="4" customFormat="1" x14ac:dyDescent="0.45">
      <c r="B20" s="12"/>
      <c r="C20" s="12"/>
      <c r="D20" s="12"/>
      <c r="E20" s="12"/>
      <c r="F20" s="12"/>
      <c r="G20" s="12"/>
      <c r="H20" s="12"/>
      <c r="I20" s="172"/>
      <c r="J20" s="13" t="s">
        <v>7</v>
      </c>
      <c r="K20" s="14" t="s">
        <v>3</v>
      </c>
      <c r="L20" s="16" t="s">
        <v>18</v>
      </c>
      <c r="M20" s="13" t="s">
        <v>9</v>
      </c>
      <c r="N20" s="14" t="s">
        <v>3</v>
      </c>
      <c r="O20" s="22">
        <v>995</v>
      </c>
      <c r="P20" s="12"/>
      <c r="Q20" s="12"/>
      <c r="R20" s="12"/>
      <c r="S20" s="12"/>
      <c r="T20" s="12"/>
      <c r="U20" s="12"/>
      <c r="V20" s="12"/>
      <c r="W20" s="12"/>
      <c r="X20" s="12"/>
      <c r="Y20" s="12"/>
      <c r="Z20" s="12"/>
      <c r="AA20" s="12"/>
      <c r="AB20" s="12"/>
    </row>
    <row r="21" spans="2:28" s="4" customFormat="1" x14ac:dyDescent="0.45">
      <c r="B21" s="12"/>
      <c r="C21" s="12"/>
      <c r="D21" s="12"/>
      <c r="E21" s="12"/>
      <c r="F21" s="12"/>
      <c r="G21" s="12"/>
      <c r="H21" s="12"/>
      <c r="I21" s="172"/>
      <c r="J21" s="13" t="s">
        <v>10</v>
      </c>
      <c r="K21" s="14" t="s">
        <v>3</v>
      </c>
      <c r="L21" s="16" t="s">
        <v>19</v>
      </c>
      <c r="M21" s="13" t="s">
        <v>9</v>
      </c>
      <c r="N21" s="14" t="s">
        <v>3</v>
      </c>
      <c r="O21" s="22">
        <v>465</v>
      </c>
      <c r="P21" s="12"/>
      <c r="Q21" s="12"/>
      <c r="R21" s="12"/>
      <c r="S21" s="12"/>
      <c r="T21" s="12"/>
      <c r="U21" s="12"/>
      <c r="V21" s="12"/>
      <c r="W21" s="12"/>
      <c r="X21" s="12"/>
      <c r="Y21" s="12"/>
      <c r="Z21" s="12"/>
      <c r="AA21" s="12"/>
      <c r="AB21" s="12"/>
    </row>
    <row r="22" spans="2:28" s="4" customFormat="1" x14ac:dyDescent="0.45">
      <c r="B22" s="12"/>
      <c r="C22" s="12"/>
      <c r="D22" s="12"/>
      <c r="E22" s="12"/>
      <c r="F22" s="12"/>
      <c r="G22" s="12"/>
      <c r="H22" s="12"/>
      <c r="I22" s="17"/>
      <c r="J22" s="18"/>
      <c r="K22" s="19"/>
      <c r="L22" s="20"/>
      <c r="M22" s="18"/>
      <c r="N22" s="19"/>
      <c r="O22" s="21"/>
      <c r="P22" s="12"/>
      <c r="Q22" s="12"/>
      <c r="R22" s="12"/>
      <c r="S22" s="12"/>
      <c r="T22" s="12"/>
      <c r="U22" s="12"/>
      <c r="V22" s="12"/>
      <c r="W22" s="12"/>
      <c r="X22" s="12"/>
      <c r="Y22" s="12"/>
      <c r="Z22" s="12"/>
      <c r="AA22" s="12"/>
      <c r="AB22" s="12"/>
    </row>
    <row r="23" spans="2:28" s="4" customFormat="1" x14ac:dyDescent="0.45">
      <c r="B23" s="12"/>
      <c r="C23" s="12"/>
      <c r="D23" s="12"/>
      <c r="E23" s="12"/>
      <c r="F23" s="12"/>
      <c r="G23" s="12"/>
      <c r="H23" s="12"/>
      <c r="I23" s="172" t="s">
        <v>20</v>
      </c>
      <c r="J23" s="13" t="s">
        <v>2</v>
      </c>
      <c r="K23" s="14" t="s">
        <v>3</v>
      </c>
      <c r="L23" s="23" t="s">
        <v>21</v>
      </c>
      <c r="M23" s="13" t="s">
        <v>5</v>
      </c>
      <c r="N23" s="14" t="s">
        <v>3</v>
      </c>
      <c r="O23" s="15" t="s">
        <v>6</v>
      </c>
      <c r="P23" s="12"/>
      <c r="Q23" s="12"/>
      <c r="R23" s="12"/>
      <c r="S23" s="12"/>
      <c r="T23" s="12"/>
      <c r="U23" s="12"/>
      <c r="V23" s="12"/>
      <c r="W23" s="12"/>
      <c r="X23" s="12"/>
      <c r="Y23" s="12"/>
      <c r="Z23" s="12"/>
      <c r="AA23" s="12"/>
      <c r="AB23" s="12"/>
    </row>
    <row r="24" spans="2:28" s="4" customFormat="1" x14ac:dyDescent="0.45">
      <c r="B24" s="12"/>
      <c r="C24" s="12"/>
      <c r="D24" s="12"/>
      <c r="E24" s="12"/>
      <c r="F24" s="12"/>
      <c r="G24" s="12"/>
      <c r="H24" s="12"/>
      <c r="I24" s="172"/>
      <c r="J24" s="13" t="s">
        <v>7</v>
      </c>
      <c r="K24" s="14" t="s">
        <v>3</v>
      </c>
      <c r="L24" s="16" t="s">
        <v>22</v>
      </c>
      <c r="M24" s="13" t="s">
        <v>9</v>
      </c>
      <c r="N24" s="14" t="s">
        <v>3</v>
      </c>
      <c r="O24" s="22" t="s">
        <v>23</v>
      </c>
      <c r="P24" s="12"/>
      <c r="Q24" s="12"/>
      <c r="R24" s="12"/>
      <c r="S24" s="12"/>
      <c r="T24" s="12"/>
      <c r="U24" s="12"/>
      <c r="V24" s="12"/>
      <c r="W24" s="12"/>
      <c r="X24" s="12"/>
      <c r="Y24" s="12"/>
      <c r="Z24" s="12"/>
      <c r="AA24" s="12"/>
      <c r="AB24" s="12"/>
    </row>
    <row r="25" spans="2:28" s="4" customFormat="1" x14ac:dyDescent="0.45">
      <c r="B25" s="12"/>
      <c r="C25" s="12"/>
      <c r="D25" s="12"/>
      <c r="E25" s="12"/>
      <c r="F25" s="12"/>
      <c r="G25" s="12"/>
      <c r="H25" s="12"/>
      <c r="I25" s="172"/>
      <c r="J25" s="13" t="s">
        <v>10</v>
      </c>
      <c r="K25" s="14" t="s">
        <v>3</v>
      </c>
      <c r="L25" s="16" t="s">
        <v>24</v>
      </c>
      <c r="M25" s="13" t="s">
        <v>9</v>
      </c>
      <c r="N25" s="14" t="s">
        <v>3</v>
      </c>
      <c r="O25" s="15" t="s">
        <v>25</v>
      </c>
      <c r="P25" s="12"/>
      <c r="Q25" s="12"/>
      <c r="R25" s="12"/>
      <c r="S25" s="12"/>
      <c r="T25" s="12"/>
      <c r="U25" s="12"/>
      <c r="V25" s="12"/>
      <c r="W25" s="12"/>
      <c r="X25" s="12"/>
      <c r="Y25" s="12"/>
      <c r="Z25" s="12"/>
      <c r="AA25" s="12"/>
      <c r="AB25" s="12"/>
    </row>
    <row r="26" spans="2:28" s="4" customFormat="1" x14ac:dyDescent="0.45">
      <c r="B26" s="12"/>
      <c r="C26" s="12"/>
      <c r="D26" s="12"/>
      <c r="E26" s="12"/>
      <c r="F26" s="12"/>
      <c r="G26" s="12"/>
      <c r="H26" s="12"/>
      <c r="I26" s="19"/>
      <c r="J26" s="18"/>
      <c r="K26" s="19"/>
      <c r="L26" s="5"/>
      <c r="M26" s="18"/>
      <c r="N26" s="19"/>
      <c r="O26" s="21"/>
      <c r="P26" s="12"/>
      <c r="Q26" s="12"/>
      <c r="R26" s="12"/>
      <c r="S26" s="12"/>
      <c r="T26" s="12"/>
      <c r="U26" s="12"/>
      <c r="V26" s="12"/>
      <c r="W26" s="12"/>
      <c r="X26" s="12"/>
      <c r="Y26" s="12"/>
      <c r="Z26" s="12"/>
      <c r="AA26" s="12"/>
      <c r="AB26" s="12"/>
    </row>
    <row r="27" spans="2:28" s="4" customFormat="1" x14ac:dyDescent="0.45">
      <c r="B27" s="12"/>
      <c r="C27" s="12"/>
      <c r="D27" s="12"/>
      <c r="E27" s="12"/>
      <c r="F27" s="12"/>
      <c r="G27" s="12"/>
      <c r="H27" s="12"/>
      <c r="I27" s="172" t="s">
        <v>26</v>
      </c>
      <c r="J27" s="13" t="s">
        <v>2</v>
      </c>
      <c r="K27" s="14" t="s">
        <v>3</v>
      </c>
      <c r="L27" s="13" t="s">
        <v>21</v>
      </c>
      <c r="M27" s="13" t="s">
        <v>5</v>
      </c>
      <c r="N27" s="14" t="s">
        <v>3</v>
      </c>
      <c r="O27" s="15" t="s">
        <v>6</v>
      </c>
      <c r="P27" s="12"/>
      <c r="Q27" s="12"/>
      <c r="R27" s="12"/>
      <c r="S27" s="12"/>
      <c r="T27" s="12"/>
      <c r="U27" s="12"/>
      <c r="V27" s="12"/>
      <c r="W27" s="12"/>
      <c r="X27" s="12"/>
      <c r="Y27" s="12"/>
      <c r="Z27" s="12"/>
      <c r="AA27" s="12"/>
      <c r="AB27" s="12"/>
    </row>
    <row r="28" spans="2:28" s="4" customFormat="1" x14ac:dyDescent="0.45">
      <c r="B28" s="12"/>
      <c r="C28" s="12"/>
      <c r="D28" s="12"/>
      <c r="E28" s="12"/>
      <c r="F28" s="12"/>
      <c r="G28" s="12"/>
      <c r="H28" s="12"/>
      <c r="I28" s="172"/>
      <c r="J28" s="13" t="s">
        <v>7</v>
      </c>
      <c r="K28" s="14" t="s">
        <v>3</v>
      </c>
      <c r="L28" s="16" t="s">
        <v>27</v>
      </c>
      <c r="M28" s="13" t="s">
        <v>9</v>
      </c>
      <c r="N28" s="14" t="s">
        <v>3</v>
      </c>
      <c r="O28" s="22">
        <v>995</v>
      </c>
      <c r="P28" s="12"/>
      <c r="Q28" s="12"/>
      <c r="R28" s="12"/>
      <c r="S28" s="12"/>
      <c r="T28" s="12"/>
      <c r="U28" s="12"/>
      <c r="V28" s="12"/>
      <c r="W28" s="12"/>
      <c r="X28" s="12"/>
      <c r="Y28" s="12"/>
      <c r="Z28" s="12"/>
      <c r="AA28" s="12"/>
      <c r="AB28" s="12"/>
    </row>
    <row r="29" spans="2:28" s="4" customFormat="1" x14ac:dyDescent="0.45">
      <c r="B29" s="12"/>
      <c r="C29" s="12"/>
      <c r="D29" s="12"/>
      <c r="E29" s="12"/>
      <c r="F29" s="12"/>
      <c r="G29" s="12"/>
      <c r="H29" s="12"/>
      <c r="I29" s="172"/>
      <c r="J29" s="13" t="s">
        <v>10</v>
      </c>
      <c r="K29" s="14" t="s">
        <v>3</v>
      </c>
      <c r="L29" s="16" t="s">
        <v>27</v>
      </c>
      <c r="M29" s="13" t="s">
        <v>9</v>
      </c>
      <c r="N29" s="14" t="s">
        <v>3</v>
      </c>
      <c r="O29" s="22" t="s">
        <v>28</v>
      </c>
      <c r="P29" s="12"/>
      <c r="Q29" s="12"/>
      <c r="R29" s="12"/>
      <c r="S29" s="12"/>
      <c r="T29" s="12"/>
      <c r="U29" s="12"/>
      <c r="V29" s="12"/>
      <c r="W29" s="12"/>
      <c r="X29" s="12"/>
      <c r="Y29" s="12"/>
      <c r="Z29" s="12"/>
      <c r="AA29" s="12"/>
      <c r="AB29" s="12"/>
    </row>
    <row r="30" spans="2:28" s="4" customFormat="1" x14ac:dyDescent="0.45">
      <c r="B30" s="12"/>
      <c r="C30" s="12"/>
      <c r="D30" s="12"/>
      <c r="E30" s="12"/>
      <c r="F30" s="12"/>
      <c r="G30" s="12"/>
      <c r="H30" s="12"/>
      <c r="I30" s="172"/>
      <c r="J30" s="18"/>
      <c r="K30" s="19"/>
      <c r="L30" s="5"/>
      <c r="M30" s="18"/>
      <c r="N30" s="19"/>
      <c r="O30" s="21"/>
      <c r="P30" s="12"/>
      <c r="Q30" s="12"/>
      <c r="R30" s="12"/>
      <c r="S30" s="12"/>
      <c r="T30" s="12"/>
      <c r="U30" s="12"/>
      <c r="V30" s="12"/>
      <c r="W30" s="12"/>
      <c r="X30" s="12"/>
      <c r="Y30" s="12"/>
      <c r="Z30" s="12"/>
      <c r="AA30" s="12"/>
      <c r="AB30" s="12"/>
    </row>
    <row r="31" spans="2:28" s="4" customFormat="1" x14ac:dyDescent="0.45">
      <c r="B31" s="12"/>
      <c r="C31" s="12"/>
      <c r="D31" s="12"/>
      <c r="E31" s="12"/>
      <c r="F31" s="12"/>
      <c r="G31" s="12"/>
      <c r="H31" s="12"/>
      <c r="I31" s="172"/>
      <c r="J31" s="13" t="s">
        <v>2</v>
      </c>
      <c r="K31" s="14" t="s">
        <v>3</v>
      </c>
      <c r="L31" s="13" t="s">
        <v>4</v>
      </c>
      <c r="M31" s="13" t="s">
        <v>5</v>
      </c>
      <c r="N31" s="14" t="s">
        <v>3</v>
      </c>
      <c r="O31" s="15" t="s">
        <v>6</v>
      </c>
      <c r="P31" s="12"/>
      <c r="Q31" s="12"/>
      <c r="R31" s="12"/>
      <c r="S31" s="12"/>
      <c r="T31" s="12"/>
      <c r="U31" s="12"/>
      <c r="V31" s="12"/>
      <c r="W31" s="12"/>
      <c r="X31" s="12"/>
      <c r="Y31" s="12"/>
      <c r="Z31" s="12"/>
      <c r="AA31" s="12"/>
      <c r="AB31" s="12"/>
    </row>
    <row r="32" spans="2:28" s="4" customFormat="1" x14ac:dyDescent="0.45">
      <c r="B32" s="12"/>
      <c r="C32" s="12"/>
      <c r="D32" s="12"/>
      <c r="E32" s="12"/>
      <c r="F32" s="12"/>
      <c r="G32" s="12"/>
      <c r="H32" s="12"/>
      <c r="I32" s="172"/>
      <c r="J32" s="13" t="s">
        <v>7</v>
      </c>
      <c r="K32" s="14" t="s">
        <v>3</v>
      </c>
      <c r="L32" s="16" t="s">
        <v>27</v>
      </c>
      <c r="M32" s="13" t="s">
        <v>9</v>
      </c>
      <c r="N32" s="14" t="s">
        <v>3</v>
      </c>
      <c r="O32" s="15" t="s">
        <v>29</v>
      </c>
      <c r="P32" s="12"/>
      <c r="Q32" s="12"/>
      <c r="R32" s="12"/>
      <c r="S32" s="12"/>
      <c r="T32" s="12"/>
      <c r="U32" s="12"/>
      <c r="V32" s="12"/>
      <c r="W32" s="12"/>
      <c r="X32" s="12"/>
      <c r="Y32" s="12"/>
      <c r="Z32" s="12"/>
      <c r="AA32" s="12"/>
      <c r="AB32" s="12"/>
    </row>
    <row r="33" spans="2:28" s="4" customFormat="1" x14ac:dyDescent="0.45">
      <c r="B33" s="12"/>
      <c r="C33" s="12"/>
      <c r="D33" s="12"/>
      <c r="E33" s="12"/>
      <c r="F33" s="12"/>
      <c r="G33" s="12"/>
      <c r="H33" s="12"/>
      <c r="I33" s="172"/>
      <c r="J33" s="13" t="s">
        <v>10</v>
      </c>
      <c r="K33" s="14" t="s">
        <v>3</v>
      </c>
      <c r="L33" s="16" t="s">
        <v>27</v>
      </c>
      <c r="M33" s="13" t="s">
        <v>9</v>
      </c>
      <c r="N33" s="14" t="s">
        <v>3</v>
      </c>
      <c r="O33" s="15" t="s">
        <v>28</v>
      </c>
      <c r="P33" s="12"/>
      <c r="Q33" s="12"/>
      <c r="R33" s="12"/>
      <c r="S33" s="12"/>
      <c r="T33" s="12"/>
      <c r="U33" s="12"/>
      <c r="V33" s="12"/>
      <c r="W33" s="12"/>
      <c r="X33" s="12"/>
      <c r="Y33" s="12"/>
      <c r="Z33" s="12"/>
      <c r="AA33" s="12"/>
      <c r="AB33" s="12"/>
    </row>
    <row r="34" spans="2:28" s="4" customFormat="1" x14ac:dyDescent="0.45">
      <c r="B34" s="12"/>
      <c r="C34" s="12"/>
      <c r="D34" s="12"/>
      <c r="E34" s="12"/>
      <c r="F34" s="12"/>
      <c r="G34" s="12"/>
      <c r="H34" s="12"/>
      <c r="I34" s="19"/>
      <c r="J34" s="18"/>
      <c r="K34" s="19"/>
      <c r="L34" s="5"/>
      <c r="M34" s="18"/>
      <c r="N34" s="19"/>
      <c r="O34" s="21"/>
      <c r="P34" s="12"/>
      <c r="Q34" s="12"/>
      <c r="R34" s="12"/>
      <c r="S34" s="12"/>
      <c r="T34" s="12"/>
      <c r="U34" s="12"/>
      <c r="V34" s="12"/>
      <c r="W34" s="12"/>
      <c r="X34" s="12"/>
      <c r="Y34" s="12"/>
      <c r="Z34" s="12"/>
      <c r="AA34" s="12"/>
      <c r="AB34" s="12"/>
    </row>
    <row r="35" spans="2:28" s="4" customFormat="1" x14ac:dyDescent="0.45">
      <c r="B35" s="12"/>
      <c r="C35" s="12"/>
      <c r="D35" s="12"/>
      <c r="E35" s="12"/>
      <c r="F35" s="12"/>
      <c r="G35" s="12"/>
      <c r="H35" s="12"/>
      <c r="I35" s="172" t="s">
        <v>30</v>
      </c>
      <c r="J35" s="13" t="s">
        <v>2</v>
      </c>
      <c r="K35" s="14" t="s">
        <v>3</v>
      </c>
      <c r="L35" s="23" t="s">
        <v>4</v>
      </c>
      <c r="M35" s="13" t="s">
        <v>5</v>
      </c>
      <c r="N35" s="14" t="s">
        <v>3</v>
      </c>
      <c r="O35" s="15" t="s">
        <v>6</v>
      </c>
      <c r="P35" s="12"/>
      <c r="Q35" s="12"/>
      <c r="R35" s="12"/>
      <c r="S35" s="12"/>
      <c r="T35" s="12"/>
      <c r="U35" s="12"/>
      <c r="V35" s="12"/>
      <c r="W35" s="12"/>
      <c r="X35" s="12"/>
      <c r="Y35" s="12"/>
      <c r="Z35" s="12"/>
      <c r="AA35" s="12"/>
      <c r="AB35" s="12"/>
    </row>
    <row r="36" spans="2:28" s="4" customFormat="1" x14ac:dyDescent="0.45">
      <c r="B36" s="12"/>
      <c r="C36" s="12"/>
      <c r="D36" s="12"/>
      <c r="E36" s="12"/>
      <c r="F36" s="12"/>
      <c r="G36" s="12"/>
      <c r="H36" s="12"/>
      <c r="I36" s="172"/>
      <c r="J36" s="13" t="s">
        <v>7</v>
      </c>
      <c r="K36" s="14" t="s">
        <v>3</v>
      </c>
      <c r="L36" s="16" t="s">
        <v>31</v>
      </c>
      <c r="M36" s="13" t="s">
        <v>9</v>
      </c>
      <c r="N36" s="14" t="s">
        <v>3</v>
      </c>
      <c r="O36" s="15" t="s">
        <v>32</v>
      </c>
      <c r="P36" s="12"/>
      <c r="Q36" s="12"/>
      <c r="R36" s="12"/>
      <c r="S36" s="12"/>
      <c r="T36" s="12"/>
      <c r="U36" s="12"/>
      <c r="V36" s="12"/>
      <c r="W36" s="12"/>
      <c r="X36" s="12"/>
      <c r="Y36" s="12"/>
      <c r="Z36" s="12"/>
      <c r="AA36" s="12"/>
      <c r="AB36" s="12"/>
    </row>
    <row r="37" spans="2:28" s="4" customFormat="1" x14ac:dyDescent="0.45">
      <c r="B37" s="12"/>
      <c r="C37" s="12"/>
      <c r="D37" s="12"/>
      <c r="E37" s="12"/>
      <c r="F37" s="12"/>
      <c r="G37" s="12"/>
      <c r="H37" s="12"/>
      <c r="I37" s="172"/>
      <c r="J37" s="13" t="s">
        <v>10</v>
      </c>
      <c r="K37" s="14" t="s">
        <v>3</v>
      </c>
      <c r="L37" s="16" t="s">
        <v>33</v>
      </c>
      <c r="M37" s="13" t="s">
        <v>9</v>
      </c>
      <c r="N37" s="14" t="s">
        <v>3</v>
      </c>
      <c r="O37" s="15" t="s">
        <v>28</v>
      </c>
      <c r="P37" s="12"/>
      <c r="Q37" s="12"/>
      <c r="R37" s="12"/>
      <c r="S37" s="12"/>
      <c r="T37" s="12"/>
      <c r="U37" s="12"/>
      <c r="V37" s="12"/>
      <c r="W37" s="12"/>
      <c r="X37" s="12"/>
      <c r="Y37" s="12"/>
      <c r="Z37" s="12"/>
      <c r="AA37" s="12"/>
      <c r="AB37" s="12"/>
    </row>
    <row r="38" spans="2:28" s="4" customFormat="1" x14ac:dyDescent="0.45">
      <c r="B38" s="12"/>
      <c r="C38" s="12"/>
      <c r="D38" s="12"/>
      <c r="E38" s="12"/>
      <c r="F38" s="12"/>
      <c r="G38" s="12"/>
      <c r="H38" s="12"/>
      <c r="I38" s="19"/>
      <c r="J38" s="18"/>
      <c r="K38" s="19"/>
      <c r="L38" s="5"/>
      <c r="M38" s="18"/>
      <c r="N38" s="19"/>
      <c r="O38" s="21" t="s">
        <v>0</v>
      </c>
      <c r="P38" s="12"/>
      <c r="Q38" s="12"/>
      <c r="R38" s="12"/>
      <c r="S38" s="12"/>
      <c r="T38" s="12"/>
      <c r="U38" s="12"/>
      <c r="V38" s="12"/>
      <c r="W38" s="12"/>
      <c r="X38" s="12"/>
      <c r="Y38" s="12"/>
      <c r="Z38" s="12"/>
      <c r="AA38" s="12"/>
      <c r="AB38" s="12"/>
    </row>
    <row r="39" spans="2:28" s="4" customFormat="1" x14ac:dyDescent="0.45">
      <c r="B39" s="12"/>
      <c r="C39" s="12"/>
      <c r="D39" s="12"/>
      <c r="E39" s="12"/>
      <c r="F39" s="12"/>
      <c r="G39" s="12"/>
      <c r="H39" s="12"/>
      <c r="I39" s="172" t="s">
        <v>34</v>
      </c>
      <c r="J39" s="13" t="s">
        <v>2</v>
      </c>
      <c r="K39" s="14" t="s">
        <v>3</v>
      </c>
      <c r="L39" s="23" t="s">
        <v>4</v>
      </c>
      <c r="M39" s="13" t="s">
        <v>5</v>
      </c>
      <c r="N39" s="14" t="s">
        <v>3</v>
      </c>
      <c r="O39" s="15" t="s">
        <v>6</v>
      </c>
      <c r="P39" s="12"/>
      <c r="Q39" s="12"/>
      <c r="R39" s="12"/>
      <c r="S39" s="12"/>
      <c r="T39" s="12"/>
      <c r="U39" s="12"/>
      <c r="V39" s="12"/>
      <c r="W39" s="12"/>
      <c r="X39" s="12"/>
      <c r="Y39" s="12"/>
      <c r="Z39" s="12"/>
      <c r="AA39" s="12"/>
      <c r="AB39" s="12"/>
    </row>
    <row r="40" spans="2:28" s="4" customFormat="1" x14ac:dyDescent="0.45">
      <c r="B40" s="12"/>
      <c r="C40" s="12"/>
      <c r="D40" s="12"/>
      <c r="E40" s="12"/>
      <c r="F40" s="12"/>
      <c r="G40" s="12"/>
      <c r="H40" s="12"/>
      <c r="I40" s="172"/>
      <c r="J40" s="13" t="s">
        <v>7</v>
      </c>
      <c r="K40" s="14" t="s">
        <v>3</v>
      </c>
      <c r="L40" s="16" t="s">
        <v>18</v>
      </c>
      <c r="M40" s="13" t="s">
        <v>9</v>
      </c>
      <c r="N40" s="14" t="s">
        <v>3</v>
      </c>
      <c r="O40" s="15" t="s">
        <v>32</v>
      </c>
      <c r="P40" s="12"/>
      <c r="Q40" s="12"/>
      <c r="R40" s="12"/>
      <c r="S40" s="12"/>
      <c r="T40" s="12"/>
      <c r="U40" s="12"/>
      <c r="V40" s="12"/>
      <c r="W40" s="12"/>
      <c r="X40" s="12"/>
      <c r="Y40" s="12"/>
      <c r="Z40" s="12"/>
      <c r="AA40" s="12"/>
      <c r="AB40" s="12"/>
    </row>
    <row r="41" spans="2:28" s="4" customFormat="1" x14ac:dyDescent="0.45">
      <c r="B41" s="12"/>
      <c r="C41" s="12"/>
      <c r="D41" s="12"/>
      <c r="E41" s="12"/>
      <c r="F41" s="12"/>
      <c r="G41" s="12"/>
      <c r="H41" s="12"/>
      <c r="I41" s="172"/>
      <c r="J41" s="13" t="s">
        <v>10</v>
      </c>
      <c r="K41" s="14" t="s">
        <v>3</v>
      </c>
      <c r="L41" s="16" t="s">
        <v>19</v>
      </c>
      <c r="M41" s="13" t="s">
        <v>9</v>
      </c>
      <c r="N41" s="14" t="s">
        <v>3</v>
      </c>
      <c r="O41" s="15" t="s">
        <v>28</v>
      </c>
      <c r="P41" s="12"/>
      <c r="Q41" s="12"/>
      <c r="R41" s="12"/>
      <c r="S41" s="12"/>
      <c r="T41" s="12"/>
      <c r="U41" s="12"/>
      <c r="V41" s="12"/>
      <c r="W41" s="12"/>
      <c r="X41" s="12"/>
      <c r="Y41" s="12"/>
      <c r="Z41" s="12"/>
      <c r="AA41" s="12"/>
      <c r="AB41" s="12"/>
    </row>
    <row r="42" spans="2:28" s="4" customFormat="1" x14ac:dyDescent="0.45">
      <c r="B42" s="12"/>
      <c r="C42" s="12"/>
      <c r="D42" s="12"/>
      <c r="E42" s="12"/>
      <c r="F42" s="12"/>
      <c r="G42" s="12"/>
      <c r="H42" s="12"/>
      <c r="I42" s="19"/>
      <c r="J42" s="18"/>
      <c r="K42" s="19"/>
      <c r="L42" s="5"/>
      <c r="M42" s="5"/>
      <c r="N42" s="5"/>
      <c r="O42" s="21"/>
      <c r="P42" s="12"/>
      <c r="Q42" s="12"/>
      <c r="R42" s="12"/>
      <c r="S42" s="12"/>
      <c r="T42" s="12"/>
      <c r="U42" s="12"/>
      <c r="V42" s="12"/>
      <c r="W42" s="12"/>
      <c r="X42" s="12"/>
      <c r="Y42" s="12"/>
      <c r="Z42" s="12"/>
      <c r="AA42" s="12"/>
      <c r="AB42" s="12"/>
    </row>
    <row r="43" spans="2:28" s="4" customFormat="1" x14ac:dyDescent="0.45">
      <c r="B43" s="12"/>
      <c r="C43" s="12"/>
      <c r="D43" s="12"/>
      <c r="E43" s="12"/>
      <c r="F43" s="12"/>
      <c r="G43" s="12"/>
      <c r="H43" s="12"/>
      <c r="I43" s="172" t="s">
        <v>35</v>
      </c>
      <c r="J43" s="13" t="s">
        <v>2</v>
      </c>
      <c r="K43" s="14" t="s">
        <v>3</v>
      </c>
      <c r="L43" s="23" t="s">
        <v>4</v>
      </c>
      <c r="M43" s="13" t="s">
        <v>5</v>
      </c>
      <c r="N43" s="14" t="s">
        <v>3</v>
      </c>
      <c r="O43" s="15" t="s">
        <v>14</v>
      </c>
      <c r="P43" s="12"/>
      <c r="Q43" s="12"/>
      <c r="R43" s="12"/>
      <c r="S43" s="12"/>
      <c r="T43" s="12"/>
      <c r="U43" s="12"/>
      <c r="V43" s="12"/>
      <c r="W43" s="12"/>
      <c r="X43" s="12"/>
      <c r="Y43" s="12"/>
      <c r="Z43" s="12"/>
      <c r="AA43" s="12"/>
      <c r="AB43" s="12"/>
    </row>
    <row r="44" spans="2:28" s="4" customFormat="1" x14ac:dyDescent="0.45">
      <c r="B44" s="12"/>
      <c r="C44" s="12"/>
      <c r="D44" s="12"/>
      <c r="E44" s="12"/>
      <c r="F44" s="12"/>
      <c r="G44" s="12"/>
      <c r="H44" s="12"/>
      <c r="I44" s="172"/>
      <c r="J44" s="13" t="s">
        <v>7</v>
      </c>
      <c r="K44" s="14" t="s">
        <v>3</v>
      </c>
      <c r="L44" s="16" t="s">
        <v>36</v>
      </c>
      <c r="M44" s="13" t="s">
        <v>9</v>
      </c>
      <c r="N44" s="14" t="s">
        <v>3</v>
      </c>
      <c r="O44" s="15">
        <v>110</v>
      </c>
      <c r="P44" s="12"/>
      <c r="Q44" s="12"/>
      <c r="R44" s="12"/>
      <c r="S44" s="12"/>
      <c r="T44" s="12"/>
      <c r="U44" s="12"/>
      <c r="V44" s="12"/>
      <c r="W44" s="12"/>
      <c r="X44" s="12"/>
      <c r="Y44" s="12"/>
      <c r="Z44" s="12"/>
      <c r="AA44" s="12"/>
      <c r="AB44" s="12"/>
    </row>
    <row r="45" spans="2:28" s="4" customFormat="1" x14ac:dyDescent="0.45">
      <c r="B45" s="12"/>
      <c r="C45" s="12"/>
      <c r="D45" s="12"/>
      <c r="E45" s="12"/>
      <c r="F45" s="12"/>
      <c r="G45" s="12"/>
      <c r="H45" s="12"/>
      <c r="I45" s="172"/>
      <c r="J45" s="13" t="s">
        <v>10</v>
      </c>
      <c r="K45" s="14" t="s">
        <v>3</v>
      </c>
      <c r="L45" s="16" t="s">
        <v>36</v>
      </c>
      <c r="M45" s="13" t="s">
        <v>9</v>
      </c>
      <c r="N45" s="14" t="s">
        <v>3</v>
      </c>
      <c r="O45" s="15">
        <v>25</v>
      </c>
      <c r="P45" s="12"/>
      <c r="Q45" s="12"/>
      <c r="R45" s="12"/>
      <c r="S45" s="12"/>
      <c r="T45" s="12"/>
      <c r="U45" s="12"/>
      <c r="V45" s="12"/>
      <c r="W45" s="12"/>
      <c r="X45" s="12"/>
      <c r="Y45" s="12"/>
      <c r="Z45" s="12"/>
      <c r="AA45" s="12"/>
      <c r="AB45" s="12"/>
    </row>
    <row r="46" spans="2:28" s="4" customFormat="1" x14ac:dyDescent="0.45">
      <c r="B46" s="12"/>
      <c r="C46" s="12"/>
      <c r="D46" s="12"/>
      <c r="E46" s="12"/>
      <c r="F46" s="12"/>
      <c r="G46" s="12"/>
      <c r="H46" s="12"/>
      <c r="I46" s="19"/>
      <c r="J46" s="18"/>
      <c r="K46" s="19"/>
      <c r="L46" s="5"/>
      <c r="M46" s="5"/>
      <c r="N46" s="5"/>
      <c r="O46" s="21"/>
      <c r="P46" s="12"/>
      <c r="Q46" s="12"/>
      <c r="R46" s="12"/>
      <c r="S46" s="12"/>
      <c r="T46" s="12"/>
      <c r="U46" s="12"/>
      <c r="V46" s="12"/>
      <c r="W46" s="12"/>
      <c r="X46" s="12"/>
      <c r="Y46" s="12"/>
      <c r="Z46" s="12"/>
      <c r="AA46" s="12"/>
      <c r="AB46" s="12"/>
    </row>
    <row r="47" spans="2:28" s="4" customFormat="1" x14ac:dyDescent="0.45">
      <c r="B47" s="12"/>
      <c r="C47" s="12"/>
      <c r="D47" s="12"/>
      <c r="E47" s="12"/>
      <c r="F47" s="12"/>
      <c r="G47" s="12"/>
      <c r="H47" s="12"/>
      <c r="I47" s="172" t="s">
        <v>37</v>
      </c>
      <c r="J47" s="13" t="s">
        <v>2</v>
      </c>
      <c r="K47" s="14" t="s">
        <v>3</v>
      </c>
      <c r="L47" s="23" t="s">
        <v>21</v>
      </c>
      <c r="M47" s="13" t="s">
        <v>5</v>
      </c>
      <c r="N47" s="14" t="s">
        <v>3</v>
      </c>
      <c r="O47" s="15" t="s">
        <v>6</v>
      </c>
      <c r="P47" s="12"/>
      <c r="Q47" s="12"/>
      <c r="R47" s="12"/>
      <c r="S47" s="12"/>
      <c r="T47" s="12"/>
      <c r="U47" s="12"/>
      <c r="V47" s="12"/>
      <c r="W47" s="12"/>
      <c r="X47" s="12"/>
      <c r="Y47" s="12"/>
      <c r="Z47" s="12"/>
      <c r="AA47" s="12"/>
      <c r="AB47" s="12"/>
    </row>
    <row r="48" spans="2:28" s="4" customFormat="1" x14ac:dyDescent="0.45">
      <c r="B48" s="12"/>
      <c r="C48" s="12"/>
      <c r="D48" s="12"/>
      <c r="E48" s="12"/>
      <c r="F48" s="12"/>
      <c r="G48" s="12"/>
      <c r="H48" s="12"/>
      <c r="I48" s="172"/>
      <c r="J48" s="13" t="s">
        <v>7</v>
      </c>
      <c r="K48" s="14" t="s">
        <v>3</v>
      </c>
      <c r="L48" s="16" t="s">
        <v>38</v>
      </c>
      <c r="M48" s="13" t="s">
        <v>9</v>
      </c>
      <c r="N48" s="14" t="s">
        <v>3</v>
      </c>
      <c r="O48" s="15" t="s">
        <v>29</v>
      </c>
      <c r="P48" s="12"/>
      <c r="Q48" s="12"/>
      <c r="R48" s="12"/>
      <c r="S48" s="12"/>
      <c r="T48" s="12"/>
      <c r="U48" s="12"/>
      <c r="V48" s="12"/>
      <c r="W48" s="12"/>
      <c r="X48" s="12"/>
      <c r="Y48" s="12"/>
      <c r="Z48" s="12"/>
      <c r="AA48" s="12"/>
      <c r="AB48" s="12"/>
    </row>
    <row r="49" spans="2:28" s="4" customFormat="1" x14ac:dyDescent="0.45">
      <c r="B49" s="12"/>
      <c r="C49" s="12"/>
      <c r="D49" s="12"/>
      <c r="E49" s="12"/>
      <c r="F49" s="12"/>
      <c r="G49" s="12"/>
      <c r="H49" s="12"/>
      <c r="I49" s="172"/>
      <c r="J49" s="13" t="s">
        <v>10</v>
      </c>
      <c r="K49" s="14" t="s">
        <v>3</v>
      </c>
      <c r="L49" s="16" t="s">
        <v>38</v>
      </c>
      <c r="M49" s="13" t="s">
        <v>9</v>
      </c>
      <c r="N49" s="14" t="s">
        <v>3</v>
      </c>
      <c r="O49" s="15" t="s">
        <v>28</v>
      </c>
      <c r="P49" s="12"/>
      <c r="Q49" s="12"/>
      <c r="R49" s="12"/>
      <c r="S49" s="12"/>
      <c r="T49" s="12"/>
      <c r="U49" s="12"/>
      <c r="V49" s="12"/>
      <c r="W49" s="12"/>
      <c r="X49" s="12"/>
      <c r="Y49" s="12"/>
      <c r="Z49" s="12"/>
      <c r="AA49" s="12"/>
      <c r="AB49" s="12"/>
    </row>
    <row r="50" spans="2:28" s="4" customFormat="1" x14ac:dyDescent="0.45">
      <c r="B50" s="12"/>
      <c r="C50" s="12"/>
      <c r="D50" s="12"/>
      <c r="E50" s="12"/>
      <c r="F50" s="12"/>
      <c r="G50" s="12"/>
      <c r="H50" s="12"/>
      <c r="I50" s="19"/>
      <c r="J50" s="18"/>
      <c r="K50" s="19"/>
      <c r="L50" s="5"/>
      <c r="M50" s="5"/>
      <c r="N50" s="5"/>
      <c r="O50" s="21"/>
      <c r="P50" s="12"/>
      <c r="Q50" s="12"/>
      <c r="R50" s="12"/>
      <c r="S50" s="12"/>
      <c r="T50" s="12"/>
      <c r="U50" s="12"/>
      <c r="V50" s="12"/>
      <c r="W50" s="12"/>
      <c r="X50" s="12"/>
      <c r="Y50" s="12"/>
      <c r="Z50" s="12"/>
      <c r="AA50" s="12"/>
      <c r="AB50" s="12"/>
    </row>
    <row r="51" spans="2:28" s="4" customFormat="1" x14ac:dyDescent="0.45">
      <c r="B51" s="12"/>
      <c r="C51" s="12"/>
      <c r="D51" s="12"/>
      <c r="E51" s="12"/>
      <c r="F51" s="12"/>
      <c r="G51" s="12"/>
      <c r="H51" s="12"/>
      <c r="I51" s="172" t="s">
        <v>39</v>
      </c>
      <c r="J51" s="13" t="s">
        <v>2</v>
      </c>
      <c r="K51" s="14" t="s">
        <v>3</v>
      </c>
      <c r="L51" s="23" t="s">
        <v>4</v>
      </c>
      <c r="M51" s="13" t="s">
        <v>5</v>
      </c>
      <c r="N51" s="14" t="s">
        <v>3</v>
      </c>
      <c r="O51" s="15" t="s">
        <v>14</v>
      </c>
      <c r="P51" s="12"/>
      <c r="Q51" s="12"/>
      <c r="R51" s="12"/>
      <c r="S51" s="12"/>
      <c r="T51" s="12"/>
      <c r="U51" s="12"/>
      <c r="V51" s="12"/>
      <c r="W51" s="12"/>
      <c r="X51" s="12"/>
      <c r="Y51" s="12"/>
      <c r="Z51" s="12"/>
      <c r="AA51" s="12"/>
      <c r="AB51" s="12"/>
    </row>
    <row r="52" spans="2:28" s="4" customFormat="1" x14ac:dyDescent="0.45">
      <c r="B52" s="12"/>
      <c r="C52" s="12"/>
      <c r="D52" s="12"/>
      <c r="E52" s="12"/>
      <c r="F52" s="12"/>
      <c r="G52" s="12"/>
      <c r="H52" s="12"/>
      <c r="I52" s="172"/>
      <c r="J52" s="13" t="s">
        <v>7</v>
      </c>
      <c r="K52" s="14" t="s">
        <v>3</v>
      </c>
      <c r="L52" s="16" t="s">
        <v>40</v>
      </c>
      <c r="M52" s="13" t="s">
        <v>9</v>
      </c>
      <c r="N52" s="14" t="s">
        <v>3</v>
      </c>
      <c r="O52" s="15">
        <v>110</v>
      </c>
      <c r="P52" s="12"/>
      <c r="Q52" s="12"/>
      <c r="R52" s="12"/>
      <c r="S52" s="12"/>
      <c r="T52" s="12"/>
      <c r="U52" s="12"/>
      <c r="V52" s="12"/>
      <c r="W52" s="12"/>
      <c r="X52" s="12"/>
      <c r="Y52" s="12"/>
      <c r="Z52" s="12"/>
      <c r="AA52" s="12"/>
      <c r="AB52" s="12"/>
    </row>
    <row r="53" spans="2:28" s="4" customFormat="1" x14ac:dyDescent="0.45">
      <c r="B53" s="12"/>
      <c r="C53" s="12"/>
      <c r="D53" s="12"/>
      <c r="E53" s="12"/>
      <c r="F53" s="12"/>
      <c r="G53" s="12"/>
      <c r="H53" s="12"/>
      <c r="I53" s="172"/>
      <c r="J53" s="13" t="s">
        <v>10</v>
      </c>
      <c r="K53" s="14" t="s">
        <v>3</v>
      </c>
      <c r="L53" s="16" t="s">
        <v>40</v>
      </c>
      <c r="M53" s="13" t="s">
        <v>9</v>
      </c>
      <c r="N53" s="14" t="s">
        <v>3</v>
      </c>
      <c r="O53" s="15">
        <v>25</v>
      </c>
      <c r="P53" s="12"/>
      <c r="Q53" s="12"/>
      <c r="R53" s="12"/>
      <c r="S53" s="12"/>
      <c r="T53" s="12"/>
      <c r="U53" s="12"/>
      <c r="V53" s="12"/>
      <c r="W53" s="12"/>
      <c r="X53" s="12"/>
      <c r="Y53" s="12"/>
      <c r="Z53" s="12"/>
      <c r="AA53" s="12"/>
      <c r="AB53" s="12"/>
    </row>
    <row r="54" spans="2:28" s="4" customFormat="1" x14ac:dyDescent="0.45">
      <c r="B54" s="12"/>
      <c r="C54" s="12"/>
      <c r="D54" s="12"/>
      <c r="E54" s="12"/>
      <c r="F54" s="12"/>
      <c r="G54" s="12"/>
      <c r="H54" s="12"/>
      <c r="I54" s="19"/>
      <c r="J54" s="5"/>
      <c r="K54" s="24"/>
      <c r="L54" s="5"/>
      <c r="M54" s="5"/>
      <c r="N54" s="5"/>
      <c r="O54" s="21"/>
      <c r="P54" s="12"/>
      <c r="Q54" s="12"/>
      <c r="R54" s="12"/>
      <c r="S54" s="12"/>
      <c r="T54" s="12"/>
      <c r="U54" s="12"/>
      <c r="V54" s="12"/>
      <c r="W54" s="12"/>
      <c r="X54" s="12"/>
      <c r="Y54" s="12"/>
      <c r="Z54" s="12"/>
      <c r="AA54" s="12"/>
      <c r="AB54" s="12"/>
    </row>
    <row r="55" spans="2:28" s="4" customFormat="1" x14ac:dyDescent="0.45">
      <c r="B55" s="12"/>
      <c r="C55" s="12"/>
      <c r="D55" s="12"/>
      <c r="E55" s="12"/>
      <c r="F55" s="12"/>
      <c r="G55" s="12"/>
      <c r="H55" s="12"/>
      <c r="I55" s="172" t="s">
        <v>41</v>
      </c>
      <c r="J55" s="13" t="s">
        <v>2</v>
      </c>
      <c r="K55" s="14" t="s">
        <v>3</v>
      </c>
      <c r="L55" s="23" t="s">
        <v>4</v>
      </c>
      <c r="M55" s="13" t="s">
        <v>5</v>
      </c>
      <c r="N55" s="14" t="s">
        <v>3</v>
      </c>
      <c r="O55" s="15" t="s">
        <v>14</v>
      </c>
      <c r="P55" s="12"/>
      <c r="Q55" s="12"/>
      <c r="R55" s="12"/>
      <c r="S55" s="12"/>
      <c r="T55" s="12"/>
      <c r="U55" s="12"/>
      <c r="V55" s="12"/>
      <c r="W55" s="12"/>
      <c r="X55" s="12"/>
      <c r="Y55" s="12"/>
      <c r="Z55" s="12"/>
      <c r="AA55" s="12"/>
      <c r="AB55" s="12"/>
    </row>
    <row r="56" spans="2:28" s="4" customFormat="1" x14ac:dyDescent="0.45">
      <c r="B56" s="12"/>
      <c r="C56" s="12"/>
      <c r="D56" s="12"/>
      <c r="E56" s="12"/>
      <c r="F56" s="12"/>
      <c r="G56" s="12"/>
      <c r="H56" s="12"/>
      <c r="I56" s="172"/>
      <c r="J56" s="13" t="s">
        <v>7</v>
      </c>
      <c r="K56" s="14" t="s">
        <v>3</v>
      </c>
      <c r="L56" s="16" t="s">
        <v>42</v>
      </c>
      <c r="M56" s="13" t="s">
        <v>9</v>
      </c>
      <c r="N56" s="14" t="s">
        <v>3</v>
      </c>
      <c r="O56" s="15">
        <v>110</v>
      </c>
      <c r="P56" s="12"/>
      <c r="Q56" s="12"/>
      <c r="R56" s="12"/>
      <c r="S56" s="12"/>
      <c r="T56" s="12"/>
      <c r="U56" s="12"/>
      <c r="V56" s="12"/>
      <c r="W56" s="12"/>
      <c r="X56" s="12"/>
      <c r="Y56" s="12"/>
      <c r="Z56" s="12"/>
      <c r="AA56" s="12"/>
      <c r="AB56" s="12"/>
    </row>
    <row r="57" spans="2:28" s="4" customFormat="1" x14ac:dyDescent="0.45">
      <c r="B57" s="12"/>
      <c r="C57" s="12"/>
      <c r="D57" s="12"/>
      <c r="E57" s="12"/>
      <c r="F57" s="12"/>
      <c r="G57" s="12"/>
      <c r="H57" s="12"/>
      <c r="I57" s="172"/>
      <c r="J57" s="13" t="s">
        <v>10</v>
      </c>
      <c r="K57" s="14" t="s">
        <v>3</v>
      </c>
      <c r="L57" s="16" t="s">
        <v>42</v>
      </c>
      <c r="M57" s="13" t="s">
        <v>9</v>
      </c>
      <c r="N57" s="14" t="s">
        <v>3</v>
      </c>
      <c r="O57" s="15">
        <v>25</v>
      </c>
      <c r="P57" s="12"/>
      <c r="Q57" s="12"/>
      <c r="R57" s="12"/>
      <c r="S57" s="12"/>
      <c r="T57" s="12"/>
      <c r="U57" s="12"/>
      <c r="V57" s="12"/>
      <c r="W57" s="12"/>
      <c r="X57" s="12"/>
      <c r="Y57" s="12"/>
      <c r="Z57" s="12"/>
      <c r="AA57" s="12"/>
      <c r="AB57" s="12"/>
    </row>
    <row r="58" spans="2:28" s="4" customFormat="1" x14ac:dyDescent="0.45">
      <c r="B58" s="12"/>
      <c r="C58" s="12"/>
      <c r="D58" s="12"/>
      <c r="E58" s="12"/>
      <c r="F58" s="12"/>
      <c r="G58" s="12"/>
      <c r="H58" s="12"/>
      <c r="I58" s="19"/>
      <c r="J58" s="5"/>
      <c r="K58" s="24"/>
      <c r="L58" s="5"/>
      <c r="M58" s="5"/>
      <c r="N58" s="5"/>
      <c r="O58" s="21"/>
      <c r="P58" s="12"/>
      <c r="Q58" s="12"/>
      <c r="R58" s="12"/>
      <c r="S58" s="12"/>
      <c r="T58" s="12"/>
      <c r="U58" s="12"/>
      <c r="V58" s="12"/>
      <c r="W58" s="12"/>
      <c r="X58" s="12"/>
      <c r="Y58" s="12"/>
      <c r="Z58" s="12"/>
      <c r="AA58" s="12"/>
      <c r="AB58" s="12"/>
    </row>
    <row r="59" spans="2:28" s="4" customFormat="1" x14ac:dyDescent="0.45">
      <c r="B59" s="12"/>
      <c r="C59" s="12"/>
      <c r="D59" s="12"/>
      <c r="E59" s="12"/>
      <c r="F59" s="12"/>
      <c r="G59" s="12"/>
      <c r="H59" s="12"/>
      <c r="I59" s="172" t="s">
        <v>43</v>
      </c>
      <c r="J59" s="13" t="s">
        <v>2</v>
      </c>
      <c r="K59" s="14" t="s">
        <v>3</v>
      </c>
      <c r="L59" s="23" t="s">
        <v>21</v>
      </c>
      <c r="M59" s="13" t="s">
        <v>5</v>
      </c>
      <c r="N59" s="14" t="s">
        <v>3</v>
      </c>
      <c r="O59" s="15" t="s">
        <v>6</v>
      </c>
      <c r="P59" s="12"/>
      <c r="Q59" s="12"/>
      <c r="R59" s="12"/>
      <c r="S59" s="12"/>
      <c r="T59" s="12"/>
      <c r="U59" s="12"/>
      <c r="V59" s="12"/>
      <c r="W59" s="12"/>
      <c r="X59" s="12"/>
      <c r="Y59" s="12"/>
      <c r="Z59" s="12"/>
      <c r="AA59" s="12"/>
      <c r="AB59" s="12"/>
    </row>
    <row r="60" spans="2:28" s="4" customFormat="1" x14ac:dyDescent="0.45">
      <c r="B60" s="12"/>
      <c r="C60" s="12"/>
      <c r="D60" s="12"/>
      <c r="E60" s="12"/>
      <c r="F60" s="12"/>
      <c r="G60" s="12"/>
      <c r="H60" s="12"/>
      <c r="I60" s="172"/>
      <c r="J60" s="13" t="s">
        <v>7</v>
      </c>
      <c r="K60" s="14" t="s">
        <v>3</v>
      </c>
      <c r="L60" s="25" t="s">
        <v>44</v>
      </c>
      <c r="M60" s="13" t="s">
        <v>9</v>
      </c>
      <c r="N60" s="14" t="s">
        <v>3</v>
      </c>
      <c r="O60" s="15" t="s">
        <v>29</v>
      </c>
      <c r="P60" s="12"/>
      <c r="Q60" s="12"/>
      <c r="R60" s="12"/>
      <c r="S60" s="12"/>
      <c r="T60" s="12"/>
      <c r="U60" s="12"/>
      <c r="V60" s="12"/>
      <c r="W60" s="12"/>
      <c r="X60" s="12"/>
      <c r="Y60" s="12"/>
      <c r="Z60" s="12"/>
      <c r="AA60" s="12"/>
      <c r="AB60" s="12"/>
    </row>
    <row r="61" spans="2:28" s="4" customFormat="1" x14ac:dyDescent="0.45">
      <c r="B61" s="12"/>
      <c r="C61" s="12"/>
      <c r="D61" s="12"/>
      <c r="E61" s="12"/>
      <c r="F61" s="12"/>
      <c r="G61" s="12"/>
      <c r="H61" s="12"/>
      <c r="I61" s="172"/>
      <c r="J61" s="13" t="s">
        <v>10</v>
      </c>
      <c r="K61" s="14" t="s">
        <v>3</v>
      </c>
      <c r="L61" s="16" t="s">
        <v>45</v>
      </c>
      <c r="M61" s="13" t="s">
        <v>9</v>
      </c>
      <c r="N61" s="14" t="s">
        <v>3</v>
      </c>
      <c r="O61" s="15" t="s">
        <v>25</v>
      </c>
      <c r="P61" s="12"/>
      <c r="Q61" s="12"/>
      <c r="R61" s="12"/>
      <c r="S61" s="12"/>
      <c r="T61" s="12"/>
      <c r="U61" s="12"/>
      <c r="V61" s="12"/>
      <c r="W61" s="12"/>
      <c r="X61" s="12"/>
      <c r="Y61" s="12"/>
      <c r="Z61" s="12"/>
      <c r="AA61" s="12"/>
      <c r="AB61" s="12"/>
    </row>
    <row r="62" spans="2:28" s="4" customFormat="1" x14ac:dyDescent="0.45">
      <c r="B62" s="12"/>
      <c r="C62" s="12"/>
      <c r="D62" s="12"/>
      <c r="E62" s="12"/>
      <c r="F62" s="12"/>
      <c r="G62" s="12"/>
      <c r="H62" s="12"/>
      <c r="I62" s="172"/>
      <c r="J62" s="5"/>
      <c r="K62" s="24"/>
      <c r="L62" s="5"/>
      <c r="M62" s="5"/>
      <c r="N62" s="5"/>
      <c r="O62" s="21"/>
      <c r="P62" s="12"/>
      <c r="Q62" s="12"/>
      <c r="R62" s="12"/>
      <c r="S62" s="12"/>
      <c r="T62" s="12"/>
      <c r="U62" s="12"/>
      <c r="V62" s="12"/>
      <c r="W62" s="12"/>
      <c r="X62" s="12"/>
      <c r="Y62" s="12"/>
      <c r="Z62" s="12"/>
      <c r="AA62" s="12"/>
      <c r="AB62" s="12"/>
    </row>
    <row r="63" spans="2:28" s="4" customFormat="1" x14ac:dyDescent="0.45">
      <c r="B63" s="12"/>
      <c r="C63" s="12"/>
      <c r="D63" s="12"/>
      <c r="E63" s="12"/>
      <c r="F63" s="12"/>
      <c r="G63" s="12"/>
      <c r="H63" s="12"/>
      <c r="I63" s="172"/>
      <c r="J63" s="13" t="s">
        <v>2</v>
      </c>
      <c r="K63" s="14" t="s">
        <v>3</v>
      </c>
      <c r="L63" s="23" t="s">
        <v>4</v>
      </c>
      <c r="M63" s="13" t="s">
        <v>5</v>
      </c>
      <c r="N63" s="14" t="s">
        <v>3</v>
      </c>
      <c r="O63" s="15" t="s">
        <v>6</v>
      </c>
      <c r="P63" s="12"/>
      <c r="Q63" s="12"/>
      <c r="R63" s="12"/>
      <c r="S63" s="12"/>
      <c r="T63" s="12"/>
      <c r="U63" s="12"/>
      <c r="V63" s="12"/>
      <c r="W63" s="12"/>
      <c r="X63" s="12"/>
      <c r="Y63" s="12"/>
      <c r="Z63" s="12"/>
      <c r="AA63" s="12"/>
      <c r="AB63" s="12"/>
    </row>
    <row r="64" spans="2:28" s="4" customFormat="1" x14ac:dyDescent="0.45">
      <c r="B64" s="12"/>
      <c r="C64" s="12"/>
      <c r="D64" s="12"/>
      <c r="E64" s="12"/>
      <c r="F64" s="12"/>
      <c r="G64" s="12"/>
      <c r="H64" s="12"/>
      <c r="I64" s="172"/>
      <c r="J64" s="13" t="s">
        <v>7</v>
      </c>
      <c r="K64" s="14" t="s">
        <v>3</v>
      </c>
      <c r="L64" s="25" t="s">
        <v>46</v>
      </c>
      <c r="M64" s="13" t="s">
        <v>9</v>
      </c>
      <c r="N64" s="14" t="s">
        <v>3</v>
      </c>
      <c r="O64" s="15" t="s">
        <v>32</v>
      </c>
      <c r="P64" s="12"/>
      <c r="Q64" s="12"/>
      <c r="R64" s="12"/>
      <c r="S64" s="12"/>
      <c r="T64" s="12"/>
      <c r="U64" s="12"/>
      <c r="V64" s="12"/>
      <c r="W64" s="12"/>
      <c r="X64" s="12"/>
      <c r="Y64" s="12"/>
      <c r="Z64" s="12"/>
      <c r="AA64" s="12"/>
      <c r="AB64" s="12"/>
    </row>
    <row r="65" spans="2:28" s="4" customFormat="1" x14ac:dyDescent="0.45">
      <c r="B65" s="12"/>
      <c r="C65" s="12"/>
      <c r="D65" s="12"/>
      <c r="E65" s="12"/>
      <c r="F65" s="12"/>
      <c r="G65" s="12"/>
      <c r="H65" s="12"/>
      <c r="I65" s="172"/>
      <c r="J65" s="13" t="s">
        <v>10</v>
      </c>
      <c r="K65" s="14" t="s">
        <v>3</v>
      </c>
      <c r="L65" s="25" t="s">
        <v>46</v>
      </c>
      <c r="M65" s="13" t="s">
        <v>9</v>
      </c>
      <c r="N65" s="14" t="s">
        <v>3</v>
      </c>
      <c r="O65" s="15" t="s">
        <v>28</v>
      </c>
      <c r="P65" s="12"/>
      <c r="Q65" s="12"/>
      <c r="R65" s="12"/>
      <c r="S65" s="12"/>
      <c r="T65" s="12"/>
      <c r="U65" s="12"/>
      <c r="V65" s="12"/>
      <c r="W65" s="12"/>
      <c r="X65" s="12"/>
      <c r="Y65" s="12"/>
      <c r="Z65" s="12"/>
      <c r="AA65" s="12"/>
      <c r="AB65" s="12"/>
    </row>
    <row r="66" spans="2:28" s="4" customFormat="1" x14ac:dyDescent="0.45">
      <c r="B66" s="12"/>
      <c r="C66" s="12"/>
      <c r="D66" s="12"/>
      <c r="E66" s="12"/>
      <c r="F66" s="12"/>
      <c r="G66" s="12"/>
      <c r="H66" s="12"/>
      <c r="I66" s="19"/>
      <c r="J66" s="5"/>
      <c r="K66" s="24"/>
      <c r="L66" s="5"/>
      <c r="M66" s="5"/>
      <c r="N66" s="5"/>
      <c r="O66" s="21"/>
      <c r="P66" s="12"/>
      <c r="Q66" s="12"/>
      <c r="R66" s="12"/>
      <c r="S66" s="12"/>
      <c r="T66" s="12"/>
      <c r="U66" s="12"/>
      <c r="V66" s="12"/>
      <c r="W66" s="12"/>
      <c r="X66" s="12"/>
      <c r="Y66" s="12"/>
      <c r="Z66" s="12"/>
      <c r="AA66" s="12"/>
      <c r="AB66" s="12"/>
    </row>
    <row r="67" spans="2:28" s="4" customFormat="1" x14ac:dyDescent="0.45">
      <c r="B67" s="12"/>
      <c r="C67" s="12"/>
      <c r="D67" s="12"/>
      <c r="E67" s="12"/>
      <c r="F67" s="12"/>
      <c r="G67" s="12"/>
      <c r="H67" s="12"/>
      <c r="I67" s="172" t="s">
        <v>47</v>
      </c>
      <c r="J67" s="13" t="s">
        <v>2</v>
      </c>
      <c r="K67" s="14" t="s">
        <v>3</v>
      </c>
      <c r="L67" s="13" t="s">
        <v>4</v>
      </c>
      <c r="M67" s="13" t="s">
        <v>5</v>
      </c>
      <c r="N67" s="14" t="s">
        <v>3</v>
      </c>
      <c r="O67" s="15" t="s">
        <v>6</v>
      </c>
      <c r="P67" s="12"/>
      <c r="Q67" s="12"/>
      <c r="R67" s="12"/>
      <c r="S67" s="12"/>
      <c r="T67" s="12"/>
      <c r="U67" s="12"/>
      <c r="V67" s="12"/>
      <c r="W67" s="12"/>
      <c r="X67" s="12"/>
      <c r="Y67" s="12"/>
      <c r="Z67" s="12"/>
      <c r="AA67" s="12"/>
      <c r="AB67" s="12"/>
    </row>
    <row r="68" spans="2:28" s="4" customFormat="1" x14ac:dyDescent="0.45">
      <c r="B68" s="12"/>
      <c r="C68" s="12"/>
      <c r="D68" s="12"/>
      <c r="E68" s="12"/>
      <c r="F68" s="12"/>
      <c r="G68" s="12"/>
      <c r="H68" s="12"/>
      <c r="I68" s="172"/>
      <c r="J68" s="13" t="s">
        <v>7</v>
      </c>
      <c r="K68" s="14" t="s">
        <v>3</v>
      </c>
      <c r="L68" s="16" t="s">
        <v>48</v>
      </c>
      <c r="M68" s="13" t="s">
        <v>9</v>
      </c>
      <c r="N68" s="14" t="s">
        <v>3</v>
      </c>
      <c r="O68" s="15">
        <v>110</v>
      </c>
      <c r="P68" s="12"/>
      <c r="Q68" s="12"/>
      <c r="R68" s="12"/>
      <c r="S68" s="12"/>
      <c r="T68" s="12"/>
      <c r="U68" s="12"/>
      <c r="V68" s="12"/>
      <c r="W68" s="12"/>
      <c r="X68" s="12"/>
      <c r="Y68" s="12"/>
      <c r="Z68" s="12"/>
      <c r="AA68" s="12"/>
      <c r="AB68" s="12"/>
    </row>
    <row r="69" spans="2:28" s="4" customFormat="1" x14ac:dyDescent="0.45">
      <c r="B69" s="12"/>
      <c r="C69" s="12"/>
      <c r="D69" s="12"/>
      <c r="E69" s="12"/>
      <c r="F69" s="12"/>
      <c r="G69" s="12"/>
      <c r="H69" s="12"/>
      <c r="I69" s="172"/>
      <c r="J69" s="13" t="s">
        <v>10</v>
      </c>
      <c r="K69" s="14" t="s">
        <v>3</v>
      </c>
      <c r="L69" s="16" t="s">
        <v>49</v>
      </c>
      <c r="M69" s="13" t="s">
        <v>9</v>
      </c>
      <c r="N69" s="14" t="s">
        <v>3</v>
      </c>
      <c r="O69" s="15" t="s">
        <v>25</v>
      </c>
      <c r="P69" s="12"/>
      <c r="Q69" s="12"/>
      <c r="R69" s="12"/>
      <c r="S69" s="12"/>
      <c r="T69" s="12"/>
      <c r="U69" s="12"/>
      <c r="V69" s="12"/>
      <c r="W69" s="12"/>
      <c r="X69" s="12"/>
      <c r="Y69" s="12"/>
      <c r="Z69" s="12"/>
      <c r="AA69" s="12"/>
      <c r="AB69" s="12"/>
    </row>
    <row r="70" spans="2:28" s="4" customFormat="1" x14ac:dyDescent="0.45">
      <c r="B70" s="12"/>
      <c r="C70" s="12"/>
      <c r="D70" s="12"/>
      <c r="E70" s="12"/>
      <c r="F70" s="12"/>
      <c r="G70" s="12"/>
      <c r="H70" s="12"/>
      <c r="I70" s="19"/>
      <c r="J70" s="5"/>
      <c r="K70" s="24"/>
      <c r="L70" s="5"/>
      <c r="M70" s="5"/>
      <c r="N70" s="5"/>
      <c r="O70" s="21"/>
      <c r="P70" s="12"/>
      <c r="Q70" s="12"/>
      <c r="R70" s="12"/>
      <c r="S70" s="12"/>
      <c r="T70" s="12"/>
      <c r="U70" s="12"/>
      <c r="V70" s="12"/>
      <c r="W70" s="12"/>
      <c r="X70" s="12"/>
      <c r="Y70" s="12"/>
      <c r="Z70" s="12"/>
      <c r="AA70" s="12"/>
      <c r="AB70" s="12"/>
    </row>
    <row r="71" spans="2:28" s="4" customFormat="1" x14ac:dyDescent="0.45">
      <c r="B71" s="12"/>
      <c r="C71" s="12"/>
      <c r="D71" s="12"/>
      <c r="E71" s="12"/>
      <c r="F71" s="12"/>
      <c r="G71" s="12"/>
      <c r="H71" s="12"/>
      <c r="I71" s="172" t="s">
        <v>50</v>
      </c>
      <c r="J71" s="13" t="s">
        <v>2</v>
      </c>
      <c r="K71" s="14" t="s">
        <v>3</v>
      </c>
      <c r="L71" s="13" t="s">
        <v>4</v>
      </c>
      <c r="M71" s="13" t="s">
        <v>5</v>
      </c>
      <c r="N71" s="14" t="s">
        <v>3</v>
      </c>
      <c r="O71" s="15" t="s">
        <v>14</v>
      </c>
      <c r="P71" s="12"/>
      <c r="Q71" s="12"/>
      <c r="R71" s="12"/>
      <c r="S71" s="12"/>
      <c r="T71" s="12"/>
      <c r="U71" s="12"/>
      <c r="V71" s="12"/>
      <c r="W71" s="12"/>
      <c r="X71" s="12"/>
      <c r="Y71" s="12"/>
      <c r="Z71" s="12"/>
      <c r="AA71" s="12"/>
      <c r="AB71" s="12"/>
    </row>
    <row r="72" spans="2:28" s="4" customFormat="1" x14ac:dyDescent="0.45">
      <c r="B72" s="12"/>
      <c r="C72" s="12"/>
      <c r="D72" s="12"/>
      <c r="E72" s="12"/>
      <c r="F72" s="12"/>
      <c r="G72" s="12"/>
      <c r="H72" s="12"/>
      <c r="I72" s="172"/>
      <c r="J72" s="13" t="s">
        <v>7</v>
      </c>
      <c r="K72" s="14" t="s">
        <v>3</v>
      </c>
      <c r="L72" s="25" t="s">
        <v>51</v>
      </c>
      <c r="M72" s="13" t="s">
        <v>9</v>
      </c>
      <c r="N72" s="14" t="s">
        <v>3</v>
      </c>
      <c r="O72" s="15">
        <v>110</v>
      </c>
      <c r="P72" s="12"/>
      <c r="Q72" s="12"/>
      <c r="R72" s="12"/>
      <c r="S72" s="12"/>
      <c r="T72" s="12"/>
      <c r="U72" s="12"/>
      <c r="V72" s="12"/>
      <c r="W72" s="12"/>
      <c r="X72" s="12"/>
      <c r="Y72" s="12"/>
      <c r="Z72" s="12"/>
      <c r="AA72" s="12"/>
      <c r="AB72" s="12"/>
    </row>
    <row r="73" spans="2:28" s="4" customFormat="1" x14ac:dyDescent="0.45">
      <c r="B73" s="12"/>
      <c r="C73" s="12"/>
      <c r="D73" s="12"/>
      <c r="E73" s="12"/>
      <c r="F73" s="12"/>
      <c r="G73" s="12"/>
      <c r="H73" s="12"/>
      <c r="I73" s="172"/>
      <c r="J73" s="13" t="s">
        <v>10</v>
      </c>
      <c r="K73" s="14" t="s">
        <v>3</v>
      </c>
      <c r="L73" s="25" t="s">
        <v>52</v>
      </c>
      <c r="M73" s="13" t="s">
        <v>9</v>
      </c>
      <c r="N73" s="14" t="s">
        <v>3</v>
      </c>
      <c r="O73" s="15">
        <v>25</v>
      </c>
      <c r="P73" s="12"/>
      <c r="Q73" s="12"/>
      <c r="R73" s="12"/>
      <c r="S73" s="12"/>
      <c r="T73" s="12"/>
      <c r="U73" s="12"/>
      <c r="V73" s="12"/>
      <c r="W73" s="12"/>
      <c r="X73" s="12"/>
      <c r="Y73" s="12"/>
      <c r="Z73" s="12"/>
      <c r="AA73" s="12"/>
      <c r="AB73" s="12"/>
    </row>
    <row r="74" spans="2:28" s="4" customFormat="1" x14ac:dyDescent="0.45">
      <c r="B74" s="12"/>
      <c r="C74" s="12"/>
      <c r="D74" s="12"/>
      <c r="E74" s="12"/>
      <c r="F74" s="12"/>
      <c r="G74" s="12"/>
      <c r="H74" s="12"/>
      <c r="I74" s="19"/>
      <c r="J74" s="5"/>
      <c r="K74" s="24"/>
      <c r="L74" s="5"/>
      <c r="M74" s="5"/>
      <c r="N74" s="5"/>
      <c r="O74" s="21"/>
      <c r="P74" s="12"/>
      <c r="Q74" s="12"/>
      <c r="R74" s="12"/>
      <c r="S74" s="12"/>
      <c r="T74" s="12"/>
      <c r="U74" s="12"/>
      <c r="V74" s="12"/>
      <c r="W74" s="12"/>
      <c r="X74" s="12"/>
      <c r="Y74" s="12"/>
      <c r="Z74" s="12"/>
      <c r="AA74" s="12"/>
      <c r="AB74" s="12"/>
    </row>
    <row r="75" spans="2:28" s="4" customFormat="1" x14ac:dyDescent="0.45">
      <c r="B75" s="12"/>
      <c r="C75" s="12"/>
      <c r="D75" s="12"/>
      <c r="E75" s="12"/>
      <c r="F75" s="12"/>
      <c r="G75" s="12"/>
      <c r="H75" s="12"/>
      <c r="I75" s="172" t="s">
        <v>53</v>
      </c>
      <c r="J75" s="13" t="s">
        <v>2</v>
      </c>
      <c r="K75" s="14" t="s">
        <v>3</v>
      </c>
      <c r="L75" s="13" t="s">
        <v>21</v>
      </c>
      <c r="M75" s="13" t="s">
        <v>5</v>
      </c>
      <c r="N75" s="14" t="s">
        <v>3</v>
      </c>
      <c r="O75" s="15" t="s">
        <v>54</v>
      </c>
      <c r="P75" s="12"/>
      <c r="Q75" s="12"/>
      <c r="R75" s="12"/>
      <c r="S75" s="12"/>
      <c r="T75" s="12"/>
      <c r="U75" s="12"/>
      <c r="V75" s="12"/>
      <c r="W75" s="12"/>
      <c r="X75" s="12"/>
      <c r="Y75" s="12"/>
      <c r="Z75" s="12"/>
      <c r="AA75" s="12"/>
      <c r="AB75" s="12"/>
    </row>
    <row r="76" spans="2:28" s="4" customFormat="1" x14ac:dyDescent="0.45">
      <c r="B76" s="12"/>
      <c r="C76" s="12"/>
      <c r="D76" s="12"/>
      <c r="E76" s="12"/>
      <c r="F76" s="12"/>
      <c r="G76" s="12"/>
      <c r="H76" s="12"/>
      <c r="I76" s="172"/>
      <c r="J76" s="13" t="s">
        <v>7</v>
      </c>
      <c r="K76" s="14" t="s">
        <v>3</v>
      </c>
      <c r="L76" s="25" t="s">
        <v>55</v>
      </c>
      <c r="M76" s="13" t="s">
        <v>9</v>
      </c>
      <c r="N76" s="14" t="s">
        <v>3</v>
      </c>
      <c r="O76" s="15">
        <v>143</v>
      </c>
      <c r="P76" s="12"/>
      <c r="Q76" s="12"/>
      <c r="R76" s="12"/>
      <c r="S76" s="12"/>
      <c r="T76" s="12"/>
      <c r="U76" s="12"/>
      <c r="V76" s="12"/>
      <c r="W76" s="12"/>
      <c r="X76" s="12"/>
      <c r="Y76" s="12"/>
      <c r="Z76" s="12"/>
      <c r="AA76" s="12"/>
      <c r="AB76" s="12"/>
    </row>
    <row r="77" spans="2:28" s="4" customFormat="1" x14ac:dyDescent="0.45">
      <c r="B77" s="12"/>
      <c r="C77" s="12"/>
      <c r="D77" s="12"/>
      <c r="E77" s="12"/>
      <c r="F77" s="12"/>
      <c r="G77" s="12"/>
      <c r="H77" s="12"/>
      <c r="I77" s="172"/>
      <c r="J77" s="13" t="s">
        <v>10</v>
      </c>
      <c r="K77" s="14" t="s">
        <v>3</v>
      </c>
      <c r="L77" s="25" t="s">
        <v>56</v>
      </c>
      <c r="M77" s="13" t="s">
        <v>9</v>
      </c>
      <c r="N77" s="14" t="s">
        <v>3</v>
      </c>
      <c r="O77" s="15">
        <v>25</v>
      </c>
      <c r="P77" s="12"/>
      <c r="Q77" s="12"/>
      <c r="R77" s="12"/>
      <c r="S77" s="12"/>
      <c r="T77" s="12"/>
      <c r="U77" s="12"/>
      <c r="V77" s="12"/>
      <c r="W77" s="12"/>
      <c r="X77" s="12"/>
      <c r="Y77" s="12"/>
      <c r="Z77" s="12"/>
      <c r="AA77" s="12"/>
      <c r="AB77" s="12"/>
    </row>
    <row r="78" spans="2:28" s="4" customFormat="1" x14ac:dyDescent="0.45">
      <c r="B78" s="12"/>
      <c r="C78" s="12"/>
      <c r="D78" s="12"/>
      <c r="E78" s="12"/>
      <c r="F78" s="12"/>
      <c r="G78" s="12"/>
      <c r="H78" s="12"/>
      <c r="I78" s="19"/>
      <c r="J78" s="5"/>
      <c r="K78" s="24"/>
      <c r="L78" s="5"/>
      <c r="M78" s="5"/>
      <c r="N78" s="5"/>
      <c r="O78" s="21"/>
      <c r="P78" s="12"/>
      <c r="Q78" s="12"/>
      <c r="R78" s="12"/>
      <c r="S78" s="12"/>
      <c r="T78" s="12"/>
      <c r="U78" s="12"/>
      <c r="V78" s="12"/>
      <c r="W78" s="12"/>
      <c r="X78" s="12"/>
      <c r="Y78" s="12"/>
      <c r="Z78" s="12"/>
      <c r="AA78" s="12"/>
      <c r="AB78" s="12"/>
    </row>
    <row r="79" spans="2:28" s="4" customFormat="1" x14ac:dyDescent="0.45">
      <c r="B79" s="12"/>
      <c r="C79" s="12"/>
      <c r="D79" s="12"/>
      <c r="E79" s="12"/>
      <c r="F79" s="12"/>
      <c r="G79" s="12"/>
      <c r="H79" s="12"/>
      <c r="I79" s="172" t="s">
        <v>57</v>
      </c>
      <c r="J79" s="13" t="s">
        <v>2</v>
      </c>
      <c r="K79" s="14" t="s">
        <v>3</v>
      </c>
      <c r="L79" s="13" t="s">
        <v>4</v>
      </c>
      <c r="M79" s="13" t="s">
        <v>5</v>
      </c>
      <c r="N79" s="14" t="s">
        <v>3</v>
      </c>
      <c r="O79" s="15" t="s">
        <v>6</v>
      </c>
      <c r="P79" s="12"/>
      <c r="Q79" s="12"/>
      <c r="R79" s="12"/>
      <c r="S79" s="12"/>
      <c r="T79" s="12"/>
      <c r="U79" s="12"/>
      <c r="V79" s="12"/>
      <c r="W79" s="12"/>
      <c r="X79" s="12"/>
      <c r="Y79" s="12"/>
      <c r="Z79" s="12"/>
      <c r="AA79" s="12"/>
      <c r="AB79" s="12"/>
    </row>
    <row r="80" spans="2:28" s="4" customFormat="1" x14ac:dyDescent="0.45">
      <c r="B80" s="12"/>
      <c r="C80" s="12"/>
      <c r="D80" s="12"/>
      <c r="E80" s="12"/>
      <c r="F80" s="12"/>
      <c r="G80" s="12"/>
      <c r="H80" s="12"/>
      <c r="I80" s="172"/>
      <c r="J80" s="13" t="s">
        <v>7</v>
      </c>
      <c r="K80" s="14" t="s">
        <v>3</v>
      </c>
      <c r="L80" s="25" t="s">
        <v>58</v>
      </c>
      <c r="M80" s="13" t="s">
        <v>9</v>
      </c>
      <c r="N80" s="14" t="s">
        <v>3</v>
      </c>
      <c r="O80" s="15">
        <v>995</v>
      </c>
      <c r="P80" s="12"/>
      <c r="Q80" s="12"/>
      <c r="R80" s="12"/>
      <c r="S80" s="12"/>
      <c r="T80" s="12"/>
      <c r="U80" s="12"/>
      <c r="V80" s="12"/>
      <c r="W80" s="12"/>
      <c r="X80" s="12"/>
      <c r="Y80" s="12"/>
      <c r="Z80" s="12"/>
      <c r="AA80" s="12"/>
      <c r="AB80" s="12"/>
    </row>
    <row r="81" spans="2:28" s="4" customFormat="1" x14ac:dyDescent="0.45">
      <c r="B81" s="12"/>
      <c r="C81" s="12"/>
      <c r="D81" s="12"/>
      <c r="E81" s="12"/>
      <c r="F81" s="12"/>
      <c r="G81" s="12"/>
      <c r="H81" s="12"/>
      <c r="I81" s="172"/>
      <c r="J81" s="13" t="s">
        <v>10</v>
      </c>
      <c r="K81" s="14" t="s">
        <v>3</v>
      </c>
      <c r="L81" s="25" t="s">
        <v>59</v>
      </c>
      <c r="M81" s="13" t="s">
        <v>9</v>
      </c>
      <c r="N81" s="14" t="s">
        <v>3</v>
      </c>
      <c r="O81" s="15">
        <v>465</v>
      </c>
      <c r="P81" s="12"/>
      <c r="Q81" s="12"/>
      <c r="R81" s="12"/>
      <c r="S81" s="12"/>
      <c r="T81" s="12"/>
      <c r="U81" s="12"/>
      <c r="V81" s="12"/>
      <c r="W81" s="12"/>
      <c r="X81" s="12"/>
      <c r="Y81" s="12"/>
      <c r="Z81" s="12"/>
      <c r="AA81" s="12"/>
      <c r="AB81" s="12"/>
    </row>
    <row r="82" spans="2:28" s="4" customFormat="1" x14ac:dyDescent="0.45">
      <c r="B82" s="12"/>
      <c r="C82" s="12"/>
      <c r="D82" s="12"/>
      <c r="E82" s="12"/>
      <c r="F82" s="12"/>
      <c r="G82" s="12"/>
      <c r="H82" s="12"/>
      <c r="I82" s="172"/>
      <c r="J82" s="5"/>
      <c r="K82" s="24"/>
      <c r="L82" s="5"/>
      <c r="M82" s="5"/>
      <c r="N82" s="5"/>
      <c r="O82" s="21"/>
      <c r="P82" s="12"/>
      <c r="Q82" s="12"/>
      <c r="R82" s="12"/>
      <c r="S82" s="12"/>
      <c r="T82" s="12"/>
      <c r="U82" s="12"/>
      <c r="V82" s="12"/>
      <c r="W82" s="12"/>
      <c r="X82" s="12"/>
      <c r="Y82" s="12"/>
      <c r="Z82" s="12"/>
      <c r="AA82" s="12"/>
      <c r="AB82" s="12"/>
    </row>
    <row r="83" spans="2:28" s="4" customFormat="1" x14ac:dyDescent="0.45">
      <c r="B83" s="12"/>
      <c r="C83" s="12"/>
      <c r="D83" s="12"/>
      <c r="E83" s="12"/>
      <c r="F83" s="12"/>
      <c r="G83" s="12"/>
      <c r="H83" s="12"/>
      <c r="I83" s="172"/>
      <c r="J83" s="13" t="s">
        <v>2</v>
      </c>
      <c r="K83" s="14" t="s">
        <v>3</v>
      </c>
      <c r="L83" s="13" t="s">
        <v>21</v>
      </c>
      <c r="M83" s="13" t="s">
        <v>5</v>
      </c>
      <c r="N83" s="14" t="s">
        <v>3</v>
      </c>
      <c r="O83" s="15" t="s">
        <v>6</v>
      </c>
      <c r="P83" s="12"/>
      <c r="Q83" s="12"/>
      <c r="R83" s="12"/>
      <c r="S83" s="12"/>
      <c r="T83" s="12"/>
      <c r="U83" s="12"/>
      <c r="V83" s="12"/>
      <c r="W83" s="12"/>
      <c r="X83" s="12"/>
      <c r="Y83" s="12"/>
      <c r="Z83" s="12"/>
      <c r="AA83" s="12"/>
      <c r="AB83" s="12"/>
    </row>
    <row r="84" spans="2:28" s="4" customFormat="1" x14ac:dyDescent="0.45">
      <c r="B84" s="12"/>
      <c r="C84" s="12"/>
      <c r="D84" s="12"/>
      <c r="E84" s="12"/>
      <c r="F84" s="12"/>
      <c r="G84" s="12"/>
      <c r="H84" s="12"/>
      <c r="I84" s="172"/>
      <c r="J84" s="13" t="s">
        <v>7</v>
      </c>
      <c r="K84" s="14" t="s">
        <v>3</v>
      </c>
      <c r="L84" s="25" t="s">
        <v>60</v>
      </c>
      <c r="M84" s="13" t="s">
        <v>9</v>
      </c>
      <c r="N84" s="14" t="s">
        <v>3</v>
      </c>
      <c r="O84" s="15">
        <v>993</v>
      </c>
      <c r="P84" s="12"/>
      <c r="Q84" s="12"/>
      <c r="R84" s="12"/>
      <c r="S84" s="12"/>
      <c r="T84" s="12"/>
      <c r="U84" s="12"/>
      <c r="V84" s="12"/>
      <c r="W84" s="12"/>
      <c r="X84" s="12"/>
      <c r="Y84" s="12"/>
      <c r="Z84" s="12"/>
      <c r="AA84" s="12"/>
      <c r="AB84" s="12"/>
    </row>
    <row r="85" spans="2:28" s="4" customFormat="1" x14ac:dyDescent="0.45">
      <c r="B85" s="12"/>
      <c r="C85" s="12"/>
      <c r="D85" s="12"/>
      <c r="E85" s="12"/>
      <c r="F85" s="12"/>
      <c r="G85" s="12"/>
      <c r="H85" s="12"/>
      <c r="I85" s="172"/>
      <c r="J85" s="13" t="s">
        <v>10</v>
      </c>
      <c r="K85" s="14" t="s">
        <v>3</v>
      </c>
      <c r="L85" s="25" t="s">
        <v>59</v>
      </c>
      <c r="M85" s="13" t="s">
        <v>9</v>
      </c>
      <c r="N85" s="14" t="s">
        <v>3</v>
      </c>
      <c r="O85" s="15">
        <v>465</v>
      </c>
      <c r="P85" s="12"/>
      <c r="Q85" s="12"/>
      <c r="R85" s="12"/>
      <c r="S85" s="12"/>
      <c r="T85" s="12"/>
      <c r="U85" s="12"/>
      <c r="V85" s="12"/>
      <c r="W85" s="12"/>
      <c r="X85" s="12"/>
      <c r="Y85" s="12"/>
      <c r="Z85" s="12"/>
      <c r="AA85" s="12"/>
      <c r="AB85" s="12"/>
    </row>
    <row r="86" spans="2:28" s="4" customFormat="1" x14ac:dyDescent="0.45">
      <c r="B86" s="12"/>
      <c r="C86" s="12"/>
      <c r="D86" s="12"/>
      <c r="E86" s="12"/>
      <c r="F86" s="12"/>
      <c r="G86" s="12"/>
      <c r="H86" s="12"/>
      <c r="I86" s="19"/>
      <c r="J86" s="5"/>
      <c r="K86" s="24"/>
      <c r="L86" s="5"/>
      <c r="M86" s="5"/>
      <c r="N86" s="5"/>
      <c r="O86" s="21"/>
      <c r="P86" s="12"/>
      <c r="Q86" s="12"/>
      <c r="R86" s="12"/>
      <c r="S86" s="12"/>
      <c r="T86" s="12"/>
      <c r="U86" s="12"/>
      <c r="V86" s="12"/>
      <c r="W86" s="12"/>
      <c r="X86" s="12"/>
      <c r="Y86" s="12"/>
      <c r="Z86" s="12"/>
      <c r="AA86" s="12"/>
      <c r="AB86" s="12"/>
    </row>
    <row r="87" spans="2:28" s="4" customFormat="1" x14ac:dyDescent="0.45">
      <c r="B87" s="12"/>
      <c r="C87" s="12"/>
      <c r="D87" s="12"/>
      <c r="E87" s="12"/>
      <c r="F87" s="12"/>
      <c r="G87" s="12"/>
      <c r="H87" s="12"/>
      <c r="I87" s="172" t="s">
        <v>61</v>
      </c>
      <c r="J87" s="13" t="s">
        <v>2</v>
      </c>
      <c r="K87" s="14" t="s">
        <v>3</v>
      </c>
      <c r="L87" s="13" t="s">
        <v>4</v>
      </c>
      <c r="M87" s="13" t="s">
        <v>5</v>
      </c>
      <c r="N87" s="14" t="s">
        <v>3</v>
      </c>
      <c r="O87" s="15" t="s">
        <v>14</v>
      </c>
      <c r="P87" s="12"/>
      <c r="Q87" s="12"/>
      <c r="R87" s="12"/>
      <c r="S87" s="12"/>
      <c r="T87" s="12"/>
      <c r="U87" s="12"/>
      <c r="V87" s="12"/>
      <c r="W87" s="12"/>
      <c r="X87" s="12"/>
      <c r="Y87" s="12"/>
      <c r="Z87" s="12"/>
      <c r="AA87" s="12"/>
      <c r="AB87" s="12"/>
    </row>
    <row r="88" spans="2:28" s="4" customFormat="1" x14ac:dyDescent="0.45">
      <c r="B88" s="12"/>
      <c r="C88" s="12"/>
      <c r="D88" s="12"/>
      <c r="E88" s="12"/>
      <c r="F88" s="12"/>
      <c r="G88" s="12"/>
      <c r="H88" s="12"/>
      <c r="I88" s="172"/>
      <c r="J88" s="13" t="s">
        <v>7</v>
      </c>
      <c r="K88" s="14" t="s">
        <v>3</v>
      </c>
      <c r="L88" s="26" t="s">
        <v>62</v>
      </c>
      <c r="M88" s="13" t="s">
        <v>9</v>
      </c>
      <c r="N88" s="14" t="s">
        <v>3</v>
      </c>
      <c r="O88" s="15">
        <v>110</v>
      </c>
      <c r="P88" s="12"/>
      <c r="Q88" s="12"/>
      <c r="R88" s="12"/>
      <c r="S88" s="12"/>
      <c r="T88" s="12"/>
      <c r="U88" s="12"/>
      <c r="V88" s="12"/>
      <c r="W88" s="12"/>
      <c r="X88" s="12"/>
      <c r="Y88" s="12"/>
      <c r="Z88" s="12"/>
      <c r="AA88" s="12"/>
      <c r="AB88" s="12"/>
    </row>
    <row r="89" spans="2:28" s="4" customFormat="1" x14ac:dyDescent="0.45">
      <c r="B89" s="12"/>
      <c r="C89" s="12"/>
      <c r="D89" s="12"/>
      <c r="E89" s="12"/>
      <c r="F89" s="12"/>
      <c r="G89" s="12"/>
      <c r="H89" s="12"/>
      <c r="I89" s="172"/>
      <c r="J89" s="13" t="s">
        <v>10</v>
      </c>
      <c r="K89" s="14" t="s">
        <v>3</v>
      </c>
      <c r="L89" s="25" t="s">
        <v>63</v>
      </c>
      <c r="M89" s="13" t="s">
        <v>9</v>
      </c>
      <c r="N89" s="14" t="s">
        <v>3</v>
      </c>
      <c r="O89" s="15">
        <v>25</v>
      </c>
      <c r="P89" s="12"/>
      <c r="Q89" s="12"/>
      <c r="R89" s="12"/>
      <c r="S89" s="12"/>
      <c r="T89" s="12"/>
      <c r="U89" s="12"/>
      <c r="V89" s="12"/>
      <c r="W89" s="12"/>
      <c r="X89" s="12"/>
      <c r="Y89" s="12"/>
      <c r="Z89" s="12"/>
      <c r="AA89" s="12"/>
      <c r="AB89" s="12"/>
    </row>
    <row r="90" spans="2:28" s="4" customFormat="1" x14ac:dyDescent="0.45">
      <c r="B90" s="12"/>
      <c r="C90" s="12"/>
      <c r="D90" s="12"/>
      <c r="E90" s="12"/>
      <c r="F90" s="12"/>
      <c r="G90" s="12"/>
      <c r="H90" s="12"/>
      <c r="I90" s="19"/>
      <c r="J90" s="5"/>
      <c r="K90" s="24"/>
      <c r="L90" s="5"/>
      <c r="M90" s="5"/>
      <c r="N90" s="5"/>
      <c r="O90" s="21"/>
      <c r="P90" s="12"/>
      <c r="Q90" s="12"/>
      <c r="R90" s="12"/>
      <c r="S90" s="12"/>
      <c r="T90" s="12"/>
      <c r="U90" s="12"/>
      <c r="V90" s="12"/>
      <c r="W90" s="12"/>
      <c r="X90" s="12"/>
      <c r="Y90" s="12"/>
      <c r="Z90" s="12"/>
      <c r="AA90" s="12"/>
      <c r="AB90" s="12"/>
    </row>
    <row r="91" spans="2:28" s="4" customFormat="1" x14ac:dyDescent="0.45">
      <c r="B91" s="12"/>
      <c r="C91" s="12"/>
      <c r="D91" s="12"/>
      <c r="E91" s="12"/>
      <c r="F91" s="12"/>
      <c r="G91" s="12"/>
      <c r="H91" s="12"/>
      <c r="I91" s="172" t="s">
        <v>64</v>
      </c>
      <c r="J91" s="13" t="s">
        <v>2</v>
      </c>
      <c r="K91" s="14" t="s">
        <v>3</v>
      </c>
      <c r="L91" s="13" t="s">
        <v>4</v>
      </c>
      <c r="M91" s="13" t="s">
        <v>5</v>
      </c>
      <c r="N91" s="14" t="s">
        <v>3</v>
      </c>
      <c r="O91" s="15" t="s">
        <v>65</v>
      </c>
      <c r="P91" s="12"/>
      <c r="Q91" s="12"/>
      <c r="R91" s="12"/>
      <c r="S91" s="12"/>
      <c r="T91" s="12"/>
      <c r="U91" s="12"/>
      <c r="V91" s="12"/>
      <c r="W91" s="12"/>
      <c r="X91" s="12"/>
      <c r="Y91" s="12"/>
      <c r="Z91" s="12"/>
      <c r="AA91" s="12"/>
      <c r="AB91" s="12"/>
    </row>
    <row r="92" spans="2:28" s="4" customFormat="1" x14ac:dyDescent="0.45">
      <c r="B92" s="12"/>
      <c r="C92" s="12"/>
      <c r="D92" s="12"/>
      <c r="E92" s="12"/>
      <c r="F92" s="12"/>
      <c r="G92" s="12"/>
      <c r="H92" s="12"/>
      <c r="I92" s="172"/>
      <c r="J92" s="13" t="s">
        <v>7</v>
      </c>
      <c r="K92" s="14" t="s">
        <v>3</v>
      </c>
      <c r="L92" s="25" t="s">
        <v>66</v>
      </c>
      <c r="M92" s="13" t="s">
        <v>9</v>
      </c>
      <c r="N92" s="14" t="s">
        <v>3</v>
      </c>
      <c r="O92" s="15">
        <v>110</v>
      </c>
      <c r="P92" s="12"/>
      <c r="Q92" s="12"/>
      <c r="R92" s="12"/>
      <c r="S92" s="12"/>
      <c r="T92" s="12"/>
      <c r="U92" s="12"/>
      <c r="V92" s="12"/>
      <c r="W92" s="12"/>
      <c r="X92" s="12"/>
      <c r="Y92" s="12"/>
      <c r="Z92" s="12"/>
      <c r="AA92" s="12"/>
      <c r="AB92" s="12"/>
    </row>
    <row r="93" spans="2:28" s="4" customFormat="1" x14ac:dyDescent="0.45">
      <c r="B93" s="12"/>
      <c r="C93" s="12"/>
      <c r="D93" s="12"/>
      <c r="E93" s="12"/>
      <c r="F93" s="12"/>
      <c r="G93" s="12"/>
      <c r="H93" s="12"/>
      <c r="I93" s="172"/>
      <c r="J93" s="13" t="s">
        <v>10</v>
      </c>
      <c r="K93" s="14" t="s">
        <v>3</v>
      </c>
      <c r="L93" s="25" t="s">
        <v>67</v>
      </c>
      <c r="M93" s="13" t="s">
        <v>9</v>
      </c>
      <c r="N93" s="14" t="s">
        <v>3</v>
      </c>
      <c r="O93" s="15" t="s">
        <v>25</v>
      </c>
      <c r="P93" s="12"/>
      <c r="Q93" s="12"/>
      <c r="R93" s="12"/>
      <c r="S93" s="12"/>
      <c r="T93" s="12"/>
      <c r="U93" s="12"/>
      <c r="V93" s="12"/>
      <c r="W93" s="12"/>
      <c r="X93" s="12"/>
      <c r="Y93" s="12"/>
      <c r="Z93" s="12"/>
      <c r="AA93" s="12"/>
      <c r="AB93" s="12"/>
    </row>
    <row r="94" spans="2:28" s="4" customFormat="1" x14ac:dyDescent="0.45">
      <c r="B94" s="12"/>
      <c r="C94" s="12"/>
      <c r="D94" s="12"/>
      <c r="E94" s="12"/>
      <c r="F94" s="12"/>
      <c r="G94" s="12"/>
      <c r="H94" s="12"/>
      <c r="I94" s="19"/>
      <c r="J94" s="5"/>
      <c r="K94" s="24"/>
      <c r="L94" s="5"/>
      <c r="M94" s="5"/>
      <c r="N94" s="5"/>
      <c r="O94" s="21"/>
      <c r="P94" s="12"/>
      <c r="Q94" s="12"/>
      <c r="R94" s="12"/>
      <c r="S94" s="12"/>
      <c r="T94" s="12"/>
      <c r="U94" s="12"/>
      <c r="V94" s="12"/>
      <c r="W94" s="12"/>
      <c r="X94" s="12"/>
      <c r="Y94" s="12"/>
      <c r="Z94" s="12"/>
      <c r="AA94" s="12"/>
      <c r="AB94" s="12"/>
    </row>
    <row r="95" spans="2:28" s="4" customFormat="1" x14ac:dyDescent="0.45">
      <c r="B95" s="12"/>
      <c r="C95" s="12"/>
      <c r="D95" s="12"/>
      <c r="E95" s="12"/>
      <c r="F95" s="12"/>
      <c r="G95" s="12"/>
      <c r="H95" s="12"/>
      <c r="I95" s="172" t="s">
        <v>68</v>
      </c>
      <c r="J95" s="13" t="s">
        <v>2</v>
      </c>
      <c r="K95" s="14" t="s">
        <v>3</v>
      </c>
      <c r="L95" s="13" t="s">
        <v>4</v>
      </c>
      <c r="M95" s="13" t="s">
        <v>5</v>
      </c>
      <c r="N95" s="14" t="s">
        <v>3</v>
      </c>
      <c r="O95" s="15" t="s">
        <v>6</v>
      </c>
      <c r="P95" s="12"/>
      <c r="Q95" s="12"/>
      <c r="R95" s="12"/>
      <c r="S95" s="12"/>
      <c r="T95" s="12"/>
      <c r="U95" s="12"/>
      <c r="V95" s="12"/>
      <c r="W95" s="12"/>
      <c r="X95" s="12"/>
      <c r="Y95" s="12"/>
      <c r="Z95" s="12"/>
      <c r="AA95" s="12"/>
      <c r="AB95" s="12"/>
    </row>
    <row r="96" spans="2:28" s="4" customFormat="1" x14ac:dyDescent="0.45">
      <c r="B96" s="12"/>
      <c r="C96" s="12"/>
      <c r="D96" s="12"/>
      <c r="E96" s="12"/>
      <c r="F96" s="12"/>
      <c r="G96" s="12"/>
      <c r="H96" s="12"/>
      <c r="I96" s="172"/>
      <c r="J96" s="13" t="s">
        <v>7</v>
      </c>
      <c r="K96" s="14" t="s">
        <v>3</v>
      </c>
      <c r="L96" s="25" t="s">
        <v>69</v>
      </c>
      <c r="M96" s="13" t="s">
        <v>9</v>
      </c>
      <c r="N96" s="14" t="s">
        <v>3</v>
      </c>
      <c r="O96" s="15" t="s">
        <v>32</v>
      </c>
      <c r="P96" s="12"/>
      <c r="Q96" s="12"/>
      <c r="R96" s="12"/>
      <c r="S96" s="12"/>
      <c r="T96" s="12"/>
      <c r="U96" s="12"/>
      <c r="V96" s="12"/>
      <c r="W96" s="12"/>
      <c r="X96" s="12"/>
      <c r="Y96" s="12"/>
      <c r="Z96" s="12"/>
      <c r="AA96" s="12"/>
      <c r="AB96" s="12"/>
    </row>
    <row r="97" spans="2:28" s="4" customFormat="1" x14ac:dyDescent="0.45">
      <c r="B97" s="12"/>
      <c r="C97" s="12"/>
      <c r="D97" s="12"/>
      <c r="E97" s="12"/>
      <c r="F97" s="12"/>
      <c r="G97" s="12"/>
      <c r="H97" s="12"/>
      <c r="I97" s="172"/>
      <c r="J97" s="13" t="s">
        <v>10</v>
      </c>
      <c r="K97" s="14" t="s">
        <v>3</v>
      </c>
      <c r="L97" s="25" t="s">
        <v>45</v>
      </c>
      <c r="M97" s="13" t="s">
        <v>9</v>
      </c>
      <c r="N97" s="14" t="s">
        <v>3</v>
      </c>
      <c r="O97" s="15" t="s">
        <v>28</v>
      </c>
      <c r="P97" s="12"/>
      <c r="Q97" s="12"/>
      <c r="R97" s="12"/>
      <c r="S97" s="12"/>
      <c r="T97" s="12"/>
      <c r="U97" s="12"/>
      <c r="V97" s="12"/>
      <c r="W97" s="12"/>
      <c r="X97" s="12"/>
      <c r="Y97" s="12"/>
      <c r="Z97" s="12"/>
      <c r="AA97" s="12"/>
      <c r="AB97" s="12"/>
    </row>
    <row r="98" spans="2:28" s="4" customFormat="1" x14ac:dyDescent="0.45">
      <c r="B98" s="12"/>
      <c r="C98" s="12"/>
      <c r="D98" s="12"/>
      <c r="E98" s="12"/>
      <c r="F98" s="12"/>
      <c r="G98" s="12"/>
      <c r="H98" s="12"/>
      <c r="I98" s="19"/>
      <c r="J98" s="5"/>
      <c r="K98" s="24"/>
      <c r="L98" s="5"/>
      <c r="M98" s="5"/>
      <c r="N98" s="5"/>
      <c r="O98" s="21"/>
      <c r="P98" s="12"/>
      <c r="Q98" s="12"/>
      <c r="R98" s="12"/>
      <c r="S98" s="12"/>
      <c r="T98" s="12"/>
      <c r="U98" s="12"/>
      <c r="V98" s="12"/>
      <c r="W98" s="12"/>
      <c r="X98" s="12"/>
      <c r="Y98" s="12"/>
      <c r="Z98" s="12"/>
      <c r="AA98" s="12"/>
      <c r="AB98" s="12"/>
    </row>
    <row r="99" spans="2:28" s="4" customFormat="1" x14ac:dyDescent="0.45">
      <c r="B99" s="12"/>
      <c r="C99" s="12"/>
      <c r="D99" s="12"/>
      <c r="E99" s="12"/>
      <c r="F99" s="12"/>
      <c r="G99" s="12"/>
      <c r="H99" s="12"/>
      <c r="I99" s="172" t="s">
        <v>70</v>
      </c>
      <c r="J99" s="13" t="s">
        <v>2</v>
      </c>
      <c r="K99" s="14" t="s">
        <v>3</v>
      </c>
      <c r="L99" s="13" t="s">
        <v>4</v>
      </c>
      <c r="M99" s="13" t="s">
        <v>5</v>
      </c>
      <c r="N99" s="14" t="s">
        <v>3</v>
      </c>
      <c r="O99" s="15" t="s">
        <v>65</v>
      </c>
      <c r="P99" s="12"/>
      <c r="Q99" s="12"/>
      <c r="R99" s="12"/>
      <c r="S99" s="12"/>
      <c r="T99" s="12"/>
      <c r="U99" s="12"/>
      <c r="V99" s="12"/>
      <c r="W99" s="12"/>
      <c r="X99" s="12"/>
      <c r="Y99" s="12"/>
      <c r="Z99" s="12"/>
      <c r="AA99" s="12"/>
      <c r="AB99" s="12"/>
    </row>
    <row r="100" spans="2:28" s="4" customFormat="1" x14ac:dyDescent="0.45">
      <c r="B100" s="12"/>
      <c r="C100" s="12"/>
      <c r="D100" s="12"/>
      <c r="E100" s="12"/>
      <c r="F100" s="12"/>
      <c r="G100" s="12"/>
      <c r="H100" s="12"/>
      <c r="I100" s="172"/>
      <c r="J100" s="13" t="s">
        <v>7</v>
      </c>
      <c r="K100" s="14" t="s">
        <v>3</v>
      </c>
      <c r="L100" s="25" t="s">
        <v>71</v>
      </c>
      <c r="M100" s="13" t="s">
        <v>9</v>
      </c>
      <c r="N100" s="14" t="s">
        <v>3</v>
      </c>
      <c r="O100" s="15">
        <v>110</v>
      </c>
      <c r="P100" s="12"/>
      <c r="Q100" s="12"/>
      <c r="R100" s="12"/>
      <c r="S100" s="12"/>
      <c r="T100" s="12"/>
      <c r="U100" s="12"/>
      <c r="V100" s="12"/>
      <c r="W100" s="12"/>
      <c r="X100" s="12"/>
      <c r="Y100" s="12"/>
      <c r="Z100" s="12"/>
      <c r="AA100" s="12"/>
      <c r="AB100" s="12"/>
    </row>
    <row r="101" spans="2:28" s="4" customFormat="1" x14ac:dyDescent="0.45">
      <c r="B101" s="12"/>
      <c r="C101" s="12"/>
      <c r="D101" s="12"/>
      <c r="E101" s="12"/>
      <c r="F101" s="12"/>
      <c r="G101" s="12"/>
      <c r="H101" s="12"/>
      <c r="I101" s="172"/>
      <c r="J101" s="13" t="s">
        <v>10</v>
      </c>
      <c r="K101" s="14" t="s">
        <v>3</v>
      </c>
      <c r="L101" s="25" t="s">
        <v>72</v>
      </c>
      <c r="M101" s="13" t="s">
        <v>9</v>
      </c>
      <c r="N101" s="14" t="s">
        <v>3</v>
      </c>
      <c r="O101" s="15" t="s">
        <v>73</v>
      </c>
      <c r="P101" s="12"/>
      <c r="Q101" s="12"/>
      <c r="R101" s="12"/>
      <c r="S101" s="12"/>
      <c r="T101" s="12"/>
      <c r="U101" s="12"/>
      <c r="V101" s="12"/>
      <c r="W101" s="12"/>
      <c r="X101" s="12"/>
      <c r="Y101" s="12"/>
      <c r="Z101" s="12"/>
      <c r="AA101" s="12"/>
      <c r="AB101" s="12"/>
    </row>
    <row r="102" spans="2:28" s="4" customFormat="1" x14ac:dyDescent="0.45">
      <c r="B102" s="12"/>
      <c r="C102" s="12"/>
      <c r="D102" s="12"/>
      <c r="E102" s="12"/>
      <c r="F102" s="12"/>
      <c r="G102" s="12"/>
      <c r="H102" s="12"/>
      <c r="I102" s="19"/>
      <c r="J102" s="5"/>
      <c r="K102" s="24"/>
      <c r="L102" s="5"/>
      <c r="M102" s="5"/>
      <c r="N102" s="5"/>
      <c r="O102" s="21"/>
      <c r="P102" s="12"/>
      <c r="Q102" s="12"/>
      <c r="R102" s="12"/>
      <c r="S102" s="12"/>
      <c r="T102" s="12"/>
      <c r="U102" s="12"/>
      <c r="V102" s="12"/>
      <c r="W102" s="12"/>
      <c r="X102" s="12"/>
      <c r="Y102" s="12"/>
      <c r="Z102" s="12"/>
      <c r="AA102" s="12"/>
      <c r="AB102" s="12"/>
    </row>
    <row r="103" spans="2:28" s="4" customFormat="1" x14ac:dyDescent="0.45">
      <c r="B103" s="12"/>
      <c r="C103" s="12"/>
      <c r="D103" s="12"/>
      <c r="E103" s="12"/>
      <c r="F103" s="12"/>
      <c r="G103" s="12"/>
      <c r="H103" s="12"/>
      <c r="I103" s="172" t="s">
        <v>74</v>
      </c>
      <c r="J103" s="13" t="s">
        <v>2</v>
      </c>
      <c r="K103" s="14" t="s">
        <v>3</v>
      </c>
      <c r="L103" s="13" t="s">
        <v>4</v>
      </c>
      <c r="M103" s="13" t="s">
        <v>5</v>
      </c>
      <c r="N103" s="14" t="s">
        <v>3</v>
      </c>
      <c r="O103" s="15" t="s">
        <v>75</v>
      </c>
      <c r="P103" s="12"/>
      <c r="Q103" s="12"/>
      <c r="R103" s="12"/>
      <c r="S103" s="12"/>
      <c r="T103" s="12"/>
      <c r="U103" s="12"/>
      <c r="V103" s="12"/>
      <c r="W103" s="12"/>
      <c r="X103" s="12"/>
      <c r="Y103" s="12"/>
      <c r="Z103" s="12"/>
      <c r="AA103" s="12"/>
      <c r="AB103" s="12"/>
    </row>
    <row r="104" spans="2:28" s="4" customFormat="1" x14ac:dyDescent="0.45">
      <c r="B104" s="12"/>
      <c r="C104" s="12"/>
      <c r="D104" s="12"/>
      <c r="E104" s="12"/>
      <c r="F104" s="12"/>
      <c r="G104" s="12"/>
      <c r="H104" s="12"/>
      <c r="I104" s="172"/>
      <c r="J104" s="13" t="s">
        <v>7</v>
      </c>
      <c r="K104" s="14" t="s">
        <v>3</v>
      </c>
      <c r="L104" s="25" t="s">
        <v>76</v>
      </c>
      <c r="M104" s="13" t="s">
        <v>9</v>
      </c>
      <c r="N104" s="14" t="s">
        <v>3</v>
      </c>
      <c r="O104" s="15">
        <v>110</v>
      </c>
      <c r="P104" s="12"/>
      <c r="Q104" s="12"/>
      <c r="R104" s="12"/>
      <c r="S104" s="12"/>
      <c r="T104" s="12"/>
      <c r="U104" s="12"/>
      <c r="V104" s="12"/>
      <c r="W104" s="12"/>
      <c r="X104" s="12"/>
      <c r="Y104" s="12"/>
      <c r="Z104" s="12"/>
      <c r="AA104" s="12"/>
      <c r="AB104" s="12"/>
    </row>
    <row r="105" spans="2:28" s="4" customFormat="1" x14ac:dyDescent="0.45">
      <c r="B105" s="12"/>
      <c r="C105" s="12"/>
      <c r="D105" s="12"/>
      <c r="E105" s="12"/>
      <c r="F105" s="12"/>
      <c r="G105" s="12"/>
      <c r="H105" s="12"/>
      <c r="I105" s="172"/>
      <c r="J105" s="13" t="s">
        <v>10</v>
      </c>
      <c r="K105" s="14" t="s">
        <v>3</v>
      </c>
      <c r="L105" s="25" t="s">
        <v>77</v>
      </c>
      <c r="M105" s="13" t="s">
        <v>9</v>
      </c>
      <c r="N105" s="14" t="s">
        <v>3</v>
      </c>
      <c r="O105" s="15" t="s">
        <v>25</v>
      </c>
      <c r="P105" s="12"/>
      <c r="Q105" s="12"/>
      <c r="R105" s="12"/>
      <c r="S105" s="12"/>
      <c r="T105" s="12"/>
      <c r="U105" s="12"/>
      <c r="V105" s="12"/>
      <c r="W105" s="12"/>
      <c r="X105" s="12"/>
      <c r="Y105" s="12"/>
      <c r="Z105" s="12"/>
      <c r="AA105" s="12"/>
      <c r="AB105" s="12"/>
    </row>
    <row r="106" spans="2:28" s="4" customFormat="1" x14ac:dyDescent="0.45">
      <c r="B106" s="12"/>
      <c r="C106" s="12"/>
      <c r="D106" s="12"/>
      <c r="E106" s="12"/>
      <c r="F106" s="12"/>
      <c r="G106" s="12"/>
      <c r="H106" s="12"/>
      <c r="I106" s="19"/>
      <c r="J106" s="5"/>
      <c r="K106" s="24"/>
      <c r="L106" s="5"/>
      <c r="M106" s="5"/>
      <c r="N106" s="5"/>
      <c r="O106" s="21"/>
      <c r="P106" s="12"/>
      <c r="Q106" s="12"/>
      <c r="R106" s="12"/>
      <c r="S106" s="12"/>
      <c r="T106" s="12"/>
      <c r="U106" s="12"/>
      <c r="V106" s="12"/>
      <c r="W106" s="12"/>
      <c r="X106" s="12"/>
      <c r="Y106" s="12"/>
      <c r="Z106" s="12"/>
      <c r="AA106" s="12"/>
      <c r="AB106" s="12"/>
    </row>
    <row r="107" spans="2:28" s="4" customFormat="1" x14ac:dyDescent="0.45">
      <c r="B107" s="12"/>
      <c r="C107" s="12"/>
      <c r="D107" s="12"/>
      <c r="E107" s="12"/>
      <c r="F107" s="12"/>
      <c r="G107" s="12"/>
      <c r="H107" s="12"/>
      <c r="I107" s="172" t="s">
        <v>78</v>
      </c>
      <c r="J107" s="13" t="s">
        <v>2</v>
      </c>
      <c r="K107" s="14" t="s">
        <v>3</v>
      </c>
      <c r="L107" s="13" t="s">
        <v>21</v>
      </c>
      <c r="M107" s="13" t="s">
        <v>5</v>
      </c>
      <c r="N107" s="14" t="s">
        <v>3</v>
      </c>
      <c r="O107" s="15" t="s">
        <v>6</v>
      </c>
      <c r="P107" s="12"/>
      <c r="Q107" s="12"/>
      <c r="R107" s="12"/>
      <c r="S107" s="12"/>
      <c r="T107" s="12"/>
      <c r="U107" s="12"/>
      <c r="V107" s="12"/>
      <c r="W107" s="12"/>
      <c r="X107" s="12"/>
      <c r="Y107" s="12"/>
      <c r="Z107" s="12"/>
      <c r="AA107" s="12"/>
      <c r="AB107" s="12"/>
    </row>
    <row r="108" spans="2:28" s="4" customFormat="1" x14ac:dyDescent="0.45">
      <c r="B108" s="12"/>
      <c r="C108" s="12"/>
      <c r="D108" s="12"/>
      <c r="E108" s="12"/>
      <c r="F108" s="12"/>
      <c r="G108" s="12"/>
      <c r="H108" s="12"/>
      <c r="I108" s="172"/>
      <c r="J108" s="13" t="s">
        <v>7</v>
      </c>
      <c r="K108" s="14" t="s">
        <v>3</v>
      </c>
      <c r="L108" s="25" t="s">
        <v>79</v>
      </c>
      <c r="M108" s="13" t="s">
        <v>9</v>
      </c>
      <c r="N108" s="14" t="s">
        <v>3</v>
      </c>
      <c r="O108" s="15" t="s">
        <v>80</v>
      </c>
      <c r="P108" s="12"/>
      <c r="Q108" s="12"/>
      <c r="R108" s="12"/>
      <c r="S108" s="12"/>
      <c r="T108" s="12"/>
      <c r="U108" s="12"/>
      <c r="V108" s="12"/>
      <c r="W108" s="12"/>
      <c r="X108" s="12"/>
      <c r="Y108" s="12"/>
      <c r="Z108" s="12"/>
      <c r="AA108" s="12"/>
      <c r="AB108" s="12"/>
    </row>
    <row r="109" spans="2:28" s="4" customFormat="1" x14ac:dyDescent="0.45">
      <c r="B109" s="12"/>
      <c r="C109" s="12"/>
      <c r="D109" s="12"/>
      <c r="E109" s="12"/>
      <c r="F109" s="12"/>
      <c r="G109" s="12"/>
      <c r="H109" s="12"/>
      <c r="I109" s="172"/>
      <c r="J109" s="13" t="s">
        <v>10</v>
      </c>
      <c r="K109" s="14" t="s">
        <v>3</v>
      </c>
      <c r="L109" s="25" t="s">
        <v>79</v>
      </c>
      <c r="M109" s="13" t="s">
        <v>9</v>
      </c>
      <c r="N109" s="14" t="s">
        <v>3</v>
      </c>
      <c r="O109" s="15" t="s">
        <v>81</v>
      </c>
      <c r="P109" s="12"/>
      <c r="Q109" s="12"/>
      <c r="R109" s="12"/>
      <c r="S109" s="12"/>
      <c r="T109" s="12"/>
      <c r="U109" s="12"/>
      <c r="V109" s="12"/>
      <c r="W109" s="12"/>
      <c r="X109" s="12"/>
      <c r="Y109" s="12"/>
      <c r="Z109" s="12"/>
      <c r="AA109" s="12"/>
      <c r="AB109" s="12"/>
    </row>
    <row r="110" spans="2:28" s="4" customFormat="1" x14ac:dyDescent="0.45">
      <c r="B110" s="12"/>
      <c r="C110" s="12"/>
      <c r="D110" s="12"/>
      <c r="E110" s="12"/>
      <c r="F110" s="12"/>
      <c r="G110" s="12"/>
      <c r="H110" s="12"/>
      <c r="I110" s="19"/>
      <c r="J110" s="5"/>
      <c r="K110" s="24"/>
      <c r="L110" s="5"/>
      <c r="M110" s="5"/>
      <c r="N110" s="5"/>
      <c r="O110" s="21"/>
      <c r="P110" s="12"/>
      <c r="Q110" s="12"/>
      <c r="R110" s="12"/>
      <c r="S110" s="12"/>
      <c r="T110" s="12"/>
      <c r="U110" s="12"/>
      <c r="V110" s="12"/>
      <c r="W110" s="12"/>
      <c r="X110" s="12"/>
      <c r="Y110" s="12"/>
      <c r="Z110" s="12"/>
      <c r="AA110" s="12"/>
      <c r="AB110" s="12"/>
    </row>
    <row r="111" spans="2:28" s="4" customFormat="1" x14ac:dyDescent="0.45">
      <c r="B111" s="12"/>
      <c r="C111" s="12"/>
      <c r="D111" s="12"/>
      <c r="E111" s="12"/>
      <c r="F111" s="12"/>
      <c r="G111" s="12"/>
      <c r="H111" s="12"/>
      <c r="I111" s="172" t="s">
        <v>82</v>
      </c>
      <c r="J111" s="13" t="s">
        <v>2</v>
      </c>
      <c r="K111" s="14" t="s">
        <v>3</v>
      </c>
      <c r="L111" s="13" t="s">
        <v>4</v>
      </c>
      <c r="M111" s="13" t="s">
        <v>5</v>
      </c>
      <c r="N111" s="14" t="s">
        <v>3</v>
      </c>
      <c r="O111" s="15" t="s">
        <v>6</v>
      </c>
      <c r="P111" s="12"/>
      <c r="Q111" s="12"/>
      <c r="R111" s="12"/>
      <c r="S111" s="12"/>
      <c r="T111" s="12"/>
      <c r="U111" s="12"/>
      <c r="V111" s="12"/>
      <c r="W111" s="12"/>
      <c r="X111" s="12"/>
      <c r="Y111" s="12"/>
      <c r="Z111" s="12"/>
      <c r="AA111" s="12"/>
      <c r="AB111" s="12"/>
    </row>
    <row r="112" spans="2:28" s="4" customFormat="1" x14ac:dyDescent="0.45">
      <c r="B112" s="12"/>
      <c r="C112" s="12"/>
      <c r="D112" s="12"/>
      <c r="E112" s="12"/>
      <c r="F112" s="12"/>
      <c r="G112" s="12"/>
      <c r="H112" s="12"/>
      <c r="I112" s="172"/>
      <c r="J112" s="13" t="s">
        <v>7</v>
      </c>
      <c r="K112" s="14" t="s">
        <v>3</v>
      </c>
      <c r="L112" s="25" t="s">
        <v>18</v>
      </c>
      <c r="M112" s="13" t="s">
        <v>9</v>
      </c>
      <c r="N112" s="14" t="s">
        <v>3</v>
      </c>
      <c r="O112" s="15" t="s">
        <v>32</v>
      </c>
      <c r="P112" s="12"/>
      <c r="Q112" s="12"/>
      <c r="R112" s="12"/>
      <c r="S112" s="12"/>
      <c r="T112" s="12"/>
      <c r="U112" s="12"/>
      <c r="V112" s="12"/>
      <c r="W112" s="12"/>
      <c r="X112" s="12"/>
      <c r="Y112" s="12"/>
      <c r="Z112" s="12"/>
      <c r="AA112" s="12"/>
      <c r="AB112" s="12"/>
    </row>
    <row r="113" spans="2:28" s="4" customFormat="1" x14ac:dyDescent="0.45">
      <c r="B113" s="12"/>
      <c r="C113" s="12"/>
      <c r="D113" s="12"/>
      <c r="E113" s="12"/>
      <c r="F113" s="12"/>
      <c r="G113" s="12"/>
      <c r="H113" s="12"/>
      <c r="I113" s="172"/>
      <c r="J113" s="13" t="s">
        <v>10</v>
      </c>
      <c r="K113" s="14" t="s">
        <v>3</v>
      </c>
      <c r="L113" s="25" t="s">
        <v>83</v>
      </c>
      <c r="M113" s="13" t="s">
        <v>9</v>
      </c>
      <c r="N113" s="14" t="s">
        <v>3</v>
      </c>
      <c r="O113" s="15" t="s">
        <v>28</v>
      </c>
      <c r="P113" s="12"/>
      <c r="Q113" s="12"/>
      <c r="R113" s="12"/>
      <c r="S113" s="12"/>
      <c r="T113" s="12"/>
      <c r="U113" s="12"/>
      <c r="V113" s="12"/>
      <c r="W113" s="12"/>
      <c r="X113" s="12"/>
      <c r="Y113" s="12"/>
      <c r="Z113" s="12"/>
      <c r="AA113" s="12"/>
      <c r="AB113" s="12"/>
    </row>
    <row r="114" spans="2:28" s="4" customFormat="1" x14ac:dyDescent="0.45">
      <c r="B114" s="12"/>
      <c r="C114" s="12"/>
      <c r="D114" s="12"/>
      <c r="E114" s="12"/>
      <c r="F114" s="12"/>
      <c r="G114" s="12"/>
      <c r="H114" s="12"/>
      <c r="I114" s="19"/>
      <c r="J114" s="5"/>
      <c r="K114" s="24"/>
      <c r="L114" s="5"/>
      <c r="M114" s="5"/>
      <c r="N114" s="5"/>
      <c r="O114" s="21"/>
      <c r="P114" s="12"/>
      <c r="Q114" s="12"/>
      <c r="R114" s="12"/>
      <c r="S114" s="12"/>
      <c r="T114" s="12"/>
      <c r="U114" s="12"/>
      <c r="V114" s="12"/>
      <c r="W114" s="12"/>
      <c r="X114" s="12"/>
      <c r="Y114" s="12"/>
      <c r="Z114" s="12"/>
      <c r="AA114" s="12"/>
      <c r="AB114" s="12"/>
    </row>
    <row r="115" spans="2:28" s="4" customFormat="1" x14ac:dyDescent="0.45">
      <c r="B115" s="12"/>
      <c r="C115" s="12"/>
      <c r="D115" s="12"/>
      <c r="E115" s="12"/>
      <c r="F115" s="12"/>
      <c r="G115" s="12"/>
      <c r="H115" s="12"/>
      <c r="I115" s="172" t="s">
        <v>84</v>
      </c>
      <c r="J115" s="13" t="s">
        <v>2</v>
      </c>
      <c r="K115" s="14" t="s">
        <v>3</v>
      </c>
      <c r="L115" s="13" t="s">
        <v>4</v>
      </c>
      <c r="M115" s="13" t="s">
        <v>5</v>
      </c>
      <c r="N115" s="14" t="s">
        <v>3</v>
      </c>
      <c r="O115" s="15" t="s">
        <v>6</v>
      </c>
      <c r="P115" s="12"/>
      <c r="Q115" s="12"/>
      <c r="R115" s="12"/>
      <c r="S115" s="12"/>
      <c r="T115" s="12"/>
      <c r="U115" s="12"/>
      <c r="V115" s="12"/>
      <c r="W115" s="12"/>
      <c r="X115" s="12"/>
      <c r="Y115" s="12"/>
      <c r="Z115" s="12"/>
      <c r="AA115" s="12"/>
      <c r="AB115" s="12"/>
    </row>
    <row r="116" spans="2:28" s="4" customFormat="1" x14ac:dyDescent="0.45">
      <c r="B116" s="12"/>
      <c r="C116" s="12"/>
      <c r="D116" s="12"/>
      <c r="E116" s="12"/>
      <c r="F116" s="12"/>
      <c r="G116" s="12"/>
      <c r="H116" s="12"/>
      <c r="I116" s="172"/>
      <c r="J116" s="13" t="s">
        <v>7</v>
      </c>
      <c r="K116" s="14" t="s">
        <v>3</v>
      </c>
      <c r="L116" s="25" t="s">
        <v>85</v>
      </c>
      <c r="M116" s="13" t="s">
        <v>9</v>
      </c>
      <c r="N116" s="14" t="s">
        <v>3</v>
      </c>
      <c r="O116" s="15" t="s">
        <v>32</v>
      </c>
      <c r="P116" s="12"/>
      <c r="Q116" s="12"/>
      <c r="R116" s="12"/>
      <c r="S116" s="12"/>
      <c r="T116" s="12"/>
      <c r="U116" s="12"/>
      <c r="V116" s="12"/>
      <c r="W116" s="12"/>
      <c r="X116" s="12"/>
      <c r="Y116" s="12"/>
      <c r="Z116" s="12"/>
      <c r="AA116" s="12"/>
      <c r="AB116" s="12"/>
    </row>
    <row r="117" spans="2:28" s="4" customFormat="1" x14ac:dyDescent="0.45">
      <c r="B117" s="12"/>
      <c r="C117" s="12"/>
      <c r="D117" s="12"/>
      <c r="E117" s="12"/>
      <c r="F117" s="12"/>
      <c r="G117" s="12"/>
      <c r="H117" s="12"/>
      <c r="I117" s="172"/>
      <c r="J117" s="13" t="s">
        <v>10</v>
      </c>
      <c r="K117" s="14" t="s">
        <v>3</v>
      </c>
      <c r="L117" s="25" t="s">
        <v>86</v>
      </c>
      <c r="M117" s="13" t="s">
        <v>9</v>
      </c>
      <c r="N117" s="14" t="s">
        <v>3</v>
      </c>
      <c r="O117" s="15" t="s">
        <v>28</v>
      </c>
      <c r="P117" s="12"/>
      <c r="Q117" s="12"/>
      <c r="R117" s="12"/>
      <c r="S117" s="12"/>
      <c r="T117" s="12"/>
      <c r="U117" s="12"/>
      <c r="V117" s="12"/>
      <c r="W117" s="12"/>
      <c r="X117" s="12"/>
      <c r="Y117" s="12"/>
      <c r="Z117" s="12"/>
      <c r="AA117" s="12"/>
      <c r="AB117" s="12"/>
    </row>
    <row r="118" spans="2:28" s="4" customFormat="1" x14ac:dyDescent="0.45">
      <c r="B118" s="12"/>
      <c r="C118" s="12"/>
      <c r="D118" s="12"/>
      <c r="E118" s="12"/>
      <c r="F118" s="12"/>
      <c r="G118" s="12"/>
      <c r="H118" s="12"/>
      <c r="I118" s="19"/>
      <c r="J118" s="5"/>
      <c r="K118" s="24"/>
      <c r="L118" s="5"/>
      <c r="M118" s="5"/>
      <c r="N118" s="5"/>
      <c r="O118" s="21"/>
      <c r="P118" s="12"/>
      <c r="Q118" s="12"/>
      <c r="R118" s="12"/>
      <c r="S118" s="12"/>
      <c r="T118" s="12"/>
      <c r="U118" s="12"/>
      <c r="V118" s="12"/>
      <c r="W118" s="12"/>
      <c r="X118" s="12"/>
      <c r="Y118" s="12"/>
      <c r="Z118" s="12"/>
      <c r="AA118" s="12"/>
      <c r="AB118" s="12"/>
    </row>
    <row r="119" spans="2:28" s="4" customFormat="1" x14ac:dyDescent="0.45">
      <c r="B119" s="12"/>
      <c r="C119" s="12"/>
      <c r="D119" s="12"/>
      <c r="E119" s="12"/>
      <c r="F119" s="12"/>
      <c r="G119" s="12"/>
      <c r="H119" s="12"/>
      <c r="I119" s="172" t="s">
        <v>87</v>
      </c>
      <c r="J119" s="13" t="s">
        <v>2</v>
      </c>
      <c r="K119" s="14" t="s">
        <v>3</v>
      </c>
      <c r="L119" s="13" t="s">
        <v>4</v>
      </c>
      <c r="M119" s="13" t="s">
        <v>5</v>
      </c>
      <c r="N119" s="14" t="s">
        <v>3</v>
      </c>
      <c r="O119" s="15" t="s">
        <v>6</v>
      </c>
      <c r="P119" s="12"/>
      <c r="Q119" s="12"/>
      <c r="R119" s="12"/>
      <c r="S119" s="12"/>
      <c r="T119" s="12"/>
      <c r="U119" s="12"/>
      <c r="V119" s="12"/>
      <c r="W119" s="12"/>
      <c r="X119" s="12"/>
      <c r="Y119" s="12"/>
      <c r="Z119" s="12"/>
      <c r="AA119" s="12"/>
      <c r="AB119" s="12"/>
    </row>
    <row r="120" spans="2:28" s="4" customFormat="1" x14ac:dyDescent="0.45">
      <c r="B120" s="12"/>
      <c r="C120" s="12"/>
      <c r="D120" s="12"/>
      <c r="E120" s="12"/>
      <c r="F120" s="12"/>
      <c r="G120" s="12"/>
      <c r="H120" s="12"/>
      <c r="I120" s="172"/>
      <c r="J120" s="13" t="s">
        <v>7</v>
      </c>
      <c r="K120" s="14" t="s">
        <v>3</v>
      </c>
      <c r="L120" s="25" t="s">
        <v>88</v>
      </c>
      <c r="M120" s="13" t="s">
        <v>9</v>
      </c>
      <c r="N120" s="14" t="s">
        <v>3</v>
      </c>
      <c r="O120" s="15">
        <v>110</v>
      </c>
      <c r="P120" s="12"/>
      <c r="Q120" s="12"/>
      <c r="R120" s="12"/>
      <c r="S120" s="12"/>
      <c r="T120" s="12"/>
      <c r="U120" s="12"/>
      <c r="V120" s="12"/>
      <c r="W120" s="12"/>
      <c r="X120" s="12"/>
      <c r="Y120" s="12"/>
      <c r="Z120" s="12"/>
      <c r="AA120" s="12"/>
      <c r="AB120" s="12"/>
    </row>
    <row r="121" spans="2:28" s="4" customFormat="1" x14ac:dyDescent="0.45">
      <c r="B121" s="12"/>
      <c r="C121" s="12"/>
      <c r="D121" s="12"/>
      <c r="E121" s="12"/>
      <c r="F121" s="12"/>
      <c r="G121" s="12"/>
      <c r="H121" s="12"/>
      <c r="I121" s="172"/>
      <c r="J121" s="13" t="s">
        <v>10</v>
      </c>
      <c r="K121" s="14" t="s">
        <v>3</v>
      </c>
      <c r="L121" s="25" t="s">
        <v>89</v>
      </c>
      <c r="M121" s="13" t="s">
        <v>9</v>
      </c>
      <c r="N121" s="14" t="s">
        <v>3</v>
      </c>
      <c r="O121" s="15" t="s">
        <v>90</v>
      </c>
      <c r="P121" s="12"/>
      <c r="Q121" s="12"/>
      <c r="R121" s="12"/>
      <c r="S121" s="12"/>
      <c r="T121" s="12"/>
      <c r="U121" s="12"/>
      <c r="V121" s="12"/>
      <c r="W121" s="12"/>
      <c r="X121" s="12"/>
      <c r="Y121" s="12"/>
      <c r="Z121" s="12"/>
      <c r="AA121" s="12"/>
      <c r="AB121" s="12"/>
    </row>
    <row r="122" spans="2:28" s="4" customFormat="1" x14ac:dyDescent="0.45">
      <c r="B122" s="12"/>
      <c r="C122" s="12"/>
      <c r="D122" s="12"/>
      <c r="E122" s="12"/>
      <c r="F122" s="12"/>
      <c r="G122" s="12"/>
      <c r="H122" s="12"/>
      <c r="I122" s="172"/>
      <c r="J122" s="18"/>
      <c r="K122" s="19"/>
      <c r="L122" s="5"/>
      <c r="M122" s="18"/>
      <c r="N122" s="19"/>
      <c r="O122" s="21"/>
      <c r="P122" s="12"/>
      <c r="Q122" s="12"/>
      <c r="R122" s="12"/>
      <c r="S122" s="12"/>
      <c r="T122" s="12"/>
      <c r="U122" s="12"/>
      <c r="V122" s="12"/>
      <c r="W122" s="12"/>
      <c r="X122" s="12"/>
      <c r="Y122" s="12"/>
      <c r="Z122" s="12"/>
      <c r="AA122" s="12"/>
      <c r="AB122" s="12"/>
    </row>
    <row r="123" spans="2:28" s="4" customFormat="1" x14ac:dyDescent="0.45">
      <c r="B123" s="12"/>
      <c r="C123" s="12"/>
      <c r="D123" s="12"/>
      <c r="E123" s="12"/>
      <c r="F123" s="12"/>
      <c r="G123" s="12"/>
      <c r="H123" s="12"/>
      <c r="I123" s="172"/>
      <c r="J123" s="13" t="s">
        <v>2</v>
      </c>
      <c r="K123" s="14" t="s">
        <v>3</v>
      </c>
      <c r="L123" s="13" t="s">
        <v>21</v>
      </c>
      <c r="M123" s="13" t="s">
        <v>5</v>
      </c>
      <c r="N123" s="14" t="s">
        <v>3</v>
      </c>
      <c r="O123" s="15" t="s">
        <v>6</v>
      </c>
      <c r="P123" s="12"/>
      <c r="Q123" s="12"/>
      <c r="R123" s="12"/>
      <c r="S123" s="12"/>
      <c r="T123" s="12"/>
      <c r="U123" s="12"/>
      <c r="V123" s="12"/>
      <c r="W123" s="12"/>
      <c r="X123" s="12"/>
      <c r="Y123" s="12"/>
      <c r="Z123" s="12"/>
      <c r="AA123" s="12"/>
      <c r="AB123" s="12"/>
    </row>
    <row r="124" spans="2:28" s="4" customFormat="1" x14ac:dyDescent="0.45">
      <c r="B124" s="12"/>
      <c r="C124" s="12"/>
      <c r="D124" s="12"/>
      <c r="E124" s="12"/>
      <c r="F124" s="12"/>
      <c r="G124" s="12"/>
      <c r="H124" s="12"/>
      <c r="I124" s="172"/>
      <c r="J124" s="13" t="s">
        <v>7</v>
      </c>
      <c r="K124" s="14" t="s">
        <v>3</v>
      </c>
      <c r="L124" s="25" t="s">
        <v>91</v>
      </c>
      <c r="M124" s="13" t="s">
        <v>9</v>
      </c>
      <c r="N124" s="14" t="s">
        <v>3</v>
      </c>
      <c r="O124" s="15" t="s">
        <v>29</v>
      </c>
      <c r="P124" s="12"/>
      <c r="Q124" s="12"/>
      <c r="R124" s="12"/>
      <c r="S124" s="12"/>
      <c r="T124" s="12"/>
      <c r="U124" s="12"/>
      <c r="V124" s="12"/>
      <c r="W124" s="12"/>
      <c r="X124" s="12"/>
      <c r="Y124" s="12"/>
      <c r="Z124" s="12"/>
      <c r="AA124" s="12"/>
      <c r="AB124" s="12"/>
    </row>
    <row r="125" spans="2:28" s="4" customFormat="1" x14ac:dyDescent="0.45">
      <c r="B125" s="12"/>
      <c r="C125" s="12"/>
      <c r="D125" s="12"/>
      <c r="E125" s="12"/>
      <c r="F125" s="12"/>
      <c r="G125" s="12"/>
      <c r="H125" s="12"/>
      <c r="I125" s="172"/>
      <c r="J125" s="13" t="s">
        <v>10</v>
      </c>
      <c r="K125" s="14" t="s">
        <v>3</v>
      </c>
      <c r="L125" s="25" t="s">
        <v>89</v>
      </c>
      <c r="M125" s="13" t="s">
        <v>9</v>
      </c>
      <c r="N125" s="14" t="s">
        <v>3</v>
      </c>
      <c r="O125" s="15" t="s">
        <v>28</v>
      </c>
      <c r="P125" s="12"/>
      <c r="Q125" s="12"/>
      <c r="R125" s="12"/>
      <c r="S125" s="12"/>
      <c r="T125" s="12"/>
      <c r="U125" s="12"/>
      <c r="V125" s="12"/>
      <c r="W125" s="12"/>
      <c r="X125" s="12"/>
      <c r="Y125" s="12"/>
      <c r="Z125" s="12"/>
      <c r="AA125" s="12"/>
      <c r="AB125" s="12"/>
    </row>
    <row r="126" spans="2:28" s="4" customFormat="1" x14ac:dyDescent="0.45">
      <c r="B126" s="12"/>
      <c r="C126" s="12"/>
      <c r="D126" s="12"/>
      <c r="E126" s="12"/>
      <c r="F126" s="12"/>
      <c r="G126" s="12"/>
      <c r="H126" s="12"/>
      <c r="I126" s="17"/>
      <c r="J126" s="18"/>
      <c r="K126" s="19"/>
      <c r="L126" s="5"/>
      <c r="M126" s="18"/>
      <c r="N126" s="19"/>
      <c r="O126" s="21"/>
      <c r="P126" s="12"/>
      <c r="Q126" s="12"/>
      <c r="R126" s="12"/>
      <c r="S126" s="12"/>
      <c r="T126" s="12"/>
      <c r="U126" s="12"/>
      <c r="V126" s="12"/>
      <c r="W126" s="12"/>
      <c r="X126" s="12"/>
      <c r="Y126" s="12"/>
      <c r="Z126" s="12"/>
      <c r="AA126" s="12"/>
      <c r="AB126" s="12"/>
    </row>
    <row r="127" spans="2:28" s="4" customFormat="1" x14ac:dyDescent="0.45">
      <c r="B127" s="12"/>
      <c r="C127" s="12"/>
      <c r="D127" s="12"/>
      <c r="E127" s="12"/>
      <c r="F127" s="12"/>
      <c r="G127" s="12"/>
      <c r="H127" s="12"/>
      <c r="I127" s="172" t="s">
        <v>92</v>
      </c>
      <c r="J127" s="13" t="s">
        <v>2</v>
      </c>
      <c r="K127" s="14" t="s">
        <v>3</v>
      </c>
      <c r="L127" s="13" t="s">
        <v>21</v>
      </c>
      <c r="M127" s="13" t="s">
        <v>5</v>
      </c>
      <c r="N127" s="14" t="s">
        <v>3</v>
      </c>
      <c r="O127" s="15" t="s">
        <v>6</v>
      </c>
      <c r="P127" s="12"/>
      <c r="Q127" s="12"/>
      <c r="R127" s="12"/>
      <c r="S127" s="12"/>
      <c r="T127" s="12"/>
      <c r="U127" s="12"/>
      <c r="V127" s="12"/>
      <c r="W127" s="12"/>
      <c r="X127" s="12"/>
      <c r="Y127" s="12"/>
      <c r="Z127" s="12"/>
      <c r="AA127" s="12"/>
      <c r="AB127" s="12"/>
    </row>
    <row r="128" spans="2:28" s="4" customFormat="1" x14ac:dyDescent="0.45">
      <c r="B128" s="12"/>
      <c r="C128" s="12"/>
      <c r="D128" s="12"/>
      <c r="E128" s="12"/>
      <c r="F128" s="12"/>
      <c r="G128" s="12"/>
      <c r="H128" s="12"/>
      <c r="I128" s="172"/>
      <c r="J128" s="13" t="s">
        <v>7</v>
      </c>
      <c r="K128" s="14" t="s">
        <v>3</v>
      </c>
      <c r="L128" s="25" t="s">
        <v>44</v>
      </c>
      <c r="M128" s="13" t="s">
        <v>9</v>
      </c>
      <c r="N128" s="14" t="s">
        <v>3</v>
      </c>
      <c r="O128" s="15" t="s">
        <v>29</v>
      </c>
      <c r="P128" s="12"/>
      <c r="Q128" s="12"/>
      <c r="R128" s="12"/>
      <c r="S128" s="12"/>
      <c r="T128" s="12"/>
      <c r="U128" s="12"/>
      <c r="V128" s="12"/>
      <c r="W128" s="12"/>
      <c r="X128" s="12"/>
      <c r="Y128" s="12"/>
      <c r="Z128" s="12"/>
      <c r="AA128" s="12"/>
      <c r="AB128" s="12"/>
    </row>
    <row r="129" spans="2:28" s="4" customFormat="1" x14ac:dyDescent="0.45">
      <c r="B129" s="12"/>
      <c r="C129" s="12"/>
      <c r="D129" s="12"/>
      <c r="E129" s="12"/>
      <c r="F129" s="12"/>
      <c r="G129" s="12"/>
      <c r="H129" s="12"/>
      <c r="I129" s="172"/>
      <c r="J129" s="13" t="s">
        <v>10</v>
      </c>
      <c r="K129" s="14" t="s">
        <v>3</v>
      </c>
      <c r="L129" s="25" t="s">
        <v>45</v>
      </c>
      <c r="M129" s="13" t="s">
        <v>9</v>
      </c>
      <c r="N129" s="14" t="s">
        <v>3</v>
      </c>
      <c r="O129" s="15" t="s">
        <v>93</v>
      </c>
      <c r="P129" s="12"/>
      <c r="Q129" s="12"/>
      <c r="R129" s="12"/>
      <c r="S129" s="12"/>
      <c r="T129" s="12"/>
      <c r="U129" s="12"/>
      <c r="V129" s="12"/>
      <c r="W129" s="12"/>
      <c r="X129" s="12"/>
      <c r="Y129" s="12"/>
      <c r="Z129" s="12"/>
      <c r="AA129" s="12"/>
      <c r="AB129" s="12"/>
    </row>
    <row r="130" spans="2:28" s="4" customFormat="1" x14ac:dyDescent="0.45">
      <c r="B130" s="12"/>
      <c r="C130" s="12"/>
      <c r="D130" s="12"/>
      <c r="E130" s="12"/>
      <c r="F130" s="12"/>
      <c r="G130" s="12"/>
      <c r="H130" s="12"/>
      <c r="I130" s="172"/>
      <c r="J130" s="18"/>
      <c r="K130" s="19"/>
      <c r="L130" s="5"/>
      <c r="M130" s="18"/>
      <c r="N130" s="19"/>
      <c r="O130" s="21"/>
      <c r="P130" s="12"/>
      <c r="Q130" s="12"/>
      <c r="R130" s="12"/>
      <c r="S130" s="12"/>
      <c r="T130" s="12"/>
      <c r="U130" s="12"/>
      <c r="V130" s="12"/>
      <c r="W130" s="12"/>
      <c r="X130" s="12"/>
      <c r="Y130" s="12"/>
      <c r="Z130" s="12"/>
      <c r="AA130" s="12"/>
      <c r="AB130" s="12"/>
    </row>
    <row r="131" spans="2:28" s="4" customFormat="1" x14ac:dyDescent="0.45">
      <c r="B131" s="12"/>
      <c r="C131" s="12"/>
      <c r="D131" s="12"/>
      <c r="E131" s="12"/>
      <c r="F131" s="12"/>
      <c r="G131" s="12"/>
      <c r="H131" s="12"/>
      <c r="I131" s="172"/>
      <c r="J131" s="13" t="s">
        <v>2</v>
      </c>
      <c r="K131" s="14" t="s">
        <v>3</v>
      </c>
      <c r="L131" s="13" t="s">
        <v>94</v>
      </c>
      <c r="M131" s="13" t="s">
        <v>5</v>
      </c>
      <c r="N131" s="14" t="s">
        <v>3</v>
      </c>
      <c r="O131" s="15" t="s">
        <v>6</v>
      </c>
      <c r="P131" s="12"/>
      <c r="Q131" s="12"/>
      <c r="R131" s="12"/>
      <c r="S131" s="12"/>
      <c r="T131" s="12"/>
      <c r="U131" s="12"/>
      <c r="V131" s="12"/>
      <c r="W131" s="12"/>
      <c r="X131" s="12"/>
      <c r="Y131" s="12"/>
      <c r="Z131" s="12"/>
      <c r="AA131" s="12"/>
      <c r="AB131" s="12"/>
    </row>
    <row r="132" spans="2:28" s="4" customFormat="1" x14ac:dyDescent="0.45">
      <c r="B132" s="12"/>
      <c r="C132" s="12"/>
      <c r="D132" s="12"/>
      <c r="E132" s="12"/>
      <c r="F132" s="12"/>
      <c r="G132" s="12"/>
      <c r="H132" s="12"/>
      <c r="I132" s="172"/>
      <c r="J132" s="13" t="s">
        <v>7</v>
      </c>
      <c r="K132" s="14" t="s">
        <v>3</v>
      </c>
      <c r="L132" s="25" t="s">
        <v>69</v>
      </c>
      <c r="M132" s="13" t="s">
        <v>9</v>
      </c>
      <c r="N132" s="14" t="s">
        <v>3</v>
      </c>
      <c r="O132" s="15" t="s">
        <v>32</v>
      </c>
      <c r="P132" s="12"/>
      <c r="Q132" s="12"/>
      <c r="R132" s="12"/>
      <c r="S132" s="12"/>
      <c r="T132" s="12"/>
      <c r="U132" s="12"/>
      <c r="V132" s="12"/>
      <c r="W132" s="12"/>
      <c r="X132" s="12"/>
      <c r="Y132" s="12"/>
      <c r="Z132" s="12"/>
      <c r="AA132" s="12"/>
      <c r="AB132" s="12"/>
    </row>
    <row r="133" spans="2:28" s="4" customFormat="1" x14ac:dyDescent="0.45">
      <c r="B133" s="12"/>
      <c r="C133" s="12"/>
      <c r="D133" s="12"/>
      <c r="E133" s="12"/>
      <c r="F133" s="12"/>
      <c r="G133" s="12"/>
      <c r="H133" s="12"/>
      <c r="I133" s="172"/>
      <c r="J133" s="13" t="s">
        <v>10</v>
      </c>
      <c r="K133" s="14" t="s">
        <v>3</v>
      </c>
      <c r="L133" s="25" t="s">
        <v>45</v>
      </c>
      <c r="M133" s="13" t="s">
        <v>9</v>
      </c>
      <c r="N133" s="14" t="s">
        <v>3</v>
      </c>
      <c r="O133" s="15" t="s">
        <v>28</v>
      </c>
      <c r="P133" s="12"/>
      <c r="Q133" s="12"/>
      <c r="R133" s="12"/>
      <c r="S133" s="12"/>
      <c r="T133" s="12"/>
      <c r="U133" s="12"/>
      <c r="V133" s="12"/>
      <c r="W133" s="12"/>
      <c r="X133" s="12"/>
      <c r="Y133" s="12"/>
      <c r="Z133" s="12"/>
      <c r="AA133" s="12"/>
      <c r="AB133" s="12"/>
    </row>
    <row r="134" spans="2:28" s="4" customFormat="1" x14ac:dyDescent="0.45">
      <c r="B134" s="12"/>
      <c r="C134" s="12"/>
      <c r="D134" s="12"/>
      <c r="E134" s="12"/>
      <c r="F134" s="12"/>
      <c r="G134" s="12"/>
      <c r="H134" s="12"/>
      <c r="I134" s="19"/>
      <c r="J134" s="5"/>
      <c r="K134" s="24"/>
      <c r="L134" s="5"/>
      <c r="M134" s="5"/>
      <c r="N134" s="5"/>
      <c r="O134" s="21"/>
      <c r="P134" s="12"/>
      <c r="Q134" s="12"/>
      <c r="R134" s="12"/>
      <c r="S134" s="12"/>
      <c r="T134" s="12"/>
      <c r="U134" s="12"/>
      <c r="V134" s="12"/>
      <c r="W134" s="12"/>
      <c r="X134" s="12"/>
      <c r="Y134" s="12"/>
      <c r="Z134" s="12"/>
      <c r="AA134" s="12"/>
      <c r="AB134" s="12"/>
    </row>
    <row r="135" spans="2:28" s="4" customFormat="1" x14ac:dyDescent="0.45">
      <c r="B135" s="12"/>
      <c r="C135" s="12"/>
      <c r="D135" s="12"/>
      <c r="E135" s="12"/>
      <c r="F135" s="12"/>
      <c r="G135" s="12"/>
      <c r="H135" s="12"/>
      <c r="I135" s="172" t="s">
        <v>35</v>
      </c>
      <c r="J135" s="13" t="s">
        <v>2</v>
      </c>
      <c r="K135" s="14" t="s">
        <v>3</v>
      </c>
      <c r="L135" s="13" t="s">
        <v>94</v>
      </c>
      <c r="M135" s="13" t="s">
        <v>5</v>
      </c>
      <c r="N135" s="14" t="s">
        <v>3</v>
      </c>
      <c r="O135" s="15" t="s">
        <v>6</v>
      </c>
      <c r="P135" s="12"/>
      <c r="Q135" s="12"/>
      <c r="R135" s="12"/>
      <c r="S135" s="12"/>
      <c r="T135" s="12"/>
      <c r="U135" s="12"/>
      <c r="V135" s="12"/>
      <c r="W135" s="12"/>
      <c r="X135" s="12"/>
      <c r="Y135" s="12"/>
      <c r="Z135" s="12"/>
      <c r="AA135" s="12"/>
      <c r="AB135" s="12"/>
    </row>
    <row r="136" spans="2:28" s="4" customFormat="1" x14ac:dyDescent="0.45">
      <c r="B136" s="12"/>
      <c r="C136" s="12"/>
      <c r="D136" s="12"/>
      <c r="E136" s="12"/>
      <c r="F136" s="12"/>
      <c r="G136" s="12"/>
      <c r="H136" s="12"/>
      <c r="I136" s="172"/>
      <c r="J136" s="13" t="s">
        <v>7</v>
      </c>
      <c r="K136" s="14" t="s">
        <v>3</v>
      </c>
      <c r="L136" s="25" t="s">
        <v>18</v>
      </c>
      <c r="M136" s="13" t="s">
        <v>9</v>
      </c>
      <c r="N136" s="14" t="s">
        <v>3</v>
      </c>
      <c r="O136" s="15" t="s">
        <v>32</v>
      </c>
      <c r="P136" s="12"/>
      <c r="Q136" s="12"/>
      <c r="R136" s="12"/>
      <c r="S136" s="12"/>
      <c r="T136" s="12"/>
      <c r="U136" s="12"/>
      <c r="V136" s="12"/>
      <c r="W136" s="12"/>
      <c r="X136" s="12"/>
      <c r="Y136" s="12"/>
      <c r="Z136" s="12"/>
      <c r="AA136" s="12"/>
      <c r="AB136" s="12"/>
    </row>
    <row r="137" spans="2:28" s="4" customFormat="1" x14ac:dyDescent="0.45">
      <c r="B137" s="12"/>
      <c r="C137" s="12"/>
      <c r="D137" s="12"/>
      <c r="E137" s="12"/>
      <c r="F137" s="12"/>
      <c r="G137" s="12"/>
      <c r="H137" s="12"/>
      <c r="I137" s="172"/>
      <c r="J137" s="13" t="s">
        <v>10</v>
      </c>
      <c r="K137" s="14" t="s">
        <v>3</v>
      </c>
      <c r="L137" s="25" t="s">
        <v>83</v>
      </c>
      <c r="M137" s="13" t="s">
        <v>9</v>
      </c>
      <c r="N137" s="14" t="s">
        <v>3</v>
      </c>
      <c r="O137" s="15" t="s">
        <v>28</v>
      </c>
      <c r="P137" s="12"/>
      <c r="Q137" s="12"/>
      <c r="R137" s="12"/>
      <c r="S137" s="12"/>
      <c r="T137" s="12"/>
      <c r="U137" s="12"/>
      <c r="V137" s="12"/>
      <c r="W137" s="12"/>
      <c r="X137" s="12"/>
      <c r="Y137" s="12"/>
      <c r="Z137" s="12"/>
      <c r="AA137" s="12"/>
      <c r="AB137" s="12"/>
    </row>
    <row r="138" spans="2:28" s="4" customFormat="1" x14ac:dyDescent="0.45">
      <c r="B138" s="12"/>
      <c r="C138" s="12"/>
      <c r="D138" s="12"/>
      <c r="E138" s="12"/>
      <c r="F138" s="12"/>
      <c r="G138" s="12"/>
      <c r="H138" s="12"/>
      <c r="I138" s="19"/>
      <c r="J138" s="5"/>
      <c r="K138" s="24"/>
      <c r="L138" s="5"/>
      <c r="M138" s="5"/>
      <c r="N138" s="5"/>
      <c r="O138" s="21"/>
      <c r="P138" s="12"/>
      <c r="Q138" s="12"/>
      <c r="R138" s="12"/>
      <c r="S138" s="12"/>
      <c r="T138" s="12"/>
      <c r="U138" s="12"/>
      <c r="V138" s="12"/>
      <c r="W138" s="12"/>
      <c r="X138" s="12"/>
      <c r="Y138" s="12"/>
      <c r="Z138" s="12"/>
      <c r="AA138" s="12"/>
      <c r="AB138" s="12"/>
    </row>
    <row r="139" spans="2:28" s="4" customFormat="1" x14ac:dyDescent="0.45">
      <c r="B139" s="12"/>
      <c r="C139" s="12"/>
      <c r="D139" s="12"/>
      <c r="E139" s="12"/>
      <c r="F139" s="12"/>
      <c r="G139" s="12"/>
      <c r="H139" s="12"/>
      <c r="I139" s="172" t="s">
        <v>95</v>
      </c>
      <c r="J139" s="13" t="s">
        <v>2</v>
      </c>
      <c r="K139" s="14" t="s">
        <v>3</v>
      </c>
      <c r="L139" s="13" t="s">
        <v>94</v>
      </c>
      <c r="M139" s="13" t="s">
        <v>5</v>
      </c>
      <c r="N139" s="14" t="s">
        <v>3</v>
      </c>
      <c r="O139" s="15" t="s">
        <v>6</v>
      </c>
      <c r="P139" s="12"/>
      <c r="Q139" s="12"/>
      <c r="R139" s="12"/>
      <c r="S139" s="12"/>
      <c r="T139" s="12"/>
      <c r="U139" s="12"/>
      <c r="V139" s="12"/>
      <c r="W139" s="12"/>
      <c r="X139" s="12"/>
      <c r="Y139" s="12"/>
      <c r="Z139" s="12"/>
      <c r="AA139" s="12"/>
      <c r="AB139" s="12"/>
    </row>
    <row r="140" spans="2:28" s="4" customFormat="1" x14ac:dyDescent="0.45">
      <c r="B140" s="12"/>
      <c r="C140" s="12"/>
      <c r="D140" s="12"/>
      <c r="E140" s="12"/>
      <c r="F140" s="12"/>
      <c r="G140" s="12"/>
      <c r="H140" s="12"/>
      <c r="I140" s="172"/>
      <c r="J140" s="13" t="s">
        <v>7</v>
      </c>
      <c r="K140" s="14" t="s">
        <v>3</v>
      </c>
      <c r="L140" s="25" t="s">
        <v>96</v>
      </c>
      <c r="M140" s="13" t="s">
        <v>9</v>
      </c>
      <c r="N140" s="14" t="s">
        <v>3</v>
      </c>
      <c r="O140" s="15" t="s">
        <v>32</v>
      </c>
      <c r="P140" s="12"/>
      <c r="Q140" s="12"/>
      <c r="R140" s="12"/>
      <c r="S140" s="12"/>
      <c r="T140" s="12"/>
      <c r="U140" s="12"/>
      <c r="V140" s="12"/>
      <c r="W140" s="12"/>
      <c r="X140" s="12"/>
      <c r="Y140" s="12"/>
      <c r="Z140" s="12"/>
      <c r="AA140" s="12"/>
      <c r="AB140" s="12"/>
    </row>
    <row r="141" spans="2:28" s="4" customFormat="1" x14ac:dyDescent="0.45">
      <c r="B141" s="12"/>
      <c r="C141" s="12"/>
      <c r="D141" s="12"/>
      <c r="E141" s="12"/>
      <c r="F141" s="12"/>
      <c r="G141" s="12"/>
      <c r="H141" s="12"/>
      <c r="I141" s="172"/>
      <c r="J141" s="13" t="s">
        <v>10</v>
      </c>
      <c r="K141" s="14" t="s">
        <v>3</v>
      </c>
      <c r="L141" s="25" t="s">
        <v>97</v>
      </c>
      <c r="M141" s="13" t="s">
        <v>9</v>
      </c>
      <c r="N141" s="14" t="s">
        <v>3</v>
      </c>
      <c r="O141" s="15" t="s">
        <v>28</v>
      </c>
      <c r="P141" s="12"/>
      <c r="Q141" s="12"/>
      <c r="R141" s="12"/>
      <c r="S141" s="12"/>
      <c r="T141" s="12"/>
      <c r="U141" s="12"/>
      <c r="V141" s="12"/>
      <c r="W141" s="12"/>
      <c r="X141" s="12"/>
      <c r="Y141" s="12"/>
      <c r="Z141" s="12"/>
      <c r="AA141" s="12"/>
      <c r="AB141" s="12"/>
    </row>
    <row r="142" spans="2:28" s="4" customFormat="1" x14ac:dyDescent="0.45">
      <c r="B142" s="12"/>
      <c r="C142" s="12"/>
      <c r="D142" s="12"/>
      <c r="E142" s="12"/>
      <c r="F142" s="12"/>
      <c r="G142" s="12"/>
      <c r="H142" s="12"/>
      <c r="I142" s="19"/>
      <c r="J142" s="5"/>
      <c r="K142" s="24"/>
      <c r="L142" s="5"/>
      <c r="M142" s="5"/>
      <c r="N142" s="5"/>
      <c r="O142" s="21"/>
      <c r="P142" s="12"/>
      <c r="Q142" s="12"/>
      <c r="R142" s="12"/>
      <c r="S142" s="12"/>
      <c r="T142" s="12"/>
      <c r="U142" s="12"/>
      <c r="V142" s="12"/>
      <c r="W142" s="12"/>
      <c r="X142" s="12"/>
      <c r="Y142" s="12"/>
      <c r="Z142" s="12"/>
      <c r="AA142" s="12"/>
      <c r="AB142" s="12"/>
    </row>
    <row r="143" spans="2:28" s="4" customFormat="1" x14ac:dyDescent="0.45">
      <c r="B143" s="12"/>
      <c r="C143" s="12"/>
      <c r="D143" s="12"/>
      <c r="E143" s="12"/>
      <c r="F143" s="12"/>
      <c r="G143" s="12"/>
      <c r="H143" s="12"/>
      <c r="I143" s="172" t="s">
        <v>98</v>
      </c>
      <c r="J143" s="13" t="s">
        <v>2</v>
      </c>
      <c r="K143" s="14" t="s">
        <v>3</v>
      </c>
      <c r="L143" s="13" t="s">
        <v>94</v>
      </c>
      <c r="M143" s="13" t="s">
        <v>5</v>
      </c>
      <c r="N143" s="14" t="s">
        <v>3</v>
      </c>
      <c r="O143" s="15" t="s">
        <v>6</v>
      </c>
      <c r="P143" s="12"/>
      <c r="Q143" s="12"/>
      <c r="R143" s="12"/>
      <c r="S143" s="12"/>
      <c r="T143" s="12"/>
      <c r="U143" s="12"/>
      <c r="V143" s="12"/>
      <c r="W143" s="12"/>
      <c r="X143" s="12"/>
      <c r="Y143" s="12"/>
      <c r="Z143" s="12"/>
      <c r="AA143" s="12"/>
      <c r="AB143" s="12"/>
    </row>
    <row r="144" spans="2:28" s="4" customFormat="1" x14ac:dyDescent="0.45">
      <c r="B144" s="12"/>
      <c r="C144" s="12"/>
      <c r="D144" s="12"/>
      <c r="E144" s="12"/>
      <c r="F144" s="12"/>
      <c r="G144" s="12"/>
      <c r="H144" s="12"/>
      <c r="I144" s="172"/>
      <c r="J144" s="13" t="s">
        <v>7</v>
      </c>
      <c r="K144" s="14" t="s">
        <v>3</v>
      </c>
      <c r="L144" s="25" t="s">
        <v>99</v>
      </c>
      <c r="M144" s="13" t="s">
        <v>9</v>
      </c>
      <c r="N144" s="14" t="s">
        <v>3</v>
      </c>
      <c r="O144" s="15" t="s">
        <v>32</v>
      </c>
      <c r="P144" s="12"/>
      <c r="Q144" s="12"/>
      <c r="R144" s="12"/>
      <c r="S144" s="12"/>
      <c r="T144" s="12"/>
      <c r="U144" s="12"/>
      <c r="V144" s="12"/>
      <c r="W144" s="12"/>
      <c r="X144" s="12"/>
      <c r="Y144" s="12"/>
      <c r="Z144" s="12"/>
      <c r="AA144" s="12"/>
      <c r="AB144" s="12"/>
    </row>
    <row r="145" spans="2:74" s="4" customFormat="1" x14ac:dyDescent="0.45">
      <c r="B145" s="12"/>
      <c r="C145" s="12"/>
      <c r="D145" s="12"/>
      <c r="E145" s="12"/>
      <c r="F145" s="12"/>
      <c r="G145" s="12"/>
      <c r="H145" s="12"/>
      <c r="I145" s="172"/>
      <c r="J145" s="13" t="s">
        <v>10</v>
      </c>
      <c r="K145" s="14" t="s">
        <v>3</v>
      </c>
      <c r="L145" s="25" t="s">
        <v>100</v>
      </c>
      <c r="M145" s="13" t="s">
        <v>9</v>
      </c>
      <c r="N145" s="14" t="s">
        <v>3</v>
      </c>
      <c r="O145" s="15" t="s">
        <v>101</v>
      </c>
      <c r="P145" s="12"/>
      <c r="Q145" s="12"/>
      <c r="R145" s="12"/>
      <c r="S145" s="12"/>
      <c r="T145" s="12"/>
      <c r="U145" s="12"/>
      <c r="V145" s="12"/>
      <c r="W145" s="12"/>
      <c r="X145" s="12"/>
      <c r="Y145" s="12"/>
      <c r="Z145" s="12"/>
      <c r="AA145" s="12"/>
      <c r="AB145" s="12"/>
    </row>
    <row r="146" spans="2:74" s="4" customFormat="1" x14ac:dyDescent="0.45">
      <c r="B146" s="12"/>
      <c r="C146" s="12"/>
      <c r="D146" s="12"/>
      <c r="E146" s="12"/>
      <c r="F146" s="12"/>
      <c r="G146" s="12"/>
      <c r="H146" s="12"/>
      <c r="I146" s="172"/>
      <c r="J146" s="5"/>
      <c r="K146" s="24"/>
      <c r="L146" s="5"/>
      <c r="M146" s="5"/>
      <c r="N146" s="5"/>
      <c r="O146" s="21"/>
      <c r="P146" s="12"/>
      <c r="Q146" s="12"/>
      <c r="R146" s="12"/>
      <c r="S146" s="12"/>
      <c r="T146" s="12"/>
      <c r="U146" s="12"/>
      <c r="V146" s="12"/>
      <c r="W146" s="12"/>
      <c r="X146" s="12"/>
      <c r="Y146" s="12"/>
      <c r="Z146" s="12"/>
      <c r="AA146" s="12"/>
      <c r="AB146" s="12"/>
    </row>
    <row r="147" spans="2:74" s="4" customFormat="1" x14ac:dyDescent="0.45">
      <c r="B147" s="12"/>
      <c r="C147" s="12"/>
      <c r="D147" s="12"/>
      <c r="E147" s="12"/>
      <c r="F147" s="12"/>
      <c r="G147" s="12"/>
      <c r="H147" s="12"/>
      <c r="I147" s="172"/>
      <c r="J147" s="13" t="s">
        <v>2</v>
      </c>
      <c r="K147" s="14" t="s">
        <v>3</v>
      </c>
      <c r="L147" s="13" t="s">
        <v>21</v>
      </c>
      <c r="M147" s="13" t="s">
        <v>5</v>
      </c>
      <c r="N147" s="14" t="s">
        <v>3</v>
      </c>
      <c r="O147" s="15" t="s">
        <v>6</v>
      </c>
      <c r="P147" s="12"/>
      <c r="Q147" s="12"/>
      <c r="R147" s="12"/>
      <c r="S147" s="12"/>
      <c r="T147" s="12"/>
      <c r="U147" s="12"/>
      <c r="V147" s="12"/>
      <c r="W147" s="12"/>
      <c r="X147" s="12"/>
      <c r="Y147" s="12"/>
      <c r="Z147" s="12"/>
      <c r="AA147" s="12"/>
      <c r="AB147" s="12"/>
    </row>
    <row r="148" spans="2:74" s="4" customFormat="1" x14ac:dyDescent="0.45">
      <c r="B148" s="12"/>
      <c r="C148" s="12"/>
      <c r="D148" s="12"/>
      <c r="E148" s="12"/>
      <c r="F148" s="12"/>
      <c r="G148" s="12"/>
      <c r="H148" s="12"/>
      <c r="I148" s="172"/>
      <c r="J148" s="13" t="s">
        <v>7</v>
      </c>
      <c r="K148" s="14" t="s">
        <v>3</v>
      </c>
      <c r="L148" s="25" t="s">
        <v>102</v>
      </c>
      <c r="M148" s="13" t="s">
        <v>9</v>
      </c>
      <c r="N148" s="14" t="s">
        <v>3</v>
      </c>
      <c r="O148" s="15" t="s">
        <v>29</v>
      </c>
      <c r="P148" s="12"/>
      <c r="Q148" s="12"/>
      <c r="R148" s="12"/>
      <c r="S148" s="12"/>
      <c r="T148" s="12"/>
      <c r="U148" s="12"/>
      <c r="V148" s="12"/>
      <c r="W148" s="12"/>
      <c r="X148" s="12"/>
      <c r="Y148" s="12"/>
      <c r="Z148" s="12"/>
      <c r="AA148" s="12"/>
      <c r="AB148" s="12"/>
    </row>
    <row r="149" spans="2:74" s="4" customFormat="1" x14ac:dyDescent="0.45">
      <c r="B149" s="12"/>
      <c r="C149" s="12"/>
      <c r="D149" s="12"/>
      <c r="E149" s="12"/>
      <c r="F149" s="12"/>
      <c r="G149" s="12"/>
      <c r="H149" s="12"/>
      <c r="I149" s="172"/>
      <c r="J149" s="13" t="s">
        <v>10</v>
      </c>
      <c r="K149" s="14" t="s">
        <v>3</v>
      </c>
      <c r="L149" s="25" t="s">
        <v>100</v>
      </c>
      <c r="M149" s="13" t="s">
        <v>9</v>
      </c>
      <c r="N149" s="14" t="s">
        <v>3</v>
      </c>
      <c r="O149" s="15" t="s">
        <v>101</v>
      </c>
      <c r="P149" s="12"/>
      <c r="Q149" s="12"/>
      <c r="R149" s="12"/>
      <c r="S149" s="12"/>
      <c r="T149" s="12"/>
      <c r="U149" s="12"/>
      <c r="V149" s="12"/>
      <c r="W149" s="12"/>
      <c r="X149" s="12"/>
      <c r="Y149" s="12"/>
      <c r="Z149" s="12"/>
      <c r="AA149" s="12"/>
      <c r="AB149" s="12"/>
    </row>
    <row r="150" spans="2:74" s="4" customFormat="1" x14ac:dyDescent="0.45">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c r="AA150" s="12"/>
      <c r="AB150" s="12"/>
    </row>
    <row r="151" spans="2:74" s="4" customFormat="1" x14ac:dyDescent="0.45"/>
    <row r="152" spans="2:74" s="4" customFormat="1" x14ac:dyDescent="0.45"/>
    <row r="153" spans="2:74" s="4" customFormat="1" x14ac:dyDescent="0.45"/>
    <row r="154" spans="2:74" s="4" customFormat="1" x14ac:dyDescent="0.45"/>
    <row r="155" spans="2:74" ht="18" hidden="1" x14ac:dyDescent="0.45">
      <c r="B155" s="30"/>
      <c r="C155" s="62" t="s">
        <v>103</v>
      </c>
      <c r="D155" s="62"/>
      <c r="E155" s="62"/>
      <c r="F155" s="62"/>
      <c r="G155" s="62"/>
      <c r="H155" s="62"/>
      <c r="I155" s="62"/>
      <c r="J155" s="62"/>
      <c r="K155" s="62"/>
      <c r="L155" s="62"/>
      <c r="M155" s="62"/>
      <c r="N155" s="62"/>
      <c r="O155" s="62"/>
      <c r="P155" s="62"/>
      <c r="Q155" s="62"/>
      <c r="R155" s="62"/>
      <c r="S155" s="62"/>
      <c r="T155" s="62"/>
      <c r="U155" s="62"/>
      <c r="V155" s="62"/>
      <c r="W155" s="62"/>
      <c r="X155" s="62"/>
      <c r="Y155" s="62"/>
      <c r="Z155" s="62"/>
      <c r="AA155" s="62"/>
      <c r="AB155" s="62"/>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50"/>
      <c r="BA155" s="50"/>
      <c r="BB155" s="50"/>
      <c r="BC155" s="50"/>
      <c r="BD155" s="50"/>
      <c r="BE155" s="50"/>
      <c r="BF155" s="50"/>
      <c r="BG155" s="50"/>
      <c r="BH155" s="50"/>
      <c r="BI155" s="50"/>
      <c r="BJ155" s="50"/>
      <c r="BK155" s="50"/>
      <c r="BL155" s="50"/>
      <c r="BM155" s="50"/>
      <c r="BN155" s="50"/>
      <c r="BO155" s="50"/>
      <c r="BP155" s="50"/>
      <c r="BQ155" s="50"/>
      <c r="BR155" s="50"/>
      <c r="BS155" s="50"/>
      <c r="BT155" s="50"/>
      <c r="BU155" s="50"/>
      <c r="BV155" s="50"/>
    </row>
    <row r="156" spans="2:74" hidden="1" x14ac:dyDescent="0.45">
      <c r="B156" s="12"/>
      <c r="C156" s="63"/>
      <c r="D156" s="63"/>
      <c r="E156" s="63"/>
      <c r="F156" s="63"/>
      <c r="G156" s="63"/>
      <c r="H156" s="63"/>
      <c r="I156" s="63"/>
      <c r="J156" s="63"/>
      <c r="K156" s="63"/>
      <c r="L156" s="63"/>
      <c r="M156" s="63"/>
      <c r="N156" s="63"/>
      <c r="O156" s="63"/>
      <c r="P156" s="63"/>
      <c r="Q156" s="63"/>
      <c r="R156" s="63"/>
      <c r="S156" s="63"/>
      <c r="T156" s="63"/>
      <c r="U156" s="63"/>
      <c r="V156" s="63"/>
      <c r="W156" s="63"/>
      <c r="X156" s="63"/>
      <c r="Y156" s="63"/>
      <c r="Z156" s="63"/>
      <c r="AA156" s="63"/>
      <c r="AB156" s="63"/>
      <c r="AC156" s="55"/>
      <c r="AD156" s="55"/>
      <c r="AE156" s="55"/>
      <c r="AF156" s="55"/>
      <c r="AG156" s="55"/>
      <c r="AH156" s="55"/>
      <c r="AI156" s="55"/>
      <c r="AJ156" s="55"/>
      <c r="AK156" s="55"/>
      <c r="AL156" s="55"/>
      <c r="AM156" s="55"/>
      <c r="AN156" s="55"/>
      <c r="AO156" s="55"/>
      <c r="AP156" s="55"/>
      <c r="AQ156" s="55"/>
      <c r="AR156" s="55"/>
      <c r="AS156" s="55"/>
      <c r="AT156" s="55"/>
      <c r="AU156" s="55"/>
      <c r="AV156" s="55"/>
      <c r="AW156" s="55"/>
      <c r="AX156" s="55"/>
      <c r="AY156" s="55"/>
      <c r="AZ156" s="55"/>
      <c r="BA156" s="55"/>
      <c r="BB156" s="55"/>
      <c r="BC156" s="55"/>
      <c r="BD156" s="55"/>
      <c r="BE156" s="55"/>
      <c r="BF156" s="55"/>
      <c r="BG156" s="55"/>
      <c r="BH156" s="55"/>
      <c r="BI156" s="55"/>
      <c r="BJ156" s="55"/>
      <c r="BK156" s="55"/>
      <c r="BL156" s="55"/>
      <c r="BM156" s="55"/>
      <c r="BN156" s="55"/>
      <c r="BO156" s="55"/>
      <c r="BP156" s="55"/>
      <c r="BQ156" s="55"/>
      <c r="BR156" s="55"/>
      <c r="BS156" s="55"/>
      <c r="BT156" s="55"/>
      <c r="BU156" s="55"/>
      <c r="BV156" s="55"/>
    </row>
    <row r="157" spans="2:74" hidden="1" x14ac:dyDescent="0.45">
      <c r="B157" s="31"/>
      <c r="C157" s="32" t="s">
        <v>104</v>
      </c>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2"/>
      <c r="AB157" s="32"/>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c r="BQ157" s="10"/>
      <c r="BR157" s="10"/>
      <c r="BS157" s="10"/>
      <c r="BT157" s="10"/>
      <c r="BU157" s="10"/>
      <c r="BV157" s="10"/>
    </row>
    <row r="158" spans="2:74" ht="15" hidden="1" customHeight="1" x14ac:dyDescent="0.45">
      <c r="B158" s="31"/>
      <c r="C158" s="33" t="s">
        <v>105</v>
      </c>
      <c r="D158" s="33"/>
      <c r="E158" s="33"/>
      <c r="F158" s="33"/>
      <c r="G158" s="33"/>
      <c r="H158" s="33"/>
      <c r="I158" s="33"/>
      <c r="J158" s="33"/>
      <c r="K158" s="33"/>
      <c r="L158" s="33"/>
      <c r="M158" s="33"/>
      <c r="N158" s="33"/>
      <c r="O158" s="33"/>
      <c r="P158" s="33"/>
      <c r="Q158" s="33"/>
      <c r="R158" s="33"/>
      <c r="S158" s="33"/>
      <c r="T158" s="33"/>
      <c r="U158" s="33"/>
      <c r="V158" s="33"/>
      <c r="W158" s="33"/>
      <c r="X158" s="33"/>
      <c r="Y158" s="33"/>
      <c r="Z158" s="33"/>
      <c r="AA158" s="33"/>
      <c r="AB158" s="33"/>
      <c r="AC158" s="45"/>
      <c r="AD158" s="45"/>
      <c r="AE158" s="45"/>
      <c r="AF158" s="45"/>
      <c r="AG158" s="45"/>
      <c r="AH158" s="45"/>
      <c r="AI158" s="45"/>
      <c r="AJ158" s="45"/>
      <c r="AK158" s="45"/>
      <c r="AL158" s="45"/>
      <c r="AM158" s="45"/>
      <c r="AN158" s="45"/>
      <c r="AO158" s="45"/>
      <c r="AP158" s="45"/>
      <c r="AQ158" s="45"/>
      <c r="AR158" s="45"/>
      <c r="AS158" s="45"/>
      <c r="AT158" s="45"/>
      <c r="AU158" s="45"/>
      <c r="AV158" s="45"/>
      <c r="AW158" s="45"/>
      <c r="AX158" s="45"/>
      <c r="AY158" s="45"/>
      <c r="AZ158" s="45"/>
      <c r="BA158" s="45"/>
      <c r="BB158" s="45"/>
      <c r="BC158" s="45"/>
      <c r="BD158" s="45"/>
      <c r="BE158" s="45"/>
      <c r="BF158" s="45"/>
      <c r="BG158" s="45"/>
      <c r="BH158" s="45"/>
      <c r="BI158" s="45"/>
      <c r="BJ158" s="45"/>
      <c r="BK158" s="45"/>
      <c r="BL158" s="45"/>
      <c r="BM158" s="45"/>
      <c r="BN158" s="45"/>
      <c r="BO158" s="45"/>
      <c r="BP158" s="45"/>
      <c r="BQ158" s="45"/>
      <c r="BR158" s="45"/>
      <c r="BS158" s="45"/>
      <c r="BT158" s="45"/>
      <c r="BU158" s="45"/>
      <c r="BV158" s="45"/>
    </row>
    <row r="159" spans="2:74" ht="15" hidden="1" customHeight="1" x14ac:dyDescent="0.45">
      <c r="B159" s="31"/>
      <c r="C159" s="33" t="s">
        <v>106</v>
      </c>
      <c r="D159" s="33"/>
      <c r="E159" s="33"/>
      <c r="F159" s="33"/>
      <c r="G159" s="33"/>
      <c r="H159" s="33"/>
      <c r="I159" s="33"/>
      <c r="J159" s="33"/>
      <c r="K159" s="33"/>
      <c r="L159" s="33"/>
      <c r="M159" s="33"/>
      <c r="N159" s="33"/>
      <c r="O159" s="33"/>
      <c r="P159" s="33"/>
      <c r="Q159" s="33"/>
      <c r="R159" s="33"/>
      <c r="S159" s="33"/>
      <c r="T159" s="33"/>
      <c r="U159" s="33"/>
      <c r="V159" s="33"/>
      <c r="W159" s="33"/>
      <c r="X159" s="33"/>
      <c r="Y159" s="33"/>
      <c r="Z159" s="33"/>
      <c r="AA159" s="33"/>
      <c r="AB159" s="33"/>
      <c r="AC159" s="45"/>
      <c r="AD159" s="45"/>
      <c r="AE159" s="45"/>
      <c r="AF159" s="45"/>
      <c r="AG159" s="45"/>
      <c r="AH159" s="45"/>
      <c r="AI159" s="45"/>
      <c r="AJ159" s="45"/>
      <c r="AK159" s="45"/>
      <c r="AL159" s="45"/>
      <c r="AM159" s="45"/>
      <c r="AN159" s="45"/>
      <c r="AO159" s="45"/>
      <c r="AP159" s="45"/>
      <c r="AQ159" s="45"/>
      <c r="AR159" s="45"/>
      <c r="AS159" s="45"/>
      <c r="AT159" s="45"/>
      <c r="AU159" s="45"/>
      <c r="AV159" s="45"/>
      <c r="AW159" s="45"/>
      <c r="AX159" s="45"/>
      <c r="AY159" s="45"/>
      <c r="AZ159" s="45"/>
      <c r="BA159" s="45"/>
      <c r="BB159" s="45"/>
      <c r="BC159" s="45"/>
      <c r="BD159" s="45"/>
      <c r="BE159" s="45"/>
      <c r="BF159" s="45"/>
      <c r="BG159" s="45"/>
      <c r="BH159" s="45"/>
      <c r="BI159" s="45"/>
      <c r="BJ159" s="45"/>
      <c r="BK159" s="45"/>
      <c r="BL159" s="45"/>
      <c r="BM159" s="45"/>
      <c r="BN159" s="45"/>
      <c r="BO159" s="45"/>
      <c r="BP159" s="45"/>
      <c r="BQ159" s="45"/>
      <c r="BR159" s="45"/>
      <c r="BS159" s="45"/>
      <c r="BT159" s="45"/>
      <c r="BU159" s="45"/>
      <c r="BV159" s="45"/>
    </row>
    <row r="160" spans="2:74" ht="15" hidden="1" customHeight="1" x14ac:dyDescent="0.45">
      <c r="B160" s="31"/>
      <c r="C160" s="64"/>
      <c r="D160" s="64"/>
      <c r="E160" s="64"/>
      <c r="F160" s="64"/>
      <c r="G160" s="64"/>
      <c r="H160" s="64"/>
      <c r="I160" s="64"/>
      <c r="J160" s="64"/>
      <c r="K160" s="64"/>
      <c r="L160" s="64"/>
      <c r="M160" s="64"/>
      <c r="N160" s="64"/>
      <c r="O160" s="64"/>
      <c r="P160" s="64"/>
      <c r="Q160" s="64"/>
      <c r="R160" s="64"/>
      <c r="S160" s="64"/>
      <c r="T160" s="64"/>
      <c r="U160" s="64"/>
      <c r="V160" s="64"/>
      <c r="W160" s="64"/>
      <c r="X160" s="64"/>
      <c r="Y160" s="64"/>
      <c r="Z160" s="64"/>
      <c r="AA160" s="64"/>
      <c r="AB160" s="64"/>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c r="BL160" s="56"/>
      <c r="BM160" s="56"/>
      <c r="BN160" s="56"/>
      <c r="BO160" s="56"/>
      <c r="BP160" s="56"/>
      <c r="BQ160" s="56"/>
      <c r="BR160" s="56"/>
      <c r="BS160" s="56"/>
      <c r="BT160" s="56"/>
      <c r="BU160" s="56"/>
      <c r="BV160" s="56"/>
    </row>
    <row r="161" spans="2:74" hidden="1" x14ac:dyDescent="0.45">
      <c r="B161" s="31"/>
      <c r="C161" s="31" t="s">
        <v>107</v>
      </c>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2"/>
      <c r="AB161" s="32"/>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10"/>
      <c r="BC161" s="10"/>
      <c r="BD161" s="10"/>
      <c r="BE161" s="10"/>
      <c r="BF161" s="10"/>
      <c r="BG161" s="10"/>
      <c r="BH161" s="10"/>
      <c r="BI161" s="10"/>
      <c r="BJ161" s="10"/>
      <c r="BK161" s="10"/>
      <c r="BL161" s="10"/>
      <c r="BM161" s="10"/>
      <c r="BN161" s="10"/>
      <c r="BO161" s="10"/>
      <c r="BP161" s="10"/>
      <c r="BQ161" s="10"/>
      <c r="BR161" s="10"/>
      <c r="BS161" s="10"/>
      <c r="BT161" s="10"/>
      <c r="BU161" s="10"/>
      <c r="BV161" s="10"/>
    </row>
    <row r="162" spans="2:74" hidden="1" x14ac:dyDescent="0.45">
      <c r="B162" s="31"/>
      <c r="C162" s="33"/>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2"/>
      <c r="AB162" s="32"/>
      <c r="AC162" s="10"/>
      <c r="AD162" s="10"/>
      <c r="AE162" s="10"/>
      <c r="AF162" s="10"/>
      <c r="AG162" s="10"/>
      <c r="AH162" s="10"/>
      <c r="AI162" s="10"/>
      <c r="AJ162" s="10"/>
      <c r="AK162" s="10"/>
      <c r="AL162" s="10"/>
      <c r="AM162" s="10"/>
      <c r="AN162" s="10"/>
      <c r="AO162" s="10"/>
      <c r="AP162" s="10"/>
      <c r="AQ162" s="10"/>
      <c r="AR162" s="10"/>
      <c r="AS162" s="10"/>
      <c r="AT162" s="10"/>
      <c r="AU162" s="10"/>
      <c r="AV162" s="10"/>
      <c r="AW162" s="10"/>
      <c r="AX162" s="10"/>
      <c r="AY162" s="10"/>
      <c r="AZ162" s="10"/>
      <c r="BA162" s="10"/>
      <c r="BB162" s="10"/>
      <c r="BC162" s="10"/>
      <c r="BD162" s="10"/>
      <c r="BE162" s="10"/>
      <c r="BF162" s="10"/>
      <c r="BG162" s="10"/>
      <c r="BH162" s="10"/>
      <c r="BI162" s="10"/>
      <c r="BJ162" s="10"/>
      <c r="BK162" s="10"/>
      <c r="BL162" s="10"/>
      <c r="BM162" s="10"/>
      <c r="BN162" s="10"/>
      <c r="BO162" s="10"/>
      <c r="BP162" s="10"/>
      <c r="BQ162" s="10"/>
      <c r="BR162" s="10"/>
      <c r="BS162" s="10"/>
      <c r="BT162" s="10"/>
      <c r="BU162" s="10"/>
      <c r="BV162" s="10"/>
    </row>
    <row r="163" spans="2:74" hidden="1" x14ac:dyDescent="0.45">
      <c r="B163" s="31"/>
      <c r="C163" s="31" t="s">
        <v>108</v>
      </c>
      <c r="D163" s="171" t="s">
        <v>109</v>
      </c>
      <c r="E163" s="171"/>
      <c r="F163" s="171"/>
      <c r="G163" s="171"/>
      <c r="H163" s="171"/>
      <c r="I163" s="171"/>
      <c r="J163" s="171"/>
      <c r="K163" s="171"/>
      <c r="L163" s="171"/>
      <c r="M163" s="171"/>
      <c r="N163" s="171"/>
      <c r="O163" s="171"/>
      <c r="P163" s="171"/>
      <c r="Q163" s="171"/>
      <c r="R163" s="171"/>
      <c r="S163" s="171"/>
      <c r="T163" s="171"/>
      <c r="U163" s="171"/>
      <c r="V163" s="171"/>
      <c r="W163" s="171"/>
      <c r="X163" s="171"/>
      <c r="Y163" s="171"/>
      <c r="Z163" s="171"/>
      <c r="AA163" s="171"/>
      <c r="AB163" s="32"/>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c r="BL163" s="10"/>
      <c r="BM163" s="10"/>
      <c r="BN163" s="10"/>
      <c r="BO163" s="10"/>
      <c r="BP163" s="10"/>
      <c r="BQ163" s="10"/>
      <c r="BR163" s="10"/>
      <c r="BS163" s="10"/>
      <c r="BT163" s="10"/>
      <c r="BU163" s="10"/>
      <c r="BV163" s="10"/>
    </row>
    <row r="164" spans="2:74" ht="33" hidden="1" customHeight="1" x14ac:dyDescent="0.45">
      <c r="B164" s="31" t="s">
        <v>110</v>
      </c>
      <c r="C164" s="32"/>
      <c r="D164" s="171"/>
      <c r="E164" s="171"/>
      <c r="F164" s="171"/>
      <c r="G164" s="171"/>
      <c r="H164" s="171"/>
      <c r="I164" s="171"/>
      <c r="J164" s="171"/>
      <c r="K164" s="171"/>
      <c r="L164" s="171"/>
      <c r="M164" s="171"/>
      <c r="N164" s="171"/>
      <c r="O164" s="171"/>
      <c r="P164" s="171"/>
      <c r="Q164" s="171"/>
      <c r="R164" s="171"/>
      <c r="S164" s="171"/>
      <c r="T164" s="171"/>
      <c r="U164" s="171"/>
      <c r="V164" s="171"/>
      <c r="W164" s="171"/>
      <c r="X164" s="171"/>
      <c r="Y164" s="171"/>
      <c r="Z164" s="171"/>
      <c r="AA164" s="171"/>
      <c r="AB164" s="65"/>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c r="BA164" s="51"/>
      <c r="BB164" s="51"/>
      <c r="BC164" s="51"/>
      <c r="BD164" s="51"/>
      <c r="BE164" s="51"/>
      <c r="BF164" s="51"/>
      <c r="BG164" s="51"/>
      <c r="BH164" s="51"/>
      <c r="BI164" s="51"/>
      <c r="BJ164" s="51"/>
      <c r="BK164" s="51"/>
      <c r="BL164" s="51"/>
      <c r="BM164" s="51"/>
      <c r="BN164" s="51"/>
      <c r="BO164" s="51"/>
      <c r="BP164" s="51"/>
      <c r="BQ164" s="51"/>
      <c r="BR164" s="51"/>
      <c r="BS164" s="51"/>
      <c r="BT164" s="51"/>
      <c r="BU164" s="51"/>
      <c r="BV164" s="51"/>
    </row>
    <row r="165" spans="2:74" ht="33.75" hidden="1" customHeight="1" x14ac:dyDescent="0.45">
      <c r="B165" s="31"/>
      <c r="C165" s="33"/>
      <c r="D165" s="171" t="s">
        <v>111</v>
      </c>
      <c r="E165" s="171"/>
      <c r="F165" s="171"/>
      <c r="G165" s="171"/>
      <c r="H165" s="171"/>
      <c r="I165" s="171"/>
      <c r="J165" s="171"/>
      <c r="K165" s="171"/>
      <c r="L165" s="171"/>
      <c r="M165" s="171"/>
      <c r="N165" s="171"/>
      <c r="O165" s="171"/>
      <c r="P165" s="171"/>
      <c r="Q165" s="171"/>
      <c r="R165" s="171"/>
      <c r="S165" s="171"/>
      <c r="T165" s="171"/>
      <c r="U165" s="171"/>
      <c r="V165" s="171"/>
      <c r="W165" s="171"/>
      <c r="X165" s="171"/>
      <c r="Y165" s="171"/>
      <c r="Z165" s="171"/>
      <c r="AA165" s="171"/>
      <c r="AB165" s="65"/>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c r="BA165" s="51"/>
      <c r="BB165" s="51"/>
      <c r="BC165" s="51"/>
      <c r="BD165" s="51"/>
      <c r="BE165" s="51"/>
      <c r="BF165" s="51"/>
      <c r="BG165" s="51"/>
      <c r="BH165" s="51"/>
      <c r="BI165" s="51"/>
      <c r="BJ165" s="51"/>
      <c r="BK165" s="51"/>
      <c r="BL165" s="51"/>
      <c r="BM165" s="51"/>
      <c r="BN165" s="51"/>
      <c r="BO165" s="51"/>
      <c r="BP165" s="51"/>
      <c r="BQ165" s="51"/>
      <c r="BR165" s="51"/>
      <c r="BS165" s="51"/>
      <c r="BT165" s="51"/>
      <c r="BU165" s="51"/>
      <c r="BV165" s="51"/>
    </row>
    <row r="166" spans="2:74" hidden="1" x14ac:dyDescent="0.45">
      <c r="B166" s="31"/>
      <c r="C166" s="31" t="s">
        <v>112</v>
      </c>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2"/>
      <c r="AB166" s="32"/>
      <c r="AC166" s="10"/>
      <c r="AD166" s="10"/>
      <c r="AE166" s="10"/>
      <c r="AF166" s="10"/>
      <c r="AG166" s="10"/>
      <c r="AH166" s="10"/>
      <c r="AI166" s="10"/>
      <c r="AJ166" s="10"/>
      <c r="AK166" s="10"/>
      <c r="AL166" s="10"/>
      <c r="AM166" s="10"/>
      <c r="AN166" s="10"/>
      <c r="AO166" s="10"/>
      <c r="AP166" s="10"/>
      <c r="AQ166" s="10"/>
      <c r="AR166" s="10"/>
      <c r="AS166" s="10"/>
      <c r="AT166" s="10"/>
      <c r="AU166" s="10"/>
      <c r="AV166" s="10"/>
      <c r="AW166" s="10"/>
      <c r="AX166" s="10"/>
      <c r="AY166" s="10"/>
      <c r="AZ166" s="10"/>
      <c r="BA166" s="10"/>
      <c r="BB166" s="10"/>
      <c r="BC166" s="10"/>
      <c r="BD166" s="10"/>
      <c r="BE166" s="10"/>
      <c r="BF166" s="10"/>
      <c r="BG166" s="10"/>
      <c r="BH166" s="10"/>
      <c r="BI166" s="10"/>
      <c r="BJ166" s="10"/>
      <c r="BK166" s="10"/>
      <c r="BL166" s="10"/>
      <c r="BM166" s="10"/>
      <c r="BN166" s="10"/>
      <c r="BO166" s="10"/>
      <c r="BP166" s="10"/>
      <c r="BQ166" s="10"/>
      <c r="BR166" s="10"/>
      <c r="BS166" s="10"/>
      <c r="BT166" s="10"/>
      <c r="BU166" s="10"/>
      <c r="BV166" s="10"/>
    </row>
    <row r="167" spans="2:74" ht="16.5" hidden="1" customHeight="1" x14ac:dyDescent="0.45">
      <c r="B167" s="31"/>
      <c r="C167" s="32"/>
      <c r="D167" s="171" t="s">
        <v>113</v>
      </c>
      <c r="E167" s="171"/>
      <c r="F167" s="171"/>
      <c r="G167" s="171"/>
      <c r="H167" s="171"/>
      <c r="I167" s="171"/>
      <c r="J167" s="171"/>
      <c r="K167" s="171"/>
      <c r="L167" s="171"/>
      <c r="M167" s="171"/>
      <c r="N167" s="171"/>
      <c r="O167" s="171"/>
      <c r="P167" s="171"/>
      <c r="Q167" s="171"/>
      <c r="R167" s="171"/>
      <c r="S167" s="171"/>
      <c r="T167" s="171"/>
      <c r="U167" s="171"/>
      <c r="V167" s="171"/>
      <c r="W167" s="171"/>
      <c r="X167" s="171"/>
      <c r="Y167" s="171"/>
      <c r="Z167" s="171"/>
      <c r="AA167" s="171"/>
      <c r="AB167" s="65"/>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c r="BA167" s="51"/>
      <c r="BB167" s="51"/>
      <c r="BC167" s="51"/>
      <c r="BD167" s="51"/>
      <c r="BE167" s="51"/>
      <c r="BF167" s="51"/>
      <c r="BG167" s="51"/>
      <c r="BH167" s="51"/>
      <c r="BI167" s="51"/>
      <c r="BJ167" s="51"/>
      <c r="BK167" s="51"/>
      <c r="BL167" s="51"/>
      <c r="BM167" s="51"/>
      <c r="BN167" s="51"/>
      <c r="BO167" s="51"/>
      <c r="BP167" s="51"/>
      <c r="BQ167" s="51"/>
      <c r="BR167" s="51"/>
      <c r="BS167" s="51"/>
      <c r="BT167" s="51"/>
      <c r="BU167" s="51"/>
      <c r="BV167" s="51"/>
    </row>
    <row r="168" spans="2:74" ht="15" hidden="1" customHeight="1" x14ac:dyDescent="0.45">
      <c r="B168" s="12"/>
      <c r="C168" s="33"/>
      <c r="D168" s="171" t="s">
        <v>114</v>
      </c>
      <c r="E168" s="171"/>
      <c r="F168" s="171"/>
      <c r="G168" s="171"/>
      <c r="H168" s="171"/>
      <c r="I168" s="171"/>
      <c r="J168" s="171"/>
      <c r="K168" s="171"/>
      <c r="L168" s="171"/>
      <c r="M168" s="171"/>
      <c r="N168" s="171"/>
      <c r="O168" s="171"/>
      <c r="P168" s="171"/>
      <c r="Q168" s="171"/>
      <c r="R168" s="171"/>
      <c r="S168" s="171"/>
      <c r="T168" s="171"/>
      <c r="U168" s="171"/>
      <c r="V168" s="171"/>
      <c r="W168" s="171"/>
      <c r="X168" s="171"/>
      <c r="Y168" s="171"/>
      <c r="Z168" s="171"/>
      <c r="AA168" s="171"/>
      <c r="AB168" s="65"/>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c r="BA168" s="51"/>
      <c r="BB168" s="51"/>
      <c r="BC168" s="51"/>
      <c r="BD168" s="51"/>
      <c r="BE168" s="51"/>
      <c r="BF168" s="51"/>
      <c r="BG168" s="51"/>
      <c r="BH168" s="51"/>
      <c r="BI168" s="51"/>
      <c r="BJ168" s="51"/>
      <c r="BK168" s="51"/>
      <c r="BL168" s="51"/>
      <c r="BM168" s="51"/>
      <c r="BN168" s="51"/>
      <c r="BO168" s="51"/>
      <c r="BP168" s="51"/>
      <c r="BQ168" s="51"/>
      <c r="BR168" s="51"/>
      <c r="BS168" s="51"/>
      <c r="BT168" s="51"/>
      <c r="BU168" s="51"/>
      <c r="BV168" s="51"/>
    </row>
    <row r="169" spans="2:74" ht="41.25" hidden="1" customHeight="1" x14ac:dyDescent="0.45">
      <c r="B169" s="12"/>
      <c r="C169" s="33"/>
      <c r="D169" s="171" t="s">
        <v>115</v>
      </c>
      <c r="E169" s="171"/>
      <c r="F169" s="171"/>
      <c r="G169" s="171"/>
      <c r="H169" s="171"/>
      <c r="I169" s="171"/>
      <c r="J169" s="171"/>
      <c r="K169" s="171"/>
      <c r="L169" s="171"/>
      <c r="M169" s="171"/>
      <c r="N169" s="171"/>
      <c r="O169" s="171"/>
      <c r="P169" s="171"/>
      <c r="Q169" s="171"/>
      <c r="R169" s="171"/>
      <c r="S169" s="171"/>
      <c r="T169" s="171"/>
      <c r="U169" s="171"/>
      <c r="V169" s="171"/>
      <c r="W169" s="171"/>
      <c r="X169" s="171"/>
      <c r="Y169" s="171"/>
      <c r="Z169" s="171"/>
      <c r="AA169" s="171"/>
      <c r="AB169" s="65"/>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c r="BA169" s="51"/>
      <c r="BB169" s="51"/>
      <c r="BC169" s="51"/>
      <c r="BD169" s="51"/>
      <c r="BE169" s="51"/>
      <c r="BF169" s="51"/>
      <c r="BG169" s="51"/>
      <c r="BH169" s="51"/>
      <c r="BI169" s="51"/>
      <c r="BJ169" s="51"/>
      <c r="BK169" s="51"/>
      <c r="BL169" s="51"/>
      <c r="BM169" s="51"/>
      <c r="BN169" s="51"/>
      <c r="BO169" s="51"/>
      <c r="BP169" s="51"/>
      <c r="BQ169" s="51"/>
      <c r="BR169" s="51"/>
      <c r="BS169" s="51"/>
      <c r="BT169" s="51"/>
      <c r="BU169" s="51"/>
      <c r="BV169" s="51"/>
    </row>
    <row r="170" spans="2:74" hidden="1" x14ac:dyDescent="0.45">
      <c r="B170" s="12"/>
      <c r="C170" s="12" t="s">
        <v>116</v>
      </c>
      <c r="D170" s="34"/>
      <c r="E170" s="34"/>
      <c r="F170" s="34"/>
      <c r="G170" s="34"/>
      <c r="H170" s="34"/>
      <c r="I170" s="34"/>
      <c r="J170" s="34"/>
      <c r="K170" s="34"/>
      <c r="L170" s="34"/>
      <c r="M170" s="34"/>
      <c r="N170" s="34"/>
      <c r="O170" s="34"/>
      <c r="P170" s="34"/>
      <c r="Q170" s="34"/>
      <c r="R170" s="34"/>
      <c r="S170" s="34"/>
      <c r="T170" s="34"/>
      <c r="U170" s="32"/>
      <c r="V170" s="32"/>
      <c r="W170" s="32"/>
      <c r="X170" s="32"/>
      <c r="Y170" s="32"/>
      <c r="Z170" s="32"/>
      <c r="AA170" s="32"/>
      <c r="AB170" s="32"/>
      <c r="AC170" s="10"/>
      <c r="AD170" s="10"/>
      <c r="AE170" s="10"/>
      <c r="AF170" s="10"/>
      <c r="AG170" s="10"/>
      <c r="AH170" s="10"/>
      <c r="AI170" s="10"/>
      <c r="AJ170" s="10"/>
      <c r="AK170" s="10"/>
      <c r="AL170" s="10"/>
      <c r="AM170" s="10"/>
      <c r="AN170" s="10"/>
      <c r="AO170" s="10"/>
      <c r="AP170" s="10"/>
      <c r="AQ170" s="10"/>
      <c r="AR170" s="10"/>
      <c r="AS170" s="10"/>
      <c r="AT170" s="10"/>
      <c r="AU170" s="10"/>
      <c r="AV170" s="10"/>
      <c r="AW170" s="10"/>
      <c r="AX170" s="10"/>
      <c r="AY170" s="10"/>
      <c r="AZ170" s="10"/>
      <c r="BA170" s="10"/>
      <c r="BB170" s="10"/>
      <c r="BC170" s="10"/>
      <c r="BD170" s="10"/>
      <c r="BE170" s="10"/>
      <c r="BF170" s="10"/>
      <c r="BG170" s="10"/>
      <c r="BH170" s="10"/>
      <c r="BI170" s="10"/>
      <c r="BJ170" s="10"/>
      <c r="BK170" s="10"/>
      <c r="BL170" s="10"/>
      <c r="BM170" s="10"/>
      <c r="BN170" s="10"/>
      <c r="BO170" s="10"/>
      <c r="BP170" s="10"/>
      <c r="BQ170" s="10"/>
      <c r="BR170" s="10"/>
      <c r="BS170" s="10"/>
      <c r="BT170" s="10"/>
      <c r="BU170" s="10"/>
      <c r="BV170" s="10"/>
    </row>
    <row r="171" spans="2:74" ht="69" hidden="1" customHeight="1" x14ac:dyDescent="0.45">
      <c r="B171" s="12"/>
      <c r="C171" s="32"/>
      <c r="D171" s="167" t="s">
        <v>117</v>
      </c>
      <c r="E171" s="167"/>
      <c r="F171" s="167"/>
      <c r="G171" s="167"/>
      <c r="H171" s="167"/>
      <c r="I171" s="167"/>
      <c r="J171" s="167"/>
      <c r="K171" s="167"/>
      <c r="L171" s="167"/>
      <c r="M171" s="167"/>
      <c r="N171" s="167"/>
      <c r="O171" s="167"/>
      <c r="P171" s="167"/>
      <c r="Q171" s="167"/>
      <c r="R171" s="167"/>
      <c r="S171" s="167"/>
      <c r="T171" s="167"/>
      <c r="U171" s="167"/>
      <c r="V171" s="167"/>
      <c r="W171" s="167"/>
      <c r="X171" s="167"/>
      <c r="Y171" s="167"/>
      <c r="Z171" s="167"/>
      <c r="AA171" s="167"/>
      <c r="AB171" s="28"/>
      <c r="AC171" s="27"/>
      <c r="AD171" s="27"/>
      <c r="AE171" s="27"/>
      <c r="AF171" s="27"/>
      <c r="AG171" s="10"/>
      <c r="AH171" s="10"/>
      <c r="AI171" s="10"/>
      <c r="AJ171" s="10"/>
      <c r="AK171" s="10"/>
      <c r="AL171" s="10"/>
      <c r="AM171" s="10"/>
      <c r="AN171" s="10"/>
      <c r="AO171" s="10"/>
      <c r="AP171" s="10"/>
      <c r="AQ171" s="10"/>
      <c r="AR171" s="10"/>
      <c r="AS171" s="10"/>
      <c r="AT171" s="10"/>
      <c r="AU171" s="10"/>
      <c r="AV171" s="10"/>
      <c r="AW171" s="10"/>
      <c r="AX171" s="10"/>
      <c r="AY171" s="10"/>
      <c r="AZ171" s="10"/>
      <c r="BA171" s="10"/>
      <c r="BB171" s="10"/>
      <c r="BC171" s="10"/>
      <c r="BD171" s="10"/>
      <c r="BE171" s="10"/>
      <c r="BF171" s="10"/>
      <c r="BG171" s="10"/>
      <c r="BH171" s="10"/>
      <c r="BI171" s="10"/>
      <c r="BJ171" s="10"/>
      <c r="BK171" s="10"/>
      <c r="BL171" s="10"/>
      <c r="BM171" s="10"/>
      <c r="BN171" s="10"/>
      <c r="BO171" s="10"/>
      <c r="BP171" s="10"/>
      <c r="BQ171" s="10"/>
      <c r="BR171" s="10"/>
      <c r="BS171" s="10"/>
      <c r="BT171" s="10"/>
      <c r="BU171" s="10"/>
      <c r="BV171" s="10"/>
    </row>
    <row r="172" spans="2:74" ht="123" hidden="1" customHeight="1" x14ac:dyDescent="0.45">
      <c r="B172" s="12"/>
      <c r="C172" s="32"/>
      <c r="D172" s="75"/>
      <c r="E172" s="75"/>
      <c r="F172" s="75"/>
      <c r="G172" s="75"/>
      <c r="H172" s="75"/>
      <c r="I172" s="75"/>
      <c r="J172" s="75"/>
      <c r="K172" s="75"/>
      <c r="L172" s="75"/>
      <c r="M172" s="75"/>
      <c r="N172" s="75"/>
      <c r="O172" s="75"/>
      <c r="P172" s="75"/>
      <c r="Q172" s="75"/>
      <c r="R172" s="75"/>
      <c r="S172" s="75"/>
      <c r="T172" s="75"/>
      <c r="U172" s="75"/>
      <c r="V172" s="75"/>
      <c r="W172" s="75"/>
      <c r="X172" s="75"/>
      <c r="Y172" s="75"/>
      <c r="Z172" s="75"/>
      <c r="AA172" s="75"/>
      <c r="AB172" s="75"/>
      <c r="AC172" s="46"/>
      <c r="AD172" s="46"/>
      <c r="AE172" s="46"/>
      <c r="AF172" s="46"/>
      <c r="AG172" s="10"/>
      <c r="AH172" s="10"/>
      <c r="AI172" s="10"/>
      <c r="AJ172" s="10"/>
      <c r="AK172" s="10"/>
      <c r="AL172" s="10"/>
      <c r="AM172" s="10"/>
      <c r="AN172" s="10"/>
      <c r="AO172" s="10"/>
      <c r="AP172" s="10"/>
      <c r="AQ172" s="10"/>
      <c r="AR172" s="10"/>
      <c r="AS172" s="10"/>
      <c r="AT172" s="10"/>
      <c r="AU172" s="10"/>
      <c r="AV172" s="10"/>
      <c r="AW172" s="10"/>
      <c r="AX172" s="10"/>
      <c r="AY172" s="10"/>
      <c r="AZ172" s="10"/>
      <c r="BA172" s="10"/>
      <c r="BB172" s="10"/>
      <c r="BC172" s="10"/>
      <c r="BD172" s="10"/>
      <c r="BE172" s="10"/>
      <c r="BF172" s="10"/>
      <c r="BG172" s="10"/>
      <c r="BH172" s="10"/>
      <c r="BI172" s="10"/>
      <c r="BJ172" s="10"/>
      <c r="BK172" s="10"/>
      <c r="BL172" s="10"/>
      <c r="BM172" s="10"/>
      <c r="BN172" s="10"/>
      <c r="BO172" s="10"/>
      <c r="BP172" s="10"/>
      <c r="BQ172" s="10"/>
      <c r="BR172" s="10"/>
      <c r="BS172" s="10"/>
      <c r="BT172" s="10"/>
      <c r="BU172" s="10"/>
      <c r="BV172" s="10"/>
    </row>
    <row r="173" spans="2:74" ht="123" hidden="1" customHeight="1" x14ac:dyDescent="0.45">
      <c r="B173" s="12"/>
      <c r="C173" s="32"/>
      <c r="D173" s="75"/>
      <c r="E173" s="75"/>
      <c r="F173" s="75"/>
      <c r="G173" s="75"/>
      <c r="H173" s="75"/>
      <c r="I173" s="75"/>
      <c r="J173" s="75"/>
      <c r="K173" s="75"/>
      <c r="L173" s="75"/>
      <c r="M173" s="75"/>
      <c r="N173" s="75"/>
      <c r="O173" s="75"/>
      <c r="P173" s="75"/>
      <c r="Q173" s="75"/>
      <c r="R173" s="75"/>
      <c r="S173" s="75"/>
      <c r="T173" s="75"/>
      <c r="U173" s="75"/>
      <c r="V173" s="75"/>
      <c r="W173" s="75"/>
      <c r="X173" s="75"/>
      <c r="Y173" s="75"/>
      <c r="Z173" s="75"/>
      <c r="AA173" s="75"/>
      <c r="AB173" s="75"/>
      <c r="AC173" s="46"/>
      <c r="AD173" s="46"/>
      <c r="AE173" s="46"/>
      <c r="AF173" s="46"/>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10"/>
      <c r="BC173" s="10"/>
      <c r="BD173" s="10"/>
      <c r="BE173" s="10"/>
      <c r="BF173" s="10"/>
      <c r="BG173" s="10"/>
      <c r="BH173" s="10"/>
      <c r="BI173" s="10"/>
      <c r="BJ173" s="10"/>
      <c r="BK173" s="10"/>
      <c r="BL173" s="10"/>
      <c r="BM173" s="10"/>
      <c r="BN173" s="10"/>
      <c r="BO173" s="10"/>
      <c r="BP173" s="10"/>
      <c r="BQ173" s="10"/>
      <c r="BR173" s="10"/>
      <c r="BS173" s="10"/>
      <c r="BT173" s="10"/>
      <c r="BU173" s="10"/>
      <c r="BV173" s="10"/>
    </row>
    <row r="174" spans="2:74" ht="18.75" hidden="1" customHeight="1" x14ac:dyDescent="0.45">
      <c r="B174" s="12"/>
      <c r="C174" s="32"/>
      <c r="D174" s="174" t="s">
        <v>118</v>
      </c>
      <c r="E174" s="174"/>
      <c r="F174" s="174"/>
      <c r="G174" s="174"/>
      <c r="H174" s="174"/>
      <c r="I174" s="174"/>
      <c r="J174" s="174"/>
      <c r="K174" s="174"/>
      <c r="L174" s="174"/>
      <c r="M174" s="174"/>
      <c r="N174" s="174"/>
      <c r="O174" s="174"/>
      <c r="P174" s="174"/>
      <c r="Q174" s="174"/>
      <c r="R174" s="174"/>
      <c r="S174" s="174"/>
      <c r="T174" s="174"/>
      <c r="U174" s="174"/>
      <c r="V174" s="174"/>
      <c r="W174" s="174"/>
      <c r="X174" s="174"/>
      <c r="Y174" s="174"/>
      <c r="Z174" s="174"/>
      <c r="AA174" s="174"/>
      <c r="AB174" s="28"/>
      <c r="AC174" s="27"/>
      <c r="AD174" s="27"/>
      <c r="AE174" s="27"/>
      <c r="AF174" s="8"/>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10"/>
      <c r="BC174" s="10"/>
      <c r="BD174" s="10"/>
      <c r="BE174" s="10"/>
      <c r="BF174" s="10"/>
      <c r="BG174" s="10"/>
      <c r="BH174" s="10"/>
      <c r="BI174" s="10"/>
      <c r="BJ174" s="10"/>
      <c r="BK174" s="10"/>
      <c r="BL174" s="10"/>
      <c r="BM174" s="10"/>
      <c r="BN174" s="10"/>
      <c r="BO174" s="10"/>
      <c r="BP174" s="10"/>
      <c r="BQ174" s="10"/>
      <c r="BR174" s="10"/>
      <c r="BS174" s="10"/>
      <c r="BT174" s="10"/>
      <c r="BU174" s="10"/>
      <c r="BV174" s="10"/>
    </row>
    <row r="175" spans="2:74" hidden="1" x14ac:dyDescent="0.45">
      <c r="B175" s="1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2"/>
      <c r="AB175" s="32"/>
      <c r="AC175" s="10"/>
      <c r="AD175" s="10"/>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10"/>
      <c r="BC175" s="10"/>
      <c r="BD175" s="10"/>
      <c r="BE175" s="10"/>
      <c r="BF175" s="10"/>
      <c r="BG175" s="10"/>
      <c r="BH175" s="10"/>
      <c r="BI175" s="10"/>
      <c r="BJ175" s="10"/>
      <c r="BK175" s="10"/>
      <c r="BL175" s="10"/>
      <c r="BM175" s="10"/>
      <c r="BN175" s="10"/>
      <c r="BO175" s="10"/>
      <c r="BP175" s="10"/>
      <c r="BQ175" s="10"/>
      <c r="BR175" s="10"/>
      <c r="BS175" s="10"/>
      <c r="BT175" s="10"/>
      <c r="BU175" s="10"/>
      <c r="BV175" s="10"/>
    </row>
    <row r="176" spans="2:74" hidden="1" x14ac:dyDescent="0.45">
      <c r="B176" s="12"/>
      <c r="C176" s="35" t="s">
        <v>119</v>
      </c>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2"/>
      <c r="AB176" s="32"/>
      <c r="AC176" s="10"/>
      <c r="AD176" s="10"/>
      <c r="AE176" s="10"/>
      <c r="AF176" s="10"/>
      <c r="AG176" s="10"/>
      <c r="AH176" s="10"/>
      <c r="AI176" s="10"/>
      <c r="AJ176" s="10"/>
      <c r="AK176" s="10"/>
      <c r="AL176" s="10"/>
      <c r="AM176" s="10"/>
      <c r="AN176" s="10"/>
      <c r="AO176" s="10"/>
      <c r="AP176" s="10"/>
      <c r="AQ176" s="10"/>
      <c r="AR176" s="10"/>
      <c r="AS176" s="10"/>
      <c r="AT176" s="10"/>
      <c r="AU176" s="10"/>
      <c r="AV176" s="10"/>
      <c r="AW176" s="10"/>
      <c r="AX176" s="10"/>
      <c r="AY176" s="10"/>
      <c r="AZ176" s="10"/>
      <c r="BA176" s="10"/>
      <c r="BB176" s="10"/>
      <c r="BC176" s="10"/>
      <c r="BD176" s="10"/>
      <c r="BE176" s="10"/>
      <c r="BF176" s="10"/>
      <c r="BG176" s="10"/>
      <c r="BH176" s="10"/>
      <c r="BI176" s="10"/>
      <c r="BJ176" s="10"/>
      <c r="BK176" s="10"/>
      <c r="BL176" s="10"/>
      <c r="BM176" s="10"/>
      <c r="BN176" s="10"/>
      <c r="BO176" s="10"/>
      <c r="BP176" s="10"/>
      <c r="BQ176" s="10"/>
      <c r="BR176" s="10"/>
      <c r="BS176" s="10"/>
      <c r="BT176" s="10"/>
      <c r="BU176" s="10"/>
      <c r="BV176" s="10"/>
    </row>
    <row r="177" spans="2:74" hidden="1" x14ac:dyDescent="0.45">
      <c r="B177" s="12"/>
      <c r="C177" s="11" t="s">
        <v>120</v>
      </c>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2"/>
      <c r="AB177" s="32"/>
      <c r="AC177" s="10"/>
      <c r="AD177" s="10"/>
      <c r="AE177" s="10"/>
      <c r="AF177" s="10"/>
      <c r="AG177" s="10"/>
      <c r="AH177" s="10"/>
      <c r="AI177" s="10"/>
      <c r="AJ177" s="10"/>
      <c r="AK177" s="10"/>
      <c r="AL177" s="10"/>
      <c r="AM177" s="10"/>
      <c r="AN177" s="10"/>
      <c r="AO177" s="10"/>
      <c r="AP177" s="10"/>
      <c r="AQ177" s="10"/>
      <c r="AR177" s="10"/>
      <c r="AS177" s="10"/>
      <c r="AT177" s="10"/>
      <c r="AU177" s="10"/>
      <c r="AV177" s="10"/>
      <c r="AW177" s="10"/>
      <c r="AX177" s="10"/>
      <c r="AY177" s="10"/>
      <c r="AZ177" s="10"/>
      <c r="BA177" s="10"/>
      <c r="BB177" s="10"/>
      <c r="BC177" s="10"/>
      <c r="BD177" s="10"/>
      <c r="BE177" s="10"/>
      <c r="BF177" s="10"/>
      <c r="BG177" s="10"/>
      <c r="BH177" s="10"/>
      <c r="BI177" s="10"/>
      <c r="BJ177" s="10"/>
      <c r="BK177" s="10"/>
      <c r="BL177" s="10"/>
      <c r="BM177" s="10"/>
      <c r="BN177" s="10"/>
      <c r="BO177" s="10"/>
      <c r="BP177" s="10"/>
      <c r="BQ177" s="10"/>
      <c r="BR177" s="10"/>
      <c r="BS177" s="10"/>
      <c r="BT177" s="10"/>
      <c r="BU177" s="10"/>
      <c r="BV177" s="10"/>
    </row>
    <row r="178" spans="2:74" ht="39" hidden="1" customHeight="1" x14ac:dyDescent="0.45">
      <c r="B178" s="12"/>
      <c r="C178" s="66" t="s">
        <v>121</v>
      </c>
      <c r="D178" s="67"/>
      <c r="E178" s="67"/>
      <c r="F178" s="67"/>
      <c r="G178" s="67"/>
      <c r="H178" s="67"/>
      <c r="I178" s="67"/>
      <c r="J178" s="67"/>
      <c r="K178" s="67"/>
      <c r="L178" s="67"/>
      <c r="M178" s="67"/>
      <c r="N178" s="67"/>
      <c r="O178" s="67"/>
      <c r="P178" s="67"/>
      <c r="Q178" s="67"/>
      <c r="R178" s="67"/>
      <c r="S178" s="67"/>
      <c r="T178" s="67"/>
      <c r="U178" s="67"/>
      <c r="V178" s="67"/>
      <c r="W178" s="67"/>
      <c r="X178" s="67"/>
      <c r="Y178" s="67"/>
      <c r="Z178" s="67"/>
      <c r="AA178" s="67"/>
      <c r="AB178" s="67"/>
      <c r="AC178" s="58"/>
      <c r="AD178" s="58"/>
      <c r="AE178" s="58"/>
      <c r="AF178" s="58"/>
      <c r="AG178" s="58"/>
      <c r="AH178" s="58"/>
      <c r="AI178" s="10"/>
      <c r="AJ178" s="10"/>
      <c r="AK178" s="10"/>
      <c r="AL178" s="10"/>
      <c r="AM178" s="10"/>
      <c r="AN178" s="10"/>
      <c r="AO178" s="10"/>
      <c r="AP178" s="10"/>
      <c r="AQ178" s="10"/>
      <c r="AR178" s="10"/>
      <c r="AS178" s="10"/>
      <c r="AT178" s="10"/>
      <c r="AU178" s="10"/>
      <c r="AV178" s="10"/>
      <c r="AW178" s="10"/>
      <c r="AX178" s="10"/>
      <c r="AY178" s="10"/>
      <c r="AZ178" s="10"/>
      <c r="BA178" s="10"/>
      <c r="BB178" s="10"/>
      <c r="BC178" s="10"/>
      <c r="BD178" s="10"/>
      <c r="BE178" s="10"/>
      <c r="BF178" s="10"/>
      <c r="BG178" s="10"/>
      <c r="BH178" s="10"/>
      <c r="BI178" s="10"/>
      <c r="BJ178" s="10"/>
      <c r="BK178" s="10"/>
      <c r="BL178" s="10"/>
      <c r="BM178" s="10"/>
      <c r="BN178" s="10"/>
      <c r="BO178" s="10"/>
      <c r="BP178" s="10"/>
      <c r="BQ178" s="10"/>
      <c r="BR178" s="10"/>
      <c r="BS178" s="10"/>
      <c r="BT178" s="10"/>
      <c r="BU178" s="10"/>
      <c r="BV178" s="10"/>
    </row>
    <row r="179" spans="2:74" hidden="1" x14ac:dyDescent="0.45">
      <c r="B179" s="1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2"/>
      <c r="AB179" s="32"/>
      <c r="AC179" s="10"/>
      <c r="AD179" s="10"/>
      <c r="AE179" s="10"/>
      <c r="AF179" s="10"/>
      <c r="AG179" s="10"/>
      <c r="AH179" s="10"/>
      <c r="AI179" s="10"/>
      <c r="AJ179" s="10"/>
      <c r="AK179" s="10"/>
      <c r="AL179" s="10"/>
      <c r="AM179" s="10"/>
      <c r="AN179" s="10"/>
      <c r="AO179" s="10"/>
      <c r="AP179" s="10"/>
      <c r="AQ179" s="10"/>
      <c r="AR179" s="10"/>
      <c r="AS179" s="10"/>
      <c r="AT179" s="10"/>
      <c r="AU179" s="10"/>
      <c r="AV179" s="10"/>
      <c r="AW179" s="10"/>
      <c r="AX179" s="10"/>
      <c r="AY179" s="10"/>
      <c r="AZ179" s="10"/>
      <c r="BA179" s="10"/>
      <c r="BB179" s="10"/>
      <c r="BC179" s="10"/>
      <c r="BD179" s="10"/>
      <c r="BE179" s="10"/>
      <c r="BF179" s="10"/>
      <c r="BG179" s="10"/>
      <c r="BH179" s="10"/>
      <c r="BI179" s="10"/>
      <c r="BJ179" s="10"/>
      <c r="BK179" s="10"/>
      <c r="BL179" s="10"/>
      <c r="BM179" s="10"/>
      <c r="BN179" s="10"/>
      <c r="BO179" s="10"/>
      <c r="BP179" s="10"/>
      <c r="BQ179" s="10"/>
      <c r="BR179" s="10"/>
      <c r="BS179" s="10"/>
      <c r="BT179" s="10"/>
      <c r="BU179" s="10"/>
      <c r="BV179" s="10"/>
    </row>
    <row r="180" spans="2:74" ht="33.75" hidden="1" customHeight="1" x14ac:dyDescent="0.45">
      <c r="B180" s="12"/>
      <c r="C180" s="68"/>
      <c r="D180" s="68"/>
      <c r="E180" s="68"/>
      <c r="F180" s="68"/>
      <c r="G180" s="68"/>
      <c r="H180" s="68"/>
      <c r="I180" s="68"/>
      <c r="J180" s="68"/>
      <c r="K180" s="68"/>
      <c r="L180" s="68"/>
      <c r="M180" s="68"/>
      <c r="N180" s="68"/>
      <c r="O180" s="68"/>
      <c r="P180" s="68"/>
      <c r="Q180" s="68"/>
      <c r="R180" s="68"/>
      <c r="S180" s="68"/>
      <c r="T180" s="68"/>
      <c r="U180" s="68"/>
      <c r="V180" s="68"/>
      <c r="W180" s="68"/>
      <c r="X180" s="68"/>
      <c r="Y180" s="68"/>
      <c r="Z180" s="68"/>
      <c r="AA180" s="68"/>
      <c r="AB180" s="68"/>
      <c r="AC180" s="57"/>
      <c r="AD180" s="57"/>
      <c r="AE180" s="57"/>
      <c r="AF180" s="57"/>
      <c r="AG180" s="57"/>
      <c r="AH180" s="10"/>
      <c r="AI180" s="10"/>
      <c r="AJ180" s="10"/>
      <c r="AK180" s="10"/>
      <c r="AL180" s="10"/>
      <c r="AM180" s="10"/>
      <c r="AN180" s="10"/>
      <c r="AO180" s="10"/>
      <c r="AP180" s="10"/>
      <c r="AQ180" s="10"/>
      <c r="AR180" s="10"/>
      <c r="AS180" s="10"/>
      <c r="AT180" s="10"/>
      <c r="AU180" s="10"/>
      <c r="AV180" s="10"/>
      <c r="AW180" s="10"/>
      <c r="AX180" s="10"/>
      <c r="AY180" s="10"/>
      <c r="AZ180" s="10"/>
      <c r="BA180" s="10"/>
      <c r="BB180" s="10"/>
      <c r="BC180" s="10"/>
      <c r="BD180" s="10"/>
      <c r="BE180" s="10"/>
      <c r="BF180" s="10"/>
      <c r="BG180" s="10"/>
      <c r="BH180" s="10"/>
      <c r="BI180" s="10"/>
      <c r="BJ180" s="10"/>
      <c r="BK180" s="10"/>
      <c r="BL180" s="10"/>
      <c r="BM180" s="10"/>
      <c r="BN180" s="10"/>
      <c r="BO180" s="10"/>
      <c r="BP180" s="10"/>
      <c r="BQ180" s="10"/>
      <c r="BR180" s="10"/>
      <c r="BS180" s="10"/>
      <c r="BT180" s="10"/>
      <c r="BU180" s="10"/>
      <c r="BV180" s="10"/>
    </row>
    <row r="181" spans="2:74" hidden="1" x14ac:dyDescent="0.45">
      <c r="B181" s="12"/>
      <c r="C181" s="32"/>
      <c r="D181" s="32"/>
      <c r="E181" s="32"/>
      <c r="F181" s="32"/>
      <c r="G181" s="32"/>
      <c r="H181" s="32"/>
      <c r="I181" s="32"/>
      <c r="J181" s="36"/>
      <c r="K181" s="32"/>
      <c r="L181" s="32"/>
      <c r="M181" s="32"/>
      <c r="N181" s="32"/>
      <c r="O181" s="32"/>
      <c r="P181" s="32"/>
      <c r="Q181" s="32"/>
      <c r="R181" s="32"/>
      <c r="S181" s="32"/>
      <c r="T181" s="32"/>
      <c r="U181" s="32"/>
      <c r="V181" s="32"/>
      <c r="W181" s="32"/>
      <c r="X181" s="32"/>
      <c r="Y181" s="32"/>
      <c r="Z181" s="32"/>
      <c r="AA181" s="32"/>
      <c r="AB181" s="32"/>
      <c r="AC181" s="10"/>
      <c r="AD181" s="10"/>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10"/>
      <c r="BC181" s="10"/>
      <c r="BD181" s="10"/>
      <c r="BE181" s="10"/>
      <c r="BF181" s="10"/>
      <c r="BG181" s="10"/>
      <c r="BH181" s="10"/>
      <c r="BI181" s="10"/>
      <c r="BJ181" s="10"/>
      <c r="BK181" s="10"/>
      <c r="BL181" s="10"/>
      <c r="BM181" s="10"/>
      <c r="BN181" s="10"/>
      <c r="BO181" s="10"/>
      <c r="BP181" s="10"/>
      <c r="BQ181" s="10"/>
      <c r="BR181" s="10"/>
      <c r="BS181" s="10"/>
      <c r="BT181" s="10"/>
      <c r="BU181" s="10"/>
      <c r="BV181" s="10"/>
    </row>
    <row r="182" spans="2:74" hidden="1" x14ac:dyDescent="0.45">
      <c r="B182" s="12"/>
      <c r="C182" s="32"/>
      <c r="D182" s="32"/>
      <c r="E182" s="32"/>
      <c r="F182" s="32"/>
      <c r="G182" s="32"/>
      <c r="H182" s="32"/>
      <c r="I182" s="32"/>
      <c r="J182" s="36"/>
      <c r="K182" s="32"/>
      <c r="L182" s="32"/>
      <c r="M182" s="32"/>
      <c r="N182" s="32"/>
      <c r="O182" s="32"/>
      <c r="P182" s="32"/>
      <c r="Q182" s="32"/>
      <c r="R182" s="32"/>
      <c r="S182" s="32"/>
      <c r="T182" s="32"/>
      <c r="U182" s="32"/>
      <c r="V182" s="32"/>
      <c r="W182" s="32"/>
      <c r="X182" s="32"/>
      <c r="Y182" s="32"/>
      <c r="Z182" s="32"/>
      <c r="AA182" s="32"/>
      <c r="AB182" s="32"/>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10"/>
      <c r="BC182" s="10"/>
      <c r="BD182" s="10"/>
      <c r="BE182" s="10"/>
      <c r="BF182" s="10"/>
      <c r="BG182" s="10"/>
      <c r="BH182" s="10"/>
      <c r="BI182" s="10"/>
      <c r="BJ182" s="10"/>
      <c r="BK182" s="10"/>
      <c r="BL182" s="10"/>
      <c r="BM182" s="10"/>
      <c r="BN182" s="10"/>
      <c r="BO182" s="10"/>
      <c r="BP182" s="10"/>
      <c r="BQ182" s="10"/>
      <c r="BR182" s="10"/>
      <c r="BS182" s="10"/>
      <c r="BT182" s="10"/>
      <c r="BU182" s="10"/>
      <c r="BV182" s="10"/>
    </row>
    <row r="183" spans="2:74" hidden="1" x14ac:dyDescent="0.45">
      <c r="B183" s="12"/>
      <c r="C183" s="32"/>
      <c r="D183" s="32"/>
      <c r="E183" s="32"/>
      <c r="F183" s="32"/>
      <c r="G183" s="32"/>
      <c r="H183" s="32"/>
      <c r="I183" s="32"/>
      <c r="J183" s="36"/>
      <c r="K183" s="32"/>
      <c r="L183" s="32"/>
      <c r="M183" s="32"/>
      <c r="N183" s="32"/>
      <c r="O183" s="32"/>
      <c r="P183" s="32"/>
      <c r="Q183" s="32"/>
      <c r="R183" s="32"/>
      <c r="S183" s="32"/>
      <c r="T183" s="32"/>
      <c r="U183" s="32"/>
      <c r="V183" s="32"/>
      <c r="W183" s="32"/>
      <c r="X183" s="32"/>
      <c r="Y183" s="32"/>
      <c r="Z183" s="32"/>
      <c r="AA183" s="32"/>
      <c r="AB183" s="32"/>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10"/>
      <c r="BC183" s="10"/>
      <c r="BD183" s="10"/>
      <c r="BE183" s="10"/>
      <c r="BF183" s="10"/>
      <c r="BG183" s="10"/>
      <c r="BH183" s="10"/>
      <c r="BI183" s="10"/>
      <c r="BJ183" s="10"/>
      <c r="BK183" s="10"/>
      <c r="BL183" s="10"/>
      <c r="BM183" s="10"/>
      <c r="BN183" s="10"/>
      <c r="BO183" s="10"/>
      <c r="BP183" s="10"/>
      <c r="BQ183" s="10"/>
      <c r="BR183" s="10"/>
      <c r="BS183" s="10"/>
      <c r="BT183" s="10"/>
      <c r="BU183" s="10"/>
      <c r="BV183" s="10"/>
    </row>
    <row r="184" spans="2:74" hidden="1" x14ac:dyDescent="0.45">
      <c r="B184" s="12"/>
      <c r="C184" s="32"/>
      <c r="D184" s="32"/>
      <c r="E184" s="32"/>
      <c r="F184" s="32"/>
      <c r="G184" s="32"/>
      <c r="H184" s="32"/>
      <c r="I184" s="32"/>
      <c r="J184" s="36"/>
      <c r="K184" s="32"/>
      <c r="L184" s="32"/>
      <c r="M184" s="32"/>
      <c r="N184" s="32"/>
      <c r="O184" s="32"/>
      <c r="P184" s="32"/>
      <c r="Q184" s="32"/>
      <c r="R184" s="32"/>
      <c r="S184" s="32"/>
      <c r="T184" s="32"/>
      <c r="U184" s="32"/>
      <c r="V184" s="32"/>
      <c r="W184" s="32"/>
      <c r="X184" s="32"/>
      <c r="Y184" s="32"/>
      <c r="Z184" s="32"/>
      <c r="AA184" s="32"/>
      <c r="AB184" s="32"/>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10"/>
      <c r="BC184" s="10"/>
      <c r="BD184" s="10"/>
      <c r="BE184" s="10"/>
      <c r="BF184" s="10"/>
      <c r="BG184" s="10"/>
      <c r="BH184" s="10"/>
      <c r="BI184" s="10"/>
      <c r="BJ184" s="10"/>
      <c r="BK184" s="10"/>
      <c r="BL184" s="10"/>
      <c r="BM184" s="10"/>
      <c r="BN184" s="10"/>
      <c r="BO184" s="10"/>
      <c r="BP184" s="10"/>
      <c r="BQ184" s="10"/>
      <c r="BR184" s="10"/>
      <c r="BS184" s="10"/>
      <c r="BT184" s="10"/>
      <c r="BU184" s="10"/>
      <c r="BV184" s="10"/>
    </row>
    <row r="185" spans="2:74" hidden="1" x14ac:dyDescent="0.45">
      <c r="B185" s="12"/>
      <c r="C185" s="32"/>
      <c r="D185" s="32"/>
      <c r="E185" s="32"/>
      <c r="F185" s="32"/>
      <c r="G185" s="32"/>
      <c r="H185" s="32"/>
      <c r="I185" s="32"/>
      <c r="J185" s="36"/>
      <c r="K185" s="32"/>
      <c r="L185" s="32"/>
      <c r="M185" s="32"/>
      <c r="N185" s="32"/>
      <c r="O185" s="32"/>
      <c r="P185" s="32"/>
      <c r="Q185" s="32"/>
      <c r="R185" s="32"/>
      <c r="S185" s="32"/>
      <c r="T185" s="32"/>
      <c r="U185" s="32"/>
      <c r="V185" s="32"/>
      <c r="W185" s="32"/>
      <c r="X185" s="32"/>
      <c r="Y185" s="32"/>
      <c r="Z185" s="32"/>
      <c r="AA185" s="32"/>
      <c r="AB185" s="32"/>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10"/>
      <c r="BC185" s="10"/>
      <c r="BD185" s="10"/>
      <c r="BE185" s="10"/>
      <c r="BF185" s="10"/>
      <c r="BG185" s="10"/>
      <c r="BH185" s="10"/>
      <c r="BI185" s="10"/>
      <c r="BJ185" s="10"/>
      <c r="BK185" s="10"/>
      <c r="BL185" s="10"/>
      <c r="BM185" s="10"/>
      <c r="BN185" s="10"/>
      <c r="BO185" s="10"/>
      <c r="BP185" s="10"/>
      <c r="BQ185" s="10"/>
      <c r="BR185" s="10"/>
      <c r="BS185" s="10"/>
      <c r="BT185" s="10"/>
      <c r="BU185" s="10"/>
      <c r="BV185" s="10"/>
    </row>
    <row r="186" spans="2:74" hidden="1" x14ac:dyDescent="0.45">
      <c r="B186" s="12"/>
      <c r="C186" s="32"/>
      <c r="D186" s="32"/>
      <c r="E186" s="32"/>
      <c r="F186" s="32"/>
      <c r="G186" s="32"/>
      <c r="H186" s="32"/>
      <c r="I186" s="32"/>
      <c r="J186" s="36"/>
      <c r="K186" s="32"/>
      <c r="L186" s="32"/>
      <c r="M186" s="32"/>
      <c r="N186" s="32"/>
      <c r="O186" s="32"/>
      <c r="P186" s="32"/>
      <c r="Q186" s="32"/>
      <c r="R186" s="32"/>
      <c r="S186" s="32"/>
      <c r="T186" s="32"/>
      <c r="U186" s="32"/>
      <c r="V186" s="32"/>
      <c r="W186" s="32"/>
      <c r="X186" s="32"/>
      <c r="Y186" s="32"/>
      <c r="Z186" s="32"/>
      <c r="AA186" s="32"/>
      <c r="AB186" s="32"/>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row>
    <row r="187" spans="2:74" hidden="1" x14ac:dyDescent="0.45">
      <c r="B187" s="12"/>
      <c r="C187" s="32"/>
      <c r="D187" s="32"/>
      <c r="E187" s="32"/>
      <c r="F187" s="32"/>
      <c r="G187" s="32"/>
      <c r="H187" s="32"/>
      <c r="I187" s="32"/>
      <c r="J187" s="36"/>
      <c r="K187" s="32"/>
      <c r="L187" s="32"/>
      <c r="M187" s="32"/>
      <c r="N187" s="32"/>
      <c r="O187" s="32"/>
      <c r="P187" s="32"/>
      <c r="Q187" s="32"/>
      <c r="R187" s="32"/>
      <c r="S187" s="32"/>
      <c r="T187" s="32"/>
      <c r="U187" s="32"/>
      <c r="V187" s="32"/>
      <c r="W187" s="32"/>
      <c r="X187" s="32"/>
      <c r="Y187" s="32"/>
      <c r="Z187" s="32"/>
      <c r="AA187" s="32"/>
      <c r="AB187" s="32"/>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10"/>
      <c r="BC187" s="10"/>
      <c r="BD187" s="10"/>
      <c r="BE187" s="10"/>
      <c r="BF187" s="10"/>
      <c r="BG187" s="10"/>
      <c r="BH187" s="10"/>
      <c r="BI187" s="10"/>
      <c r="BJ187" s="10"/>
      <c r="BK187" s="10"/>
      <c r="BL187" s="10"/>
      <c r="BM187" s="10"/>
      <c r="BN187" s="10"/>
      <c r="BO187" s="10"/>
      <c r="BP187" s="10"/>
      <c r="BQ187" s="10"/>
      <c r="BR187" s="10"/>
      <c r="BS187" s="10"/>
      <c r="BT187" s="10"/>
      <c r="BU187" s="10"/>
      <c r="BV187" s="10"/>
    </row>
    <row r="188" spans="2:74" hidden="1" x14ac:dyDescent="0.45">
      <c r="B188" s="12"/>
      <c r="C188" s="32"/>
      <c r="D188" s="32"/>
      <c r="E188" s="32"/>
      <c r="F188" s="32"/>
      <c r="G188" s="32"/>
      <c r="H188" s="32"/>
      <c r="I188" s="32"/>
      <c r="J188" s="36"/>
      <c r="K188" s="32"/>
      <c r="L188" s="32"/>
      <c r="M188" s="32"/>
      <c r="N188" s="32"/>
      <c r="O188" s="32"/>
      <c r="P188" s="32"/>
      <c r="Q188" s="32"/>
      <c r="R188" s="32"/>
      <c r="S188" s="32"/>
      <c r="T188" s="32"/>
      <c r="U188" s="32"/>
      <c r="V188" s="32"/>
      <c r="W188" s="32"/>
      <c r="X188" s="32"/>
      <c r="Y188" s="32"/>
      <c r="Z188" s="32"/>
      <c r="AA188" s="32"/>
      <c r="AB188" s="32"/>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10"/>
      <c r="BC188" s="10"/>
      <c r="BD188" s="10"/>
      <c r="BE188" s="10"/>
      <c r="BF188" s="10"/>
      <c r="BG188" s="10"/>
      <c r="BH188" s="10"/>
      <c r="BI188" s="10"/>
      <c r="BJ188" s="10"/>
      <c r="BK188" s="10"/>
      <c r="BL188" s="10"/>
      <c r="BM188" s="10"/>
      <c r="BN188" s="10"/>
      <c r="BO188" s="10"/>
      <c r="BP188" s="10"/>
      <c r="BQ188" s="10"/>
      <c r="BR188" s="10"/>
      <c r="BS188" s="10"/>
      <c r="BT188" s="10"/>
      <c r="BU188" s="10"/>
      <c r="BV188" s="10"/>
    </row>
    <row r="189" spans="2:74" hidden="1" x14ac:dyDescent="0.45">
      <c r="B189" s="12"/>
      <c r="C189" s="32"/>
      <c r="D189" s="32"/>
      <c r="E189" s="32"/>
      <c r="F189" s="32"/>
      <c r="G189" s="32"/>
      <c r="H189" s="32"/>
      <c r="I189" s="32"/>
      <c r="J189" s="36"/>
      <c r="K189" s="32"/>
      <c r="L189" s="32"/>
      <c r="M189" s="32"/>
      <c r="N189" s="32"/>
      <c r="O189" s="32"/>
      <c r="P189" s="32"/>
      <c r="Q189" s="32"/>
      <c r="R189" s="32"/>
      <c r="S189" s="32"/>
      <c r="T189" s="32"/>
      <c r="U189" s="32"/>
      <c r="V189" s="32"/>
      <c r="W189" s="32"/>
      <c r="X189" s="32"/>
      <c r="Y189" s="32"/>
      <c r="Z189" s="32"/>
      <c r="AA189" s="32"/>
      <c r="AB189" s="32"/>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10"/>
      <c r="BC189" s="10"/>
      <c r="BD189" s="10"/>
      <c r="BE189" s="10"/>
      <c r="BF189" s="10"/>
      <c r="BG189" s="10"/>
      <c r="BH189" s="10"/>
      <c r="BI189" s="10"/>
      <c r="BJ189" s="10"/>
      <c r="BK189" s="10"/>
      <c r="BL189" s="10"/>
      <c r="BM189" s="10"/>
      <c r="BN189" s="10"/>
      <c r="BO189" s="10"/>
      <c r="BP189" s="10"/>
      <c r="BQ189" s="10"/>
      <c r="BR189" s="10"/>
      <c r="BS189" s="10"/>
      <c r="BT189" s="10"/>
      <c r="BU189" s="10"/>
      <c r="BV189" s="10"/>
    </row>
    <row r="190" spans="2:74" hidden="1" x14ac:dyDescent="0.45">
      <c r="B190" s="12"/>
      <c r="C190" s="32"/>
      <c r="D190" s="32"/>
      <c r="E190" s="32"/>
      <c r="F190" s="32"/>
      <c r="G190" s="32"/>
      <c r="H190" s="32"/>
      <c r="I190" s="32"/>
      <c r="J190" s="32"/>
      <c r="K190" s="33"/>
      <c r="L190" s="32"/>
      <c r="M190" s="32"/>
      <c r="N190" s="32"/>
      <c r="O190" s="32"/>
      <c r="P190" s="32"/>
      <c r="Q190" s="32"/>
      <c r="R190" s="32"/>
      <c r="S190" s="32"/>
      <c r="T190" s="32"/>
      <c r="U190" s="32"/>
      <c r="V190" s="32"/>
      <c r="W190" s="32"/>
      <c r="X190" s="32"/>
      <c r="Y190" s="32"/>
      <c r="Z190" s="32"/>
      <c r="AA190" s="32"/>
      <c r="AB190" s="32"/>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10"/>
      <c r="BC190" s="10"/>
      <c r="BD190" s="10"/>
      <c r="BE190" s="10"/>
      <c r="BF190" s="10"/>
      <c r="BG190" s="10"/>
      <c r="BH190" s="10"/>
      <c r="BI190" s="10"/>
      <c r="BJ190" s="10"/>
      <c r="BK190" s="10"/>
      <c r="BL190" s="10"/>
      <c r="BM190" s="10"/>
      <c r="BN190" s="10"/>
      <c r="BO190" s="10"/>
      <c r="BP190" s="10"/>
      <c r="BQ190" s="10"/>
      <c r="BR190" s="10"/>
      <c r="BS190" s="10"/>
      <c r="BT190" s="10"/>
      <c r="BU190" s="10"/>
      <c r="BV190" s="10"/>
    </row>
    <row r="191" spans="2:74" hidden="1" x14ac:dyDescent="0.45">
      <c r="B191" s="1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2"/>
      <c r="AB191" s="32"/>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10"/>
      <c r="BC191" s="10"/>
      <c r="BD191" s="10"/>
      <c r="BE191" s="10"/>
      <c r="BF191" s="10"/>
      <c r="BG191" s="10"/>
      <c r="BH191" s="10"/>
      <c r="BI191" s="10"/>
      <c r="BJ191" s="10"/>
      <c r="BK191" s="10"/>
      <c r="BL191" s="10"/>
      <c r="BM191" s="10"/>
      <c r="BN191" s="10"/>
      <c r="BO191" s="10"/>
      <c r="BP191" s="10"/>
      <c r="BQ191" s="10"/>
      <c r="BR191" s="10"/>
      <c r="BS191" s="10"/>
      <c r="BT191" s="10"/>
      <c r="BU191" s="10"/>
      <c r="BV191" s="10"/>
    </row>
    <row r="192" spans="2:74" hidden="1" x14ac:dyDescent="0.45">
      <c r="B192" s="12"/>
      <c r="C192" s="32"/>
      <c r="D192" s="32"/>
      <c r="E192" s="32"/>
      <c r="F192" s="32"/>
      <c r="G192" s="32"/>
      <c r="H192" s="32"/>
      <c r="I192" s="32"/>
      <c r="J192" s="37"/>
      <c r="K192" s="38"/>
      <c r="L192" s="33"/>
      <c r="M192" s="33"/>
      <c r="N192" s="33"/>
      <c r="O192" s="33"/>
      <c r="P192" s="33"/>
      <c r="Q192" s="33"/>
      <c r="R192" s="33"/>
      <c r="S192" s="33"/>
      <c r="T192" s="33"/>
      <c r="U192" s="33"/>
      <c r="V192" s="33"/>
      <c r="W192" s="33"/>
      <c r="X192" s="33"/>
      <c r="Y192" s="33"/>
      <c r="Z192" s="33"/>
      <c r="AA192" s="33"/>
      <c r="AB192" s="38"/>
      <c r="AC192" s="45"/>
      <c r="AD192" s="45"/>
      <c r="AE192" s="45"/>
      <c r="AF192" s="45"/>
      <c r="AG192" s="45"/>
      <c r="AH192" s="45"/>
      <c r="AI192" s="10"/>
      <c r="AJ192" s="10"/>
      <c r="AK192" s="10"/>
      <c r="AL192" s="10"/>
      <c r="AM192" s="10"/>
      <c r="AN192" s="10"/>
      <c r="AO192" s="10"/>
      <c r="AP192" s="10"/>
      <c r="AQ192" s="10"/>
      <c r="AR192" s="10"/>
      <c r="AS192" s="10"/>
      <c r="AT192" s="10"/>
      <c r="AU192" s="10"/>
      <c r="AV192" s="10"/>
      <c r="AW192" s="10"/>
      <c r="AX192" s="10"/>
      <c r="AY192" s="10"/>
      <c r="AZ192" s="10"/>
      <c r="BA192" s="10"/>
      <c r="BB192" s="10"/>
      <c r="BC192" s="10"/>
      <c r="BD192" s="10"/>
      <c r="BE192" s="10"/>
      <c r="BF192" s="10"/>
      <c r="BG192" s="10"/>
      <c r="BH192" s="10"/>
      <c r="BI192" s="10"/>
      <c r="BJ192" s="10"/>
      <c r="BK192" s="10"/>
      <c r="BL192" s="10"/>
      <c r="BM192" s="10"/>
      <c r="BN192" s="10"/>
      <c r="BO192" s="10"/>
      <c r="BP192" s="10"/>
      <c r="BQ192" s="10"/>
      <c r="BR192" s="10"/>
      <c r="BS192" s="10"/>
      <c r="BT192" s="10"/>
      <c r="BU192" s="10"/>
      <c r="BV192" s="10"/>
    </row>
    <row r="193" spans="2:74" hidden="1" x14ac:dyDescent="0.45">
      <c r="B193" s="12"/>
      <c r="C193" s="32"/>
      <c r="D193" s="32"/>
      <c r="E193" s="32"/>
      <c r="F193" s="32"/>
      <c r="G193" s="32"/>
      <c r="H193" s="32"/>
      <c r="I193" s="32"/>
      <c r="J193" s="37"/>
      <c r="K193" s="38"/>
      <c r="L193" s="33"/>
      <c r="M193" s="33"/>
      <c r="N193" s="33"/>
      <c r="O193" s="33"/>
      <c r="P193" s="33"/>
      <c r="Q193" s="33"/>
      <c r="R193" s="33"/>
      <c r="S193" s="33"/>
      <c r="T193" s="33"/>
      <c r="U193" s="33"/>
      <c r="V193" s="33"/>
      <c r="W193" s="33"/>
      <c r="X193" s="33"/>
      <c r="Y193" s="33"/>
      <c r="Z193" s="33"/>
      <c r="AA193" s="33"/>
      <c r="AB193" s="38"/>
      <c r="AC193" s="45"/>
      <c r="AD193" s="45"/>
      <c r="AE193" s="45"/>
      <c r="AF193" s="45"/>
      <c r="AG193" s="45"/>
      <c r="AH193" s="45"/>
      <c r="AI193" s="10"/>
      <c r="AJ193" s="10"/>
      <c r="AK193" s="10"/>
      <c r="AL193" s="10"/>
      <c r="AM193" s="10"/>
      <c r="AN193" s="10"/>
      <c r="AO193" s="10"/>
      <c r="AP193" s="10"/>
      <c r="AQ193" s="10"/>
      <c r="AR193" s="10"/>
      <c r="AS193" s="10"/>
      <c r="AT193" s="10"/>
      <c r="AU193" s="10"/>
      <c r="AV193" s="10"/>
      <c r="AW193" s="10"/>
      <c r="AX193" s="10"/>
      <c r="AY193" s="10"/>
      <c r="AZ193" s="10"/>
      <c r="BA193" s="10"/>
      <c r="BB193" s="10"/>
      <c r="BC193" s="10"/>
      <c r="BD193" s="10"/>
      <c r="BE193" s="10"/>
      <c r="BF193" s="10"/>
      <c r="BG193" s="10"/>
      <c r="BH193" s="10"/>
      <c r="BI193" s="10"/>
      <c r="BJ193" s="10"/>
      <c r="BK193" s="10"/>
      <c r="BL193" s="10"/>
      <c r="BM193" s="10"/>
      <c r="BN193" s="10"/>
      <c r="BO193" s="10"/>
      <c r="BP193" s="10"/>
      <c r="BQ193" s="10"/>
      <c r="BR193" s="10"/>
      <c r="BS193" s="10"/>
      <c r="BT193" s="10"/>
      <c r="BU193" s="10"/>
      <c r="BV193" s="10"/>
    </row>
    <row r="194" spans="2:74" hidden="1" x14ac:dyDescent="0.45">
      <c r="B194" s="12"/>
      <c r="C194" s="32"/>
      <c r="D194" s="32"/>
      <c r="E194" s="32"/>
      <c r="F194" s="32"/>
      <c r="G194" s="32"/>
      <c r="H194" s="32"/>
      <c r="I194" s="32"/>
      <c r="J194" s="37"/>
      <c r="K194" s="38"/>
      <c r="L194" s="33"/>
      <c r="M194" s="33"/>
      <c r="N194" s="33"/>
      <c r="O194" s="33"/>
      <c r="P194" s="33"/>
      <c r="Q194" s="33"/>
      <c r="R194" s="33"/>
      <c r="S194" s="33"/>
      <c r="T194" s="33"/>
      <c r="U194" s="33"/>
      <c r="V194" s="33"/>
      <c r="W194" s="33"/>
      <c r="X194" s="33"/>
      <c r="Y194" s="33"/>
      <c r="Z194" s="33"/>
      <c r="AA194" s="33"/>
      <c r="AB194" s="38"/>
      <c r="AC194" s="45"/>
      <c r="AD194" s="45"/>
      <c r="AE194" s="45"/>
      <c r="AF194" s="45"/>
      <c r="AG194" s="45"/>
      <c r="AH194" s="45"/>
      <c r="AI194" s="10"/>
      <c r="AJ194" s="10"/>
      <c r="AK194" s="10"/>
      <c r="AL194" s="10"/>
      <c r="AM194" s="10"/>
      <c r="AN194" s="10"/>
      <c r="AO194" s="10"/>
      <c r="AP194" s="10"/>
      <c r="AQ194" s="10"/>
      <c r="AR194" s="10"/>
      <c r="AS194" s="10"/>
      <c r="AT194" s="10"/>
      <c r="AU194" s="10"/>
      <c r="AV194" s="10"/>
      <c r="AW194" s="10"/>
      <c r="AX194" s="10"/>
      <c r="AY194" s="10"/>
      <c r="AZ194" s="10"/>
      <c r="BA194" s="10"/>
      <c r="BB194" s="10"/>
      <c r="BC194" s="10"/>
      <c r="BD194" s="10"/>
      <c r="BE194" s="10"/>
      <c r="BF194" s="10"/>
      <c r="BG194" s="10"/>
      <c r="BH194" s="10"/>
      <c r="BI194" s="10"/>
      <c r="BJ194" s="10"/>
      <c r="BK194" s="10"/>
      <c r="BL194" s="10"/>
      <c r="BM194" s="10"/>
      <c r="BN194" s="10"/>
      <c r="BO194" s="10"/>
      <c r="BP194" s="10"/>
      <c r="BQ194" s="10"/>
      <c r="BR194" s="10"/>
      <c r="BS194" s="10"/>
      <c r="BT194" s="10"/>
      <c r="BU194" s="10"/>
      <c r="BV194" s="10"/>
    </row>
    <row r="195" spans="2:74" hidden="1" x14ac:dyDescent="0.45">
      <c r="B195" s="12"/>
      <c r="C195" s="32"/>
      <c r="D195" s="32"/>
      <c r="E195" s="32"/>
      <c r="F195" s="32"/>
      <c r="G195" s="32"/>
      <c r="H195" s="32"/>
      <c r="I195" s="32"/>
      <c r="J195" s="37"/>
      <c r="K195" s="38"/>
      <c r="L195" s="33"/>
      <c r="M195" s="33"/>
      <c r="N195" s="33"/>
      <c r="O195" s="33"/>
      <c r="P195" s="33"/>
      <c r="Q195" s="33"/>
      <c r="R195" s="33"/>
      <c r="S195" s="33"/>
      <c r="T195" s="33"/>
      <c r="U195" s="33"/>
      <c r="V195" s="33"/>
      <c r="W195" s="33"/>
      <c r="X195" s="33"/>
      <c r="Y195" s="33"/>
      <c r="Z195" s="33"/>
      <c r="AA195" s="33"/>
      <c r="AB195" s="38"/>
      <c r="AC195" s="45"/>
      <c r="AD195" s="45"/>
      <c r="AE195" s="45"/>
      <c r="AF195" s="45"/>
      <c r="AG195" s="45"/>
      <c r="AH195" s="45"/>
      <c r="AI195" s="10"/>
      <c r="AJ195" s="10"/>
      <c r="AK195" s="10"/>
      <c r="AL195" s="10"/>
      <c r="AM195" s="10"/>
      <c r="AN195" s="10"/>
      <c r="AO195" s="10"/>
      <c r="AP195" s="10"/>
      <c r="AQ195" s="10"/>
      <c r="AR195" s="10"/>
      <c r="AS195" s="10"/>
      <c r="AT195" s="10"/>
      <c r="AU195" s="10"/>
      <c r="AV195" s="10"/>
      <c r="AW195" s="10"/>
      <c r="AX195" s="10"/>
      <c r="AY195" s="10"/>
      <c r="AZ195" s="10"/>
      <c r="BA195" s="10"/>
      <c r="BB195" s="10"/>
      <c r="BC195" s="10"/>
      <c r="BD195" s="10"/>
      <c r="BE195" s="10"/>
      <c r="BF195" s="10"/>
      <c r="BG195" s="10"/>
      <c r="BH195" s="10"/>
      <c r="BI195" s="10"/>
      <c r="BJ195" s="10"/>
      <c r="BK195" s="10"/>
      <c r="BL195" s="10"/>
      <c r="BM195" s="10"/>
      <c r="BN195" s="10"/>
      <c r="BO195" s="10"/>
      <c r="BP195" s="10"/>
      <c r="BQ195" s="10"/>
      <c r="BR195" s="10"/>
      <c r="BS195" s="10"/>
      <c r="BT195" s="10"/>
      <c r="BU195" s="10"/>
      <c r="BV195" s="10"/>
    </row>
    <row r="196" spans="2:74" hidden="1" x14ac:dyDescent="0.45">
      <c r="B196" s="12"/>
      <c r="C196" s="32"/>
      <c r="D196" s="32"/>
      <c r="E196" s="32"/>
      <c r="F196" s="32"/>
      <c r="G196" s="32"/>
      <c r="H196" s="32"/>
      <c r="I196" s="32"/>
      <c r="J196" s="37"/>
      <c r="K196" s="38"/>
      <c r="L196" s="33"/>
      <c r="M196" s="33"/>
      <c r="N196" s="33"/>
      <c r="O196" s="33"/>
      <c r="P196" s="33"/>
      <c r="Q196" s="33"/>
      <c r="R196" s="33"/>
      <c r="S196" s="33"/>
      <c r="T196" s="33"/>
      <c r="U196" s="33"/>
      <c r="V196" s="33"/>
      <c r="W196" s="33"/>
      <c r="X196" s="33"/>
      <c r="Y196" s="33"/>
      <c r="Z196" s="33"/>
      <c r="AA196" s="33"/>
      <c r="AB196" s="38"/>
      <c r="AC196" s="45"/>
      <c r="AD196" s="45"/>
      <c r="AE196" s="45"/>
      <c r="AF196" s="45"/>
      <c r="AG196" s="45"/>
      <c r="AH196" s="45"/>
      <c r="AI196" s="10"/>
      <c r="AJ196" s="10"/>
      <c r="AK196" s="10"/>
      <c r="AL196" s="10"/>
      <c r="AM196" s="10"/>
      <c r="AN196" s="10"/>
      <c r="AO196" s="10"/>
      <c r="AP196" s="10"/>
      <c r="AQ196" s="10"/>
      <c r="AR196" s="10"/>
      <c r="AS196" s="10"/>
      <c r="AT196" s="10"/>
      <c r="AU196" s="10"/>
      <c r="AV196" s="10"/>
      <c r="AW196" s="10"/>
      <c r="AX196" s="10"/>
      <c r="AY196" s="10"/>
      <c r="AZ196" s="10"/>
      <c r="BA196" s="10"/>
      <c r="BB196" s="10"/>
      <c r="BC196" s="10"/>
      <c r="BD196" s="10"/>
      <c r="BE196" s="10"/>
      <c r="BF196" s="10"/>
      <c r="BG196" s="10"/>
      <c r="BH196" s="10"/>
      <c r="BI196" s="10"/>
      <c r="BJ196" s="10"/>
      <c r="BK196" s="10"/>
      <c r="BL196" s="10"/>
      <c r="BM196" s="10"/>
      <c r="BN196" s="10"/>
      <c r="BO196" s="10"/>
      <c r="BP196" s="10"/>
      <c r="BQ196" s="10"/>
      <c r="BR196" s="10"/>
      <c r="BS196" s="10"/>
      <c r="BT196" s="10"/>
      <c r="BU196" s="10"/>
      <c r="BV196" s="10"/>
    </row>
    <row r="197" spans="2:74" hidden="1" x14ac:dyDescent="0.45">
      <c r="B197" s="12"/>
      <c r="C197" s="32"/>
      <c r="D197" s="32"/>
      <c r="E197" s="32"/>
      <c r="F197" s="32"/>
      <c r="G197" s="32"/>
      <c r="H197" s="32"/>
      <c r="I197" s="32"/>
      <c r="J197" s="37"/>
      <c r="K197" s="38"/>
      <c r="L197" s="33"/>
      <c r="M197" s="33"/>
      <c r="N197" s="33"/>
      <c r="O197" s="33"/>
      <c r="P197" s="33"/>
      <c r="Q197" s="33"/>
      <c r="R197" s="33"/>
      <c r="S197" s="33"/>
      <c r="T197" s="33"/>
      <c r="U197" s="33"/>
      <c r="V197" s="33"/>
      <c r="W197" s="33"/>
      <c r="X197" s="33"/>
      <c r="Y197" s="33"/>
      <c r="Z197" s="33"/>
      <c r="AA197" s="33"/>
      <c r="AB197" s="38"/>
      <c r="AC197" s="45"/>
      <c r="AD197" s="45"/>
      <c r="AE197" s="45"/>
      <c r="AF197" s="45"/>
      <c r="AG197" s="45"/>
      <c r="AH197" s="45"/>
      <c r="AI197" s="10"/>
      <c r="AJ197" s="10"/>
      <c r="AK197" s="10"/>
      <c r="AL197" s="10"/>
      <c r="AM197" s="10"/>
      <c r="AN197" s="10"/>
      <c r="AO197" s="10"/>
      <c r="AP197" s="10"/>
      <c r="AQ197" s="10"/>
      <c r="AR197" s="10"/>
      <c r="AS197" s="10"/>
      <c r="AT197" s="10"/>
      <c r="AU197" s="10"/>
      <c r="AV197" s="10"/>
      <c r="AW197" s="10"/>
      <c r="AX197" s="10"/>
      <c r="AY197" s="10"/>
      <c r="AZ197" s="10"/>
      <c r="BA197" s="10"/>
      <c r="BB197" s="10"/>
      <c r="BC197" s="10"/>
      <c r="BD197" s="10"/>
      <c r="BE197" s="10"/>
      <c r="BF197" s="10"/>
      <c r="BG197" s="10"/>
      <c r="BH197" s="10"/>
      <c r="BI197" s="10"/>
      <c r="BJ197" s="10"/>
      <c r="BK197" s="10"/>
      <c r="BL197" s="10"/>
      <c r="BM197" s="10"/>
      <c r="BN197" s="10"/>
      <c r="BO197" s="10"/>
      <c r="BP197" s="10"/>
      <c r="BQ197" s="10"/>
      <c r="BR197" s="10"/>
      <c r="BS197" s="10"/>
      <c r="BT197" s="10"/>
      <c r="BU197" s="10"/>
      <c r="BV197" s="10"/>
    </row>
    <row r="198" spans="2:74" hidden="1" x14ac:dyDescent="0.45">
      <c r="B198" s="12"/>
      <c r="C198" s="32"/>
      <c r="D198" s="32"/>
      <c r="E198" s="32"/>
      <c r="F198" s="32"/>
      <c r="G198" s="32"/>
      <c r="H198" s="32"/>
      <c r="I198" s="32"/>
      <c r="J198" s="37"/>
      <c r="K198" s="38"/>
      <c r="L198" s="33"/>
      <c r="M198" s="33"/>
      <c r="N198" s="33"/>
      <c r="O198" s="33"/>
      <c r="P198" s="33"/>
      <c r="Q198" s="33"/>
      <c r="R198" s="33"/>
      <c r="S198" s="33"/>
      <c r="T198" s="33"/>
      <c r="U198" s="33"/>
      <c r="V198" s="33"/>
      <c r="W198" s="33"/>
      <c r="X198" s="33"/>
      <c r="Y198" s="33"/>
      <c r="Z198" s="33"/>
      <c r="AA198" s="33"/>
      <c r="AB198" s="38"/>
      <c r="AC198" s="45"/>
      <c r="AD198" s="45"/>
      <c r="AE198" s="45"/>
      <c r="AF198" s="45"/>
      <c r="AG198" s="45"/>
      <c r="AH198" s="45"/>
      <c r="AI198" s="10"/>
      <c r="AJ198" s="10"/>
      <c r="AK198" s="10"/>
      <c r="AL198" s="10"/>
      <c r="AM198" s="10"/>
      <c r="AN198" s="10"/>
      <c r="AO198" s="10"/>
      <c r="AP198" s="10"/>
      <c r="AQ198" s="10"/>
      <c r="AR198" s="10"/>
      <c r="AS198" s="10"/>
      <c r="AT198" s="10"/>
      <c r="AU198" s="10"/>
      <c r="AV198" s="10"/>
      <c r="AW198" s="10"/>
      <c r="AX198" s="10"/>
      <c r="AY198" s="10"/>
      <c r="AZ198" s="10"/>
      <c r="BA198" s="10"/>
      <c r="BB198" s="10"/>
      <c r="BC198" s="10"/>
      <c r="BD198" s="10"/>
      <c r="BE198" s="10"/>
      <c r="BF198" s="10"/>
      <c r="BG198" s="10"/>
      <c r="BH198" s="10"/>
      <c r="BI198" s="10"/>
      <c r="BJ198" s="10"/>
      <c r="BK198" s="10"/>
      <c r="BL198" s="10"/>
      <c r="BM198" s="10"/>
      <c r="BN198" s="10"/>
      <c r="BO198" s="10"/>
      <c r="BP198" s="10"/>
      <c r="BQ198" s="10"/>
      <c r="BR198" s="10"/>
      <c r="BS198" s="10"/>
      <c r="BT198" s="10"/>
      <c r="BU198" s="10"/>
      <c r="BV198" s="10"/>
    </row>
    <row r="199" spans="2:74" hidden="1" x14ac:dyDescent="0.45">
      <c r="B199" s="12"/>
      <c r="C199" s="32"/>
      <c r="D199" s="32"/>
      <c r="E199" s="32"/>
      <c r="F199" s="32"/>
      <c r="G199" s="32"/>
      <c r="H199" s="32"/>
      <c r="I199" s="32"/>
      <c r="J199" s="37"/>
      <c r="K199" s="38"/>
      <c r="L199" s="33"/>
      <c r="M199" s="33"/>
      <c r="N199" s="33"/>
      <c r="O199" s="33"/>
      <c r="P199" s="33"/>
      <c r="Q199" s="33"/>
      <c r="R199" s="33"/>
      <c r="S199" s="33"/>
      <c r="T199" s="33"/>
      <c r="U199" s="33"/>
      <c r="V199" s="33"/>
      <c r="W199" s="33"/>
      <c r="X199" s="33"/>
      <c r="Y199" s="33"/>
      <c r="Z199" s="33"/>
      <c r="AA199" s="33"/>
      <c r="AB199" s="33"/>
      <c r="AC199" s="45"/>
      <c r="AD199" s="45"/>
      <c r="AE199" s="45"/>
      <c r="AF199" s="45"/>
      <c r="AG199" s="45"/>
      <c r="AH199" s="45"/>
      <c r="AI199" s="10"/>
      <c r="AJ199" s="10"/>
      <c r="AK199" s="10"/>
      <c r="AL199" s="10"/>
      <c r="AM199" s="10"/>
      <c r="AN199" s="10"/>
      <c r="AO199" s="10"/>
      <c r="AP199" s="10"/>
      <c r="AQ199" s="10"/>
      <c r="AR199" s="10"/>
      <c r="AS199" s="10"/>
      <c r="AT199" s="10"/>
      <c r="AU199" s="10"/>
      <c r="AV199" s="10"/>
      <c r="AW199" s="10"/>
      <c r="AX199" s="10"/>
      <c r="AY199" s="10"/>
      <c r="AZ199" s="10"/>
      <c r="BA199" s="10"/>
      <c r="BB199" s="10"/>
      <c r="BC199" s="10"/>
      <c r="BD199" s="10"/>
      <c r="BE199" s="10"/>
      <c r="BF199" s="10"/>
      <c r="BG199" s="10"/>
      <c r="BH199" s="10"/>
      <c r="BI199" s="10"/>
      <c r="BJ199" s="10"/>
      <c r="BK199" s="10"/>
      <c r="BL199" s="10"/>
      <c r="BM199" s="10"/>
      <c r="BN199" s="10"/>
      <c r="BO199" s="10"/>
      <c r="BP199" s="10"/>
      <c r="BQ199" s="10"/>
      <c r="BR199" s="10"/>
      <c r="BS199" s="10"/>
      <c r="BT199" s="10"/>
      <c r="BU199" s="10"/>
      <c r="BV199" s="10"/>
    </row>
    <row r="200" spans="2:74" hidden="1" x14ac:dyDescent="0.45">
      <c r="B200" s="12"/>
      <c r="C200" s="32"/>
      <c r="D200" s="32"/>
      <c r="E200" s="32"/>
      <c r="F200" s="32"/>
      <c r="G200" s="32"/>
      <c r="H200" s="32"/>
      <c r="I200" s="32"/>
      <c r="J200" s="37"/>
      <c r="K200" s="38"/>
      <c r="L200" s="33"/>
      <c r="M200" s="33"/>
      <c r="N200" s="33"/>
      <c r="O200" s="33"/>
      <c r="P200" s="33"/>
      <c r="Q200" s="33"/>
      <c r="R200" s="33"/>
      <c r="S200" s="33"/>
      <c r="T200" s="33"/>
      <c r="U200" s="33"/>
      <c r="V200" s="33"/>
      <c r="W200" s="33"/>
      <c r="X200" s="33"/>
      <c r="Y200" s="33"/>
      <c r="Z200" s="33"/>
      <c r="AA200" s="33"/>
      <c r="AB200" s="33"/>
      <c r="AC200" s="45"/>
      <c r="AD200" s="45"/>
      <c r="AE200" s="45"/>
      <c r="AF200" s="45"/>
      <c r="AG200" s="45"/>
      <c r="AH200" s="45"/>
      <c r="AI200" s="10"/>
      <c r="AJ200" s="10"/>
      <c r="AK200" s="10"/>
      <c r="AL200" s="10"/>
      <c r="AM200" s="10"/>
      <c r="AN200" s="10"/>
      <c r="AO200" s="10"/>
      <c r="AP200" s="10"/>
      <c r="AQ200" s="10"/>
      <c r="AR200" s="10"/>
      <c r="AS200" s="10"/>
      <c r="AT200" s="10"/>
      <c r="AU200" s="10"/>
      <c r="AV200" s="10"/>
      <c r="AW200" s="10"/>
      <c r="AX200" s="10"/>
      <c r="AY200" s="10"/>
      <c r="AZ200" s="10"/>
      <c r="BA200" s="10"/>
      <c r="BB200" s="10"/>
      <c r="BC200" s="10"/>
      <c r="BD200" s="10"/>
      <c r="BE200" s="10"/>
      <c r="BF200" s="10"/>
      <c r="BG200" s="10"/>
      <c r="BH200" s="10"/>
      <c r="BI200" s="10"/>
      <c r="BJ200" s="10"/>
      <c r="BK200" s="10"/>
      <c r="BL200" s="10"/>
      <c r="BM200" s="10"/>
      <c r="BN200" s="10"/>
      <c r="BO200" s="10"/>
      <c r="BP200" s="10"/>
      <c r="BQ200" s="10"/>
      <c r="BR200" s="10"/>
      <c r="BS200" s="10"/>
      <c r="BT200" s="10"/>
      <c r="BU200" s="10"/>
      <c r="BV200" s="10"/>
    </row>
    <row r="201" spans="2:74" s="7" customFormat="1" ht="10.5" hidden="1" x14ac:dyDescent="0.45">
      <c r="B201" s="39"/>
      <c r="C201" s="37"/>
      <c r="D201" s="37"/>
      <c r="E201" s="37"/>
      <c r="F201" s="37"/>
      <c r="G201" s="37"/>
      <c r="H201" s="37"/>
      <c r="I201" s="37"/>
      <c r="J201" s="37"/>
      <c r="K201" s="38"/>
      <c r="L201" s="38"/>
      <c r="M201" s="38"/>
      <c r="N201" s="38"/>
      <c r="O201" s="38"/>
      <c r="P201" s="38"/>
      <c r="Q201" s="38"/>
      <c r="R201" s="38"/>
      <c r="S201" s="38"/>
      <c r="T201" s="38"/>
      <c r="U201" s="38"/>
      <c r="V201" s="38"/>
      <c r="W201" s="38"/>
      <c r="X201" s="38"/>
      <c r="Y201" s="38"/>
      <c r="Z201" s="38"/>
      <c r="AA201" s="38"/>
      <c r="AB201" s="38"/>
      <c r="AC201" s="48"/>
      <c r="AD201" s="48"/>
      <c r="AE201" s="48"/>
      <c r="AF201" s="48"/>
      <c r="AG201" s="48"/>
      <c r="AH201" s="48"/>
      <c r="AI201" s="47"/>
      <c r="AJ201" s="47"/>
      <c r="AK201" s="47"/>
      <c r="AL201" s="47"/>
      <c r="AM201" s="47"/>
      <c r="AN201" s="47"/>
      <c r="AO201" s="47"/>
      <c r="AP201" s="47"/>
      <c r="AQ201" s="47"/>
      <c r="AR201" s="47"/>
      <c r="AS201" s="47"/>
      <c r="AT201" s="47"/>
      <c r="AU201" s="47"/>
      <c r="AV201" s="47"/>
      <c r="AW201" s="47"/>
      <c r="AX201" s="47"/>
      <c r="AY201" s="47"/>
      <c r="AZ201" s="47"/>
      <c r="BA201" s="47"/>
      <c r="BB201" s="47"/>
      <c r="BC201" s="47"/>
      <c r="BD201" s="47"/>
      <c r="BE201" s="47"/>
      <c r="BF201" s="47"/>
      <c r="BG201" s="47"/>
      <c r="BH201" s="47"/>
      <c r="BI201" s="47"/>
      <c r="BJ201" s="47"/>
      <c r="BK201" s="47"/>
      <c r="BL201" s="47"/>
      <c r="BM201" s="47"/>
      <c r="BN201" s="47"/>
      <c r="BO201" s="47"/>
      <c r="BP201" s="47"/>
      <c r="BQ201" s="47"/>
      <c r="BR201" s="47"/>
      <c r="BS201" s="47"/>
      <c r="BT201" s="47"/>
      <c r="BU201" s="47"/>
      <c r="BV201" s="47"/>
    </row>
    <row r="202" spans="2:74" s="7" customFormat="1" ht="15" hidden="1" customHeight="1" x14ac:dyDescent="0.45">
      <c r="B202" s="39"/>
      <c r="C202" s="69" t="s">
        <v>122</v>
      </c>
      <c r="D202" s="69"/>
      <c r="E202" s="69"/>
      <c r="F202" s="69"/>
      <c r="G202" s="69"/>
      <c r="H202" s="69"/>
      <c r="I202" s="69"/>
      <c r="J202" s="69"/>
      <c r="K202" s="69"/>
      <c r="L202" s="69"/>
      <c r="M202" s="69"/>
      <c r="N202" s="69"/>
      <c r="O202" s="69"/>
      <c r="P202" s="69"/>
      <c r="Q202" s="69"/>
      <c r="R202" s="69"/>
      <c r="S202" s="69"/>
      <c r="T202" s="69"/>
      <c r="U202" s="69"/>
      <c r="V202" s="69"/>
      <c r="W202" s="69"/>
      <c r="X202" s="69"/>
      <c r="Y202" s="69"/>
      <c r="Z202" s="69"/>
      <c r="AA202" s="69"/>
      <c r="AB202" s="69"/>
      <c r="AC202" s="59"/>
      <c r="AD202" s="59"/>
      <c r="AE202" s="59"/>
      <c r="AF202" s="59"/>
      <c r="AG202" s="59"/>
      <c r="AH202" s="48"/>
      <c r="AI202" s="47"/>
      <c r="AJ202" s="47"/>
      <c r="AK202" s="47"/>
      <c r="AL202" s="47"/>
      <c r="AM202" s="47"/>
      <c r="AN202" s="47"/>
      <c r="AO202" s="47"/>
      <c r="AP202" s="47"/>
      <c r="AQ202" s="47"/>
      <c r="AR202" s="47"/>
      <c r="AS202" s="47"/>
      <c r="AT202" s="47"/>
      <c r="AU202" s="47"/>
      <c r="AV202" s="47"/>
      <c r="AW202" s="47"/>
      <c r="AX202" s="47"/>
      <c r="AY202" s="47"/>
      <c r="AZ202" s="47"/>
      <c r="BA202" s="47"/>
      <c r="BB202" s="47"/>
      <c r="BC202" s="47"/>
      <c r="BD202" s="47"/>
      <c r="BE202" s="47"/>
      <c r="BF202" s="47"/>
      <c r="BG202" s="47"/>
      <c r="BH202" s="47"/>
      <c r="BI202" s="47"/>
      <c r="BJ202" s="47"/>
      <c r="BK202" s="47"/>
      <c r="BL202" s="47"/>
      <c r="BM202" s="47"/>
      <c r="BN202" s="47"/>
      <c r="BO202" s="47"/>
      <c r="BP202" s="47"/>
      <c r="BQ202" s="47"/>
      <c r="BR202" s="47"/>
      <c r="BS202" s="47"/>
      <c r="BT202" s="47"/>
      <c r="BU202" s="47"/>
      <c r="BV202" s="47"/>
    </row>
    <row r="203" spans="2:74" s="7" customFormat="1" ht="10.5" hidden="1" x14ac:dyDescent="0.45">
      <c r="B203" s="39"/>
      <c r="C203" s="37"/>
      <c r="D203" s="37"/>
      <c r="E203" s="37"/>
      <c r="F203" s="37"/>
      <c r="G203" s="37"/>
      <c r="H203" s="37"/>
      <c r="I203" s="37"/>
      <c r="J203" s="37"/>
      <c r="K203" s="38"/>
      <c r="L203" s="38"/>
      <c r="M203" s="38"/>
      <c r="N203" s="38"/>
      <c r="O203" s="38"/>
      <c r="P203" s="38"/>
      <c r="Q203" s="38"/>
      <c r="R203" s="38"/>
      <c r="S203" s="38"/>
      <c r="T203" s="38"/>
      <c r="U203" s="38"/>
      <c r="V203" s="38"/>
      <c r="W203" s="38"/>
      <c r="X203" s="38"/>
      <c r="Y203" s="38"/>
      <c r="Z203" s="38"/>
      <c r="AA203" s="38"/>
      <c r="AB203" s="38"/>
      <c r="AC203" s="48"/>
      <c r="AD203" s="48"/>
      <c r="AE203" s="48"/>
      <c r="AF203" s="48"/>
      <c r="AG203" s="48"/>
      <c r="AH203" s="48"/>
      <c r="AI203" s="47"/>
      <c r="AJ203" s="47"/>
      <c r="AK203" s="47"/>
      <c r="AL203" s="47"/>
      <c r="AM203" s="47"/>
      <c r="AN203" s="47"/>
      <c r="AO203" s="47"/>
      <c r="AP203" s="47"/>
      <c r="AQ203" s="47"/>
      <c r="AR203" s="47"/>
      <c r="AS203" s="47"/>
      <c r="AT203" s="47"/>
      <c r="AU203" s="47"/>
      <c r="AV203" s="47"/>
      <c r="AW203" s="47"/>
      <c r="AX203" s="47"/>
      <c r="AY203" s="47"/>
      <c r="AZ203" s="47"/>
      <c r="BA203" s="47"/>
      <c r="BB203" s="47"/>
      <c r="BC203" s="47"/>
      <c r="BD203" s="47"/>
      <c r="BE203" s="47"/>
      <c r="BF203" s="47"/>
      <c r="BG203" s="47"/>
      <c r="BH203" s="47"/>
      <c r="BI203" s="47"/>
      <c r="BJ203" s="47"/>
      <c r="BK203" s="47"/>
      <c r="BL203" s="47"/>
      <c r="BM203" s="47"/>
      <c r="BN203" s="47"/>
      <c r="BO203" s="47"/>
      <c r="BP203" s="47"/>
      <c r="BQ203" s="47"/>
      <c r="BR203" s="47"/>
      <c r="BS203" s="47"/>
      <c r="BT203" s="47"/>
      <c r="BU203" s="47"/>
      <c r="BV203" s="47"/>
    </row>
    <row r="204" spans="2:74" s="7" customFormat="1" ht="10.5" hidden="1" x14ac:dyDescent="0.45">
      <c r="B204" s="39"/>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47"/>
      <c r="AD204" s="47"/>
      <c r="AE204" s="47"/>
      <c r="AF204" s="47"/>
      <c r="AG204" s="47"/>
      <c r="AH204" s="47"/>
      <c r="AI204" s="47"/>
      <c r="AJ204" s="47"/>
      <c r="AK204" s="47"/>
      <c r="AL204" s="47"/>
      <c r="AM204" s="47"/>
      <c r="AN204" s="47"/>
      <c r="AO204" s="47"/>
      <c r="AP204" s="47"/>
      <c r="AQ204" s="47"/>
      <c r="AR204" s="47"/>
      <c r="AS204" s="47"/>
      <c r="AT204" s="47"/>
      <c r="AU204" s="47"/>
      <c r="AV204" s="47"/>
      <c r="AW204" s="47"/>
      <c r="AX204" s="47"/>
      <c r="AY204" s="47"/>
      <c r="AZ204" s="47"/>
      <c r="BA204" s="47"/>
      <c r="BB204" s="47"/>
      <c r="BC204" s="47"/>
      <c r="BD204" s="47"/>
      <c r="BE204" s="47"/>
      <c r="BF204" s="47"/>
      <c r="BG204" s="47"/>
      <c r="BH204" s="47"/>
      <c r="BI204" s="47"/>
      <c r="BJ204" s="47"/>
      <c r="BK204" s="47"/>
      <c r="BL204" s="47"/>
      <c r="BM204" s="47"/>
      <c r="BN204" s="47"/>
      <c r="BO204" s="47"/>
      <c r="BP204" s="47"/>
      <c r="BQ204" s="47"/>
      <c r="BR204" s="47"/>
      <c r="BS204" s="47"/>
      <c r="BT204" s="47"/>
      <c r="BU204" s="47"/>
      <c r="BV204" s="47"/>
    </row>
    <row r="205" spans="2:74" s="7" customFormat="1" ht="10.5" hidden="1" x14ac:dyDescent="0.45">
      <c r="B205" s="39"/>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47"/>
      <c r="AD205" s="47"/>
      <c r="AE205" s="47"/>
      <c r="AF205" s="47"/>
      <c r="AG205" s="47"/>
      <c r="AH205" s="47"/>
      <c r="AI205" s="47"/>
      <c r="AJ205" s="47"/>
      <c r="AK205" s="47"/>
      <c r="AL205" s="47"/>
      <c r="AM205" s="47"/>
      <c r="AN205" s="47"/>
      <c r="AO205" s="47"/>
      <c r="AP205" s="47"/>
      <c r="AQ205" s="47"/>
      <c r="AR205" s="47"/>
      <c r="AS205" s="47"/>
      <c r="AT205" s="47"/>
      <c r="AU205" s="47"/>
      <c r="AV205" s="47"/>
      <c r="AW205" s="47"/>
      <c r="AX205" s="47"/>
      <c r="AY205" s="47"/>
      <c r="AZ205" s="47"/>
      <c r="BA205" s="47"/>
      <c r="BB205" s="47"/>
      <c r="BC205" s="47"/>
      <c r="BD205" s="47"/>
      <c r="BE205" s="47"/>
      <c r="BF205" s="47"/>
      <c r="BG205" s="47"/>
      <c r="BH205" s="47"/>
      <c r="BI205" s="47"/>
      <c r="BJ205" s="47"/>
      <c r="BK205" s="47"/>
      <c r="BL205" s="47"/>
      <c r="BM205" s="47"/>
      <c r="BN205" s="47"/>
      <c r="BO205" s="47"/>
      <c r="BP205" s="47"/>
      <c r="BQ205" s="47"/>
      <c r="BR205" s="47"/>
      <c r="BS205" s="47"/>
      <c r="BT205" s="47"/>
      <c r="BU205" s="47"/>
      <c r="BV205" s="47"/>
    </row>
    <row r="206" spans="2:74" ht="6.75" hidden="1" customHeight="1" x14ac:dyDescent="0.45">
      <c r="B206" s="12"/>
      <c r="C206" s="32"/>
      <c r="D206" s="32"/>
      <c r="E206" s="37"/>
      <c r="F206" s="37"/>
      <c r="G206" s="37"/>
      <c r="H206" s="37"/>
      <c r="I206" s="37"/>
      <c r="J206" s="37"/>
      <c r="K206" s="37"/>
      <c r="L206" s="37"/>
      <c r="M206" s="32"/>
      <c r="N206" s="32"/>
      <c r="O206" s="32"/>
      <c r="P206" s="32"/>
      <c r="Q206" s="32"/>
      <c r="R206" s="32"/>
      <c r="S206" s="32"/>
      <c r="T206" s="32"/>
      <c r="U206" s="32"/>
      <c r="V206" s="32"/>
      <c r="W206" s="32"/>
      <c r="X206" s="32"/>
      <c r="Y206" s="32"/>
      <c r="Z206" s="32"/>
      <c r="AA206" s="32"/>
      <c r="AB206" s="32"/>
      <c r="AC206" s="10"/>
      <c r="AD206" s="10"/>
      <c r="AE206" s="10"/>
      <c r="AF206" s="10"/>
      <c r="AG206" s="10"/>
      <c r="AH206" s="10"/>
      <c r="AI206" s="10"/>
      <c r="AJ206" s="10"/>
      <c r="AK206" s="10"/>
      <c r="AL206" s="10"/>
      <c r="AM206" s="10"/>
      <c r="AN206" s="10"/>
      <c r="AO206" s="10"/>
      <c r="AP206" s="10"/>
      <c r="AQ206" s="10"/>
      <c r="AR206" s="10"/>
      <c r="AS206" s="10"/>
      <c r="AT206" s="10"/>
      <c r="AU206" s="10"/>
      <c r="AV206" s="10"/>
      <c r="AW206" s="10"/>
      <c r="AX206" s="10"/>
      <c r="AY206" s="10"/>
      <c r="AZ206" s="10"/>
      <c r="BA206" s="10"/>
      <c r="BB206" s="10"/>
      <c r="BC206" s="10"/>
      <c r="BD206" s="10"/>
      <c r="BE206" s="10"/>
      <c r="BF206" s="10"/>
      <c r="BG206" s="10"/>
      <c r="BH206" s="10"/>
      <c r="BI206" s="10"/>
      <c r="BJ206" s="10"/>
      <c r="BK206" s="10"/>
      <c r="BL206" s="10"/>
      <c r="BM206" s="10"/>
      <c r="BN206" s="10"/>
      <c r="BO206" s="10"/>
      <c r="BP206" s="10"/>
      <c r="BQ206" s="10"/>
      <c r="BR206" s="10"/>
      <c r="BS206" s="10"/>
      <c r="BT206" s="10"/>
      <c r="BU206" s="10"/>
      <c r="BV206" s="10"/>
    </row>
    <row r="207" spans="2:74" hidden="1" x14ac:dyDescent="0.45">
      <c r="B207" s="12"/>
      <c r="C207" s="32"/>
      <c r="D207" s="70"/>
      <c r="E207" s="70"/>
      <c r="F207" s="70"/>
      <c r="G207" s="70"/>
      <c r="H207" s="70"/>
      <c r="I207" s="70"/>
      <c r="J207" s="70"/>
      <c r="K207" s="70"/>
      <c r="L207" s="70"/>
      <c r="M207" s="70"/>
      <c r="N207" s="70"/>
      <c r="O207" s="70"/>
      <c r="P207" s="70"/>
      <c r="Q207" s="70"/>
      <c r="R207" s="70"/>
      <c r="S207" s="70"/>
      <c r="T207" s="70"/>
      <c r="U207" s="70"/>
      <c r="V207" s="70"/>
      <c r="W207" s="70"/>
      <c r="X207" s="70"/>
      <c r="Y207" s="70"/>
      <c r="Z207" s="70"/>
      <c r="AA207" s="70"/>
      <c r="AB207" s="70"/>
      <c r="AC207" s="53"/>
      <c r="AD207" s="53"/>
      <c r="AE207" s="53"/>
      <c r="AF207" s="53"/>
      <c r="AG207" s="53"/>
      <c r="AH207" s="53"/>
      <c r="AI207" s="53"/>
      <c r="AJ207" s="53"/>
      <c r="AK207" s="53"/>
      <c r="AL207" s="53"/>
      <c r="AM207" s="53"/>
      <c r="AN207" s="53"/>
      <c r="AO207" s="53"/>
      <c r="AP207" s="53"/>
      <c r="AQ207" s="53"/>
      <c r="AR207" s="53"/>
      <c r="AS207" s="53"/>
      <c r="AT207" s="53"/>
      <c r="AU207" s="53"/>
      <c r="AV207" s="53"/>
      <c r="AW207" s="53"/>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row>
    <row r="208" spans="2:74" hidden="1" x14ac:dyDescent="0.45">
      <c r="B208" s="1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2"/>
      <c r="AB208" s="32"/>
      <c r="AC208" s="10"/>
      <c r="AD208" s="10"/>
      <c r="AE208" s="10"/>
      <c r="AF208" s="10"/>
      <c r="AG208" s="10"/>
      <c r="AH208" s="10"/>
      <c r="AI208" s="10"/>
      <c r="AJ208" s="10"/>
      <c r="AK208" s="10"/>
      <c r="AL208" s="10"/>
      <c r="AM208" s="10"/>
      <c r="AN208" s="10"/>
      <c r="AO208" s="10"/>
      <c r="AP208" s="10"/>
      <c r="AQ208" s="10"/>
      <c r="AR208" s="10"/>
      <c r="AS208" s="10"/>
      <c r="AT208" s="10"/>
      <c r="AU208" s="10"/>
      <c r="AV208" s="10"/>
      <c r="AW208" s="10"/>
      <c r="AX208" s="10"/>
      <c r="AY208" s="10"/>
      <c r="AZ208" s="10"/>
      <c r="BA208" s="10"/>
      <c r="BB208" s="10"/>
      <c r="BC208" s="10"/>
      <c r="BD208" s="10"/>
      <c r="BE208" s="10"/>
      <c r="BF208" s="10"/>
      <c r="BG208" s="10"/>
      <c r="BH208" s="10"/>
      <c r="BI208" s="10"/>
      <c r="BJ208" s="10"/>
      <c r="BK208" s="10"/>
      <c r="BL208" s="10"/>
      <c r="BM208" s="10"/>
      <c r="BN208" s="10"/>
      <c r="BO208" s="10"/>
      <c r="BP208" s="10"/>
      <c r="BQ208" s="10"/>
      <c r="BR208" s="10"/>
      <c r="BS208" s="10"/>
      <c r="BT208" s="10"/>
      <c r="BU208" s="10"/>
      <c r="BV208" s="10"/>
    </row>
    <row r="209" spans="2:74" ht="43.5" hidden="1" customHeight="1" x14ac:dyDescent="0.45">
      <c r="B209" s="1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2"/>
      <c r="AB209" s="32"/>
      <c r="AC209" s="10"/>
      <c r="AD209" s="10"/>
      <c r="AE209" s="10"/>
      <c r="AF209" s="10"/>
      <c r="AG209" s="10"/>
      <c r="AH209" s="10"/>
      <c r="AI209" s="10"/>
      <c r="BO209" s="10"/>
      <c r="BP209" s="10"/>
      <c r="BQ209" s="10"/>
      <c r="BR209" s="10"/>
      <c r="BS209" s="10"/>
      <c r="BT209" s="10"/>
      <c r="BU209" s="10"/>
      <c r="BV209" s="10"/>
    </row>
    <row r="210" spans="2:74" ht="38.25" hidden="1" customHeight="1" x14ac:dyDescent="0.45">
      <c r="B210" s="12"/>
      <c r="C210" s="68"/>
      <c r="D210" s="68"/>
      <c r="E210" s="68"/>
      <c r="F210" s="68"/>
      <c r="G210" s="68"/>
      <c r="H210" s="68"/>
      <c r="I210" s="68"/>
      <c r="J210" s="68"/>
      <c r="K210" s="68"/>
      <c r="L210" s="68"/>
      <c r="M210" s="68"/>
      <c r="N210" s="68"/>
      <c r="O210" s="68"/>
      <c r="P210" s="68"/>
      <c r="Q210" s="68"/>
      <c r="R210" s="68"/>
      <c r="S210" s="68"/>
      <c r="T210" s="68"/>
      <c r="U210" s="68"/>
      <c r="V210" s="68"/>
      <c r="W210" s="68"/>
      <c r="X210" s="68"/>
      <c r="Y210" s="68"/>
      <c r="Z210" s="68"/>
      <c r="AA210" s="68"/>
      <c r="AB210" s="68"/>
      <c r="AC210" s="57"/>
      <c r="AD210" s="57"/>
      <c r="AE210" s="57"/>
      <c r="AF210" s="57"/>
      <c r="AG210" s="57"/>
      <c r="AH210" s="10"/>
      <c r="AI210" s="10"/>
      <c r="AJ210" s="10"/>
      <c r="AK210" s="10"/>
      <c r="AL210" s="10"/>
      <c r="AM210" s="10"/>
      <c r="AN210" s="10"/>
      <c r="AO210" s="10"/>
      <c r="AP210" s="10"/>
      <c r="AQ210" s="10"/>
      <c r="AR210" s="10"/>
      <c r="AS210" s="10"/>
      <c r="AT210" s="10"/>
      <c r="AU210" s="10"/>
      <c r="AV210" s="10"/>
      <c r="AW210" s="10"/>
      <c r="AX210" s="10"/>
      <c r="AY210" s="10"/>
      <c r="AZ210" s="10"/>
      <c r="BA210" s="10"/>
      <c r="BB210" s="10"/>
      <c r="BC210" s="10"/>
      <c r="BD210" s="10"/>
      <c r="BE210" s="10"/>
      <c r="BF210" s="10"/>
      <c r="BG210" s="10"/>
      <c r="BH210" s="10"/>
      <c r="BI210" s="10"/>
      <c r="BJ210" s="10"/>
      <c r="BK210" s="10"/>
      <c r="BL210" s="10"/>
      <c r="BM210" s="10"/>
      <c r="BN210" s="10"/>
      <c r="BO210" s="10"/>
      <c r="BP210" s="10"/>
      <c r="BQ210" s="10"/>
      <c r="BR210" s="10"/>
      <c r="BS210" s="10"/>
      <c r="BT210" s="10"/>
      <c r="BU210" s="10"/>
      <c r="BV210" s="10"/>
    </row>
    <row r="211" spans="2:74" hidden="1" x14ac:dyDescent="0.45">
      <c r="B211" s="1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2"/>
      <c r="AB211" s="32"/>
      <c r="AC211" s="10"/>
      <c r="AD211" s="10"/>
      <c r="AE211" s="10"/>
      <c r="AF211" s="10"/>
      <c r="AG211" s="10"/>
      <c r="AH211" s="10"/>
      <c r="AI211" s="10"/>
      <c r="AJ211" s="10"/>
      <c r="AK211" s="10"/>
      <c r="AL211" s="10"/>
      <c r="AM211" s="10"/>
      <c r="AN211" s="10"/>
      <c r="AO211" s="10"/>
      <c r="AP211" s="10"/>
      <c r="AQ211" s="10"/>
      <c r="AR211" s="10"/>
      <c r="AS211" s="10"/>
      <c r="AT211" s="10"/>
      <c r="AU211" s="10"/>
      <c r="AV211" s="10"/>
      <c r="AW211" s="10"/>
      <c r="AX211" s="10"/>
      <c r="AY211" s="10"/>
      <c r="AZ211" s="10"/>
      <c r="BA211" s="10"/>
      <c r="BB211" s="10"/>
      <c r="BC211" s="10"/>
      <c r="BD211" s="10"/>
      <c r="BE211" s="10"/>
      <c r="BF211" s="10"/>
      <c r="BG211" s="10"/>
      <c r="BH211" s="10"/>
      <c r="BI211" s="10"/>
      <c r="BJ211" s="10"/>
      <c r="BK211" s="10"/>
      <c r="BL211" s="10"/>
      <c r="BM211" s="10"/>
      <c r="BN211" s="10"/>
      <c r="BO211" s="10"/>
      <c r="BP211" s="10"/>
      <c r="BQ211" s="10"/>
      <c r="BR211" s="10"/>
      <c r="BS211" s="10"/>
      <c r="BT211" s="10"/>
      <c r="BU211" s="10"/>
      <c r="BV211" s="10"/>
    </row>
    <row r="212" spans="2:74" hidden="1" x14ac:dyDescent="0.45">
      <c r="B212" s="12"/>
      <c r="C212" s="5"/>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2"/>
      <c r="AB212" s="32"/>
      <c r="AC212" s="10"/>
      <c r="AD212" s="10"/>
      <c r="AE212" s="10"/>
      <c r="AF212" s="10"/>
      <c r="AG212" s="10"/>
      <c r="AH212" s="10"/>
      <c r="AI212" s="10"/>
      <c r="AJ212" s="10"/>
      <c r="AK212" s="10"/>
      <c r="AL212" s="10"/>
      <c r="AM212" s="10"/>
      <c r="AN212" s="10"/>
      <c r="AO212" s="10"/>
      <c r="AP212" s="10"/>
      <c r="AQ212" s="10"/>
      <c r="AR212" s="10"/>
      <c r="AS212" s="10"/>
      <c r="AT212" s="10"/>
      <c r="AU212" s="10"/>
      <c r="AV212" s="10"/>
      <c r="AW212" s="10"/>
      <c r="AX212" s="10"/>
      <c r="AY212" s="10"/>
      <c r="AZ212" s="10"/>
      <c r="BA212" s="10"/>
      <c r="BB212" s="10"/>
      <c r="BC212" s="10"/>
      <c r="BD212" s="10"/>
      <c r="BE212" s="10"/>
      <c r="BF212" s="10"/>
      <c r="BG212" s="10"/>
      <c r="BH212" s="10"/>
      <c r="BI212" s="10"/>
      <c r="BJ212" s="10"/>
      <c r="BK212" s="10"/>
      <c r="BL212" s="10"/>
      <c r="BM212" s="10"/>
      <c r="BN212" s="10"/>
      <c r="BO212" s="10"/>
      <c r="BP212" s="10"/>
      <c r="BQ212" s="10"/>
      <c r="BR212" s="10"/>
      <c r="BS212" s="10"/>
      <c r="BT212" s="10"/>
      <c r="BU212" s="10"/>
      <c r="BV212" s="10"/>
    </row>
    <row r="213" spans="2:74" hidden="1" x14ac:dyDescent="0.45">
      <c r="B213" s="1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2"/>
      <c r="AB213" s="32"/>
      <c r="AC213" s="10"/>
      <c r="AD213" s="10"/>
      <c r="AE213" s="10"/>
      <c r="AF213" s="10"/>
      <c r="AG213" s="10"/>
      <c r="AH213" s="10"/>
      <c r="AI213" s="10"/>
      <c r="AJ213" s="10"/>
      <c r="AK213" s="10"/>
      <c r="AL213" s="10"/>
      <c r="AM213" s="10"/>
      <c r="AN213" s="10"/>
      <c r="AO213" s="10"/>
      <c r="AP213" s="10"/>
      <c r="AQ213" s="10"/>
      <c r="AR213" s="10"/>
      <c r="AS213" s="10"/>
      <c r="AT213" s="10"/>
      <c r="AU213" s="10"/>
      <c r="AV213" s="10"/>
      <c r="AW213" s="10"/>
      <c r="AX213" s="10"/>
      <c r="AY213" s="10"/>
      <c r="AZ213" s="10"/>
      <c r="BA213" s="10"/>
      <c r="BB213" s="10"/>
      <c r="BC213" s="10"/>
      <c r="BD213" s="10"/>
      <c r="BE213" s="10"/>
      <c r="BF213" s="10"/>
      <c r="BG213" s="10"/>
      <c r="BH213" s="10"/>
      <c r="BI213" s="10"/>
      <c r="BJ213" s="10"/>
      <c r="BK213" s="10"/>
      <c r="BL213" s="10"/>
      <c r="BM213" s="10"/>
      <c r="BN213" s="10"/>
      <c r="BO213" s="10"/>
      <c r="BP213" s="10"/>
      <c r="BQ213" s="10"/>
      <c r="BR213" s="10"/>
      <c r="BS213" s="10"/>
      <c r="BT213" s="10"/>
      <c r="BU213" s="10"/>
      <c r="BV213" s="10"/>
    </row>
    <row r="214" spans="2:74" hidden="1" x14ac:dyDescent="0.45">
      <c r="B214" s="1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2"/>
      <c r="AB214" s="32"/>
      <c r="AC214" s="10"/>
      <c r="AD214" s="10"/>
      <c r="AE214" s="10"/>
      <c r="AF214" s="10"/>
      <c r="AG214" s="10"/>
      <c r="AH214" s="10"/>
      <c r="AI214" s="10"/>
      <c r="AJ214" s="10"/>
      <c r="AK214" s="10"/>
      <c r="AL214" s="10"/>
      <c r="AM214" s="10"/>
      <c r="AN214" s="10"/>
      <c r="AO214" s="10"/>
      <c r="AP214" s="10"/>
      <c r="AQ214" s="10"/>
      <c r="AR214" s="10"/>
      <c r="AS214" s="10"/>
      <c r="AT214" s="10"/>
      <c r="AU214" s="10"/>
      <c r="AV214" s="10"/>
      <c r="AW214" s="10"/>
      <c r="AX214" s="10"/>
      <c r="AY214" s="10"/>
      <c r="AZ214" s="10"/>
      <c r="BA214" s="10"/>
      <c r="BB214" s="10"/>
      <c r="BC214" s="10"/>
      <c r="BD214" s="10"/>
      <c r="BE214" s="10"/>
      <c r="BF214" s="10"/>
      <c r="BG214" s="10"/>
      <c r="BH214" s="10"/>
      <c r="BI214" s="10"/>
      <c r="BJ214" s="10"/>
      <c r="BK214" s="10"/>
      <c r="BL214" s="10"/>
      <c r="BM214" s="10"/>
      <c r="BN214" s="10"/>
      <c r="BO214" s="10"/>
      <c r="BP214" s="10"/>
      <c r="BQ214" s="10"/>
      <c r="BR214" s="10"/>
      <c r="BS214" s="10"/>
      <c r="BT214" s="10"/>
      <c r="BU214" s="10"/>
      <c r="BV214" s="10"/>
    </row>
    <row r="215" spans="2:74" hidden="1" x14ac:dyDescent="0.45">
      <c r="B215" s="1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2"/>
      <c r="AB215" s="32"/>
      <c r="AC215" s="10"/>
      <c r="AD215" s="10"/>
      <c r="AE215" s="10"/>
      <c r="AF215" s="10"/>
      <c r="AG215" s="10"/>
      <c r="AH215" s="10"/>
      <c r="AI215" s="10"/>
      <c r="AJ215" s="45"/>
      <c r="AK215" s="10"/>
      <c r="AL215" s="10"/>
      <c r="AM215" s="10"/>
      <c r="AN215" s="10"/>
      <c r="AO215" s="10"/>
      <c r="AP215" s="10"/>
      <c r="AQ215" s="10"/>
      <c r="AR215" s="10"/>
      <c r="AS215" s="10"/>
      <c r="AT215" s="10"/>
      <c r="AU215" s="10"/>
      <c r="AV215" s="10"/>
      <c r="AW215" s="10"/>
      <c r="AX215" s="10"/>
      <c r="AY215" s="10"/>
      <c r="AZ215" s="10"/>
      <c r="BA215" s="10"/>
      <c r="BB215" s="10"/>
      <c r="BC215" s="10"/>
      <c r="BD215" s="10"/>
      <c r="BE215" s="10"/>
      <c r="BF215" s="10"/>
      <c r="BG215" s="10"/>
      <c r="BH215" s="10"/>
      <c r="BI215" s="10"/>
      <c r="BJ215" s="10"/>
      <c r="BK215" s="10"/>
      <c r="BL215" s="10"/>
      <c r="BM215" s="10"/>
      <c r="BN215" s="10"/>
      <c r="BO215" s="10"/>
      <c r="BP215" s="10"/>
      <c r="BQ215" s="10"/>
      <c r="BR215" s="10"/>
      <c r="BS215" s="10"/>
      <c r="BT215" s="10"/>
      <c r="BU215" s="10"/>
      <c r="BV215" s="10"/>
    </row>
    <row r="216" spans="2:74" hidden="1" x14ac:dyDescent="0.45">
      <c r="B216" s="12"/>
      <c r="C216" s="32"/>
      <c r="D216" s="32" t="s">
        <v>123</v>
      </c>
      <c r="E216" s="32"/>
      <c r="F216" s="32"/>
      <c r="G216" s="32"/>
      <c r="H216" s="32"/>
      <c r="I216" s="32"/>
      <c r="J216" s="32"/>
      <c r="K216" s="32"/>
      <c r="L216" s="32"/>
      <c r="M216" s="32"/>
      <c r="N216" s="32"/>
      <c r="O216" s="32"/>
      <c r="P216" s="32"/>
      <c r="Q216" s="32"/>
      <c r="R216" s="32"/>
      <c r="S216" s="32"/>
      <c r="T216" s="32"/>
      <c r="U216" s="32"/>
      <c r="V216" s="32"/>
      <c r="W216" s="32"/>
      <c r="X216" s="32"/>
      <c r="Y216" s="32"/>
      <c r="Z216" s="32"/>
      <c r="AA216" s="32"/>
      <c r="AB216" s="32"/>
      <c r="AC216" s="10"/>
      <c r="AD216" s="10"/>
      <c r="AE216" s="10"/>
      <c r="AF216" s="10"/>
      <c r="AG216" s="10"/>
      <c r="AH216" s="10"/>
      <c r="AI216" s="10"/>
      <c r="AJ216" s="10"/>
      <c r="AK216" s="10"/>
      <c r="AL216" s="10"/>
      <c r="AM216" s="10"/>
      <c r="AN216" s="10"/>
      <c r="AO216" s="10"/>
      <c r="AP216" s="10"/>
      <c r="AQ216" s="10"/>
      <c r="AR216" s="10"/>
      <c r="AS216" s="10"/>
      <c r="AT216" s="10"/>
      <c r="AU216" s="10"/>
      <c r="AV216" s="10"/>
      <c r="AW216" s="10"/>
      <c r="AX216" s="10"/>
      <c r="AY216" s="10"/>
      <c r="AZ216" s="10"/>
      <c r="BA216" s="10"/>
      <c r="BB216" s="10"/>
      <c r="BC216" s="10"/>
      <c r="BD216" s="10"/>
      <c r="BE216" s="10"/>
      <c r="BF216" s="10"/>
      <c r="BG216" s="10"/>
      <c r="BH216" s="10"/>
      <c r="BI216" s="10"/>
      <c r="BJ216" s="10"/>
      <c r="BK216" s="10"/>
      <c r="BL216" s="10"/>
      <c r="BM216" s="10"/>
      <c r="BN216" s="10"/>
      <c r="BO216" s="10"/>
      <c r="BP216" s="10"/>
      <c r="BQ216" s="10"/>
      <c r="BR216" s="10"/>
      <c r="BS216" s="10"/>
      <c r="BT216" s="10"/>
      <c r="BU216" s="10"/>
      <c r="BV216" s="10"/>
    </row>
    <row r="217" spans="2:74" hidden="1" x14ac:dyDescent="0.45">
      <c r="B217" s="12"/>
      <c r="C217" s="32"/>
      <c r="D217" s="40" t="s">
        <v>124</v>
      </c>
      <c r="E217" s="32"/>
      <c r="F217" s="32"/>
      <c r="G217" s="32"/>
      <c r="H217" s="32"/>
      <c r="I217" s="32"/>
      <c r="J217" s="32"/>
      <c r="K217" s="32"/>
      <c r="L217" s="32"/>
      <c r="M217" s="32"/>
      <c r="N217" s="32"/>
      <c r="O217" s="32"/>
      <c r="P217" s="32"/>
      <c r="Q217" s="32"/>
      <c r="R217" s="32"/>
      <c r="S217" s="32"/>
      <c r="T217" s="32"/>
      <c r="U217" s="32"/>
      <c r="V217" s="32"/>
      <c r="W217" s="32"/>
      <c r="X217" s="32"/>
      <c r="Y217" s="32"/>
      <c r="Z217" s="32"/>
      <c r="AA217" s="32"/>
      <c r="AB217" s="32"/>
      <c r="AC217" s="10"/>
      <c r="AD217" s="10"/>
      <c r="AE217" s="10"/>
      <c r="AF217" s="10"/>
      <c r="AG217" s="10"/>
      <c r="AH217" s="10"/>
      <c r="AI217" s="10"/>
      <c r="AJ217" s="10"/>
      <c r="AK217" s="10"/>
      <c r="AL217" s="10"/>
      <c r="AM217" s="10"/>
      <c r="AN217" s="10"/>
      <c r="AO217" s="10"/>
      <c r="AP217" s="10"/>
      <c r="AQ217" s="10"/>
      <c r="AR217" s="10"/>
      <c r="AS217" s="10"/>
      <c r="AT217" s="10"/>
      <c r="AU217" s="10"/>
      <c r="AV217" s="10"/>
      <c r="AW217" s="10"/>
      <c r="AX217" s="10"/>
      <c r="AY217" s="10"/>
      <c r="AZ217" s="10"/>
      <c r="BA217" s="10"/>
      <c r="BB217" s="10"/>
      <c r="BC217" s="10"/>
      <c r="BD217" s="10"/>
      <c r="BE217" s="10"/>
      <c r="BF217" s="10"/>
      <c r="BG217" s="10"/>
      <c r="BH217" s="10"/>
      <c r="BI217" s="10"/>
      <c r="BJ217" s="10"/>
      <c r="BK217" s="10"/>
      <c r="BL217" s="10"/>
      <c r="BM217" s="10"/>
      <c r="BN217" s="10"/>
      <c r="BO217" s="10"/>
      <c r="BP217" s="10"/>
      <c r="BQ217" s="10"/>
      <c r="BR217" s="10"/>
      <c r="BS217" s="10"/>
      <c r="BT217" s="10"/>
      <c r="BU217" s="10"/>
      <c r="BV217" s="10"/>
    </row>
    <row r="218" spans="2:74" ht="27" hidden="1" customHeight="1" x14ac:dyDescent="0.45">
      <c r="B218" s="12"/>
      <c r="C218" s="32"/>
      <c r="D218" s="168" t="s">
        <v>125</v>
      </c>
      <c r="E218" s="168"/>
      <c r="F218" s="168"/>
      <c r="G218" s="168"/>
      <c r="H218" s="168"/>
      <c r="I218" s="168"/>
      <c r="J218" s="168"/>
      <c r="K218" s="168"/>
      <c r="L218" s="168"/>
      <c r="M218" s="168"/>
      <c r="N218" s="168"/>
      <c r="O218" s="168"/>
      <c r="P218" s="168"/>
      <c r="Q218" s="168"/>
      <c r="R218" s="168"/>
      <c r="S218" s="168"/>
      <c r="T218" s="168"/>
      <c r="U218" s="168"/>
      <c r="V218" s="168"/>
      <c r="W218" s="168"/>
      <c r="X218" s="168"/>
      <c r="Y218" s="168"/>
      <c r="Z218" s="71"/>
      <c r="AA218" s="71"/>
      <c r="AB218" s="71"/>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c r="BT218" s="52"/>
      <c r="BU218" s="52"/>
      <c r="BV218" s="52"/>
    </row>
    <row r="219" spans="2:74" hidden="1" x14ac:dyDescent="0.45">
      <c r="B219" s="12"/>
      <c r="C219" s="32"/>
      <c r="D219" s="40" t="s">
        <v>126</v>
      </c>
      <c r="E219" s="32"/>
      <c r="F219" s="32"/>
      <c r="G219" s="32"/>
      <c r="H219" s="32"/>
      <c r="I219" s="32"/>
      <c r="J219" s="32"/>
      <c r="K219" s="32"/>
      <c r="L219" s="32"/>
      <c r="M219" s="32"/>
      <c r="N219" s="32"/>
      <c r="O219" s="32"/>
      <c r="P219" s="32"/>
      <c r="Q219" s="32"/>
      <c r="R219" s="32"/>
      <c r="S219" s="32"/>
      <c r="T219" s="32"/>
      <c r="U219" s="32"/>
      <c r="V219" s="32"/>
      <c r="W219" s="32"/>
      <c r="X219" s="32"/>
      <c r="Y219" s="32"/>
      <c r="Z219" s="32"/>
      <c r="AA219" s="32"/>
      <c r="AB219" s="32"/>
      <c r="AC219" s="10"/>
      <c r="AD219" s="10"/>
      <c r="AE219" s="10"/>
      <c r="AF219" s="10"/>
      <c r="AG219" s="10"/>
      <c r="AH219" s="10"/>
      <c r="AI219" s="10"/>
      <c r="AJ219" s="10"/>
      <c r="AK219" s="10"/>
      <c r="AL219" s="10"/>
      <c r="AM219" s="10"/>
      <c r="AN219" s="10"/>
      <c r="AO219" s="10"/>
      <c r="AP219" s="10"/>
      <c r="AQ219" s="10"/>
      <c r="AR219" s="10"/>
      <c r="AS219" s="10"/>
      <c r="AT219" s="10"/>
      <c r="AU219" s="10"/>
      <c r="AV219" s="10"/>
      <c r="AW219" s="10"/>
      <c r="AX219" s="10"/>
      <c r="AY219" s="10"/>
      <c r="AZ219" s="10"/>
      <c r="BA219" s="10"/>
      <c r="BB219" s="10"/>
      <c r="BC219" s="10"/>
      <c r="BD219" s="10"/>
      <c r="BE219" s="10"/>
      <c r="BF219" s="10"/>
      <c r="BG219" s="10"/>
      <c r="BH219" s="10"/>
      <c r="BI219" s="10"/>
      <c r="BJ219" s="10"/>
      <c r="BK219" s="10"/>
      <c r="BL219" s="10"/>
      <c r="BM219" s="10"/>
      <c r="BN219" s="10"/>
      <c r="BO219" s="10"/>
      <c r="BP219" s="10"/>
      <c r="BQ219" s="10"/>
      <c r="BR219" s="10"/>
      <c r="BS219" s="10"/>
      <c r="BT219" s="10"/>
      <c r="BU219" s="10"/>
      <c r="BV219" s="10"/>
    </row>
    <row r="220" spans="2:74" hidden="1" x14ac:dyDescent="0.45">
      <c r="B220" s="12"/>
      <c r="C220" s="32"/>
      <c r="D220" s="11" t="s">
        <v>127</v>
      </c>
      <c r="E220" s="32"/>
      <c r="F220" s="32"/>
      <c r="G220" s="32"/>
      <c r="H220" s="32"/>
      <c r="I220" s="32"/>
      <c r="J220" s="32"/>
      <c r="K220" s="32"/>
      <c r="L220" s="32"/>
      <c r="M220" s="32"/>
      <c r="N220" s="32"/>
      <c r="O220" s="32"/>
      <c r="P220" s="32"/>
      <c r="Q220" s="32"/>
      <c r="R220" s="32"/>
      <c r="S220" s="32"/>
      <c r="T220" s="32"/>
      <c r="U220" s="32"/>
      <c r="V220" s="32"/>
      <c r="W220" s="32"/>
      <c r="X220" s="32"/>
      <c r="Y220" s="32"/>
      <c r="Z220" s="32"/>
      <c r="AA220" s="32"/>
      <c r="AB220" s="32"/>
      <c r="AC220" s="10"/>
      <c r="AD220" s="10"/>
      <c r="AE220" s="10"/>
      <c r="AF220" s="10"/>
      <c r="AG220" s="10"/>
      <c r="AH220" s="10"/>
      <c r="AI220" s="10"/>
      <c r="AJ220" s="10"/>
      <c r="AK220" s="10"/>
      <c r="AL220" s="10"/>
      <c r="AM220" s="10"/>
      <c r="AN220" s="10"/>
      <c r="AO220" s="10"/>
      <c r="AP220" s="10"/>
      <c r="AQ220" s="10"/>
      <c r="AR220" s="10"/>
      <c r="AS220" s="10"/>
      <c r="AT220" s="10"/>
      <c r="AU220" s="10"/>
      <c r="AV220" s="10"/>
      <c r="AW220" s="10"/>
      <c r="AX220" s="10"/>
      <c r="AY220" s="10"/>
      <c r="AZ220" s="10"/>
      <c r="BA220" s="10"/>
      <c r="BB220" s="10"/>
      <c r="BC220" s="10"/>
      <c r="BD220" s="10"/>
      <c r="BE220" s="10"/>
      <c r="BF220" s="10"/>
      <c r="BG220" s="10"/>
      <c r="BH220" s="10"/>
      <c r="BI220" s="10"/>
      <c r="BJ220" s="10"/>
      <c r="BK220" s="10"/>
      <c r="BL220" s="10"/>
      <c r="BM220" s="10"/>
      <c r="BN220" s="10"/>
      <c r="BO220" s="10"/>
      <c r="BP220" s="10"/>
      <c r="BQ220" s="10"/>
      <c r="BR220" s="10"/>
      <c r="BS220" s="10"/>
      <c r="BT220" s="10"/>
      <c r="BU220" s="10"/>
      <c r="BV220" s="10"/>
    </row>
    <row r="221" spans="2:74" ht="28.5" hidden="1" customHeight="1" x14ac:dyDescent="0.45">
      <c r="B221" s="12"/>
      <c r="C221" s="32"/>
      <c r="D221" s="169" t="s">
        <v>128</v>
      </c>
      <c r="E221" s="169"/>
      <c r="F221" s="169"/>
      <c r="G221" s="169"/>
      <c r="H221" s="169"/>
      <c r="I221" s="169"/>
      <c r="J221" s="169"/>
      <c r="K221" s="169"/>
      <c r="L221" s="169"/>
      <c r="M221" s="169"/>
      <c r="N221" s="169"/>
      <c r="O221" s="169"/>
      <c r="P221" s="169"/>
      <c r="Q221" s="169"/>
      <c r="R221" s="169"/>
      <c r="S221" s="169"/>
      <c r="T221" s="169"/>
      <c r="U221" s="169"/>
      <c r="V221" s="169"/>
      <c r="W221" s="169"/>
      <c r="X221" s="169"/>
      <c r="Y221" s="169"/>
      <c r="Z221" s="70"/>
      <c r="AA221" s="70"/>
      <c r="AB221" s="70"/>
      <c r="AC221" s="53"/>
      <c r="AD221" s="53"/>
      <c r="AE221" s="53"/>
      <c r="AF221" s="53"/>
      <c r="AG221" s="53"/>
      <c r="AH221" s="53"/>
      <c r="AI221" s="53"/>
      <c r="AJ221" s="53"/>
      <c r="AK221" s="53"/>
      <c r="AL221" s="53"/>
      <c r="AM221" s="53"/>
      <c r="AN221" s="53"/>
      <c r="AO221" s="53"/>
      <c r="AP221" s="53"/>
      <c r="AQ221" s="53"/>
      <c r="AR221" s="53"/>
      <c r="AS221" s="53"/>
      <c r="AT221" s="53"/>
      <c r="AU221" s="53"/>
      <c r="AV221" s="53"/>
      <c r="AW221" s="53"/>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10"/>
      <c r="BV221" s="10"/>
    </row>
    <row r="222" spans="2:74" hidden="1" x14ac:dyDescent="0.45">
      <c r="B222" s="1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2"/>
      <c r="AB222" s="32"/>
      <c r="AC222" s="10"/>
      <c r="AD222" s="10"/>
      <c r="AE222" s="10"/>
      <c r="AF222" s="10"/>
      <c r="AG222" s="10"/>
      <c r="AH222" s="10"/>
      <c r="AI222" s="10"/>
      <c r="AJ222" s="10"/>
      <c r="AK222" s="10"/>
      <c r="AL222" s="10"/>
      <c r="AM222" s="10"/>
      <c r="AN222" s="10"/>
      <c r="AO222" s="10"/>
      <c r="AP222" s="10"/>
      <c r="AQ222" s="10"/>
      <c r="AR222" s="10"/>
      <c r="AS222" s="10"/>
      <c r="AT222" s="10"/>
      <c r="AU222" s="10"/>
      <c r="AV222" s="10"/>
      <c r="AW222" s="10"/>
      <c r="AX222" s="10"/>
      <c r="AY222" s="10"/>
      <c r="AZ222" s="10"/>
      <c r="BA222" s="10"/>
      <c r="BB222" s="10"/>
      <c r="BC222" s="10"/>
      <c r="BD222" s="10"/>
      <c r="BE222" s="10"/>
      <c r="BF222" s="10"/>
      <c r="BG222" s="10"/>
      <c r="BH222" s="10"/>
      <c r="BI222" s="10"/>
      <c r="BJ222" s="10"/>
      <c r="BK222" s="10"/>
      <c r="BL222" s="10"/>
      <c r="BM222" s="10"/>
      <c r="BN222" s="10"/>
      <c r="BO222" s="10"/>
      <c r="BP222" s="10"/>
      <c r="BQ222" s="10"/>
      <c r="BR222" s="10"/>
      <c r="BS222" s="10"/>
      <c r="BT222" s="10"/>
      <c r="BU222" s="10"/>
      <c r="BV222" s="10"/>
    </row>
    <row r="223" spans="2:74" ht="32.25" hidden="1" customHeight="1" x14ac:dyDescent="0.45">
      <c r="B223" s="12"/>
      <c r="C223" s="32"/>
      <c r="D223" s="170" t="s">
        <v>129</v>
      </c>
      <c r="E223" s="170"/>
      <c r="F223" s="170"/>
      <c r="G223" s="170"/>
      <c r="H223" s="170"/>
      <c r="I223" s="170"/>
      <c r="J223" s="170"/>
      <c r="K223" s="170"/>
      <c r="L223" s="170"/>
      <c r="M223" s="170"/>
      <c r="N223" s="170"/>
      <c r="O223" s="170"/>
      <c r="P223" s="170"/>
      <c r="Q223" s="170"/>
      <c r="R223" s="170"/>
      <c r="S223" s="170"/>
      <c r="T223" s="170"/>
      <c r="U223" s="170"/>
      <c r="V223" s="170"/>
      <c r="W223" s="170"/>
      <c r="X223" s="170"/>
      <c r="Y223" s="170"/>
      <c r="Z223" s="70"/>
      <c r="AA223" s="70"/>
      <c r="AB223" s="70"/>
      <c r="AC223" s="53"/>
      <c r="AD223" s="53"/>
      <c r="AE223" s="53"/>
      <c r="AF223" s="53"/>
      <c r="AG223" s="53"/>
      <c r="AH223" s="53"/>
      <c r="AI223" s="53"/>
      <c r="AJ223" s="53"/>
      <c r="AK223" s="53"/>
      <c r="AL223" s="53"/>
      <c r="AM223" s="53"/>
      <c r="AN223" s="53"/>
      <c r="AO223" s="53"/>
      <c r="AP223" s="53"/>
      <c r="AQ223" s="53"/>
      <c r="AR223" s="53"/>
      <c r="AS223" s="53"/>
      <c r="AT223" s="53"/>
      <c r="AU223" s="53"/>
      <c r="AV223" s="53"/>
      <c r="AW223" s="53"/>
      <c r="AX223" s="53"/>
      <c r="AY223" s="53"/>
      <c r="AZ223" s="53"/>
      <c r="BA223" s="53"/>
      <c r="BB223" s="53"/>
      <c r="BC223" s="53"/>
      <c r="BD223" s="53"/>
      <c r="BE223" s="53"/>
      <c r="BF223" s="53"/>
      <c r="BG223" s="53"/>
      <c r="BH223" s="53"/>
      <c r="BI223" s="53"/>
      <c r="BJ223" s="53"/>
      <c r="BK223" s="53"/>
      <c r="BL223" s="53"/>
      <c r="BM223" s="53"/>
      <c r="BN223" s="53"/>
      <c r="BO223" s="53"/>
      <c r="BP223" s="53"/>
      <c r="BQ223" s="53"/>
      <c r="BR223" s="10"/>
      <c r="BS223" s="10"/>
      <c r="BT223" s="10"/>
      <c r="BU223" s="10"/>
      <c r="BV223" s="10"/>
    </row>
    <row r="224" spans="2:74" ht="15" hidden="1" customHeight="1" x14ac:dyDescent="0.45">
      <c r="B224" s="12"/>
      <c r="C224" s="32"/>
      <c r="D224" s="169" t="s">
        <v>130</v>
      </c>
      <c r="E224" s="169"/>
      <c r="F224" s="169"/>
      <c r="G224" s="169"/>
      <c r="H224" s="169"/>
      <c r="I224" s="169"/>
      <c r="J224" s="169"/>
      <c r="K224" s="169"/>
      <c r="L224" s="169"/>
      <c r="M224" s="169"/>
      <c r="N224" s="169"/>
      <c r="O224" s="169"/>
      <c r="P224" s="169"/>
      <c r="Q224" s="169"/>
      <c r="R224" s="169"/>
      <c r="S224" s="169"/>
      <c r="T224" s="169"/>
      <c r="U224" s="169"/>
      <c r="V224" s="169"/>
      <c r="W224" s="169"/>
      <c r="X224" s="169"/>
      <c r="Y224" s="169"/>
      <c r="Z224" s="70"/>
      <c r="AA224" s="70"/>
      <c r="AB224" s="70"/>
      <c r="AC224" s="53"/>
      <c r="AD224" s="53"/>
      <c r="AE224" s="53"/>
      <c r="AF224" s="53"/>
      <c r="AG224" s="53"/>
      <c r="AH224" s="53"/>
      <c r="AI224" s="53"/>
      <c r="AJ224" s="53"/>
      <c r="AK224" s="53"/>
      <c r="AL224" s="53"/>
      <c r="AM224" s="53"/>
      <c r="AN224" s="53"/>
      <c r="AO224" s="53"/>
      <c r="AP224" s="53"/>
      <c r="AQ224" s="53"/>
      <c r="AR224" s="53"/>
      <c r="AS224" s="53"/>
      <c r="AT224" s="53"/>
      <c r="AU224" s="53"/>
      <c r="AV224" s="53"/>
      <c r="AW224" s="53"/>
      <c r="AX224" s="53"/>
      <c r="AY224" s="53"/>
      <c r="AZ224" s="53"/>
      <c r="BA224" s="53"/>
      <c r="BB224" s="53"/>
      <c r="BC224" s="53"/>
      <c r="BD224" s="53"/>
      <c r="BE224" s="53"/>
      <c r="BF224" s="53"/>
      <c r="BG224" s="53"/>
      <c r="BH224" s="53"/>
      <c r="BI224" s="53"/>
      <c r="BJ224" s="53"/>
      <c r="BK224" s="53"/>
      <c r="BL224" s="53"/>
      <c r="BM224" s="53"/>
      <c r="BN224" s="53"/>
      <c r="BO224" s="53"/>
      <c r="BP224" s="53"/>
      <c r="BQ224" s="53"/>
      <c r="BR224" s="10"/>
      <c r="BS224" s="10"/>
      <c r="BT224" s="10"/>
      <c r="BU224" s="10"/>
      <c r="BV224" s="10"/>
    </row>
    <row r="225" spans="2:74" ht="22.5" hidden="1" customHeight="1" x14ac:dyDescent="0.45">
      <c r="B225" s="12"/>
      <c r="C225" s="32"/>
      <c r="D225" s="169"/>
      <c r="E225" s="169"/>
      <c r="F225" s="169"/>
      <c r="G225" s="169"/>
      <c r="H225" s="169"/>
      <c r="I225" s="169"/>
      <c r="J225" s="169"/>
      <c r="K225" s="169"/>
      <c r="L225" s="169"/>
      <c r="M225" s="169"/>
      <c r="N225" s="169"/>
      <c r="O225" s="169"/>
      <c r="P225" s="169"/>
      <c r="Q225" s="169"/>
      <c r="R225" s="169"/>
      <c r="S225" s="169"/>
      <c r="T225" s="169"/>
      <c r="U225" s="169"/>
      <c r="V225" s="169"/>
      <c r="W225" s="169"/>
      <c r="X225" s="169"/>
      <c r="Y225" s="169"/>
      <c r="Z225" s="70"/>
      <c r="AA225" s="70"/>
      <c r="AB225" s="70"/>
      <c r="AC225" s="53"/>
      <c r="AD225" s="53"/>
      <c r="AE225" s="53"/>
      <c r="AF225" s="53"/>
      <c r="AG225" s="53"/>
      <c r="AH225" s="53"/>
      <c r="AI225" s="53"/>
      <c r="AJ225" s="53"/>
      <c r="AK225" s="53"/>
      <c r="AL225" s="53"/>
      <c r="AM225" s="53"/>
      <c r="AN225" s="53"/>
      <c r="AO225" s="53"/>
      <c r="AP225" s="53"/>
      <c r="AQ225" s="53"/>
      <c r="AR225" s="53"/>
      <c r="AS225" s="53"/>
      <c r="AT225" s="53"/>
      <c r="AU225" s="53"/>
      <c r="AV225" s="53"/>
      <c r="AW225" s="53"/>
      <c r="AX225" s="53"/>
      <c r="AY225" s="53"/>
      <c r="AZ225" s="53"/>
      <c r="BA225" s="53"/>
      <c r="BB225" s="53"/>
      <c r="BC225" s="53"/>
      <c r="BD225" s="53"/>
      <c r="BE225" s="53"/>
      <c r="BF225" s="53"/>
      <c r="BG225" s="53"/>
      <c r="BH225" s="53"/>
      <c r="BI225" s="53"/>
      <c r="BJ225" s="53"/>
      <c r="BK225" s="53"/>
      <c r="BL225" s="53"/>
      <c r="BM225" s="53"/>
      <c r="BN225" s="53"/>
      <c r="BO225" s="53"/>
      <c r="BP225" s="53"/>
      <c r="BQ225" s="53"/>
      <c r="BR225" s="10"/>
      <c r="BS225" s="10"/>
      <c r="BT225" s="10"/>
      <c r="BU225" s="10"/>
      <c r="BV225" s="10"/>
    </row>
    <row r="226" spans="2:74" hidden="1" x14ac:dyDescent="0.45">
      <c r="B226" s="12"/>
      <c r="C226" s="32"/>
      <c r="D226" s="35" t="s">
        <v>131</v>
      </c>
      <c r="E226" s="32"/>
      <c r="F226" s="32"/>
      <c r="G226" s="32"/>
      <c r="H226" s="32"/>
      <c r="I226" s="32"/>
      <c r="J226" s="32"/>
      <c r="K226" s="33"/>
      <c r="L226" s="32"/>
      <c r="M226" s="32"/>
      <c r="N226" s="32"/>
      <c r="O226" s="32"/>
      <c r="P226" s="32"/>
      <c r="Q226" s="32"/>
      <c r="R226" s="32"/>
      <c r="S226" s="32"/>
      <c r="T226" s="32"/>
      <c r="U226" s="32"/>
      <c r="V226" s="32"/>
      <c r="W226" s="32"/>
      <c r="X226" s="32"/>
      <c r="Y226" s="32"/>
      <c r="Z226" s="32"/>
      <c r="AA226" s="32"/>
      <c r="AB226" s="32"/>
      <c r="AC226" s="10"/>
      <c r="AD226" s="10"/>
      <c r="AE226" s="10"/>
      <c r="AF226" s="10"/>
      <c r="AG226" s="10"/>
      <c r="AH226" s="10"/>
      <c r="AI226" s="10"/>
      <c r="AJ226" s="10"/>
      <c r="AK226" s="10"/>
      <c r="AL226" s="10"/>
      <c r="AM226" s="10"/>
      <c r="AN226" s="10"/>
      <c r="AO226" s="10"/>
      <c r="AP226" s="10"/>
      <c r="AQ226" s="10"/>
      <c r="AR226" s="10"/>
      <c r="AS226" s="10"/>
      <c r="AT226" s="10"/>
      <c r="AU226" s="10"/>
      <c r="AV226" s="10"/>
      <c r="AW226" s="10"/>
      <c r="AX226" s="10"/>
      <c r="AY226" s="10"/>
      <c r="AZ226" s="10"/>
      <c r="BA226" s="10"/>
      <c r="BB226" s="10"/>
      <c r="BC226" s="10"/>
      <c r="BD226" s="10"/>
      <c r="BE226" s="10"/>
      <c r="BF226" s="10"/>
      <c r="BG226" s="10"/>
      <c r="BH226" s="10"/>
      <c r="BI226" s="10"/>
      <c r="BJ226" s="10"/>
      <c r="BK226" s="10"/>
      <c r="BL226" s="10"/>
      <c r="BM226" s="10"/>
      <c r="BN226" s="10"/>
      <c r="BO226" s="10"/>
      <c r="BP226" s="10"/>
      <c r="BQ226" s="10"/>
      <c r="BR226" s="10"/>
      <c r="BS226" s="10"/>
      <c r="BT226" s="10"/>
      <c r="BU226" s="10"/>
      <c r="BV226" s="10"/>
    </row>
    <row r="227" spans="2:74" hidden="1" x14ac:dyDescent="0.45">
      <c r="B227" s="12"/>
      <c r="C227" s="32"/>
      <c r="D227" s="41" t="s">
        <v>132</v>
      </c>
      <c r="E227" s="32"/>
      <c r="F227" s="32"/>
      <c r="G227" s="32"/>
      <c r="H227" s="32"/>
      <c r="I227" s="32"/>
      <c r="J227" s="32"/>
      <c r="K227" s="33"/>
      <c r="L227" s="32"/>
      <c r="M227" s="32"/>
      <c r="N227" s="32"/>
      <c r="O227" s="32"/>
      <c r="P227" s="32"/>
      <c r="Q227" s="32"/>
      <c r="R227" s="32"/>
      <c r="S227" s="32"/>
      <c r="T227" s="32"/>
      <c r="U227" s="32"/>
      <c r="V227" s="32"/>
      <c r="W227" s="32"/>
      <c r="X227" s="32"/>
      <c r="Y227" s="32"/>
      <c r="Z227" s="32"/>
      <c r="AA227" s="32"/>
      <c r="AB227" s="32"/>
      <c r="AC227" s="10"/>
      <c r="AD227" s="10"/>
      <c r="AE227" s="10"/>
      <c r="AF227" s="10"/>
      <c r="AG227" s="10"/>
      <c r="AH227" s="10"/>
      <c r="AI227" s="10"/>
      <c r="AJ227" s="10"/>
      <c r="AK227" s="10"/>
      <c r="AL227" s="10"/>
      <c r="AM227" s="10"/>
      <c r="AN227" s="10"/>
      <c r="AO227" s="10"/>
      <c r="AP227" s="10"/>
      <c r="AQ227" s="10"/>
      <c r="AR227" s="10"/>
      <c r="AS227" s="10"/>
      <c r="AT227" s="10"/>
      <c r="AU227" s="10"/>
      <c r="AV227" s="10"/>
      <c r="AW227" s="10"/>
      <c r="AX227" s="10"/>
      <c r="AY227" s="10"/>
      <c r="AZ227" s="10"/>
      <c r="BA227" s="10"/>
      <c r="BB227" s="10"/>
      <c r="BC227" s="10"/>
      <c r="BD227" s="10"/>
      <c r="BE227" s="10"/>
      <c r="BF227" s="10"/>
      <c r="BG227" s="10"/>
      <c r="BH227" s="10"/>
      <c r="BI227" s="10"/>
      <c r="BJ227" s="10"/>
      <c r="BK227" s="10"/>
      <c r="BL227" s="10"/>
      <c r="BM227" s="10"/>
      <c r="BN227" s="10"/>
      <c r="BO227" s="10"/>
      <c r="BP227" s="10"/>
      <c r="BQ227" s="10"/>
      <c r="BR227" s="10"/>
      <c r="BS227" s="10"/>
      <c r="BT227" s="10"/>
      <c r="BU227" s="10"/>
      <c r="BV227" s="10"/>
    </row>
    <row r="228" spans="2:74" hidden="1" x14ac:dyDescent="0.45">
      <c r="B228" s="12"/>
      <c r="C228" s="32"/>
      <c r="D228" s="41" t="s">
        <v>133</v>
      </c>
      <c r="E228" s="32"/>
      <c r="F228" s="32"/>
      <c r="G228" s="32"/>
      <c r="H228" s="32"/>
      <c r="I228" s="32"/>
      <c r="J228" s="32"/>
      <c r="K228" s="32"/>
      <c r="L228" s="32"/>
      <c r="M228" s="32"/>
      <c r="N228" s="32"/>
      <c r="O228" s="32"/>
      <c r="P228" s="32"/>
      <c r="Q228" s="32"/>
      <c r="R228" s="32"/>
      <c r="S228" s="32"/>
      <c r="T228" s="32"/>
      <c r="U228" s="32"/>
      <c r="V228" s="32"/>
      <c r="W228" s="32"/>
      <c r="X228" s="32"/>
      <c r="Y228" s="32"/>
      <c r="Z228" s="32"/>
      <c r="AA228" s="32"/>
      <c r="AB228" s="32"/>
      <c r="AC228" s="10"/>
      <c r="AD228" s="10"/>
      <c r="AE228" s="10"/>
      <c r="AF228" s="10"/>
      <c r="AG228" s="10"/>
      <c r="AH228" s="10"/>
      <c r="AI228" s="10"/>
      <c r="AJ228" s="10"/>
      <c r="AK228" s="10"/>
      <c r="AL228" s="10"/>
      <c r="AM228" s="10"/>
      <c r="AN228" s="10"/>
      <c r="AO228" s="10"/>
      <c r="AP228" s="10"/>
      <c r="AQ228" s="10"/>
      <c r="AR228" s="10"/>
      <c r="AS228" s="10"/>
      <c r="AT228" s="10"/>
      <c r="AU228" s="10"/>
      <c r="AV228" s="10"/>
      <c r="AW228" s="10"/>
      <c r="AX228" s="10"/>
      <c r="AY228" s="10"/>
      <c r="AZ228" s="10"/>
      <c r="BA228" s="10"/>
      <c r="BB228" s="10"/>
      <c r="BC228" s="10"/>
      <c r="BD228" s="10"/>
      <c r="BE228" s="10"/>
      <c r="BF228" s="10"/>
      <c r="BG228" s="10"/>
      <c r="BH228" s="10"/>
      <c r="BI228" s="10"/>
      <c r="BJ228" s="10"/>
      <c r="BK228" s="10"/>
      <c r="BL228" s="10"/>
      <c r="BM228" s="10"/>
      <c r="BN228" s="10"/>
      <c r="BO228" s="10"/>
      <c r="BP228" s="10"/>
      <c r="BQ228" s="10"/>
      <c r="BR228" s="10"/>
      <c r="BS228" s="10"/>
      <c r="BT228" s="10"/>
      <c r="BU228" s="10"/>
      <c r="BV228" s="10"/>
    </row>
    <row r="229" spans="2:74" hidden="1" x14ac:dyDescent="0.45">
      <c r="B229" s="12"/>
      <c r="C229" s="32"/>
      <c r="D229" s="41" t="s">
        <v>134</v>
      </c>
      <c r="E229" s="32"/>
      <c r="F229" s="32"/>
      <c r="G229" s="32"/>
      <c r="H229" s="32"/>
      <c r="I229" s="32"/>
      <c r="J229" s="32"/>
      <c r="K229" s="32"/>
      <c r="L229" s="32"/>
      <c r="M229" s="32"/>
      <c r="N229" s="32"/>
      <c r="O229" s="32"/>
      <c r="P229" s="32"/>
      <c r="Q229" s="32"/>
      <c r="R229" s="32"/>
      <c r="S229" s="32"/>
      <c r="T229" s="32"/>
      <c r="U229" s="32"/>
      <c r="V229" s="32"/>
      <c r="W229" s="32"/>
      <c r="X229" s="32"/>
      <c r="Y229" s="32"/>
      <c r="Z229" s="32"/>
      <c r="AA229" s="32"/>
      <c r="AB229" s="32"/>
      <c r="AC229" s="10"/>
      <c r="AD229" s="10"/>
      <c r="AE229" s="10"/>
      <c r="AF229" s="10"/>
      <c r="AG229" s="10"/>
      <c r="AH229" s="10"/>
      <c r="AI229" s="10"/>
      <c r="AJ229" s="10"/>
      <c r="AK229" s="10"/>
      <c r="AL229" s="10"/>
      <c r="AM229" s="10"/>
      <c r="AN229" s="10"/>
      <c r="AO229" s="10"/>
      <c r="AP229" s="10"/>
      <c r="AQ229" s="10"/>
      <c r="AR229" s="10"/>
      <c r="AS229" s="10"/>
      <c r="AT229" s="10"/>
      <c r="AU229" s="10"/>
      <c r="AV229" s="10"/>
      <c r="AW229" s="10"/>
      <c r="AX229" s="10"/>
      <c r="AY229" s="10"/>
      <c r="AZ229" s="10"/>
      <c r="BA229" s="10"/>
      <c r="BB229" s="10"/>
      <c r="BC229" s="10"/>
      <c r="BD229" s="10"/>
      <c r="BE229" s="10"/>
      <c r="BF229" s="10"/>
      <c r="BG229" s="10"/>
      <c r="BH229" s="10"/>
      <c r="BI229" s="10"/>
      <c r="BJ229" s="10"/>
      <c r="BK229" s="10"/>
      <c r="BL229" s="10"/>
      <c r="BM229" s="10"/>
      <c r="BN229" s="10"/>
      <c r="BO229" s="10"/>
      <c r="BP229" s="10"/>
      <c r="BQ229" s="10"/>
      <c r="BR229" s="10"/>
      <c r="BS229" s="10"/>
      <c r="BT229" s="10"/>
      <c r="BU229" s="10"/>
      <c r="BV229" s="10"/>
    </row>
    <row r="230" spans="2:74" hidden="1" x14ac:dyDescent="0.45">
      <c r="B230" s="12"/>
      <c r="C230" s="32"/>
      <c r="D230" s="41" t="s">
        <v>135</v>
      </c>
      <c r="E230" s="32"/>
      <c r="F230" s="32"/>
      <c r="G230" s="32"/>
      <c r="H230" s="32"/>
      <c r="I230" s="32"/>
      <c r="J230" s="32"/>
      <c r="K230" s="32"/>
      <c r="L230" s="32"/>
      <c r="M230" s="32"/>
      <c r="N230" s="32"/>
      <c r="O230" s="32"/>
      <c r="P230" s="32"/>
      <c r="Q230" s="32"/>
      <c r="R230" s="32"/>
      <c r="S230" s="32"/>
      <c r="T230" s="32"/>
      <c r="U230" s="32"/>
      <c r="V230" s="32"/>
      <c r="W230" s="32"/>
      <c r="X230" s="32"/>
      <c r="Y230" s="32"/>
      <c r="Z230" s="32"/>
      <c r="AA230" s="32"/>
      <c r="AB230" s="32"/>
      <c r="AC230" s="10"/>
      <c r="AD230" s="10"/>
      <c r="AE230" s="10"/>
      <c r="AF230" s="10"/>
      <c r="AG230" s="10"/>
      <c r="AH230" s="10"/>
      <c r="AI230" s="10"/>
      <c r="AJ230" s="10"/>
      <c r="AK230" s="10"/>
      <c r="AL230" s="10"/>
      <c r="AM230" s="10"/>
      <c r="AN230" s="10"/>
      <c r="AO230" s="10"/>
      <c r="AP230" s="10"/>
      <c r="AQ230" s="10"/>
      <c r="AR230" s="10"/>
      <c r="AS230" s="10"/>
      <c r="AT230" s="10"/>
      <c r="AU230" s="10"/>
      <c r="AV230" s="10"/>
      <c r="AW230" s="10"/>
      <c r="AX230" s="10"/>
      <c r="AY230" s="10"/>
      <c r="AZ230" s="10"/>
      <c r="BA230" s="10"/>
      <c r="BB230" s="10"/>
      <c r="BC230" s="10"/>
      <c r="BD230" s="10"/>
      <c r="BE230" s="10"/>
      <c r="BF230" s="10"/>
      <c r="BG230" s="10"/>
      <c r="BH230" s="10"/>
      <c r="BI230" s="10"/>
      <c r="BJ230" s="10"/>
      <c r="BK230" s="10"/>
      <c r="BL230" s="10"/>
      <c r="BM230" s="10"/>
      <c r="BN230" s="10"/>
      <c r="BO230" s="10"/>
      <c r="BP230" s="10"/>
      <c r="BQ230" s="10"/>
      <c r="BR230" s="10"/>
      <c r="BS230" s="10"/>
      <c r="BT230" s="10"/>
      <c r="BU230" s="10"/>
      <c r="BV230" s="10"/>
    </row>
    <row r="231" spans="2:74" hidden="1" x14ac:dyDescent="0.45">
      <c r="B231" s="12"/>
      <c r="C231" s="32"/>
      <c r="D231" s="42" t="s">
        <v>136</v>
      </c>
      <c r="E231" s="32"/>
      <c r="F231" s="32"/>
      <c r="G231" s="32"/>
      <c r="H231" s="32"/>
      <c r="I231" s="32"/>
      <c r="J231" s="32"/>
      <c r="K231" s="32"/>
      <c r="L231" s="32"/>
      <c r="M231" s="32"/>
      <c r="N231" s="32"/>
      <c r="O231" s="32"/>
      <c r="P231" s="32"/>
      <c r="Q231" s="32"/>
      <c r="R231" s="32"/>
      <c r="S231" s="32"/>
      <c r="T231" s="32"/>
      <c r="U231" s="32"/>
      <c r="V231" s="32"/>
      <c r="W231" s="32"/>
      <c r="X231" s="32"/>
      <c r="Y231" s="32"/>
      <c r="Z231" s="32"/>
      <c r="AA231" s="32"/>
      <c r="AB231" s="32"/>
      <c r="AC231" s="10"/>
      <c r="AD231" s="10"/>
      <c r="AE231" s="10"/>
      <c r="AF231" s="10"/>
      <c r="AG231" s="10"/>
      <c r="AH231" s="10"/>
      <c r="AI231" s="10"/>
      <c r="AJ231" s="10"/>
      <c r="AK231" s="10"/>
      <c r="AL231" s="10"/>
      <c r="AM231" s="10"/>
      <c r="AN231" s="10"/>
      <c r="AO231" s="10"/>
      <c r="AP231" s="10"/>
      <c r="AQ231" s="10"/>
      <c r="AR231" s="10"/>
      <c r="AS231" s="10"/>
      <c r="AT231" s="10"/>
      <c r="AU231" s="10"/>
      <c r="AV231" s="10"/>
      <c r="AW231" s="10"/>
      <c r="AX231" s="10"/>
      <c r="AY231" s="10"/>
      <c r="AZ231" s="10"/>
      <c r="BA231" s="10"/>
      <c r="BB231" s="10"/>
      <c r="BC231" s="10"/>
      <c r="BD231" s="10"/>
      <c r="BE231" s="10"/>
      <c r="BF231" s="10"/>
      <c r="BG231" s="10"/>
      <c r="BH231" s="10"/>
      <c r="BI231" s="10"/>
      <c r="BJ231" s="10"/>
      <c r="BK231" s="10"/>
      <c r="BL231" s="10"/>
      <c r="BM231" s="10"/>
      <c r="BN231" s="10"/>
      <c r="BO231" s="10"/>
      <c r="BP231" s="10"/>
      <c r="BQ231" s="10"/>
      <c r="BR231" s="10"/>
      <c r="BS231" s="10"/>
      <c r="BT231" s="10"/>
      <c r="BU231" s="10"/>
      <c r="BV231" s="10"/>
    </row>
    <row r="232" spans="2:74" hidden="1" x14ac:dyDescent="0.45">
      <c r="B232" s="12"/>
      <c r="C232" s="32"/>
      <c r="D232" s="42"/>
      <c r="E232" s="32"/>
      <c r="F232" s="32"/>
      <c r="G232" s="32"/>
      <c r="H232" s="32"/>
      <c r="I232" s="32"/>
      <c r="J232" s="32"/>
      <c r="K232" s="32"/>
      <c r="L232" s="32"/>
      <c r="M232" s="32"/>
      <c r="N232" s="32"/>
      <c r="O232" s="32"/>
      <c r="P232" s="32"/>
      <c r="Q232" s="32"/>
      <c r="R232" s="32"/>
      <c r="S232" s="32"/>
      <c r="T232" s="32"/>
      <c r="U232" s="32"/>
      <c r="V232" s="32"/>
      <c r="W232" s="32"/>
      <c r="X232" s="32"/>
      <c r="Y232" s="32"/>
      <c r="Z232" s="32"/>
      <c r="AA232" s="32"/>
      <c r="AB232" s="32"/>
      <c r="AC232" s="10"/>
      <c r="AD232" s="10"/>
      <c r="AE232" s="10"/>
      <c r="AF232" s="10"/>
      <c r="AG232" s="10"/>
      <c r="AH232" s="10"/>
      <c r="AI232" s="10"/>
      <c r="AJ232" s="10"/>
      <c r="AK232" s="10"/>
      <c r="AL232" s="10"/>
      <c r="AM232" s="10"/>
      <c r="AN232" s="10"/>
      <c r="AO232" s="10"/>
      <c r="AP232" s="10"/>
      <c r="AQ232" s="10"/>
      <c r="AR232" s="10"/>
      <c r="AS232" s="10"/>
      <c r="AT232" s="10"/>
      <c r="AU232" s="10"/>
      <c r="AV232" s="10"/>
      <c r="AW232" s="10"/>
      <c r="AX232" s="10"/>
      <c r="AY232" s="10"/>
      <c r="AZ232" s="10"/>
      <c r="BA232" s="10"/>
      <c r="BB232" s="10"/>
      <c r="BC232" s="10"/>
      <c r="BD232" s="10"/>
      <c r="BE232" s="10"/>
      <c r="BF232" s="10"/>
      <c r="BG232" s="10"/>
      <c r="BH232" s="10"/>
      <c r="BI232" s="10"/>
      <c r="BJ232" s="10"/>
      <c r="BK232" s="10"/>
      <c r="BL232" s="10"/>
      <c r="BM232" s="10"/>
      <c r="BN232" s="10"/>
      <c r="BO232" s="10"/>
      <c r="BP232" s="10"/>
      <c r="BQ232" s="10"/>
      <c r="BR232" s="10"/>
      <c r="BS232" s="10"/>
      <c r="BT232" s="10"/>
      <c r="BU232" s="10"/>
      <c r="BV232" s="10"/>
    </row>
    <row r="233" spans="2:74" hidden="1" x14ac:dyDescent="0.45">
      <c r="B233" s="12"/>
      <c r="C233" s="32"/>
      <c r="D233" s="42"/>
      <c r="E233" s="32"/>
      <c r="F233" s="32"/>
      <c r="G233" s="32"/>
      <c r="H233" s="32"/>
      <c r="I233" s="32"/>
      <c r="J233" s="32"/>
      <c r="K233" s="32"/>
      <c r="L233" s="32"/>
      <c r="M233" s="32"/>
      <c r="N233" s="32"/>
      <c r="O233" s="32"/>
      <c r="P233" s="32"/>
      <c r="Q233" s="32"/>
      <c r="R233" s="32"/>
      <c r="S233" s="32"/>
      <c r="T233" s="32"/>
      <c r="U233" s="32"/>
      <c r="V233" s="32"/>
      <c r="W233" s="32"/>
      <c r="X233" s="32"/>
      <c r="Y233" s="32"/>
      <c r="Z233" s="32"/>
      <c r="AA233" s="32"/>
      <c r="AB233" s="32"/>
      <c r="AC233" s="10"/>
      <c r="AD233" s="10"/>
      <c r="AE233" s="10"/>
      <c r="AF233" s="10"/>
      <c r="AG233" s="10"/>
      <c r="AH233" s="10"/>
      <c r="AI233" s="10"/>
      <c r="AJ233" s="10"/>
      <c r="AK233" s="10"/>
      <c r="AL233" s="10"/>
      <c r="AM233" s="10"/>
      <c r="AN233" s="10"/>
      <c r="AO233" s="10"/>
      <c r="AP233" s="10"/>
      <c r="AQ233" s="10"/>
      <c r="AR233" s="10"/>
      <c r="AS233" s="10"/>
      <c r="AT233" s="10"/>
      <c r="AU233" s="10"/>
      <c r="AV233" s="10"/>
      <c r="AW233" s="10"/>
      <c r="AX233" s="10"/>
      <c r="AY233" s="10"/>
      <c r="AZ233" s="10"/>
      <c r="BA233" s="10"/>
      <c r="BB233" s="10"/>
      <c r="BC233" s="10"/>
      <c r="BD233" s="10"/>
      <c r="BE233" s="10"/>
      <c r="BF233" s="10"/>
      <c r="BG233" s="10"/>
      <c r="BH233" s="10"/>
      <c r="BI233" s="10"/>
      <c r="BJ233" s="10"/>
      <c r="BK233" s="10"/>
      <c r="BL233" s="10"/>
      <c r="BM233" s="10"/>
      <c r="BN233" s="10"/>
      <c r="BO233" s="10"/>
      <c r="BP233" s="10"/>
      <c r="BQ233" s="10"/>
      <c r="BR233" s="10"/>
      <c r="BS233" s="10"/>
      <c r="BT233" s="10"/>
      <c r="BU233" s="10"/>
      <c r="BV233" s="10"/>
    </row>
    <row r="234" spans="2:74" hidden="1" x14ac:dyDescent="0.45">
      <c r="B234" s="12"/>
      <c r="C234" s="32"/>
      <c r="D234" s="42"/>
      <c r="E234" s="32"/>
      <c r="F234" s="32"/>
      <c r="G234" s="32"/>
      <c r="H234" s="32"/>
      <c r="I234" s="32"/>
      <c r="J234" s="32"/>
      <c r="K234" s="32"/>
      <c r="L234" s="32"/>
      <c r="M234" s="32"/>
      <c r="N234" s="32"/>
      <c r="O234" s="32"/>
      <c r="P234" s="32"/>
      <c r="Q234" s="32"/>
      <c r="R234" s="32"/>
      <c r="S234" s="32"/>
      <c r="T234" s="32"/>
      <c r="U234" s="32"/>
      <c r="V234" s="32"/>
      <c r="W234" s="32"/>
      <c r="X234" s="32"/>
      <c r="Y234" s="32"/>
      <c r="Z234" s="32"/>
      <c r="AA234" s="32"/>
      <c r="AB234" s="32"/>
      <c r="AC234" s="10"/>
      <c r="AD234" s="10"/>
      <c r="AE234" s="10"/>
      <c r="AF234" s="10"/>
      <c r="AG234" s="10"/>
      <c r="AH234" s="10"/>
      <c r="AI234" s="10"/>
      <c r="AJ234" s="10"/>
      <c r="AK234" s="10"/>
      <c r="AL234" s="10"/>
      <c r="AM234" s="10"/>
      <c r="AN234" s="10"/>
      <c r="AO234" s="10"/>
      <c r="AP234" s="10"/>
      <c r="AQ234" s="10"/>
      <c r="AR234" s="10"/>
      <c r="AS234" s="10"/>
      <c r="AT234" s="10"/>
      <c r="AU234" s="10"/>
      <c r="AV234" s="10"/>
      <c r="AW234" s="10"/>
      <c r="AX234" s="10"/>
      <c r="AY234" s="10"/>
      <c r="AZ234" s="10"/>
      <c r="BA234" s="10"/>
      <c r="BB234" s="10"/>
      <c r="BC234" s="10"/>
      <c r="BD234" s="10"/>
      <c r="BE234" s="10"/>
      <c r="BF234" s="10"/>
      <c r="BG234" s="10"/>
      <c r="BH234" s="10"/>
      <c r="BI234" s="10"/>
      <c r="BJ234" s="10"/>
      <c r="BK234" s="10"/>
      <c r="BL234" s="10"/>
      <c r="BM234" s="10"/>
      <c r="BN234" s="10"/>
      <c r="BO234" s="10"/>
      <c r="BP234" s="10"/>
      <c r="BQ234" s="10"/>
      <c r="BR234" s="10"/>
      <c r="BS234" s="10"/>
      <c r="BT234" s="10"/>
      <c r="BU234" s="10"/>
      <c r="BV234" s="10"/>
    </row>
    <row r="235" spans="2:74" hidden="1" x14ac:dyDescent="0.45">
      <c r="B235" s="12"/>
      <c r="C235" s="32"/>
      <c r="D235" s="42"/>
      <c r="E235" s="32"/>
      <c r="F235" s="32"/>
      <c r="G235" s="32"/>
      <c r="H235" s="32"/>
      <c r="I235" s="32"/>
      <c r="J235" s="32"/>
      <c r="K235" s="32"/>
      <c r="L235" s="32"/>
      <c r="M235" s="32"/>
      <c r="N235" s="32"/>
      <c r="O235" s="32"/>
      <c r="P235" s="32"/>
      <c r="Q235" s="32"/>
      <c r="R235" s="32"/>
      <c r="S235" s="32"/>
      <c r="T235" s="32"/>
      <c r="U235" s="32"/>
      <c r="V235" s="32"/>
      <c r="W235" s="32"/>
      <c r="X235" s="32"/>
      <c r="Y235" s="32"/>
      <c r="Z235" s="32"/>
      <c r="AA235" s="32"/>
      <c r="AB235" s="32"/>
      <c r="AC235" s="10"/>
      <c r="AD235" s="10"/>
      <c r="AE235" s="10"/>
      <c r="AF235" s="10"/>
      <c r="AG235" s="10"/>
      <c r="AH235" s="10"/>
      <c r="AI235" s="10"/>
      <c r="AJ235" s="10"/>
      <c r="AK235" s="10"/>
      <c r="AL235" s="10"/>
      <c r="AM235" s="10"/>
      <c r="AN235" s="10"/>
      <c r="AO235" s="10"/>
      <c r="AP235" s="10"/>
      <c r="AQ235" s="10"/>
      <c r="AR235" s="10"/>
      <c r="AS235" s="10"/>
      <c r="AT235" s="10"/>
      <c r="AU235" s="10"/>
      <c r="AV235" s="10"/>
      <c r="AW235" s="10"/>
      <c r="AX235" s="10"/>
      <c r="AY235" s="10"/>
      <c r="AZ235" s="10"/>
      <c r="BA235" s="10"/>
      <c r="BB235" s="10"/>
      <c r="BC235" s="10"/>
      <c r="BD235" s="10"/>
      <c r="BE235" s="10"/>
      <c r="BF235" s="10"/>
      <c r="BG235" s="10"/>
      <c r="BH235" s="10"/>
      <c r="BI235" s="10"/>
      <c r="BJ235" s="10"/>
      <c r="BK235" s="10"/>
      <c r="BL235" s="10"/>
      <c r="BM235" s="10"/>
      <c r="BN235" s="10"/>
      <c r="BO235" s="10"/>
      <c r="BP235" s="10"/>
      <c r="BQ235" s="10"/>
      <c r="BR235" s="10"/>
      <c r="BS235" s="10"/>
      <c r="BT235" s="10"/>
      <c r="BU235" s="10"/>
      <c r="BV235" s="10"/>
    </row>
    <row r="236" spans="2:74" hidden="1" x14ac:dyDescent="0.45">
      <c r="B236" s="12"/>
      <c r="C236" s="32"/>
      <c r="D236" s="42"/>
      <c r="E236" s="32"/>
      <c r="F236" s="32"/>
      <c r="G236" s="32"/>
      <c r="H236" s="32"/>
      <c r="I236" s="32"/>
      <c r="J236" s="32"/>
      <c r="K236" s="32"/>
      <c r="L236" s="32"/>
      <c r="M236" s="32"/>
      <c r="N236" s="32"/>
      <c r="O236" s="32"/>
      <c r="P236" s="32"/>
      <c r="Q236" s="32"/>
      <c r="R236" s="32"/>
      <c r="S236" s="32"/>
      <c r="T236" s="32"/>
      <c r="U236" s="32"/>
      <c r="V236" s="32"/>
      <c r="W236" s="32"/>
      <c r="X236" s="32"/>
      <c r="Y236" s="32"/>
      <c r="Z236" s="32"/>
      <c r="AA236" s="32"/>
      <c r="AB236" s="32"/>
      <c r="AC236" s="10"/>
      <c r="AD236" s="10"/>
      <c r="AE236" s="10"/>
      <c r="AF236" s="10"/>
      <c r="AG236" s="10"/>
      <c r="AH236" s="10"/>
      <c r="AI236" s="10"/>
      <c r="AJ236" s="10"/>
      <c r="AK236" s="10"/>
      <c r="AL236" s="10"/>
      <c r="AM236" s="10"/>
      <c r="AN236" s="10"/>
      <c r="AO236" s="10"/>
      <c r="AP236" s="10"/>
      <c r="AQ236" s="10"/>
      <c r="AR236" s="10"/>
      <c r="AS236" s="10"/>
      <c r="AT236" s="10"/>
      <c r="AU236" s="10"/>
      <c r="AV236" s="10"/>
      <c r="AW236" s="10"/>
      <c r="AX236" s="10"/>
      <c r="AY236" s="10"/>
      <c r="AZ236" s="10"/>
      <c r="BA236" s="10"/>
      <c r="BB236" s="10"/>
      <c r="BC236" s="10"/>
      <c r="BD236" s="10"/>
      <c r="BE236" s="10"/>
      <c r="BF236" s="10"/>
      <c r="BG236" s="10"/>
      <c r="BH236" s="10"/>
      <c r="BI236" s="10"/>
      <c r="BJ236" s="10"/>
      <c r="BK236" s="10"/>
      <c r="BL236" s="10"/>
      <c r="BM236" s="10"/>
      <c r="BN236" s="10"/>
      <c r="BO236" s="10"/>
      <c r="BP236" s="10"/>
      <c r="BQ236" s="10"/>
      <c r="BR236" s="10"/>
      <c r="BS236" s="10"/>
      <c r="BT236" s="10"/>
      <c r="BU236" s="10"/>
      <c r="BV236" s="10"/>
    </row>
    <row r="237" spans="2:74" hidden="1" x14ac:dyDescent="0.45">
      <c r="B237" s="12"/>
      <c r="C237" s="32"/>
      <c r="D237" s="42"/>
      <c r="E237" s="32"/>
      <c r="F237" s="32"/>
      <c r="G237" s="32"/>
      <c r="H237" s="32"/>
      <c r="I237" s="32"/>
      <c r="J237" s="32"/>
      <c r="K237" s="32"/>
      <c r="L237" s="32"/>
      <c r="M237" s="32"/>
      <c r="N237" s="32"/>
      <c r="O237" s="32"/>
      <c r="P237" s="32"/>
      <c r="Q237" s="32"/>
      <c r="R237" s="32"/>
      <c r="S237" s="32"/>
      <c r="T237" s="32"/>
      <c r="U237" s="32"/>
      <c r="V237" s="32"/>
      <c r="W237" s="32"/>
      <c r="X237" s="32"/>
      <c r="Y237" s="32"/>
      <c r="Z237" s="32"/>
      <c r="AA237" s="32"/>
      <c r="AB237" s="32"/>
      <c r="AC237" s="10"/>
      <c r="AD237" s="10"/>
      <c r="AE237" s="10"/>
      <c r="AF237" s="10"/>
      <c r="AG237" s="10"/>
      <c r="AH237" s="10"/>
      <c r="AI237" s="10"/>
      <c r="AJ237" s="10"/>
      <c r="AK237" s="10"/>
      <c r="AL237" s="10"/>
      <c r="AM237" s="10"/>
      <c r="AN237" s="10"/>
      <c r="AO237" s="10"/>
      <c r="AP237" s="10"/>
      <c r="AQ237" s="10"/>
      <c r="AR237" s="10"/>
      <c r="AS237" s="10"/>
      <c r="AT237" s="10"/>
      <c r="AU237" s="10"/>
      <c r="AV237" s="10"/>
      <c r="AW237" s="10"/>
      <c r="AX237" s="10"/>
      <c r="AY237" s="10"/>
      <c r="AZ237" s="10"/>
      <c r="BA237" s="10"/>
      <c r="BB237" s="10"/>
      <c r="BC237" s="10"/>
      <c r="BD237" s="10"/>
      <c r="BE237" s="10"/>
      <c r="BF237" s="10"/>
      <c r="BG237" s="10"/>
      <c r="BH237" s="10"/>
      <c r="BI237" s="10"/>
      <c r="BJ237" s="10"/>
      <c r="BK237" s="10"/>
      <c r="BL237" s="10"/>
      <c r="BM237" s="10"/>
      <c r="BN237" s="10"/>
      <c r="BO237" s="10"/>
      <c r="BP237" s="10"/>
      <c r="BQ237" s="10"/>
      <c r="BR237" s="10"/>
      <c r="BS237" s="10"/>
      <c r="BT237" s="10"/>
      <c r="BU237" s="10"/>
      <c r="BV237" s="10"/>
    </row>
    <row r="238" spans="2:74" hidden="1" x14ac:dyDescent="0.45">
      <c r="B238" s="12"/>
      <c r="C238" s="32"/>
      <c r="D238" s="42"/>
      <c r="E238" s="32"/>
      <c r="F238" s="32"/>
      <c r="G238" s="32"/>
      <c r="H238" s="32"/>
      <c r="I238" s="32"/>
      <c r="J238" s="32"/>
      <c r="K238" s="32"/>
      <c r="L238" s="32"/>
      <c r="M238" s="32"/>
      <c r="N238" s="32"/>
      <c r="O238" s="32"/>
      <c r="P238" s="32"/>
      <c r="Q238" s="32"/>
      <c r="R238" s="32"/>
      <c r="S238" s="32"/>
      <c r="T238" s="32"/>
      <c r="U238" s="32"/>
      <c r="V238" s="32"/>
      <c r="W238" s="32"/>
      <c r="X238" s="32"/>
      <c r="Y238" s="32"/>
      <c r="Z238" s="32"/>
      <c r="AA238" s="32"/>
      <c r="AB238" s="32"/>
      <c r="AC238" s="10"/>
      <c r="AD238" s="10"/>
      <c r="AE238" s="10"/>
      <c r="AF238" s="10"/>
      <c r="AG238" s="10"/>
      <c r="AH238" s="10"/>
      <c r="AI238" s="10"/>
      <c r="AJ238" s="10"/>
      <c r="AK238" s="10"/>
      <c r="AL238" s="10"/>
      <c r="AM238" s="10"/>
      <c r="AN238" s="10"/>
      <c r="AO238" s="10"/>
      <c r="AP238" s="10"/>
      <c r="AQ238" s="10"/>
      <c r="AR238" s="10"/>
      <c r="AS238" s="10"/>
      <c r="AT238" s="10"/>
      <c r="AU238" s="10"/>
      <c r="AV238" s="10"/>
      <c r="AW238" s="10"/>
      <c r="AX238" s="10"/>
      <c r="AY238" s="10"/>
      <c r="AZ238" s="10"/>
      <c r="BA238" s="10"/>
      <c r="BB238" s="10"/>
      <c r="BC238" s="10"/>
      <c r="BD238" s="10"/>
      <c r="BE238" s="10"/>
      <c r="BF238" s="10"/>
      <c r="BG238" s="10"/>
      <c r="BH238" s="10"/>
      <c r="BI238" s="10"/>
      <c r="BJ238" s="10"/>
      <c r="BK238" s="10"/>
      <c r="BL238" s="10"/>
      <c r="BM238" s="10"/>
      <c r="BN238" s="10"/>
      <c r="BO238" s="10"/>
      <c r="BP238" s="10"/>
      <c r="BQ238" s="10"/>
      <c r="BR238" s="10"/>
      <c r="BS238" s="10"/>
      <c r="BT238" s="10"/>
      <c r="BU238" s="10"/>
      <c r="BV238" s="10"/>
    </row>
    <row r="239" spans="2:74" hidden="1" x14ac:dyDescent="0.45">
      <c r="B239" s="12"/>
      <c r="C239" s="32"/>
      <c r="D239" s="42"/>
      <c r="E239" s="32"/>
      <c r="F239" s="32"/>
      <c r="G239" s="32"/>
      <c r="H239" s="32"/>
      <c r="I239" s="32"/>
      <c r="J239" s="32"/>
      <c r="K239" s="32"/>
      <c r="L239" s="32"/>
      <c r="M239" s="32"/>
      <c r="N239" s="32"/>
      <c r="O239" s="32"/>
      <c r="P239" s="32"/>
      <c r="Q239" s="32"/>
      <c r="R239" s="32"/>
      <c r="S239" s="32"/>
      <c r="T239" s="32"/>
      <c r="U239" s="32"/>
      <c r="V239" s="32"/>
      <c r="W239" s="32"/>
      <c r="X239" s="32"/>
      <c r="Y239" s="32"/>
      <c r="Z239" s="32"/>
      <c r="AA239" s="32"/>
      <c r="AB239" s="32"/>
      <c r="AC239" s="10"/>
      <c r="AD239" s="10"/>
      <c r="AE239" s="10"/>
      <c r="AF239" s="10"/>
      <c r="AG239" s="10"/>
      <c r="AH239" s="10"/>
      <c r="AI239" s="10"/>
      <c r="AJ239" s="10"/>
      <c r="AK239" s="10"/>
      <c r="AL239" s="10"/>
      <c r="AM239" s="10"/>
      <c r="AN239" s="10"/>
      <c r="AO239" s="10"/>
      <c r="AP239" s="10"/>
      <c r="AQ239" s="10"/>
      <c r="AR239" s="10"/>
      <c r="AS239" s="10"/>
      <c r="AT239" s="10"/>
      <c r="AU239" s="10"/>
      <c r="AV239" s="10"/>
      <c r="AW239" s="10"/>
      <c r="AX239" s="10"/>
      <c r="AY239" s="10"/>
      <c r="AZ239" s="10"/>
      <c r="BA239" s="10"/>
      <c r="BB239" s="10"/>
      <c r="BC239" s="10"/>
      <c r="BD239" s="10"/>
      <c r="BE239" s="10"/>
      <c r="BF239" s="10"/>
      <c r="BG239" s="10"/>
      <c r="BH239" s="10"/>
      <c r="BI239" s="10"/>
      <c r="BJ239" s="10"/>
      <c r="BK239" s="10"/>
      <c r="BL239" s="10"/>
      <c r="BM239" s="10"/>
      <c r="BN239" s="10"/>
      <c r="BO239" s="10"/>
      <c r="BP239" s="10"/>
      <c r="BQ239" s="10"/>
      <c r="BR239" s="10"/>
      <c r="BS239" s="10"/>
      <c r="BT239" s="10"/>
      <c r="BU239" s="10"/>
      <c r="BV239" s="10"/>
    </row>
    <row r="240" spans="2:74" hidden="1" x14ac:dyDescent="0.45">
      <c r="B240" s="12"/>
      <c r="C240" s="32"/>
      <c r="D240" s="42"/>
      <c r="E240" s="32"/>
      <c r="F240" s="32"/>
      <c r="G240" s="32"/>
      <c r="H240" s="32"/>
      <c r="I240" s="32"/>
      <c r="J240" s="32"/>
      <c r="K240" s="32"/>
      <c r="L240" s="32"/>
      <c r="M240" s="32"/>
      <c r="N240" s="32"/>
      <c r="O240" s="32"/>
      <c r="P240" s="32"/>
      <c r="Q240" s="32"/>
      <c r="R240" s="32"/>
      <c r="S240" s="32"/>
      <c r="T240" s="32"/>
      <c r="U240" s="32"/>
      <c r="V240" s="32"/>
      <c r="W240" s="32"/>
      <c r="X240" s="32"/>
      <c r="Y240" s="32"/>
      <c r="Z240" s="32"/>
      <c r="AA240" s="32"/>
      <c r="AB240" s="32"/>
      <c r="AC240" s="10"/>
      <c r="AD240" s="10"/>
      <c r="AE240" s="10"/>
      <c r="AF240" s="10"/>
      <c r="AG240" s="10"/>
      <c r="AH240" s="10"/>
      <c r="AI240" s="10"/>
      <c r="AJ240" s="10"/>
      <c r="AK240" s="10"/>
      <c r="AL240" s="10"/>
      <c r="AM240" s="10"/>
      <c r="AN240" s="10"/>
      <c r="AO240" s="10"/>
      <c r="AP240" s="10"/>
      <c r="AQ240" s="10"/>
      <c r="AR240" s="10"/>
      <c r="AS240" s="10"/>
      <c r="AT240" s="10"/>
      <c r="AU240" s="10"/>
      <c r="AV240" s="10"/>
      <c r="AW240" s="10"/>
      <c r="AX240" s="10"/>
      <c r="AY240" s="10"/>
      <c r="AZ240" s="10"/>
      <c r="BA240" s="10"/>
      <c r="BB240" s="10"/>
      <c r="BC240" s="10"/>
      <c r="BD240" s="10"/>
      <c r="BE240" s="10"/>
      <c r="BF240" s="10"/>
      <c r="BG240" s="10"/>
      <c r="BH240" s="10"/>
      <c r="BI240" s="10"/>
      <c r="BJ240" s="10"/>
      <c r="BK240" s="10"/>
      <c r="BL240" s="10"/>
      <c r="BM240" s="10"/>
      <c r="BN240" s="10"/>
      <c r="BO240" s="10"/>
      <c r="BP240" s="10"/>
      <c r="BQ240" s="10"/>
      <c r="BR240" s="10"/>
      <c r="BS240" s="10"/>
      <c r="BT240" s="10"/>
      <c r="BU240" s="10"/>
      <c r="BV240" s="10"/>
    </row>
    <row r="241" spans="2:74" hidden="1" x14ac:dyDescent="0.45">
      <c r="B241" s="12"/>
      <c r="C241" s="32"/>
      <c r="D241" s="42"/>
      <c r="E241" s="32"/>
      <c r="F241" s="32"/>
      <c r="G241" s="32"/>
      <c r="H241" s="32"/>
      <c r="I241" s="32"/>
      <c r="J241" s="32"/>
      <c r="K241" s="32"/>
      <c r="L241" s="32"/>
      <c r="M241" s="32"/>
      <c r="N241" s="32"/>
      <c r="O241" s="32"/>
      <c r="P241" s="32"/>
      <c r="Q241" s="32"/>
      <c r="R241" s="32"/>
      <c r="S241" s="32"/>
      <c r="T241" s="32"/>
      <c r="U241" s="32"/>
      <c r="V241" s="32"/>
      <c r="W241" s="32"/>
      <c r="X241" s="32"/>
      <c r="Y241" s="32"/>
      <c r="Z241" s="32"/>
      <c r="AA241" s="32"/>
      <c r="AB241" s="32"/>
      <c r="AC241" s="10"/>
      <c r="AD241" s="10"/>
      <c r="AE241" s="10"/>
      <c r="AF241" s="10"/>
      <c r="AG241" s="10"/>
      <c r="AH241" s="10"/>
      <c r="AI241" s="10"/>
      <c r="AJ241" s="10"/>
      <c r="AK241" s="10"/>
      <c r="AL241" s="10"/>
      <c r="AM241" s="10"/>
      <c r="AN241" s="10"/>
      <c r="AO241" s="10"/>
      <c r="AP241" s="10"/>
      <c r="AQ241" s="10"/>
      <c r="AR241" s="10"/>
      <c r="AS241" s="10"/>
      <c r="AT241" s="10"/>
      <c r="AU241" s="10"/>
      <c r="AV241" s="10"/>
      <c r="AW241" s="10"/>
      <c r="AX241" s="10"/>
      <c r="AY241" s="10"/>
      <c r="AZ241" s="10"/>
      <c r="BA241" s="10"/>
      <c r="BB241" s="10"/>
      <c r="BC241" s="10"/>
      <c r="BD241" s="10"/>
      <c r="BE241" s="10"/>
      <c r="BF241" s="10"/>
      <c r="BG241" s="10"/>
      <c r="BH241" s="10"/>
      <c r="BI241" s="10"/>
      <c r="BJ241" s="10"/>
      <c r="BK241" s="10"/>
      <c r="BL241" s="10"/>
      <c r="BM241" s="10"/>
      <c r="BN241" s="10"/>
      <c r="BO241" s="10"/>
      <c r="BP241" s="10"/>
      <c r="BQ241" s="10"/>
      <c r="BR241" s="10"/>
      <c r="BS241" s="10"/>
      <c r="BT241" s="10"/>
      <c r="BU241" s="10"/>
      <c r="BV241" s="10"/>
    </row>
    <row r="242" spans="2:74" hidden="1" x14ac:dyDescent="0.45">
      <c r="B242" s="1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2"/>
      <c r="AB242" s="32"/>
      <c r="AC242" s="10"/>
      <c r="AD242" s="10"/>
      <c r="AE242" s="10"/>
      <c r="AF242" s="10"/>
      <c r="AG242" s="10"/>
      <c r="AH242" s="10"/>
      <c r="AI242" s="10"/>
      <c r="AJ242" s="10"/>
      <c r="AK242" s="10"/>
      <c r="AL242" s="10"/>
      <c r="AM242" s="10"/>
      <c r="AN242" s="10"/>
      <c r="AO242" s="10"/>
      <c r="AP242" s="10"/>
      <c r="AQ242" s="10"/>
      <c r="AR242" s="10"/>
      <c r="AS242" s="10"/>
      <c r="AT242" s="10"/>
      <c r="AU242" s="10"/>
      <c r="AV242" s="10"/>
      <c r="AW242" s="10"/>
      <c r="AX242" s="10"/>
      <c r="AY242" s="10"/>
      <c r="AZ242" s="10"/>
      <c r="BA242" s="10"/>
      <c r="BB242" s="10"/>
      <c r="BC242" s="10"/>
      <c r="BD242" s="10"/>
      <c r="BE242" s="10"/>
      <c r="BF242" s="10"/>
      <c r="BG242" s="10"/>
      <c r="BH242" s="10"/>
      <c r="BI242" s="10"/>
      <c r="BJ242" s="10"/>
      <c r="BK242" s="10"/>
      <c r="BL242" s="10"/>
      <c r="BM242" s="10"/>
      <c r="BN242" s="10"/>
      <c r="BO242" s="10"/>
      <c r="BP242" s="10"/>
      <c r="BQ242" s="10"/>
      <c r="BR242" s="10"/>
      <c r="BS242" s="10"/>
      <c r="BT242" s="10"/>
      <c r="BU242" s="10"/>
      <c r="BV242" s="10"/>
    </row>
    <row r="243" spans="2:74" hidden="1" x14ac:dyDescent="0.45">
      <c r="B243" s="1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2"/>
      <c r="AB243" s="32"/>
      <c r="AC243" s="10"/>
      <c r="AD243" s="10"/>
      <c r="AE243" s="10"/>
      <c r="AF243" s="10"/>
      <c r="AG243" s="10"/>
      <c r="AH243" s="10"/>
      <c r="AI243" s="10"/>
      <c r="AJ243" s="10"/>
      <c r="AK243" s="10"/>
      <c r="AL243" s="10"/>
      <c r="AM243" s="10"/>
      <c r="AN243" s="10"/>
      <c r="AO243" s="10"/>
      <c r="AP243" s="10"/>
      <c r="AQ243" s="10"/>
      <c r="AR243" s="10"/>
      <c r="AS243" s="10"/>
      <c r="AT243" s="10"/>
      <c r="AU243" s="10"/>
      <c r="AV243" s="10"/>
      <c r="AW243" s="10"/>
      <c r="AX243" s="10"/>
      <c r="AY243" s="10"/>
      <c r="AZ243" s="10"/>
      <c r="BA243" s="10"/>
      <c r="BB243" s="10"/>
      <c r="BC243" s="10"/>
      <c r="BD243" s="10"/>
      <c r="BE243" s="10"/>
      <c r="BF243" s="10"/>
      <c r="BG243" s="10"/>
      <c r="BH243" s="10"/>
      <c r="BI243" s="10"/>
      <c r="BJ243" s="10"/>
      <c r="BK243" s="10"/>
      <c r="BL243" s="10"/>
      <c r="BM243" s="10"/>
      <c r="BN243" s="10"/>
      <c r="BO243" s="10"/>
      <c r="BP243" s="10"/>
      <c r="BQ243" s="10"/>
      <c r="BR243" s="10"/>
      <c r="BS243" s="10"/>
      <c r="BT243" s="10"/>
      <c r="BU243" s="10"/>
      <c r="BV243" s="10"/>
    </row>
    <row r="244" spans="2:74" hidden="1" x14ac:dyDescent="0.45">
      <c r="B244" s="1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2"/>
      <c r="AB244" s="32"/>
      <c r="AC244" s="10"/>
      <c r="AD244" s="10"/>
      <c r="AE244" s="10"/>
      <c r="AF244" s="10"/>
      <c r="AG244" s="10"/>
      <c r="AH244" s="10"/>
      <c r="AI244" s="10"/>
      <c r="AJ244" s="10"/>
      <c r="AK244" s="10"/>
      <c r="AL244" s="10"/>
      <c r="AM244" s="10"/>
      <c r="AN244" s="10"/>
      <c r="AO244" s="10"/>
      <c r="AP244" s="10"/>
      <c r="AQ244" s="10"/>
      <c r="AR244" s="10"/>
      <c r="AS244" s="10"/>
      <c r="AT244" s="10"/>
      <c r="AU244" s="10"/>
      <c r="AV244" s="10"/>
      <c r="AW244" s="10"/>
      <c r="AX244" s="10"/>
      <c r="AY244" s="10"/>
      <c r="AZ244" s="10"/>
      <c r="BA244" s="10"/>
      <c r="BB244" s="10"/>
      <c r="BC244" s="10"/>
      <c r="BD244" s="10"/>
      <c r="BE244" s="10"/>
      <c r="BF244" s="10"/>
      <c r="BG244" s="10"/>
      <c r="BH244" s="10"/>
      <c r="BI244" s="10"/>
      <c r="BJ244" s="10"/>
      <c r="BK244" s="10"/>
      <c r="BL244" s="10"/>
      <c r="BM244" s="10"/>
      <c r="BN244" s="10"/>
      <c r="BO244" s="10"/>
      <c r="BP244" s="10"/>
      <c r="BQ244" s="10"/>
      <c r="BR244" s="10"/>
      <c r="BS244" s="10"/>
      <c r="BT244" s="10"/>
      <c r="BU244" s="10"/>
      <c r="BV244" s="10"/>
    </row>
    <row r="245" spans="2:74" hidden="1" x14ac:dyDescent="0.45">
      <c r="B245" s="1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2"/>
      <c r="AB245" s="32"/>
      <c r="AC245" s="10"/>
      <c r="AD245" s="10"/>
      <c r="AE245" s="10"/>
      <c r="AF245" s="10"/>
      <c r="AG245" s="10"/>
      <c r="AH245" s="10"/>
      <c r="AI245" s="10"/>
      <c r="AJ245" s="10"/>
      <c r="AK245" s="10"/>
      <c r="AL245" s="10"/>
      <c r="AM245" s="10"/>
      <c r="AN245" s="10"/>
      <c r="AO245" s="10"/>
      <c r="AP245" s="10"/>
      <c r="AQ245" s="10"/>
      <c r="AR245" s="10"/>
      <c r="AS245" s="10"/>
      <c r="AT245" s="10"/>
      <c r="AU245" s="10"/>
      <c r="AV245" s="10"/>
      <c r="AW245" s="10"/>
      <c r="AX245" s="10"/>
      <c r="AY245" s="10"/>
      <c r="AZ245" s="10"/>
      <c r="BA245" s="10"/>
      <c r="BB245" s="10"/>
      <c r="BC245" s="10"/>
      <c r="BD245" s="10"/>
      <c r="BE245" s="10"/>
      <c r="BF245" s="10"/>
      <c r="BG245" s="10"/>
      <c r="BH245" s="10"/>
      <c r="BI245" s="10"/>
      <c r="BJ245" s="10"/>
      <c r="BK245" s="10"/>
      <c r="BL245" s="10"/>
      <c r="BM245" s="10"/>
      <c r="BN245" s="10"/>
      <c r="BO245" s="10"/>
      <c r="BP245" s="10"/>
      <c r="BQ245" s="10"/>
      <c r="BR245" s="10"/>
      <c r="BS245" s="10"/>
      <c r="BT245" s="10"/>
      <c r="BU245" s="10"/>
      <c r="BV245" s="10"/>
    </row>
    <row r="246" spans="2:74" hidden="1" x14ac:dyDescent="0.45">
      <c r="B246" s="1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2"/>
      <c r="AB246" s="32"/>
      <c r="AC246" s="10"/>
      <c r="AD246" s="10"/>
      <c r="AE246" s="10"/>
      <c r="AF246" s="10"/>
      <c r="AG246" s="10"/>
      <c r="AH246" s="10"/>
      <c r="AI246" s="10"/>
      <c r="AJ246" s="10"/>
      <c r="AK246" s="10"/>
      <c r="AL246" s="10"/>
      <c r="AM246" s="10"/>
      <c r="AN246" s="10"/>
      <c r="AO246" s="10"/>
      <c r="AP246" s="10"/>
      <c r="AQ246" s="10"/>
      <c r="AR246" s="10"/>
      <c r="AS246" s="10"/>
      <c r="AT246" s="10"/>
      <c r="AU246" s="10"/>
      <c r="AV246" s="10"/>
      <c r="AW246" s="10"/>
      <c r="AX246" s="10"/>
      <c r="AY246" s="10"/>
      <c r="AZ246" s="10"/>
      <c r="BA246" s="10"/>
      <c r="BB246" s="10"/>
      <c r="BC246" s="10"/>
      <c r="BD246" s="10"/>
      <c r="BE246" s="10"/>
      <c r="BF246" s="10"/>
      <c r="BG246" s="10"/>
      <c r="BH246" s="10"/>
      <c r="BI246" s="10"/>
      <c r="BJ246" s="10"/>
      <c r="BK246" s="10"/>
      <c r="BL246" s="10"/>
      <c r="BM246" s="10"/>
      <c r="BN246" s="10"/>
      <c r="BO246" s="10"/>
      <c r="BP246" s="10"/>
      <c r="BQ246" s="10"/>
      <c r="BR246" s="10"/>
      <c r="BS246" s="10"/>
      <c r="BT246" s="10"/>
      <c r="BU246" s="10"/>
      <c r="BV246" s="10"/>
    </row>
    <row r="247" spans="2:74" hidden="1" x14ac:dyDescent="0.45">
      <c r="B247" s="1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2"/>
      <c r="AB247" s="32"/>
      <c r="AC247" s="10"/>
      <c r="AD247" s="10"/>
      <c r="AE247" s="10"/>
      <c r="AF247" s="10"/>
      <c r="AG247" s="10"/>
      <c r="AH247" s="10"/>
      <c r="AI247" s="10"/>
      <c r="AJ247" s="10"/>
      <c r="AK247" s="10"/>
      <c r="AL247" s="10"/>
      <c r="AM247" s="10"/>
      <c r="AN247" s="10"/>
      <c r="AO247" s="10"/>
      <c r="AP247" s="10"/>
      <c r="AQ247" s="10"/>
      <c r="AR247" s="10"/>
      <c r="AS247" s="10"/>
      <c r="AT247" s="10"/>
      <c r="AU247" s="10"/>
      <c r="AV247" s="10"/>
      <c r="AW247" s="10"/>
      <c r="AX247" s="10"/>
      <c r="AY247" s="10"/>
      <c r="AZ247" s="10"/>
      <c r="BA247" s="10"/>
      <c r="BB247" s="10"/>
      <c r="BC247" s="10"/>
      <c r="BD247" s="10"/>
      <c r="BE247" s="10"/>
      <c r="BF247" s="10"/>
      <c r="BG247" s="10"/>
      <c r="BH247" s="10"/>
      <c r="BI247" s="10"/>
      <c r="BJ247" s="10"/>
      <c r="BK247" s="10"/>
      <c r="BL247" s="10"/>
      <c r="BM247" s="10"/>
      <c r="BN247" s="10"/>
      <c r="BO247" s="10"/>
      <c r="BP247" s="10"/>
      <c r="BQ247" s="10"/>
      <c r="BR247" s="10"/>
      <c r="BS247" s="10"/>
      <c r="BT247" s="10"/>
      <c r="BU247" s="10"/>
      <c r="BV247" s="10"/>
    </row>
    <row r="248" spans="2:74" hidden="1" x14ac:dyDescent="0.45">
      <c r="B248" s="1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2"/>
      <c r="AB248" s="32"/>
      <c r="AC248" s="10"/>
      <c r="AD248" s="10"/>
      <c r="AE248" s="10"/>
      <c r="AF248" s="10"/>
      <c r="AG248" s="10"/>
      <c r="AH248" s="10"/>
      <c r="AI248" s="10"/>
      <c r="AJ248" s="10"/>
      <c r="AK248" s="10"/>
      <c r="AL248" s="10"/>
      <c r="AM248" s="10"/>
      <c r="AN248" s="10"/>
      <c r="AO248" s="10"/>
      <c r="AP248" s="10"/>
      <c r="AQ248" s="10"/>
      <c r="AR248" s="10"/>
      <c r="AS248" s="10"/>
      <c r="AT248" s="10"/>
      <c r="AU248" s="10"/>
      <c r="AV248" s="10"/>
      <c r="AW248" s="10"/>
      <c r="AX248" s="10"/>
      <c r="AY248" s="10"/>
      <c r="AZ248" s="10"/>
      <c r="BA248" s="10"/>
      <c r="BB248" s="10"/>
      <c r="BC248" s="10"/>
      <c r="BD248" s="10"/>
      <c r="BE248" s="10"/>
      <c r="BF248" s="10"/>
      <c r="BG248" s="10"/>
      <c r="BH248" s="10"/>
      <c r="BI248" s="10"/>
      <c r="BJ248" s="10"/>
      <c r="BK248" s="10"/>
      <c r="BL248" s="10"/>
      <c r="BM248" s="10"/>
      <c r="BN248" s="10"/>
      <c r="BO248" s="10"/>
      <c r="BP248" s="10"/>
      <c r="BQ248" s="10"/>
      <c r="BR248" s="10"/>
      <c r="BS248" s="10"/>
      <c r="BT248" s="10"/>
      <c r="BU248" s="10"/>
      <c r="BV248" s="10"/>
    </row>
    <row r="249" spans="2:74" hidden="1" x14ac:dyDescent="0.45">
      <c r="B249" s="1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2"/>
      <c r="AB249" s="32"/>
      <c r="AC249" s="10"/>
      <c r="AD249" s="10"/>
      <c r="AE249" s="10"/>
      <c r="AF249" s="10"/>
      <c r="AG249" s="10"/>
      <c r="AH249" s="10"/>
      <c r="AI249" s="10"/>
      <c r="AJ249" s="10"/>
      <c r="AK249" s="10"/>
      <c r="AL249" s="10"/>
      <c r="AM249" s="10"/>
      <c r="AN249" s="10"/>
      <c r="AO249" s="10"/>
      <c r="AP249" s="10"/>
      <c r="AQ249" s="10"/>
      <c r="AR249" s="10"/>
      <c r="AS249" s="10"/>
      <c r="AT249" s="10"/>
      <c r="AU249" s="10"/>
      <c r="AV249" s="10"/>
      <c r="AW249" s="10"/>
      <c r="AX249" s="10"/>
      <c r="AY249" s="10"/>
      <c r="AZ249" s="10"/>
      <c r="BA249" s="10"/>
      <c r="BB249" s="10"/>
      <c r="BC249" s="10"/>
      <c r="BD249" s="10"/>
      <c r="BE249" s="10"/>
      <c r="BF249" s="10"/>
      <c r="BG249" s="10"/>
      <c r="BH249" s="10"/>
      <c r="BI249" s="10"/>
      <c r="BJ249" s="10"/>
      <c r="BK249" s="10"/>
      <c r="BL249" s="10"/>
      <c r="BM249" s="10"/>
      <c r="BN249" s="10"/>
      <c r="BO249" s="10"/>
      <c r="BP249" s="10"/>
      <c r="BQ249" s="10"/>
      <c r="BR249" s="10"/>
      <c r="BS249" s="10"/>
      <c r="BT249" s="10"/>
      <c r="BU249" s="10"/>
      <c r="BV249" s="10"/>
    </row>
    <row r="250" spans="2:74" hidden="1" x14ac:dyDescent="0.45">
      <c r="B250" s="1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2"/>
      <c r="AB250" s="32"/>
      <c r="AC250" s="10"/>
      <c r="AD250" s="10"/>
      <c r="AE250" s="10"/>
      <c r="AF250" s="10"/>
      <c r="AG250" s="10"/>
      <c r="AH250" s="10"/>
      <c r="AI250" s="10"/>
      <c r="AJ250" s="10"/>
      <c r="AK250" s="10"/>
      <c r="AL250" s="10"/>
      <c r="AM250" s="10"/>
      <c r="AN250" s="10"/>
      <c r="AO250" s="10"/>
      <c r="AP250" s="10"/>
      <c r="AQ250" s="10"/>
      <c r="AR250" s="10"/>
      <c r="AS250" s="10"/>
      <c r="AT250" s="10"/>
      <c r="AU250" s="10"/>
      <c r="AV250" s="10"/>
      <c r="AW250" s="10"/>
      <c r="AX250" s="10"/>
      <c r="AY250" s="10"/>
      <c r="AZ250" s="10"/>
      <c r="BA250" s="10"/>
      <c r="BB250" s="10"/>
      <c r="BC250" s="10"/>
      <c r="BD250" s="10"/>
      <c r="BE250" s="10"/>
      <c r="BF250" s="10"/>
      <c r="BG250" s="10"/>
      <c r="BH250" s="10"/>
      <c r="BI250" s="10"/>
      <c r="BJ250" s="10"/>
      <c r="BK250" s="10"/>
      <c r="BL250" s="10"/>
      <c r="BM250" s="10"/>
      <c r="BN250" s="10"/>
      <c r="BO250" s="10"/>
      <c r="BP250" s="10"/>
      <c r="BQ250" s="10"/>
      <c r="BR250" s="10"/>
      <c r="BS250" s="10"/>
      <c r="BT250" s="10"/>
      <c r="BU250" s="10"/>
      <c r="BV250" s="10"/>
    </row>
    <row r="251" spans="2:74" ht="18.75" hidden="1" customHeight="1" x14ac:dyDescent="0.45">
      <c r="B251" s="12"/>
      <c r="C251" s="32"/>
      <c r="D251" s="72" t="s">
        <v>137</v>
      </c>
      <c r="E251" s="72"/>
      <c r="F251" s="72"/>
      <c r="G251" s="72"/>
      <c r="H251" s="72"/>
      <c r="I251" s="72"/>
      <c r="J251" s="72"/>
      <c r="K251" s="72"/>
      <c r="L251" s="72"/>
      <c r="M251" s="72"/>
      <c r="N251" s="72"/>
      <c r="O251" s="72"/>
      <c r="P251" s="72"/>
      <c r="Q251" s="72"/>
      <c r="R251" s="72"/>
      <c r="S251" s="72"/>
      <c r="T251" s="72"/>
      <c r="U251" s="72"/>
      <c r="V251" s="72"/>
      <c r="W251" s="72"/>
      <c r="X251" s="72"/>
      <c r="Y251" s="72"/>
      <c r="Z251" s="72"/>
      <c r="AA251" s="72"/>
      <c r="AB251" s="72"/>
      <c r="AC251" s="60"/>
      <c r="AD251" s="60"/>
      <c r="AE251" s="60"/>
      <c r="AF251" s="60"/>
      <c r="AG251" s="10"/>
      <c r="AH251" s="10"/>
      <c r="AI251" s="10"/>
      <c r="AJ251" s="10"/>
      <c r="AK251" s="10"/>
      <c r="AL251" s="10"/>
      <c r="AM251" s="10"/>
      <c r="AN251" s="10"/>
      <c r="AO251" s="10"/>
      <c r="AP251" s="10"/>
      <c r="AQ251" s="10"/>
      <c r="AR251" s="10"/>
      <c r="AS251" s="10"/>
      <c r="AT251" s="10"/>
      <c r="AU251" s="10"/>
      <c r="AV251" s="10"/>
      <c r="AW251" s="10"/>
      <c r="AX251" s="10"/>
      <c r="AY251" s="10"/>
      <c r="AZ251" s="10"/>
      <c r="BA251" s="10"/>
      <c r="BB251" s="10"/>
      <c r="BC251" s="10"/>
      <c r="BD251" s="10"/>
      <c r="BE251" s="10"/>
      <c r="BF251" s="10"/>
      <c r="BG251" s="10"/>
      <c r="BH251" s="10"/>
      <c r="BI251" s="10"/>
      <c r="BJ251" s="10"/>
      <c r="BK251" s="10"/>
      <c r="BL251" s="10"/>
      <c r="BM251" s="10"/>
      <c r="BN251" s="10"/>
      <c r="BO251" s="10"/>
      <c r="BP251" s="10"/>
      <c r="BQ251" s="10"/>
      <c r="BR251" s="10"/>
      <c r="BS251" s="10"/>
      <c r="BT251" s="10"/>
      <c r="BU251" s="10"/>
      <c r="BV251" s="10"/>
    </row>
    <row r="252" spans="2:74" ht="52.5" hidden="1" customHeight="1" x14ac:dyDescent="0.45">
      <c r="B252" s="12"/>
      <c r="C252" s="32"/>
      <c r="D252" s="76"/>
      <c r="E252" s="76"/>
      <c r="F252" s="76"/>
      <c r="G252" s="76"/>
      <c r="H252" s="76"/>
      <c r="I252" s="76"/>
      <c r="J252" s="76"/>
      <c r="K252" s="76"/>
      <c r="L252" s="76"/>
      <c r="M252" s="76"/>
      <c r="N252" s="76"/>
      <c r="O252" s="76"/>
      <c r="P252" s="76"/>
      <c r="Q252" s="76"/>
      <c r="R252" s="76"/>
      <c r="S252" s="76"/>
      <c r="T252" s="76"/>
      <c r="U252" s="76"/>
      <c r="V252" s="76"/>
      <c r="W252" s="76"/>
      <c r="X252" s="76"/>
      <c r="Y252" s="76"/>
      <c r="Z252" s="76"/>
      <c r="AA252" s="76"/>
      <c r="AB252" s="76"/>
      <c r="AC252" s="49"/>
      <c r="AD252" s="49"/>
      <c r="AE252" s="49"/>
      <c r="AF252" s="49"/>
      <c r="AG252" s="10"/>
      <c r="AH252" s="10"/>
      <c r="AI252" s="10"/>
      <c r="AJ252" s="10"/>
      <c r="AK252" s="10"/>
      <c r="AL252" s="10"/>
      <c r="AM252" s="10"/>
      <c r="AN252" s="10"/>
      <c r="AO252" s="10"/>
      <c r="AP252" s="10"/>
      <c r="AQ252" s="10"/>
      <c r="AR252" s="10"/>
      <c r="AS252" s="10"/>
      <c r="AT252" s="10"/>
      <c r="AU252" s="10"/>
      <c r="AV252" s="10"/>
      <c r="AW252" s="10"/>
      <c r="AX252" s="10"/>
      <c r="AY252" s="10"/>
      <c r="AZ252" s="10"/>
      <c r="BA252" s="10"/>
      <c r="BB252" s="10"/>
      <c r="BC252" s="10"/>
      <c r="BD252" s="10"/>
      <c r="BE252" s="10"/>
      <c r="BF252" s="10"/>
      <c r="BG252" s="10"/>
      <c r="BH252" s="10"/>
      <c r="BI252" s="10"/>
      <c r="BJ252" s="10"/>
      <c r="BK252" s="10"/>
      <c r="BL252" s="10"/>
      <c r="BM252" s="10"/>
      <c r="BN252" s="10"/>
      <c r="BO252" s="10"/>
      <c r="BP252" s="10"/>
      <c r="BQ252" s="10"/>
      <c r="BR252" s="10"/>
      <c r="BS252" s="10"/>
      <c r="BT252" s="10"/>
      <c r="BU252" s="10"/>
      <c r="BV252" s="10"/>
    </row>
    <row r="253" spans="2:74" ht="52.5" hidden="1" customHeight="1" x14ac:dyDescent="0.45">
      <c r="B253" s="12"/>
      <c r="C253" s="32"/>
      <c r="D253" s="76"/>
      <c r="E253" s="76"/>
      <c r="F253" s="76"/>
      <c r="G253" s="76"/>
      <c r="H253" s="76"/>
      <c r="I253" s="76"/>
      <c r="J253" s="76"/>
      <c r="K253" s="76"/>
      <c r="L253" s="76"/>
      <c r="M253" s="76"/>
      <c r="N253" s="76"/>
      <c r="O253" s="76"/>
      <c r="P253" s="76"/>
      <c r="Q253" s="76"/>
      <c r="R253" s="76"/>
      <c r="S253" s="76"/>
      <c r="T253" s="76"/>
      <c r="U253" s="76"/>
      <c r="V253" s="76"/>
      <c r="W253" s="76"/>
      <c r="X253" s="76"/>
      <c r="Y253" s="76"/>
      <c r="Z253" s="76"/>
      <c r="AA253" s="76"/>
      <c r="AB253" s="76"/>
      <c r="AC253" s="49"/>
      <c r="AD253" s="49"/>
      <c r="AE253" s="49"/>
      <c r="AF253" s="49"/>
      <c r="AG253" s="10"/>
      <c r="AH253" s="10"/>
      <c r="AI253" s="10"/>
      <c r="AJ253" s="10"/>
      <c r="AK253" s="10"/>
      <c r="AL253" s="10"/>
      <c r="AM253" s="10"/>
      <c r="AN253" s="10"/>
      <c r="AO253" s="10"/>
      <c r="AP253" s="10"/>
      <c r="AQ253" s="10"/>
      <c r="AR253" s="10"/>
      <c r="AS253" s="10"/>
      <c r="AT253" s="10"/>
      <c r="AU253" s="10"/>
      <c r="AV253" s="10"/>
      <c r="AW253" s="10"/>
      <c r="AX253" s="10"/>
      <c r="AY253" s="10"/>
      <c r="AZ253" s="10"/>
      <c r="BA253" s="10"/>
      <c r="BB253" s="10"/>
      <c r="BC253" s="10"/>
      <c r="BD253" s="10"/>
      <c r="BE253" s="10"/>
      <c r="BF253" s="10"/>
      <c r="BG253" s="10"/>
      <c r="BH253" s="10"/>
      <c r="BI253" s="10"/>
      <c r="BJ253" s="10"/>
      <c r="BK253" s="10"/>
      <c r="BL253" s="10"/>
      <c r="BM253" s="10"/>
      <c r="BN253" s="10"/>
      <c r="BO253" s="10"/>
      <c r="BP253" s="10"/>
      <c r="BQ253" s="10"/>
      <c r="BR253" s="10"/>
      <c r="BS253" s="10"/>
      <c r="BT253" s="10"/>
      <c r="BU253" s="10"/>
      <c r="BV253" s="10"/>
    </row>
    <row r="254" spans="2:74" ht="52.5" hidden="1" customHeight="1" x14ac:dyDescent="0.45">
      <c r="B254" s="12"/>
      <c r="C254" s="32"/>
      <c r="D254" s="76"/>
      <c r="E254" s="76"/>
      <c r="F254" s="76"/>
      <c r="G254" s="76"/>
      <c r="H254" s="76"/>
      <c r="I254" s="76"/>
      <c r="J254" s="76"/>
      <c r="K254" s="76"/>
      <c r="L254" s="76"/>
      <c r="M254" s="76"/>
      <c r="N254" s="76"/>
      <c r="O254" s="76"/>
      <c r="P254" s="76"/>
      <c r="Q254" s="76"/>
      <c r="R254" s="76"/>
      <c r="S254" s="76"/>
      <c r="T254" s="76"/>
      <c r="U254" s="76"/>
      <c r="V254" s="76"/>
      <c r="W254" s="76"/>
      <c r="X254" s="76"/>
      <c r="Y254" s="76"/>
      <c r="Z254" s="76"/>
      <c r="AA254" s="76"/>
      <c r="AB254" s="76"/>
      <c r="AC254" s="49"/>
      <c r="AD254" s="49"/>
      <c r="AE254" s="49"/>
      <c r="AF254" s="49"/>
      <c r="AG254" s="10"/>
      <c r="AH254" s="10"/>
      <c r="AI254" s="10"/>
      <c r="AJ254" s="10"/>
      <c r="AK254" s="10"/>
      <c r="AL254" s="10"/>
      <c r="AM254" s="10"/>
      <c r="AN254" s="10"/>
      <c r="AO254" s="10"/>
      <c r="AP254" s="10"/>
      <c r="AQ254" s="10"/>
      <c r="AR254" s="10"/>
      <c r="AS254" s="10"/>
      <c r="AT254" s="10"/>
      <c r="AU254" s="10"/>
      <c r="AV254" s="10"/>
      <c r="AW254" s="10"/>
      <c r="AX254" s="10"/>
      <c r="AY254" s="10"/>
      <c r="AZ254" s="10"/>
      <c r="BA254" s="10"/>
      <c r="BB254" s="10"/>
      <c r="BC254" s="10"/>
      <c r="BD254" s="10"/>
      <c r="BE254" s="10"/>
      <c r="BF254" s="10"/>
      <c r="BG254" s="10"/>
      <c r="BH254" s="10"/>
      <c r="BI254" s="10"/>
      <c r="BJ254" s="10"/>
      <c r="BK254" s="10"/>
      <c r="BL254" s="10"/>
      <c r="BM254" s="10"/>
      <c r="BN254" s="10"/>
      <c r="BO254" s="10"/>
      <c r="BP254" s="10"/>
      <c r="BQ254" s="10"/>
      <c r="BR254" s="10"/>
      <c r="BS254" s="10"/>
      <c r="BT254" s="10"/>
      <c r="BU254" s="10"/>
      <c r="BV254" s="10"/>
    </row>
    <row r="255" spans="2:74" ht="52.5" hidden="1" customHeight="1" x14ac:dyDescent="0.45">
      <c r="B255" s="12"/>
      <c r="C255" s="32"/>
      <c r="D255" s="76"/>
      <c r="E255" s="76"/>
      <c r="F255" s="76"/>
      <c r="G255" s="76"/>
      <c r="H255" s="76"/>
      <c r="I255" s="76"/>
      <c r="J255" s="76"/>
      <c r="K255" s="76"/>
      <c r="L255" s="76"/>
      <c r="M255" s="76"/>
      <c r="N255" s="76"/>
      <c r="O255" s="76"/>
      <c r="P255" s="76"/>
      <c r="Q255" s="76"/>
      <c r="R255" s="76"/>
      <c r="S255" s="76"/>
      <c r="T255" s="76"/>
      <c r="U255" s="76"/>
      <c r="V255" s="76"/>
      <c r="W255" s="76"/>
      <c r="X255" s="76"/>
      <c r="Y255" s="76"/>
      <c r="Z255" s="76"/>
      <c r="AA255" s="76"/>
      <c r="AB255" s="76"/>
      <c r="AC255" s="49"/>
      <c r="AD255" s="49"/>
      <c r="AE255" s="49"/>
      <c r="AF255" s="49"/>
      <c r="AG255" s="10"/>
      <c r="AH255" s="10"/>
      <c r="AI255" s="10"/>
      <c r="AJ255" s="10"/>
      <c r="AK255" s="10"/>
      <c r="AL255" s="10"/>
      <c r="AM255" s="10"/>
      <c r="AN255" s="10"/>
      <c r="AO255" s="10"/>
      <c r="AP255" s="10"/>
      <c r="AQ255" s="10"/>
      <c r="AR255" s="10"/>
      <c r="AS255" s="10"/>
      <c r="AT255" s="10"/>
      <c r="AU255" s="10"/>
      <c r="AV255" s="10"/>
      <c r="AW255" s="10"/>
      <c r="AX255" s="10"/>
      <c r="AY255" s="10"/>
      <c r="AZ255" s="10"/>
      <c r="BA255" s="10"/>
      <c r="BB255" s="10"/>
      <c r="BC255" s="10"/>
      <c r="BD255" s="10"/>
      <c r="BE255" s="10"/>
      <c r="BF255" s="10"/>
      <c r="BG255" s="10"/>
      <c r="BH255" s="10"/>
      <c r="BI255" s="10"/>
      <c r="BJ255" s="10"/>
      <c r="BK255" s="10"/>
      <c r="BL255" s="10"/>
      <c r="BM255" s="10"/>
      <c r="BN255" s="10"/>
      <c r="BO255" s="10"/>
      <c r="BP255" s="10"/>
      <c r="BQ255" s="10"/>
      <c r="BR255" s="10"/>
      <c r="BS255" s="10"/>
      <c r="BT255" s="10"/>
      <c r="BU255" s="10"/>
      <c r="BV255" s="10"/>
    </row>
    <row r="256" spans="2:74" ht="52.5" hidden="1" customHeight="1" x14ac:dyDescent="0.45">
      <c r="B256" s="12"/>
      <c r="C256" s="32"/>
      <c r="D256" s="76"/>
      <c r="E256" s="76"/>
      <c r="F256" s="76"/>
      <c r="G256" s="76"/>
      <c r="H256" s="76"/>
      <c r="I256" s="76"/>
      <c r="J256" s="76"/>
      <c r="K256" s="76"/>
      <c r="L256" s="76"/>
      <c r="M256" s="76"/>
      <c r="N256" s="76"/>
      <c r="O256" s="76"/>
      <c r="P256" s="76"/>
      <c r="Q256" s="76"/>
      <c r="R256" s="76"/>
      <c r="S256" s="76"/>
      <c r="T256" s="76"/>
      <c r="U256" s="76"/>
      <c r="V256" s="76"/>
      <c r="W256" s="76"/>
      <c r="X256" s="76"/>
      <c r="Y256" s="76"/>
      <c r="Z256" s="76"/>
      <c r="AA256" s="76"/>
      <c r="AB256" s="76"/>
      <c r="AC256" s="49"/>
      <c r="AD256" s="49"/>
      <c r="AE256" s="49"/>
      <c r="AF256" s="49"/>
      <c r="AG256" s="10"/>
      <c r="AH256" s="10"/>
      <c r="AI256" s="10"/>
      <c r="AJ256" s="10"/>
      <c r="AK256" s="10"/>
      <c r="AL256" s="10"/>
      <c r="AM256" s="10"/>
      <c r="AN256" s="10"/>
      <c r="AO256" s="10"/>
      <c r="AP256" s="10"/>
      <c r="AQ256" s="10"/>
      <c r="AR256" s="10"/>
      <c r="AS256" s="10"/>
      <c r="AT256" s="10"/>
      <c r="AU256" s="10"/>
      <c r="AV256" s="10"/>
      <c r="AW256" s="10"/>
      <c r="AX256" s="10"/>
      <c r="AY256" s="10"/>
      <c r="AZ256" s="10"/>
      <c r="BA256" s="10"/>
      <c r="BB256" s="10"/>
      <c r="BC256" s="10"/>
      <c r="BD256" s="10"/>
      <c r="BE256" s="10"/>
      <c r="BF256" s="10"/>
      <c r="BG256" s="10"/>
      <c r="BH256" s="10"/>
      <c r="BI256" s="10"/>
      <c r="BJ256" s="10"/>
      <c r="BK256" s="10"/>
      <c r="BL256" s="10"/>
      <c r="BM256" s="10"/>
      <c r="BN256" s="10"/>
      <c r="BO256" s="10"/>
      <c r="BP256" s="10"/>
      <c r="BQ256" s="10"/>
      <c r="BR256" s="10"/>
      <c r="BS256" s="10"/>
      <c r="BT256" s="10"/>
      <c r="BU256" s="10"/>
      <c r="BV256" s="10"/>
    </row>
    <row r="257" spans="2:74" ht="29.25" hidden="1" customHeight="1" x14ac:dyDescent="0.45">
      <c r="B257" s="12"/>
      <c r="C257" s="32"/>
      <c r="D257" s="76"/>
      <c r="E257" s="76"/>
      <c r="F257" s="76"/>
      <c r="G257" s="76"/>
      <c r="H257" s="76"/>
      <c r="I257" s="76"/>
      <c r="J257" s="76"/>
      <c r="K257" s="76"/>
      <c r="L257" s="76"/>
      <c r="M257" s="76"/>
      <c r="N257" s="76"/>
      <c r="O257" s="76"/>
      <c r="P257" s="76"/>
      <c r="Q257" s="76"/>
      <c r="R257" s="76"/>
      <c r="S257" s="76"/>
      <c r="T257" s="76"/>
      <c r="U257" s="76"/>
      <c r="V257" s="76"/>
      <c r="W257" s="76"/>
      <c r="X257" s="76"/>
      <c r="Y257" s="76"/>
      <c r="Z257" s="76"/>
      <c r="AA257" s="76"/>
      <c r="AB257" s="76"/>
      <c r="AC257" s="49"/>
      <c r="AD257" s="49"/>
      <c r="AE257" s="49"/>
      <c r="AF257" s="49"/>
      <c r="AG257" s="10"/>
      <c r="AH257" s="10"/>
      <c r="AI257" s="10"/>
      <c r="AJ257" s="10"/>
      <c r="AK257" s="10"/>
      <c r="AL257" s="10"/>
      <c r="AM257" s="10"/>
      <c r="AN257" s="10"/>
      <c r="AO257" s="10"/>
      <c r="AP257" s="10"/>
      <c r="AQ257" s="10"/>
      <c r="AR257" s="10"/>
      <c r="AS257" s="10"/>
      <c r="AT257" s="10"/>
      <c r="AU257" s="10"/>
      <c r="AV257" s="10"/>
      <c r="AW257" s="10"/>
      <c r="AX257" s="10"/>
      <c r="AY257" s="10"/>
      <c r="AZ257" s="10"/>
      <c r="BA257" s="10"/>
      <c r="BB257" s="10"/>
      <c r="BC257" s="10"/>
      <c r="BD257" s="10"/>
      <c r="BE257" s="10"/>
      <c r="BF257" s="10"/>
      <c r="BG257" s="10"/>
      <c r="BH257" s="10"/>
      <c r="BI257" s="10"/>
      <c r="BJ257" s="10"/>
      <c r="BK257" s="10"/>
      <c r="BL257" s="10"/>
      <c r="BM257" s="10"/>
      <c r="BN257" s="10"/>
      <c r="BO257" s="10"/>
      <c r="BP257" s="10"/>
      <c r="BQ257" s="10"/>
      <c r="BR257" s="10"/>
      <c r="BS257" s="10"/>
      <c r="BT257" s="10"/>
      <c r="BU257" s="10"/>
      <c r="BV257" s="10"/>
    </row>
    <row r="258" spans="2:74" hidden="1" x14ac:dyDescent="0.45">
      <c r="B258" s="32"/>
      <c r="C258" s="32"/>
      <c r="D258" s="42" t="s">
        <v>138</v>
      </c>
      <c r="E258" s="42"/>
      <c r="F258" s="42"/>
      <c r="G258" s="32"/>
      <c r="H258" s="32"/>
      <c r="I258" s="32"/>
      <c r="J258" s="32"/>
      <c r="K258" s="32"/>
      <c r="L258" s="32"/>
      <c r="M258" s="32"/>
      <c r="N258" s="32"/>
      <c r="O258" s="32"/>
      <c r="P258" s="32"/>
      <c r="Q258" s="32"/>
      <c r="R258" s="32"/>
      <c r="S258" s="32"/>
      <c r="T258" s="32"/>
      <c r="U258" s="32"/>
      <c r="V258" s="32"/>
      <c r="W258" s="32"/>
      <c r="X258" s="32"/>
      <c r="Y258" s="32"/>
      <c r="Z258" s="32"/>
      <c r="AA258" s="32"/>
      <c r="AB258" s="32"/>
      <c r="AC258" s="10"/>
      <c r="AD258" s="10"/>
      <c r="AE258" s="10"/>
      <c r="AF258" s="10"/>
      <c r="AG258" s="10"/>
      <c r="AH258" s="10"/>
      <c r="AI258" s="10"/>
      <c r="AJ258" s="10"/>
      <c r="AK258" s="10"/>
      <c r="AL258" s="10"/>
      <c r="AM258" s="10"/>
      <c r="AN258" s="10"/>
      <c r="AO258" s="10"/>
      <c r="AP258" s="10"/>
      <c r="AQ258" s="10"/>
      <c r="AR258" s="10"/>
      <c r="AS258" s="10"/>
      <c r="AT258" s="10"/>
      <c r="AU258" s="10"/>
      <c r="AV258" s="10"/>
      <c r="AW258" s="10"/>
      <c r="AX258" s="10"/>
      <c r="AY258" s="10"/>
      <c r="AZ258" s="10"/>
      <c r="BA258" s="10"/>
      <c r="BB258" s="10"/>
      <c r="BC258" s="10"/>
      <c r="BD258" s="10"/>
      <c r="BE258" s="10"/>
      <c r="BF258" s="10"/>
      <c r="BG258" s="10"/>
      <c r="BH258" s="10"/>
      <c r="BI258" s="10"/>
      <c r="BJ258" s="10"/>
      <c r="BK258" s="10"/>
      <c r="BL258" s="10"/>
      <c r="BM258" s="10"/>
      <c r="BN258" s="10"/>
      <c r="BO258" s="10"/>
      <c r="BP258" s="10"/>
      <c r="BQ258" s="10"/>
      <c r="BR258" s="10"/>
      <c r="BS258" s="10"/>
      <c r="BT258" s="10"/>
      <c r="BU258" s="10"/>
      <c r="BV258" s="10"/>
    </row>
    <row r="259" spans="2:74" ht="18.75" hidden="1" customHeight="1" x14ac:dyDescent="0.45">
      <c r="B259" s="32"/>
      <c r="C259" s="32"/>
      <c r="D259" s="72" t="s">
        <v>139</v>
      </c>
      <c r="E259" s="72"/>
      <c r="F259" s="72"/>
      <c r="G259" s="72"/>
      <c r="H259" s="72"/>
      <c r="I259" s="72"/>
      <c r="J259" s="72"/>
      <c r="K259" s="72"/>
      <c r="L259" s="72"/>
      <c r="M259" s="72"/>
      <c r="N259" s="72"/>
      <c r="O259" s="72"/>
      <c r="P259" s="72"/>
      <c r="Q259" s="72"/>
      <c r="R259" s="72"/>
      <c r="S259" s="72"/>
      <c r="T259" s="72"/>
      <c r="U259" s="72"/>
      <c r="V259" s="72"/>
      <c r="W259" s="72"/>
      <c r="X259" s="72"/>
      <c r="Y259" s="72"/>
      <c r="Z259" s="72"/>
      <c r="AA259" s="72"/>
      <c r="AB259" s="72"/>
      <c r="AC259" s="60"/>
      <c r="AD259" s="60"/>
      <c r="AE259" s="60"/>
      <c r="AF259" s="10"/>
      <c r="AG259" s="10"/>
      <c r="AH259" s="10"/>
      <c r="AI259" s="10"/>
      <c r="AJ259" s="10"/>
      <c r="AK259" s="10"/>
      <c r="AL259" s="10"/>
      <c r="AM259" s="10"/>
      <c r="AN259" s="10"/>
      <c r="AO259" s="10"/>
      <c r="AP259" s="10"/>
      <c r="AQ259" s="10"/>
      <c r="AR259" s="10"/>
      <c r="AS259" s="10"/>
      <c r="AT259" s="10"/>
      <c r="AU259" s="10"/>
      <c r="AV259" s="10"/>
      <c r="AW259" s="10"/>
      <c r="AX259" s="10"/>
      <c r="AY259" s="10"/>
      <c r="AZ259" s="10"/>
      <c r="BA259" s="10"/>
      <c r="BB259" s="10"/>
      <c r="BC259" s="10"/>
      <c r="BD259" s="10"/>
      <c r="BE259" s="10"/>
      <c r="BF259" s="10"/>
      <c r="BG259" s="10"/>
      <c r="BH259" s="10"/>
      <c r="BI259" s="10"/>
      <c r="BJ259" s="10"/>
      <c r="BK259" s="10"/>
      <c r="BL259" s="10"/>
      <c r="BM259" s="10"/>
      <c r="BN259" s="10"/>
      <c r="BO259" s="10"/>
      <c r="BP259" s="10"/>
      <c r="BQ259" s="10"/>
      <c r="BR259" s="10"/>
      <c r="BS259" s="10"/>
      <c r="BT259" s="10"/>
      <c r="BU259" s="10"/>
      <c r="BV259" s="10"/>
    </row>
    <row r="260" spans="2:74" ht="15.75" hidden="1" customHeight="1" x14ac:dyDescent="0.45">
      <c r="B260" s="32"/>
      <c r="C260" s="32"/>
      <c r="D260" s="73" t="s">
        <v>140</v>
      </c>
      <c r="E260" s="73"/>
      <c r="F260" s="73"/>
      <c r="G260" s="73"/>
      <c r="H260" s="73"/>
      <c r="I260" s="73"/>
      <c r="J260" s="73"/>
      <c r="K260" s="73"/>
      <c r="L260" s="73"/>
      <c r="M260" s="73"/>
      <c r="N260" s="73"/>
      <c r="O260" s="73"/>
      <c r="P260" s="73"/>
      <c r="Q260" s="73"/>
      <c r="R260" s="73"/>
      <c r="S260" s="73"/>
      <c r="T260" s="73"/>
      <c r="U260" s="73"/>
      <c r="V260" s="73"/>
      <c r="W260" s="73"/>
      <c r="X260" s="73"/>
      <c r="Y260" s="73"/>
      <c r="Z260" s="73"/>
      <c r="AA260" s="73"/>
      <c r="AB260" s="73"/>
      <c r="AC260" s="61"/>
      <c r="AD260" s="61"/>
      <c r="AE260" s="61"/>
      <c r="AF260" s="10"/>
      <c r="AG260" s="10"/>
      <c r="AH260" s="10"/>
      <c r="AI260" s="10"/>
      <c r="AJ260" s="10"/>
      <c r="AK260" s="10"/>
      <c r="AL260" s="10"/>
      <c r="AM260" s="10"/>
      <c r="AN260" s="10"/>
      <c r="AO260" s="10"/>
      <c r="AP260" s="10"/>
      <c r="AQ260" s="10"/>
      <c r="AR260" s="10"/>
      <c r="AS260" s="10"/>
      <c r="AT260" s="10"/>
      <c r="AU260" s="10"/>
      <c r="AV260" s="10"/>
      <c r="AW260" s="10"/>
      <c r="AX260" s="10"/>
      <c r="AY260" s="10"/>
      <c r="AZ260" s="10"/>
      <c r="BA260" s="10"/>
      <c r="BB260" s="10"/>
      <c r="BC260" s="10"/>
      <c r="BD260" s="10"/>
      <c r="BE260" s="10"/>
      <c r="BF260" s="10"/>
      <c r="BG260" s="10"/>
      <c r="BH260" s="10"/>
      <c r="BI260" s="10"/>
      <c r="BJ260" s="10"/>
      <c r="BK260" s="10"/>
      <c r="BL260" s="10"/>
      <c r="BM260" s="10"/>
      <c r="BN260" s="10"/>
      <c r="BO260" s="10"/>
      <c r="BP260" s="10"/>
      <c r="BQ260" s="10"/>
      <c r="BR260" s="10"/>
      <c r="BS260" s="10"/>
      <c r="BT260" s="10"/>
      <c r="BU260" s="10"/>
      <c r="BV260" s="10"/>
    </row>
    <row r="261" spans="2:74" ht="47.25" hidden="1" customHeight="1" x14ac:dyDescent="0.45">
      <c r="B261" s="32"/>
      <c r="C261" s="32"/>
      <c r="D261" s="43"/>
      <c r="E261" s="42"/>
      <c r="F261" s="42"/>
      <c r="G261" s="173" t="s">
        <v>141</v>
      </c>
      <c r="H261" s="173"/>
      <c r="I261" s="173"/>
      <c r="J261" s="173"/>
      <c r="K261" s="173"/>
      <c r="L261" s="173"/>
      <c r="M261" s="173"/>
      <c r="N261" s="173"/>
      <c r="O261" s="173"/>
      <c r="P261" s="173"/>
      <c r="Q261" s="173"/>
      <c r="R261" s="173"/>
      <c r="S261" s="173"/>
      <c r="T261" s="173"/>
      <c r="U261" s="74"/>
      <c r="V261" s="74"/>
      <c r="W261" s="74"/>
      <c r="X261" s="74"/>
      <c r="Y261" s="74"/>
      <c r="Z261" s="74"/>
      <c r="AA261" s="74"/>
      <c r="AB261" s="74"/>
      <c r="AC261" s="54"/>
      <c r="AD261" s="54"/>
      <c r="AE261" s="54"/>
      <c r="AF261" s="54"/>
      <c r="AG261" s="10"/>
      <c r="AH261" s="10"/>
      <c r="AI261" s="10"/>
      <c r="AJ261" s="10"/>
      <c r="AK261" s="10"/>
      <c r="AL261" s="10"/>
      <c r="AM261" s="10"/>
      <c r="AN261" s="10"/>
      <c r="AO261" s="10"/>
      <c r="AP261" s="10"/>
      <c r="AQ261" s="10"/>
      <c r="AR261" s="10"/>
      <c r="AS261" s="10"/>
      <c r="AT261" s="10"/>
      <c r="AU261" s="10"/>
      <c r="AV261" s="10"/>
      <c r="AW261" s="10"/>
      <c r="AX261" s="10"/>
      <c r="AY261" s="10"/>
      <c r="AZ261" s="10"/>
      <c r="BA261" s="10"/>
      <c r="BB261" s="10"/>
      <c r="BC261" s="10"/>
      <c r="BD261" s="10"/>
      <c r="BE261" s="10"/>
      <c r="BF261" s="10"/>
      <c r="BG261" s="10"/>
      <c r="BH261" s="10"/>
      <c r="BI261" s="10"/>
      <c r="BJ261" s="10"/>
      <c r="BK261" s="10"/>
      <c r="BL261" s="10"/>
      <c r="BM261" s="10"/>
      <c r="BN261" s="10"/>
      <c r="BO261" s="10"/>
      <c r="BP261" s="10"/>
      <c r="BQ261" s="10"/>
      <c r="BR261" s="10"/>
      <c r="BS261" s="10"/>
      <c r="BT261" s="10"/>
      <c r="BU261" s="10"/>
      <c r="BV261" s="10"/>
    </row>
    <row r="262" spans="2:74" ht="22.5" hidden="1" customHeight="1" x14ac:dyDescent="0.45">
      <c r="B262" s="32"/>
      <c r="C262" s="32"/>
      <c r="D262" s="44"/>
      <c r="E262" s="42"/>
      <c r="F262" s="42"/>
      <c r="G262" s="29" t="s">
        <v>142</v>
      </c>
      <c r="H262" s="29"/>
      <c r="I262" s="29"/>
      <c r="J262" s="29"/>
      <c r="K262" s="29"/>
      <c r="L262" s="29"/>
      <c r="M262" s="29"/>
      <c r="N262" s="29"/>
      <c r="O262" s="29"/>
      <c r="P262" s="29"/>
      <c r="Q262" s="29"/>
      <c r="R262" s="29"/>
      <c r="S262" s="29"/>
      <c r="T262" s="29"/>
      <c r="U262" s="29"/>
      <c r="V262" s="29"/>
      <c r="W262" s="29"/>
      <c r="X262" s="29"/>
      <c r="Y262" s="29"/>
      <c r="Z262" s="29"/>
      <c r="AA262" s="29"/>
      <c r="AB262" s="29"/>
      <c r="AC262" s="9"/>
      <c r="AD262" s="9"/>
      <c r="AE262" s="9"/>
      <c r="AF262" s="9"/>
      <c r="AG262" s="10"/>
      <c r="AH262" s="10"/>
      <c r="AI262" s="10"/>
      <c r="AJ262" s="10"/>
      <c r="AK262" s="10"/>
      <c r="AL262" s="10"/>
      <c r="AM262" s="10"/>
      <c r="AN262" s="10"/>
      <c r="AO262" s="10"/>
      <c r="AP262" s="10"/>
      <c r="AQ262" s="10"/>
      <c r="AR262" s="10"/>
      <c r="AS262" s="10"/>
      <c r="AT262" s="10"/>
      <c r="AU262" s="10"/>
      <c r="AV262" s="10"/>
      <c r="AW262" s="10"/>
      <c r="AX262" s="10"/>
      <c r="AY262" s="10"/>
      <c r="AZ262" s="10"/>
      <c r="BA262" s="10"/>
      <c r="BB262" s="10"/>
      <c r="BC262" s="10"/>
      <c r="BD262" s="10"/>
      <c r="BE262" s="10"/>
      <c r="BF262" s="10"/>
      <c r="BG262" s="10"/>
      <c r="BH262" s="10"/>
      <c r="BI262" s="10"/>
      <c r="BJ262" s="10"/>
      <c r="BK262" s="10"/>
      <c r="BL262" s="10"/>
      <c r="BM262" s="10"/>
      <c r="BN262" s="10"/>
      <c r="BO262" s="10"/>
      <c r="BP262" s="10"/>
      <c r="BQ262" s="10"/>
      <c r="BR262" s="10"/>
      <c r="BS262" s="10"/>
      <c r="BT262" s="10"/>
      <c r="BU262" s="10"/>
      <c r="BV262" s="10"/>
    </row>
    <row r="263" spans="2:74" ht="19.5" hidden="1" customHeight="1" x14ac:dyDescent="0.45">
      <c r="B263" s="32"/>
      <c r="C263" s="32"/>
      <c r="D263" s="72" t="s">
        <v>143</v>
      </c>
      <c r="E263" s="72"/>
      <c r="F263" s="72"/>
      <c r="G263" s="72"/>
      <c r="H263" s="72"/>
      <c r="I263" s="72"/>
      <c r="J263" s="72"/>
      <c r="K263" s="72"/>
      <c r="L263" s="72"/>
      <c r="M263" s="72"/>
      <c r="N263" s="72"/>
      <c r="O263" s="72"/>
      <c r="P263" s="72"/>
      <c r="Q263" s="72"/>
      <c r="R263" s="72"/>
      <c r="S263" s="72"/>
      <c r="T263" s="72"/>
      <c r="U263" s="72"/>
      <c r="V263" s="72"/>
      <c r="W263" s="72"/>
      <c r="X263" s="72"/>
      <c r="Y263" s="72"/>
      <c r="Z263" s="72"/>
      <c r="AA263" s="72"/>
      <c r="AB263" s="72"/>
      <c r="AC263" s="60"/>
      <c r="AD263" s="60"/>
      <c r="AE263" s="60"/>
      <c r="AF263" s="60"/>
      <c r="AG263" s="10"/>
      <c r="AH263" s="10"/>
      <c r="AI263" s="10"/>
      <c r="AJ263" s="10"/>
      <c r="AK263" s="10"/>
      <c r="AL263" s="10"/>
      <c r="AM263" s="10"/>
      <c r="AN263" s="10"/>
      <c r="AO263" s="10"/>
      <c r="AP263" s="10"/>
      <c r="AQ263" s="10"/>
      <c r="AR263" s="10"/>
      <c r="AS263" s="10"/>
      <c r="AT263" s="10"/>
      <c r="AU263" s="10"/>
      <c r="AV263" s="10"/>
      <c r="AW263" s="10"/>
      <c r="AX263" s="10"/>
      <c r="AY263" s="10"/>
      <c r="AZ263" s="10"/>
      <c r="BA263" s="10"/>
      <c r="BB263" s="10"/>
      <c r="BC263" s="10"/>
      <c r="BD263" s="10"/>
      <c r="BE263" s="10"/>
      <c r="BF263" s="10"/>
      <c r="BG263" s="10"/>
      <c r="BH263" s="10"/>
      <c r="BI263" s="10"/>
      <c r="BJ263" s="10"/>
      <c r="BK263" s="10"/>
      <c r="BL263" s="10"/>
      <c r="BM263" s="10"/>
      <c r="BN263" s="10"/>
      <c r="BO263" s="10"/>
      <c r="BP263" s="10"/>
      <c r="BQ263" s="10"/>
      <c r="BR263" s="10"/>
      <c r="BS263" s="10"/>
      <c r="BT263" s="10"/>
      <c r="BU263" s="10"/>
      <c r="BV263" s="10"/>
    </row>
    <row r="264" spans="2:74" hidden="1" x14ac:dyDescent="0.45">
      <c r="B264" s="32"/>
      <c r="C264" s="32"/>
      <c r="D264" s="42" t="s">
        <v>144</v>
      </c>
      <c r="E264" s="42"/>
      <c r="F264" s="42"/>
      <c r="G264" s="32"/>
      <c r="H264" s="32"/>
      <c r="I264" s="32"/>
      <c r="J264" s="32"/>
      <c r="K264" s="32"/>
      <c r="L264" s="32"/>
      <c r="M264" s="32"/>
      <c r="N264" s="32"/>
      <c r="O264" s="32"/>
      <c r="P264" s="32"/>
      <c r="Q264" s="32"/>
      <c r="R264" s="32"/>
      <c r="S264" s="32"/>
      <c r="T264" s="32"/>
      <c r="U264" s="32"/>
      <c r="V264" s="32"/>
      <c r="W264" s="32"/>
      <c r="X264" s="32"/>
      <c r="Y264" s="32"/>
      <c r="Z264" s="32"/>
      <c r="AA264" s="32"/>
      <c r="AB264" s="32"/>
      <c r="AC264" s="10"/>
      <c r="AD264" s="10"/>
      <c r="AE264" s="10"/>
      <c r="AF264" s="10"/>
      <c r="AG264" s="10"/>
      <c r="AH264" s="10"/>
      <c r="AI264" s="10"/>
      <c r="AJ264" s="10"/>
      <c r="AK264" s="10"/>
      <c r="AL264" s="10"/>
      <c r="AM264" s="10"/>
      <c r="AN264" s="10"/>
      <c r="AO264" s="10"/>
      <c r="AP264" s="10"/>
      <c r="AQ264" s="10"/>
      <c r="AR264" s="10"/>
      <c r="AS264" s="10"/>
      <c r="AT264" s="10"/>
      <c r="AU264" s="10"/>
      <c r="AV264" s="10"/>
      <c r="AW264" s="10"/>
      <c r="AX264" s="10"/>
      <c r="AY264" s="10"/>
      <c r="AZ264" s="10"/>
      <c r="BA264" s="10"/>
      <c r="BB264" s="10"/>
      <c r="BC264" s="10"/>
      <c r="BD264" s="10"/>
      <c r="BE264" s="10"/>
      <c r="BF264" s="10"/>
      <c r="BG264" s="10"/>
      <c r="BH264" s="10"/>
      <c r="BI264" s="10"/>
      <c r="BJ264" s="10"/>
      <c r="BK264" s="10"/>
      <c r="BL264" s="10"/>
      <c r="BM264" s="10"/>
      <c r="BN264" s="10"/>
      <c r="BO264" s="10"/>
      <c r="BP264" s="10"/>
      <c r="BQ264" s="10"/>
      <c r="BR264" s="10"/>
      <c r="BS264" s="10"/>
      <c r="BT264" s="10"/>
      <c r="BU264" s="10"/>
      <c r="BV264" s="10"/>
    </row>
    <row r="265" spans="2:74" hidden="1" x14ac:dyDescent="0.45">
      <c r="B265" s="32"/>
      <c r="C265" s="32"/>
      <c r="D265" s="42"/>
      <c r="E265" s="42"/>
      <c r="F265" s="42"/>
      <c r="G265" s="32"/>
      <c r="H265" s="32"/>
      <c r="I265" s="32"/>
      <c r="J265" s="32"/>
      <c r="K265" s="32"/>
      <c r="L265" s="32"/>
      <c r="M265" s="32"/>
      <c r="N265" s="32"/>
      <c r="O265" s="32"/>
      <c r="P265" s="32"/>
      <c r="Q265" s="32"/>
      <c r="R265" s="32"/>
      <c r="S265" s="32"/>
      <c r="T265" s="32"/>
      <c r="U265" s="32"/>
      <c r="V265" s="32"/>
      <c r="W265" s="32"/>
      <c r="X265" s="32"/>
      <c r="Y265" s="32"/>
      <c r="Z265" s="32"/>
      <c r="AA265" s="32"/>
      <c r="AB265" s="32"/>
      <c r="AC265" s="10"/>
      <c r="AD265" s="10"/>
      <c r="AE265" s="10"/>
      <c r="AF265" s="10"/>
      <c r="AG265" s="10"/>
      <c r="AH265" s="10"/>
      <c r="AI265" s="10"/>
      <c r="AJ265" s="10"/>
      <c r="AK265" s="10"/>
      <c r="AL265" s="10"/>
      <c r="AM265" s="10"/>
      <c r="AN265" s="10"/>
      <c r="AO265" s="10"/>
      <c r="AP265" s="10"/>
      <c r="AQ265" s="10"/>
      <c r="AR265" s="10"/>
      <c r="AS265" s="10"/>
      <c r="AT265" s="10"/>
      <c r="AU265" s="10"/>
      <c r="AV265" s="10"/>
      <c r="AW265" s="10"/>
      <c r="AX265" s="10"/>
      <c r="AY265" s="10"/>
      <c r="AZ265" s="10"/>
      <c r="BA265" s="10"/>
      <c r="BB265" s="10"/>
      <c r="BC265" s="10"/>
      <c r="BD265" s="10"/>
      <c r="BE265" s="10"/>
      <c r="BF265" s="10"/>
      <c r="BG265" s="10"/>
      <c r="BH265" s="10"/>
      <c r="BI265" s="10"/>
      <c r="BJ265" s="10"/>
      <c r="BK265" s="10"/>
      <c r="BL265" s="10"/>
      <c r="BM265" s="10"/>
      <c r="BN265" s="10"/>
      <c r="BO265" s="10"/>
      <c r="BP265" s="10"/>
      <c r="BQ265" s="10"/>
      <c r="BR265" s="10"/>
      <c r="BS265" s="10"/>
      <c r="BT265" s="10"/>
      <c r="BU265" s="10"/>
      <c r="BV265" s="10"/>
    </row>
    <row r="266" spans="2:74" hidden="1" x14ac:dyDescent="0.45">
      <c r="B266" s="32"/>
      <c r="C266" s="32"/>
      <c r="D266" s="42"/>
      <c r="E266" s="42"/>
      <c r="F266" s="42"/>
      <c r="G266" s="32"/>
      <c r="H266" s="32"/>
      <c r="I266" s="32"/>
      <c r="J266" s="32"/>
      <c r="K266" s="32"/>
      <c r="L266" s="32"/>
      <c r="M266" s="32"/>
      <c r="N266" s="32"/>
      <c r="O266" s="32"/>
      <c r="P266" s="32"/>
      <c r="Q266" s="32"/>
      <c r="R266" s="32"/>
      <c r="S266" s="32"/>
      <c r="T266" s="32"/>
      <c r="U266" s="32"/>
      <c r="V266" s="32"/>
      <c r="W266" s="32"/>
      <c r="X266" s="32"/>
      <c r="Y266" s="32"/>
      <c r="Z266" s="32"/>
      <c r="AA266" s="32"/>
      <c r="AB266" s="32"/>
      <c r="AC266" s="10"/>
      <c r="AD266" s="10"/>
      <c r="AE266" s="10"/>
      <c r="AF266" s="10"/>
      <c r="AG266" s="10"/>
      <c r="AH266" s="10"/>
      <c r="AI266" s="10"/>
      <c r="AJ266" s="10"/>
      <c r="AK266" s="10"/>
      <c r="AL266" s="10"/>
      <c r="AM266" s="10"/>
      <c r="AN266" s="10"/>
      <c r="AO266" s="10"/>
      <c r="AP266" s="10"/>
      <c r="AQ266" s="10"/>
      <c r="AR266" s="10"/>
      <c r="AS266" s="10"/>
      <c r="AT266" s="10"/>
      <c r="AU266" s="10"/>
      <c r="AV266" s="10"/>
      <c r="AW266" s="10"/>
      <c r="AX266" s="10"/>
      <c r="AY266" s="10"/>
      <c r="AZ266" s="10"/>
      <c r="BA266" s="10"/>
      <c r="BB266" s="10"/>
      <c r="BC266" s="10"/>
      <c r="BD266" s="10"/>
      <c r="BE266" s="10"/>
      <c r="BF266" s="10"/>
      <c r="BG266" s="10"/>
      <c r="BH266" s="10"/>
      <c r="BI266" s="10"/>
      <c r="BJ266" s="10"/>
      <c r="BK266" s="10"/>
      <c r="BL266" s="10"/>
      <c r="BM266" s="10"/>
      <c r="BN266" s="10"/>
      <c r="BO266" s="10"/>
      <c r="BP266" s="10"/>
      <c r="BQ266" s="10"/>
      <c r="BR266" s="10"/>
      <c r="BS266" s="10"/>
      <c r="BT266" s="10"/>
      <c r="BU266" s="10"/>
      <c r="BV266" s="10"/>
    </row>
    <row r="267" spans="2:74" hidden="1" x14ac:dyDescent="0.45">
      <c r="B267" s="32"/>
      <c r="C267" s="32"/>
      <c r="D267" s="42"/>
      <c r="E267" s="42"/>
      <c r="F267" s="42"/>
      <c r="G267" s="32"/>
      <c r="H267" s="32"/>
      <c r="I267" s="32"/>
      <c r="J267" s="32"/>
      <c r="K267" s="32"/>
      <c r="L267" s="32"/>
      <c r="M267" s="32"/>
      <c r="N267" s="32"/>
      <c r="O267" s="32"/>
      <c r="P267" s="32"/>
      <c r="Q267" s="32"/>
      <c r="R267" s="32"/>
      <c r="S267" s="32"/>
      <c r="T267" s="32"/>
      <c r="U267" s="32"/>
      <c r="V267" s="32"/>
      <c r="W267" s="32"/>
      <c r="X267" s="32"/>
      <c r="Y267" s="32"/>
      <c r="Z267" s="32"/>
      <c r="AA267" s="32"/>
      <c r="AB267" s="32"/>
      <c r="AC267" s="10"/>
      <c r="AD267" s="10"/>
      <c r="AE267" s="10"/>
      <c r="AF267" s="10"/>
      <c r="AG267" s="10"/>
      <c r="AH267" s="10"/>
      <c r="AI267" s="10"/>
      <c r="AJ267" s="10"/>
      <c r="AK267" s="10"/>
      <c r="AL267" s="10"/>
      <c r="AM267" s="10"/>
      <c r="AN267" s="10"/>
      <c r="AO267" s="10"/>
      <c r="AP267" s="10"/>
      <c r="AQ267" s="10"/>
      <c r="AR267" s="10"/>
      <c r="AS267" s="10"/>
      <c r="AT267" s="10"/>
      <c r="AU267" s="10"/>
      <c r="AV267" s="10"/>
      <c r="AW267" s="10"/>
      <c r="AX267" s="10"/>
      <c r="AY267" s="10"/>
      <c r="AZ267" s="10"/>
      <c r="BA267" s="10"/>
      <c r="BB267" s="10"/>
      <c r="BC267" s="10"/>
      <c r="BD267" s="10"/>
      <c r="BE267" s="10"/>
      <c r="BF267" s="10"/>
      <c r="BG267" s="10"/>
      <c r="BH267" s="10"/>
      <c r="BI267" s="10"/>
      <c r="BJ267" s="10"/>
      <c r="BK267" s="10"/>
      <c r="BL267" s="10"/>
      <c r="BM267" s="10"/>
      <c r="BN267" s="10"/>
      <c r="BO267" s="10"/>
      <c r="BP267" s="10"/>
      <c r="BQ267" s="10"/>
      <c r="BR267" s="10"/>
      <c r="BS267" s="10"/>
      <c r="BT267" s="10"/>
      <c r="BU267" s="10"/>
      <c r="BV267" s="10"/>
    </row>
    <row r="268" spans="2:74" hidden="1" x14ac:dyDescent="0.45">
      <c r="B268" s="32"/>
      <c r="C268" s="32"/>
      <c r="D268" s="42"/>
      <c r="E268" s="42"/>
      <c r="F268" s="42"/>
      <c r="G268" s="32"/>
      <c r="H268" s="32"/>
      <c r="I268" s="32"/>
      <c r="J268" s="32"/>
      <c r="K268" s="32"/>
      <c r="L268" s="32"/>
      <c r="M268" s="32"/>
      <c r="N268" s="32"/>
      <c r="O268" s="32"/>
      <c r="P268" s="32"/>
      <c r="Q268" s="32"/>
      <c r="R268" s="32"/>
      <c r="S268" s="32"/>
      <c r="T268" s="32"/>
      <c r="U268" s="32"/>
      <c r="V268" s="32"/>
      <c r="W268" s="32"/>
      <c r="X268" s="32"/>
      <c r="Y268" s="32"/>
      <c r="Z268" s="32"/>
      <c r="AA268" s="32"/>
      <c r="AB268" s="32"/>
      <c r="AC268" s="10"/>
      <c r="AD268" s="10"/>
      <c r="AE268" s="10"/>
      <c r="AF268" s="10"/>
      <c r="AG268" s="10"/>
      <c r="AH268" s="10"/>
      <c r="AI268" s="10"/>
      <c r="AJ268" s="10"/>
      <c r="AK268" s="10"/>
      <c r="AL268" s="10"/>
      <c r="AM268" s="10"/>
      <c r="AN268" s="10"/>
      <c r="AO268" s="10"/>
      <c r="AP268" s="10"/>
      <c r="AQ268" s="10"/>
      <c r="AR268" s="10"/>
      <c r="AS268" s="10"/>
      <c r="AT268" s="10"/>
      <c r="AU268" s="10"/>
      <c r="AV268" s="10"/>
      <c r="AW268" s="10"/>
      <c r="AX268" s="10"/>
      <c r="AY268" s="10"/>
      <c r="AZ268" s="10"/>
      <c r="BA268" s="10"/>
      <c r="BB268" s="10"/>
      <c r="BC268" s="10"/>
      <c r="BD268" s="10"/>
      <c r="BE268" s="10"/>
      <c r="BF268" s="10"/>
      <c r="BG268" s="10"/>
      <c r="BH268" s="10"/>
      <c r="BI268" s="10"/>
      <c r="BJ268" s="10"/>
      <c r="BK268" s="10"/>
      <c r="BL268" s="10"/>
      <c r="BM268" s="10"/>
      <c r="BN268" s="10"/>
      <c r="BO268" s="10"/>
      <c r="BP268" s="10"/>
      <c r="BQ268" s="10"/>
      <c r="BR268" s="10"/>
      <c r="BS268" s="10"/>
      <c r="BT268" s="10"/>
      <c r="BU268" s="10"/>
      <c r="BV268" s="10"/>
    </row>
    <row r="269" spans="2:74" hidden="1" x14ac:dyDescent="0.45">
      <c r="B269" s="32"/>
      <c r="C269" s="32"/>
      <c r="D269" s="42"/>
      <c r="E269" s="42"/>
      <c r="F269" s="42"/>
      <c r="G269" s="32"/>
      <c r="H269" s="32"/>
      <c r="I269" s="32"/>
      <c r="J269" s="32"/>
      <c r="K269" s="32"/>
      <c r="L269" s="32"/>
      <c r="M269" s="32"/>
      <c r="N269" s="32"/>
      <c r="O269" s="32"/>
      <c r="P269" s="32"/>
      <c r="Q269" s="32"/>
      <c r="R269" s="32"/>
      <c r="S269" s="32"/>
      <c r="T269" s="32"/>
      <c r="U269" s="32"/>
      <c r="V269" s="32"/>
      <c r="W269" s="32"/>
      <c r="X269" s="32"/>
      <c r="Y269" s="32"/>
      <c r="Z269" s="32"/>
      <c r="AA269" s="32"/>
      <c r="AB269" s="32"/>
      <c r="AC269" s="10"/>
      <c r="AD269" s="10"/>
      <c r="AE269" s="10"/>
      <c r="AF269" s="10"/>
      <c r="AG269" s="10"/>
      <c r="AH269" s="10"/>
      <c r="AI269" s="10"/>
      <c r="AJ269" s="10"/>
      <c r="AK269" s="10"/>
      <c r="AL269" s="10"/>
      <c r="AM269" s="10"/>
      <c r="AN269" s="10"/>
      <c r="AO269" s="10"/>
      <c r="AP269" s="10"/>
      <c r="AQ269" s="10"/>
      <c r="AR269" s="10"/>
      <c r="AS269" s="10"/>
      <c r="AT269" s="10"/>
      <c r="AU269" s="10"/>
      <c r="AV269" s="10"/>
      <c r="AW269" s="10"/>
      <c r="AX269" s="10"/>
      <c r="AY269" s="10"/>
      <c r="AZ269" s="10"/>
      <c r="BA269" s="10"/>
      <c r="BB269" s="10"/>
      <c r="BC269" s="10"/>
      <c r="BD269" s="10"/>
      <c r="BE269" s="10"/>
      <c r="BF269" s="10"/>
      <c r="BG269" s="10"/>
      <c r="BH269" s="10"/>
      <c r="BI269" s="10"/>
      <c r="BJ269" s="10"/>
      <c r="BK269" s="10"/>
      <c r="BL269" s="10"/>
      <c r="BM269" s="10"/>
      <c r="BN269" s="10"/>
      <c r="BO269" s="10"/>
      <c r="BP269" s="10"/>
      <c r="BQ269" s="10"/>
      <c r="BR269" s="10"/>
      <c r="BS269" s="10"/>
      <c r="BT269" s="10"/>
      <c r="BU269" s="10"/>
      <c r="BV269" s="10"/>
    </row>
    <row r="270" spans="2:74" hidden="1" x14ac:dyDescent="0.45">
      <c r="B270" s="32"/>
      <c r="C270" s="32"/>
      <c r="D270" s="42"/>
      <c r="E270" s="42"/>
      <c r="F270" s="42"/>
      <c r="G270" s="32"/>
      <c r="H270" s="32"/>
      <c r="I270" s="32"/>
      <c r="J270" s="32"/>
      <c r="K270" s="32"/>
      <c r="L270" s="32"/>
      <c r="M270" s="32"/>
      <c r="N270" s="32"/>
      <c r="O270" s="32"/>
      <c r="P270" s="32"/>
      <c r="Q270" s="32"/>
      <c r="R270" s="32"/>
      <c r="S270" s="32"/>
      <c r="T270" s="32"/>
      <c r="U270" s="32"/>
      <c r="V270" s="32"/>
      <c r="W270" s="32"/>
      <c r="X270" s="32"/>
      <c r="Y270" s="32"/>
      <c r="Z270" s="32"/>
      <c r="AA270" s="32"/>
      <c r="AB270" s="32"/>
      <c r="AC270" s="10"/>
      <c r="AD270" s="10"/>
      <c r="AE270" s="10"/>
      <c r="AF270" s="10"/>
      <c r="AG270" s="10"/>
      <c r="AH270" s="10"/>
      <c r="AI270" s="10"/>
      <c r="AJ270" s="10"/>
      <c r="AK270" s="10"/>
      <c r="AL270" s="10"/>
      <c r="AM270" s="10"/>
      <c r="AN270" s="10"/>
      <c r="AO270" s="10"/>
      <c r="AP270" s="10"/>
      <c r="AQ270" s="10"/>
      <c r="AR270" s="10"/>
      <c r="AS270" s="10"/>
      <c r="AT270" s="10"/>
      <c r="AU270" s="10"/>
      <c r="AV270" s="10"/>
      <c r="AW270" s="10"/>
      <c r="AX270" s="10"/>
      <c r="AY270" s="10"/>
      <c r="AZ270" s="10"/>
      <c r="BA270" s="10"/>
      <c r="BB270" s="10"/>
      <c r="BC270" s="10"/>
      <c r="BD270" s="10"/>
      <c r="BE270" s="10"/>
      <c r="BF270" s="10"/>
      <c r="BG270" s="10"/>
      <c r="BH270" s="10"/>
      <c r="BI270" s="10"/>
      <c r="BJ270" s="10"/>
      <c r="BK270" s="10"/>
      <c r="BL270" s="10"/>
      <c r="BM270" s="10"/>
      <c r="BN270" s="10"/>
      <c r="BO270" s="10"/>
      <c r="BP270" s="10"/>
      <c r="BQ270" s="10"/>
      <c r="BR270" s="10"/>
      <c r="BS270" s="10"/>
      <c r="BT270" s="10"/>
      <c r="BU270" s="10"/>
      <c r="BV270" s="10"/>
    </row>
    <row r="271" spans="2:74" hidden="1" x14ac:dyDescent="0.45">
      <c r="B271" s="32"/>
      <c r="C271" s="32"/>
      <c r="D271" s="42"/>
      <c r="E271" s="42"/>
      <c r="F271" s="42"/>
      <c r="G271" s="32"/>
      <c r="H271" s="32"/>
      <c r="I271" s="32"/>
      <c r="J271" s="32"/>
      <c r="K271" s="32"/>
      <c r="L271" s="32"/>
      <c r="M271" s="32"/>
      <c r="N271" s="32"/>
      <c r="O271" s="32"/>
      <c r="P271" s="32"/>
      <c r="Q271" s="32"/>
      <c r="R271" s="32"/>
      <c r="S271" s="32"/>
      <c r="T271" s="32"/>
      <c r="U271" s="32"/>
      <c r="V271" s="32"/>
      <c r="W271" s="32"/>
      <c r="X271" s="32"/>
      <c r="Y271" s="32"/>
      <c r="Z271" s="32"/>
      <c r="AA271" s="32"/>
      <c r="AB271" s="32"/>
      <c r="AC271" s="10"/>
      <c r="AD271" s="10"/>
      <c r="AE271" s="10"/>
      <c r="AF271" s="10"/>
      <c r="AG271" s="10"/>
      <c r="AH271" s="10"/>
      <c r="AI271" s="10"/>
      <c r="AJ271" s="10"/>
      <c r="AK271" s="10"/>
      <c r="AL271" s="10"/>
      <c r="AM271" s="10"/>
      <c r="AN271" s="10"/>
      <c r="AO271" s="10"/>
      <c r="AP271" s="10"/>
      <c r="AQ271" s="10"/>
      <c r="AR271" s="10"/>
      <c r="AS271" s="10"/>
      <c r="AT271" s="10"/>
      <c r="AU271" s="10"/>
      <c r="AV271" s="10"/>
      <c r="AW271" s="10"/>
      <c r="AX271" s="10"/>
      <c r="AY271" s="10"/>
      <c r="AZ271" s="10"/>
      <c r="BA271" s="10"/>
      <c r="BB271" s="10"/>
      <c r="BC271" s="10"/>
      <c r="BD271" s="10"/>
      <c r="BE271" s="10"/>
      <c r="BF271" s="10"/>
      <c r="BG271" s="10"/>
      <c r="BH271" s="10"/>
      <c r="BI271" s="10"/>
      <c r="BJ271" s="10"/>
      <c r="BK271" s="10"/>
      <c r="BL271" s="10"/>
      <c r="BM271" s="10"/>
      <c r="BN271" s="10"/>
      <c r="BO271" s="10"/>
      <c r="BP271" s="10"/>
      <c r="BQ271" s="10"/>
      <c r="BR271" s="10"/>
      <c r="BS271" s="10"/>
      <c r="BT271" s="10"/>
      <c r="BU271" s="10"/>
      <c r="BV271" s="10"/>
    </row>
    <row r="272" spans="2:74" hidden="1" x14ac:dyDescent="0.45">
      <c r="B272" s="32"/>
      <c r="C272" s="32"/>
      <c r="D272" s="42"/>
      <c r="E272" s="42"/>
      <c r="F272" s="42"/>
      <c r="G272" s="32"/>
      <c r="H272" s="32"/>
      <c r="I272" s="32"/>
      <c r="J272" s="32"/>
      <c r="K272" s="32"/>
      <c r="L272" s="32"/>
      <c r="M272" s="32"/>
      <c r="N272" s="32"/>
      <c r="O272" s="32"/>
      <c r="P272" s="32"/>
      <c r="Q272" s="32"/>
      <c r="R272" s="32"/>
      <c r="S272" s="32"/>
      <c r="T272" s="32"/>
      <c r="U272" s="32"/>
      <c r="V272" s="32"/>
      <c r="W272" s="32"/>
      <c r="X272" s="32"/>
      <c r="Y272" s="32"/>
      <c r="Z272" s="32"/>
      <c r="AA272" s="32"/>
      <c r="AB272" s="32"/>
      <c r="AC272" s="10"/>
      <c r="AD272" s="10"/>
      <c r="AE272" s="10"/>
      <c r="AF272" s="10"/>
      <c r="AG272" s="10"/>
      <c r="AH272" s="10"/>
      <c r="AI272" s="10"/>
      <c r="AJ272" s="10"/>
      <c r="AK272" s="10"/>
      <c r="AL272" s="10"/>
      <c r="AM272" s="10"/>
      <c r="AN272" s="10"/>
      <c r="AO272" s="10"/>
      <c r="AP272" s="10"/>
      <c r="AQ272" s="10"/>
      <c r="AR272" s="10"/>
      <c r="AS272" s="10"/>
      <c r="AT272" s="10"/>
      <c r="AU272" s="10"/>
      <c r="AV272" s="10"/>
      <c r="AW272" s="10"/>
      <c r="AX272" s="10"/>
      <c r="AY272" s="10"/>
      <c r="AZ272" s="10"/>
      <c r="BA272" s="10"/>
      <c r="BB272" s="10"/>
      <c r="BC272" s="10"/>
      <c r="BD272" s="10"/>
      <c r="BE272" s="10"/>
      <c r="BF272" s="10"/>
      <c r="BG272" s="10"/>
      <c r="BH272" s="10"/>
      <c r="BI272" s="10"/>
      <c r="BJ272" s="10"/>
      <c r="BK272" s="10"/>
      <c r="BL272" s="10"/>
      <c r="BM272" s="10"/>
      <c r="BN272" s="10"/>
      <c r="BO272" s="10"/>
      <c r="BP272" s="10"/>
      <c r="BQ272" s="10"/>
      <c r="BR272" s="10"/>
      <c r="BS272" s="10"/>
      <c r="BT272" s="10"/>
      <c r="BU272" s="10"/>
      <c r="BV272" s="10"/>
    </row>
    <row r="273" spans="2:74" hidden="1" x14ac:dyDescent="0.45">
      <c r="B273" s="32"/>
      <c r="C273" s="32"/>
      <c r="D273" s="42"/>
      <c r="E273" s="42"/>
      <c r="F273" s="42"/>
      <c r="G273" s="32"/>
      <c r="H273" s="32"/>
      <c r="I273" s="32"/>
      <c r="J273" s="32"/>
      <c r="K273" s="32"/>
      <c r="L273" s="32"/>
      <c r="M273" s="32"/>
      <c r="N273" s="32"/>
      <c r="O273" s="32"/>
      <c r="P273" s="32"/>
      <c r="Q273" s="32"/>
      <c r="R273" s="32"/>
      <c r="S273" s="32"/>
      <c r="T273" s="32"/>
      <c r="U273" s="32"/>
      <c r="V273" s="32"/>
      <c r="W273" s="32"/>
      <c r="X273" s="32"/>
      <c r="Y273" s="32"/>
      <c r="Z273" s="32"/>
      <c r="AA273" s="32"/>
      <c r="AB273" s="32"/>
      <c r="AC273" s="10"/>
      <c r="AD273" s="10"/>
      <c r="AE273" s="10"/>
      <c r="AF273" s="10"/>
      <c r="AG273" s="10"/>
      <c r="AH273" s="10"/>
      <c r="AI273" s="10"/>
      <c r="AJ273" s="10"/>
      <c r="AK273" s="10"/>
      <c r="AL273" s="10"/>
      <c r="AM273" s="10"/>
      <c r="AN273" s="10"/>
      <c r="AO273" s="10"/>
      <c r="AP273" s="10"/>
      <c r="AQ273" s="10"/>
      <c r="AR273" s="10"/>
      <c r="AS273" s="10"/>
      <c r="AT273" s="10"/>
      <c r="AU273" s="10"/>
      <c r="AV273" s="10"/>
      <c r="AW273" s="10"/>
      <c r="AX273" s="10"/>
      <c r="AY273" s="10"/>
      <c r="AZ273" s="10"/>
      <c r="BA273" s="10"/>
      <c r="BB273" s="10"/>
      <c r="BC273" s="10"/>
      <c r="BD273" s="10"/>
      <c r="BE273" s="10"/>
      <c r="BF273" s="10"/>
      <c r="BG273" s="10"/>
      <c r="BH273" s="10"/>
      <c r="BI273" s="10"/>
      <c r="BJ273" s="10"/>
      <c r="BK273" s="10"/>
      <c r="BL273" s="10"/>
      <c r="BM273" s="10"/>
      <c r="BN273" s="10"/>
      <c r="BO273" s="10"/>
      <c r="BP273" s="10"/>
      <c r="BQ273" s="10"/>
      <c r="BR273" s="10"/>
      <c r="BS273" s="10"/>
      <c r="BT273" s="10"/>
      <c r="BU273" s="10"/>
      <c r="BV273" s="10"/>
    </row>
    <row r="274" spans="2:74" hidden="1" x14ac:dyDescent="0.45">
      <c r="B274" s="32"/>
      <c r="C274" s="32"/>
      <c r="D274" s="42"/>
      <c r="E274" s="42"/>
      <c r="F274" s="42"/>
      <c r="G274" s="32"/>
      <c r="H274" s="32"/>
      <c r="I274" s="32"/>
      <c r="J274" s="32"/>
      <c r="K274" s="32"/>
      <c r="L274" s="32"/>
      <c r="M274" s="32"/>
      <c r="N274" s="32"/>
      <c r="O274" s="32"/>
      <c r="P274" s="32"/>
      <c r="Q274" s="32"/>
      <c r="R274" s="32"/>
      <c r="S274" s="32"/>
      <c r="T274" s="32"/>
      <c r="U274" s="32"/>
      <c r="V274" s="32"/>
      <c r="W274" s="32"/>
      <c r="X274" s="32"/>
      <c r="Y274" s="32"/>
      <c r="Z274" s="32"/>
      <c r="AA274" s="32"/>
      <c r="AB274" s="32"/>
      <c r="AC274" s="10"/>
      <c r="AD274" s="10"/>
      <c r="AE274" s="10"/>
      <c r="AF274" s="10"/>
      <c r="AG274" s="10"/>
      <c r="AH274" s="10"/>
      <c r="AI274" s="10"/>
      <c r="AJ274" s="10"/>
      <c r="AK274" s="10"/>
      <c r="AL274" s="10"/>
      <c r="AM274" s="10"/>
      <c r="AN274" s="10"/>
      <c r="AO274" s="10"/>
      <c r="AP274" s="10"/>
      <c r="AQ274" s="10"/>
      <c r="AR274" s="10"/>
      <c r="AS274" s="10"/>
      <c r="AT274" s="10"/>
      <c r="AU274" s="10"/>
      <c r="AV274" s="10"/>
      <c r="AW274" s="10"/>
      <c r="AX274" s="10"/>
      <c r="AY274" s="10"/>
      <c r="AZ274" s="10"/>
      <c r="BA274" s="10"/>
      <c r="BB274" s="10"/>
      <c r="BC274" s="10"/>
      <c r="BD274" s="10"/>
      <c r="BE274" s="10"/>
      <c r="BF274" s="10"/>
      <c r="BG274" s="10"/>
      <c r="BH274" s="10"/>
      <c r="BI274" s="10"/>
      <c r="BJ274" s="10"/>
      <c r="BK274" s="10"/>
      <c r="BL274" s="10"/>
      <c r="BM274" s="10"/>
      <c r="BN274" s="10"/>
      <c r="BO274" s="10"/>
      <c r="BP274" s="10"/>
      <c r="BQ274" s="10"/>
      <c r="BR274" s="10"/>
      <c r="BS274" s="10"/>
      <c r="BT274" s="10"/>
      <c r="BU274" s="10"/>
      <c r="BV274" s="10"/>
    </row>
    <row r="275" spans="2:74" hidden="1" x14ac:dyDescent="0.45">
      <c r="B275" s="32"/>
      <c r="C275" s="32"/>
      <c r="D275" s="42"/>
      <c r="E275" s="42"/>
      <c r="F275" s="42"/>
      <c r="G275" s="32"/>
      <c r="H275" s="32"/>
      <c r="I275" s="32"/>
      <c r="J275" s="32"/>
      <c r="K275" s="32"/>
      <c r="L275" s="32"/>
      <c r="M275" s="32"/>
      <c r="N275" s="32"/>
      <c r="O275" s="32"/>
      <c r="P275" s="32"/>
      <c r="Q275" s="32"/>
      <c r="R275" s="32"/>
      <c r="S275" s="32"/>
      <c r="T275" s="32"/>
      <c r="U275" s="32"/>
      <c r="V275" s="32"/>
      <c r="W275" s="32"/>
      <c r="X275" s="32"/>
      <c r="Y275" s="32"/>
      <c r="Z275" s="32"/>
      <c r="AA275" s="32"/>
      <c r="AB275" s="32"/>
      <c r="AC275" s="10"/>
      <c r="AD275" s="10"/>
      <c r="AE275" s="10"/>
      <c r="AF275" s="10"/>
      <c r="AG275" s="10"/>
      <c r="AH275" s="10"/>
      <c r="AI275" s="10"/>
      <c r="AJ275" s="10"/>
      <c r="AK275" s="10"/>
      <c r="AL275" s="10"/>
      <c r="AM275" s="10"/>
      <c r="AN275" s="10"/>
      <c r="AO275" s="10"/>
      <c r="AP275" s="10"/>
      <c r="AQ275" s="10"/>
      <c r="AR275" s="10"/>
      <c r="AS275" s="10"/>
      <c r="AT275" s="10"/>
      <c r="AU275" s="10"/>
      <c r="AV275" s="10"/>
      <c r="AW275" s="10"/>
      <c r="AX275" s="10"/>
      <c r="AY275" s="10"/>
      <c r="AZ275" s="10"/>
      <c r="BA275" s="10"/>
      <c r="BB275" s="10"/>
      <c r="BC275" s="10"/>
      <c r="BD275" s="10"/>
      <c r="BE275" s="10"/>
      <c r="BF275" s="10"/>
      <c r="BG275" s="10"/>
      <c r="BH275" s="10"/>
      <c r="BI275" s="10"/>
      <c r="BJ275" s="10"/>
      <c r="BK275" s="10"/>
      <c r="BL275" s="10"/>
      <c r="BM275" s="10"/>
      <c r="BN275" s="10"/>
      <c r="BO275" s="10"/>
      <c r="BP275" s="10"/>
      <c r="BQ275" s="10"/>
      <c r="BR275" s="10"/>
      <c r="BS275" s="10"/>
      <c r="BT275" s="10"/>
      <c r="BU275" s="10"/>
      <c r="BV275" s="10"/>
    </row>
    <row r="276" spans="2:74" hidden="1" x14ac:dyDescent="0.45">
      <c r="B276" s="32"/>
      <c r="C276" s="32"/>
      <c r="D276" s="42"/>
      <c r="E276" s="42"/>
      <c r="F276" s="42"/>
      <c r="G276" s="32"/>
      <c r="H276" s="32"/>
      <c r="I276" s="32"/>
      <c r="J276" s="32"/>
      <c r="K276" s="32"/>
      <c r="L276" s="32"/>
      <c r="M276" s="32"/>
      <c r="N276" s="32"/>
      <c r="O276" s="32"/>
      <c r="P276" s="32"/>
      <c r="Q276" s="32"/>
      <c r="R276" s="32"/>
      <c r="S276" s="32"/>
      <c r="T276" s="32"/>
      <c r="U276" s="32"/>
      <c r="V276" s="32"/>
      <c r="W276" s="32"/>
      <c r="X276" s="32"/>
      <c r="Y276" s="32"/>
      <c r="Z276" s="32"/>
      <c r="AA276" s="32"/>
      <c r="AB276" s="32"/>
      <c r="AC276" s="10"/>
      <c r="AD276" s="10"/>
      <c r="AE276" s="10"/>
      <c r="AF276" s="10"/>
      <c r="AG276" s="10"/>
      <c r="AH276" s="10"/>
      <c r="AI276" s="10"/>
      <c r="AJ276" s="10"/>
      <c r="AK276" s="10"/>
      <c r="AL276" s="10"/>
      <c r="AM276" s="10"/>
      <c r="AN276" s="10"/>
      <c r="AO276" s="10"/>
      <c r="AP276" s="10"/>
      <c r="AQ276" s="10"/>
      <c r="AR276" s="10"/>
      <c r="AS276" s="10"/>
      <c r="AT276" s="10"/>
      <c r="AU276" s="10"/>
      <c r="AV276" s="10"/>
      <c r="AW276" s="10"/>
      <c r="AX276" s="10"/>
      <c r="AY276" s="10"/>
      <c r="AZ276" s="10"/>
      <c r="BA276" s="10"/>
      <c r="BB276" s="10"/>
      <c r="BC276" s="10"/>
      <c r="BD276" s="10"/>
      <c r="BE276" s="10"/>
      <c r="BF276" s="10"/>
      <c r="BG276" s="10"/>
      <c r="BH276" s="10"/>
      <c r="BI276" s="10"/>
      <c r="BJ276" s="10"/>
      <c r="BK276" s="10"/>
      <c r="BL276" s="10"/>
      <c r="BM276" s="10"/>
      <c r="BN276" s="10"/>
      <c r="BO276" s="10"/>
      <c r="BP276" s="10"/>
      <c r="BQ276" s="10"/>
      <c r="BR276" s="10"/>
      <c r="BS276" s="10"/>
      <c r="BT276" s="10"/>
      <c r="BU276" s="10"/>
      <c r="BV276" s="10"/>
    </row>
    <row r="277" spans="2:74" hidden="1" x14ac:dyDescent="0.45">
      <c r="B277" s="32"/>
      <c r="C277" s="32"/>
      <c r="D277" s="32"/>
      <c r="E277" s="42"/>
      <c r="F277" s="42"/>
      <c r="G277" s="32"/>
      <c r="H277" s="32"/>
      <c r="I277" s="32"/>
      <c r="J277" s="32"/>
      <c r="K277" s="32"/>
      <c r="L277" s="32"/>
      <c r="M277" s="32"/>
      <c r="N277" s="32"/>
      <c r="O277" s="32"/>
      <c r="P277" s="32"/>
      <c r="Q277" s="32"/>
      <c r="R277" s="32"/>
      <c r="S277" s="32"/>
      <c r="T277" s="32"/>
      <c r="U277" s="32"/>
      <c r="V277" s="32"/>
      <c r="W277" s="32"/>
      <c r="X277" s="32"/>
      <c r="Y277" s="32"/>
      <c r="Z277" s="32"/>
      <c r="AA277" s="32"/>
      <c r="AB277" s="32"/>
      <c r="AC277" s="10"/>
      <c r="AD277" s="10"/>
      <c r="AE277" s="10"/>
      <c r="AF277" s="10"/>
      <c r="AG277" s="10"/>
      <c r="AH277" s="10"/>
      <c r="AI277" s="10"/>
      <c r="AJ277" s="10"/>
      <c r="AK277" s="10"/>
      <c r="AL277" s="10"/>
      <c r="AM277" s="10"/>
      <c r="AN277" s="10"/>
      <c r="AO277" s="10"/>
      <c r="AP277" s="10"/>
      <c r="AQ277" s="10"/>
      <c r="AR277" s="10"/>
      <c r="AS277" s="10"/>
      <c r="AT277" s="10"/>
      <c r="AU277" s="10"/>
      <c r="AV277" s="10"/>
      <c r="AW277" s="10"/>
      <c r="AX277" s="10"/>
      <c r="AY277" s="10"/>
      <c r="AZ277" s="10"/>
      <c r="BA277" s="10"/>
      <c r="BB277" s="10"/>
      <c r="BC277" s="10"/>
      <c r="BD277" s="10"/>
      <c r="BE277" s="10"/>
      <c r="BF277" s="10"/>
      <c r="BG277" s="10"/>
      <c r="BH277" s="10"/>
      <c r="BI277" s="10"/>
      <c r="BJ277" s="10"/>
      <c r="BK277" s="10"/>
      <c r="BL277" s="10"/>
      <c r="BM277" s="10"/>
      <c r="BN277" s="10"/>
      <c r="BO277" s="10"/>
      <c r="BP277" s="10"/>
      <c r="BQ277" s="10"/>
      <c r="BR277" s="10"/>
      <c r="BS277" s="10"/>
      <c r="BT277" s="10"/>
      <c r="BU277" s="10"/>
      <c r="BV277" s="10"/>
    </row>
    <row r="278" spans="2:74" hidden="1" x14ac:dyDescent="0.45">
      <c r="B278" s="32"/>
      <c r="C278" s="32"/>
      <c r="D278" s="32"/>
      <c r="E278" s="42"/>
      <c r="F278" s="42"/>
      <c r="G278" s="32"/>
      <c r="H278" s="32"/>
      <c r="I278" s="32"/>
      <c r="J278" s="32"/>
      <c r="K278" s="32"/>
      <c r="L278" s="32"/>
      <c r="M278" s="32"/>
      <c r="N278" s="32"/>
      <c r="O278" s="32"/>
      <c r="P278" s="32"/>
      <c r="Q278" s="32"/>
      <c r="R278" s="32"/>
      <c r="S278" s="32"/>
      <c r="T278" s="32"/>
      <c r="U278" s="32"/>
      <c r="V278" s="32"/>
      <c r="W278" s="32"/>
      <c r="X278" s="32"/>
      <c r="Y278" s="32"/>
      <c r="Z278" s="32"/>
      <c r="AA278" s="32"/>
      <c r="AB278" s="32"/>
      <c r="AC278" s="10"/>
      <c r="AD278" s="10"/>
      <c r="AE278" s="10"/>
      <c r="AF278" s="10"/>
      <c r="AG278" s="10"/>
      <c r="AH278" s="10"/>
      <c r="AI278" s="10"/>
      <c r="AJ278" s="10"/>
      <c r="AK278" s="10"/>
      <c r="AL278" s="10"/>
      <c r="AM278" s="10"/>
      <c r="AN278" s="10"/>
      <c r="AO278" s="10"/>
      <c r="AP278" s="10"/>
      <c r="AQ278" s="10"/>
      <c r="AR278" s="10"/>
      <c r="AS278" s="10"/>
      <c r="AT278" s="10"/>
      <c r="AU278" s="10"/>
      <c r="AV278" s="10"/>
      <c r="AW278" s="10"/>
      <c r="AX278" s="10"/>
      <c r="AY278" s="10"/>
      <c r="AZ278" s="10"/>
      <c r="BA278" s="10"/>
      <c r="BB278" s="10"/>
      <c r="BC278" s="10"/>
      <c r="BD278" s="10"/>
      <c r="BE278" s="10"/>
      <c r="BF278" s="10"/>
      <c r="BG278" s="10"/>
      <c r="BH278" s="10"/>
      <c r="BI278" s="10"/>
      <c r="BJ278" s="10"/>
      <c r="BK278" s="10"/>
      <c r="BL278" s="10"/>
      <c r="BM278" s="10"/>
      <c r="BN278" s="10"/>
      <c r="BO278" s="10"/>
      <c r="BP278" s="10"/>
      <c r="BQ278" s="10"/>
      <c r="BR278" s="10"/>
      <c r="BS278" s="10"/>
      <c r="BT278" s="10"/>
      <c r="BU278" s="10"/>
      <c r="BV278" s="10"/>
    </row>
    <row r="279" spans="2:74" hidden="1" x14ac:dyDescent="0.45">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2"/>
      <c r="AB279" s="32"/>
      <c r="AC279" s="10"/>
      <c r="AD279" s="10"/>
      <c r="AE279" s="10"/>
      <c r="AF279" s="10"/>
      <c r="AG279" s="10"/>
      <c r="AH279" s="10"/>
      <c r="AI279" s="10"/>
      <c r="AJ279" s="10"/>
      <c r="AK279" s="10"/>
      <c r="AL279" s="10"/>
      <c r="AM279" s="10"/>
      <c r="AN279" s="10"/>
      <c r="AO279" s="10"/>
      <c r="AP279" s="10"/>
      <c r="AQ279" s="10"/>
      <c r="AR279" s="10"/>
      <c r="AS279" s="10"/>
      <c r="AT279" s="10"/>
      <c r="AU279" s="10"/>
      <c r="AV279" s="10"/>
      <c r="AW279" s="10"/>
      <c r="AX279" s="10"/>
      <c r="AY279" s="10"/>
      <c r="AZ279" s="10"/>
      <c r="BA279" s="10"/>
      <c r="BB279" s="10"/>
      <c r="BC279" s="10"/>
      <c r="BD279" s="10"/>
      <c r="BE279" s="10"/>
      <c r="BF279" s="10"/>
      <c r="BG279" s="10"/>
      <c r="BH279" s="10"/>
      <c r="BI279" s="10"/>
      <c r="BJ279" s="10"/>
      <c r="BK279" s="10"/>
      <c r="BL279" s="10"/>
      <c r="BM279" s="10"/>
      <c r="BN279" s="10"/>
      <c r="BO279" s="10"/>
      <c r="BP279" s="10"/>
      <c r="BQ279" s="10"/>
      <c r="BR279" s="10"/>
      <c r="BS279" s="10"/>
      <c r="BT279" s="10"/>
      <c r="BU279" s="10"/>
      <c r="BV279" s="10"/>
    </row>
    <row r="280" spans="2:74" hidden="1" x14ac:dyDescent="0.45">
      <c r="B280" s="32"/>
      <c r="C280" s="32"/>
      <c r="D280" s="42"/>
      <c r="E280" s="32"/>
      <c r="F280" s="32"/>
      <c r="G280" s="32"/>
      <c r="H280" s="32"/>
      <c r="I280" s="32"/>
      <c r="J280" s="32"/>
      <c r="K280" s="32"/>
      <c r="L280" s="32"/>
      <c r="M280" s="32"/>
      <c r="N280" s="32"/>
      <c r="O280" s="32"/>
      <c r="P280" s="32"/>
      <c r="Q280" s="32"/>
      <c r="R280" s="32"/>
      <c r="S280" s="32"/>
      <c r="T280" s="32"/>
      <c r="U280" s="32"/>
      <c r="V280" s="32"/>
      <c r="W280" s="32"/>
      <c r="X280" s="32"/>
      <c r="Y280" s="32"/>
      <c r="Z280" s="32"/>
      <c r="AA280" s="32"/>
      <c r="AB280" s="32"/>
      <c r="AC280" s="10"/>
      <c r="AD280" s="10"/>
      <c r="AE280" s="10"/>
      <c r="AF280" s="10"/>
      <c r="AG280" s="10"/>
      <c r="AH280" s="10"/>
      <c r="AI280" s="10"/>
      <c r="AJ280" s="10"/>
      <c r="AK280" s="10"/>
      <c r="AL280" s="10"/>
      <c r="AM280" s="10"/>
      <c r="AN280" s="10"/>
      <c r="AO280" s="10"/>
      <c r="AP280" s="10"/>
      <c r="AQ280" s="10"/>
      <c r="AR280" s="10"/>
      <c r="AS280" s="10"/>
      <c r="AT280" s="10"/>
      <c r="AU280" s="10"/>
      <c r="AV280" s="10"/>
      <c r="AW280" s="10"/>
      <c r="AX280" s="10"/>
      <c r="AY280" s="10"/>
      <c r="AZ280" s="10"/>
      <c r="BA280" s="10"/>
      <c r="BB280" s="10"/>
      <c r="BC280" s="10"/>
      <c r="BD280" s="10"/>
      <c r="BE280" s="10"/>
      <c r="BF280" s="10"/>
      <c r="BG280" s="10"/>
      <c r="BH280" s="10"/>
      <c r="BI280" s="10"/>
      <c r="BJ280" s="10"/>
      <c r="BK280" s="10"/>
      <c r="BL280" s="10"/>
      <c r="BM280" s="10"/>
      <c r="BN280" s="10"/>
      <c r="BO280" s="10"/>
      <c r="BP280" s="10"/>
      <c r="BQ280" s="10"/>
      <c r="BR280" s="10"/>
      <c r="BS280" s="10"/>
      <c r="BT280" s="10"/>
      <c r="BU280" s="10"/>
      <c r="BV280" s="10"/>
    </row>
    <row r="281" spans="2:74" hidden="1" x14ac:dyDescent="0.45">
      <c r="B281" s="32"/>
      <c r="C281" s="32"/>
      <c r="D281" s="74"/>
      <c r="E281" s="74"/>
      <c r="F281" s="74"/>
      <c r="G281" s="74"/>
      <c r="H281" s="74"/>
      <c r="I281" s="74"/>
      <c r="J281" s="74"/>
      <c r="K281" s="74"/>
      <c r="L281" s="74"/>
      <c r="M281" s="74"/>
      <c r="N281" s="74"/>
      <c r="O281" s="74"/>
      <c r="P281" s="74"/>
      <c r="Q281" s="74"/>
      <c r="R281" s="74"/>
      <c r="S281" s="74"/>
      <c r="T281" s="74"/>
      <c r="U281" s="74"/>
      <c r="V281" s="74"/>
      <c r="W281" s="74"/>
      <c r="X281" s="74"/>
      <c r="Y281" s="74"/>
      <c r="Z281" s="74"/>
      <c r="AA281" s="74"/>
      <c r="AB281" s="74"/>
      <c r="AC281" s="54"/>
      <c r="AD281" s="54"/>
      <c r="AE281" s="54"/>
      <c r="AF281" s="54"/>
      <c r="AG281" s="10"/>
      <c r="AH281" s="10"/>
      <c r="AI281" s="10"/>
      <c r="AJ281" s="10"/>
      <c r="AK281" s="10"/>
      <c r="AL281" s="10"/>
      <c r="AM281" s="10"/>
      <c r="AN281" s="10"/>
      <c r="AO281" s="10"/>
      <c r="AP281" s="10"/>
      <c r="AQ281" s="10"/>
      <c r="AR281" s="10"/>
      <c r="AS281" s="10"/>
      <c r="AT281" s="10"/>
      <c r="AU281" s="10"/>
      <c r="AV281" s="10"/>
      <c r="AW281" s="10"/>
      <c r="AX281" s="10"/>
      <c r="AY281" s="10"/>
      <c r="AZ281" s="10"/>
      <c r="BA281" s="10"/>
      <c r="BB281" s="10"/>
      <c r="BC281" s="10"/>
      <c r="BD281" s="10"/>
      <c r="BE281" s="10"/>
      <c r="BF281" s="10"/>
      <c r="BG281" s="10"/>
      <c r="BH281" s="10"/>
      <c r="BI281" s="10"/>
      <c r="BJ281" s="10"/>
      <c r="BK281" s="10"/>
      <c r="BL281" s="10"/>
      <c r="BM281" s="10"/>
      <c r="BN281" s="10"/>
      <c r="BO281" s="10"/>
      <c r="BP281" s="10"/>
      <c r="BQ281" s="10"/>
      <c r="BR281" s="10"/>
      <c r="BS281" s="10"/>
      <c r="BT281" s="10"/>
      <c r="BU281" s="10"/>
      <c r="BV281" s="10"/>
    </row>
    <row r="282" spans="2:74" hidden="1" x14ac:dyDescent="0.45">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2"/>
      <c r="AB282" s="32"/>
      <c r="AC282" s="10"/>
      <c r="AD282" s="10"/>
      <c r="AE282" s="10"/>
      <c r="AF282" s="10"/>
      <c r="AG282" s="10"/>
      <c r="AH282" s="10"/>
      <c r="AI282" s="10"/>
      <c r="AJ282" s="10"/>
      <c r="AK282" s="10"/>
      <c r="AL282" s="10"/>
      <c r="AM282" s="10"/>
      <c r="AN282" s="10"/>
      <c r="AO282" s="10"/>
      <c r="AP282" s="10"/>
      <c r="AQ282" s="10"/>
      <c r="AR282" s="10"/>
      <c r="AS282" s="10"/>
      <c r="AT282" s="10"/>
      <c r="AU282" s="10"/>
      <c r="AV282" s="10"/>
      <c r="AW282" s="10"/>
      <c r="AX282" s="10"/>
      <c r="AY282" s="10"/>
      <c r="AZ282" s="10"/>
      <c r="BA282" s="10"/>
      <c r="BB282" s="10"/>
      <c r="BC282" s="10"/>
      <c r="BD282" s="10"/>
      <c r="BE282" s="10"/>
      <c r="BF282" s="10"/>
      <c r="BG282" s="10"/>
      <c r="BH282" s="10"/>
      <c r="BI282" s="10"/>
      <c r="BJ282" s="10"/>
      <c r="BK282" s="10"/>
      <c r="BL282" s="10"/>
      <c r="BM282" s="10"/>
      <c r="BN282" s="10"/>
      <c r="BO282" s="10"/>
      <c r="BP282" s="10"/>
      <c r="BQ282" s="10"/>
      <c r="BR282" s="10"/>
      <c r="BS282" s="10"/>
      <c r="BT282" s="10"/>
      <c r="BU282" s="10"/>
      <c r="BV282" s="10"/>
    </row>
    <row r="283" spans="2:74" hidden="1" x14ac:dyDescent="0.45">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2"/>
      <c r="AB283" s="32"/>
      <c r="AC283" s="10"/>
      <c r="AD283" s="10"/>
      <c r="AE283" s="10"/>
      <c r="AF283" s="10"/>
      <c r="AG283" s="10"/>
      <c r="AH283" s="10"/>
      <c r="AI283" s="10"/>
      <c r="AJ283" s="10"/>
      <c r="AK283" s="10"/>
      <c r="AL283" s="10"/>
      <c r="AM283" s="10"/>
      <c r="AN283" s="10"/>
      <c r="AO283" s="10"/>
      <c r="AP283" s="10"/>
      <c r="AQ283" s="10"/>
      <c r="AR283" s="10"/>
      <c r="AS283" s="10"/>
      <c r="AT283" s="10"/>
      <c r="AU283" s="10"/>
      <c r="AV283" s="10"/>
      <c r="AW283" s="10"/>
      <c r="AX283" s="10"/>
      <c r="AY283" s="10"/>
      <c r="AZ283" s="10"/>
      <c r="BA283" s="10"/>
      <c r="BB283" s="10"/>
      <c r="BC283" s="10"/>
      <c r="BD283" s="10"/>
      <c r="BE283" s="10"/>
      <c r="BF283" s="10"/>
      <c r="BG283" s="10"/>
      <c r="BH283" s="10"/>
      <c r="BI283" s="10"/>
      <c r="BJ283" s="10"/>
      <c r="BK283" s="10"/>
      <c r="BL283" s="10"/>
      <c r="BM283" s="10"/>
      <c r="BN283" s="10"/>
      <c r="BO283" s="10"/>
      <c r="BP283" s="10"/>
      <c r="BQ283" s="10"/>
      <c r="BR283" s="10"/>
      <c r="BS283" s="10"/>
      <c r="BT283" s="10"/>
      <c r="BU283" s="10"/>
      <c r="BV283" s="10"/>
    </row>
    <row r="284" spans="2:74" hidden="1" x14ac:dyDescent="0.45">
      <c r="B284" s="32"/>
      <c r="C284" s="32"/>
      <c r="D284" s="42" t="s">
        <v>145</v>
      </c>
      <c r="E284" s="32"/>
      <c r="F284" s="32"/>
      <c r="G284" s="32"/>
      <c r="H284" s="32"/>
      <c r="I284" s="32"/>
      <c r="J284" s="32"/>
      <c r="K284" s="32"/>
      <c r="L284" s="32"/>
      <c r="M284" s="32"/>
      <c r="N284" s="32"/>
      <c r="O284" s="32"/>
      <c r="P284" s="32"/>
      <c r="Q284" s="32"/>
      <c r="R284" s="32"/>
      <c r="S284" s="32"/>
      <c r="T284" s="32"/>
      <c r="U284" s="32"/>
      <c r="V284" s="32"/>
      <c r="W284" s="32"/>
      <c r="X284" s="32"/>
      <c r="Y284" s="32"/>
      <c r="Z284" s="32"/>
      <c r="AA284" s="32"/>
      <c r="AB284" s="32"/>
      <c r="AC284" s="10"/>
      <c r="AD284" s="10"/>
      <c r="AE284" s="10"/>
      <c r="AF284" s="10"/>
      <c r="AG284" s="10"/>
      <c r="AH284" s="10"/>
      <c r="AI284" s="10"/>
      <c r="AJ284" s="10"/>
      <c r="AK284" s="10"/>
      <c r="AL284" s="10"/>
      <c r="AM284" s="10"/>
      <c r="AN284" s="10"/>
      <c r="AO284" s="10"/>
      <c r="AP284" s="10"/>
      <c r="AQ284" s="10"/>
      <c r="AR284" s="10"/>
      <c r="AS284" s="10"/>
      <c r="AT284" s="10"/>
      <c r="AU284" s="10"/>
      <c r="AV284" s="10"/>
      <c r="AW284" s="10"/>
      <c r="AX284" s="10"/>
      <c r="AY284" s="10"/>
      <c r="AZ284" s="10"/>
      <c r="BA284" s="10"/>
      <c r="BB284" s="10"/>
      <c r="BC284" s="10"/>
      <c r="BD284" s="10"/>
      <c r="BE284" s="10"/>
      <c r="BF284" s="10"/>
      <c r="BG284" s="10"/>
      <c r="BH284" s="10"/>
      <c r="BI284" s="10"/>
      <c r="BJ284" s="10"/>
      <c r="BK284" s="10"/>
      <c r="BL284" s="10"/>
      <c r="BM284" s="10"/>
      <c r="BN284" s="10"/>
      <c r="BO284" s="10"/>
      <c r="BP284" s="10"/>
      <c r="BQ284" s="10"/>
      <c r="BR284" s="10"/>
      <c r="BS284" s="10"/>
      <c r="BT284" s="10"/>
      <c r="BU284" s="10"/>
      <c r="BV284" s="10"/>
    </row>
    <row r="285" spans="2:74" hidden="1" x14ac:dyDescent="0.45">
      <c r="B285" s="32"/>
      <c r="C285" s="32"/>
      <c r="D285" s="42"/>
      <c r="E285" s="32"/>
      <c r="F285" s="32"/>
      <c r="G285" s="32"/>
      <c r="H285" s="32"/>
      <c r="I285" s="32"/>
      <c r="J285" s="32"/>
      <c r="K285" s="32"/>
      <c r="L285" s="32"/>
      <c r="M285" s="32"/>
      <c r="N285" s="32"/>
      <c r="O285" s="32"/>
      <c r="P285" s="32"/>
      <c r="Q285" s="32"/>
      <c r="R285" s="32"/>
      <c r="S285" s="32"/>
      <c r="T285" s="32"/>
      <c r="U285" s="32"/>
      <c r="V285" s="32"/>
      <c r="W285" s="32"/>
      <c r="X285" s="32"/>
      <c r="Y285" s="32"/>
      <c r="Z285" s="32"/>
      <c r="AA285" s="32"/>
      <c r="AB285" s="32"/>
      <c r="AC285" s="10"/>
      <c r="AD285" s="10"/>
      <c r="AE285" s="10"/>
      <c r="AF285" s="10"/>
      <c r="AG285" s="10"/>
      <c r="AH285" s="10"/>
      <c r="AI285" s="10"/>
      <c r="AJ285" s="10"/>
      <c r="AK285" s="10"/>
      <c r="AL285" s="10"/>
      <c r="AM285" s="10"/>
      <c r="AN285" s="10"/>
      <c r="AO285" s="10"/>
      <c r="AP285" s="10"/>
      <c r="AQ285" s="10"/>
      <c r="AR285" s="10"/>
      <c r="AS285" s="10"/>
      <c r="AT285" s="10"/>
      <c r="AU285" s="10"/>
      <c r="AV285" s="10"/>
      <c r="AW285" s="10"/>
      <c r="AX285" s="10"/>
      <c r="AY285" s="10"/>
      <c r="AZ285" s="10"/>
      <c r="BA285" s="10"/>
      <c r="BB285" s="10"/>
      <c r="BC285" s="10"/>
      <c r="BD285" s="10"/>
      <c r="BE285" s="10"/>
      <c r="BF285" s="10"/>
      <c r="BG285" s="10"/>
      <c r="BH285" s="10"/>
      <c r="BI285" s="10"/>
      <c r="BJ285" s="10"/>
      <c r="BK285" s="10"/>
      <c r="BL285" s="10"/>
      <c r="BM285" s="10"/>
      <c r="BN285" s="10"/>
      <c r="BO285" s="10"/>
      <c r="BP285" s="10"/>
      <c r="BQ285" s="10"/>
      <c r="BR285" s="10"/>
      <c r="BS285" s="10"/>
      <c r="BT285" s="10"/>
      <c r="BU285" s="10"/>
      <c r="BV285" s="10"/>
    </row>
    <row r="286" spans="2:74" hidden="1" x14ac:dyDescent="0.45">
      <c r="B286" s="32"/>
      <c r="C286" s="32"/>
      <c r="D286" s="42"/>
      <c r="E286" s="32"/>
      <c r="F286" s="32"/>
      <c r="G286" s="32"/>
      <c r="H286" s="32"/>
      <c r="I286" s="32"/>
      <c r="J286" s="32"/>
      <c r="K286" s="32"/>
      <c r="L286" s="32"/>
      <c r="M286" s="32"/>
      <c r="N286" s="32"/>
      <c r="O286" s="32"/>
      <c r="P286" s="32"/>
      <c r="Q286" s="32"/>
      <c r="R286" s="32"/>
      <c r="S286" s="32"/>
      <c r="T286" s="32"/>
      <c r="U286" s="32"/>
      <c r="V286" s="32"/>
      <c r="W286" s="32"/>
      <c r="X286" s="32"/>
      <c r="Y286" s="32"/>
      <c r="Z286" s="32"/>
      <c r="AA286" s="32"/>
      <c r="AB286" s="32"/>
      <c r="AC286" s="10"/>
      <c r="AD286" s="10"/>
      <c r="AE286" s="10"/>
      <c r="AF286" s="10"/>
      <c r="AG286" s="10"/>
      <c r="AH286" s="10"/>
      <c r="AI286" s="10"/>
      <c r="AJ286" s="10"/>
      <c r="AK286" s="10"/>
      <c r="AL286" s="10"/>
      <c r="AM286" s="10"/>
      <c r="AN286" s="10"/>
      <c r="AO286" s="10"/>
      <c r="AP286" s="10"/>
      <c r="AQ286" s="10"/>
      <c r="AR286" s="10"/>
      <c r="AS286" s="10"/>
      <c r="AT286" s="10"/>
      <c r="AU286" s="10"/>
      <c r="AV286" s="10"/>
      <c r="AW286" s="10"/>
      <c r="AX286" s="10"/>
      <c r="AY286" s="10"/>
      <c r="AZ286" s="10"/>
      <c r="BA286" s="10"/>
      <c r="BB286" s="10"/>
      <c r="BC286" s="10"/>
      <c r="BD286" s="10"/>
      <c r="BE286" s="10"/>
      <c r="BF286" s="10"/>
      <c r="BG286" s="10"/>
      <c r="BH286" s="10"/>
      <c r="BI286" s="10"/>
      <c r="BJ286" s="10"/>
      <c r="BK286" s="10"/>
      <c r="BL286" s="10"/>
      <c r="BM286" s="10"/>
      <c r="BN286" s="10"/>
      <c r="BO286" s="10"/>
      <c r="BP286" s="10"/>
      <c r="BQ286" s="10"/>
      <c r="BR286" s="10"/>
      <c r="BS286" s="10"/>
      <c r="BT286" s="10"/>
      <c r="BU286" s="10"/>
      <c r="BV286" s="10"/>
    </row>
    <row r="287" spans="2:74" hidden="1" x14ac:dyDescent="0.45">
      <c r="B287" s="32"/>
      <c r="C287" s="32"/>
      <c r="D287" s="42"/>
      <c r="E287" s="32"/>
      <c r="F287" s="32"/>
      <c r="G287" s="32"/>
      <c r="H287" s="32"/>
      <c r="I287" s="32"/>
      <c r="J287" s="32"/>
      <c r="K287" s="32"/>
      <c r="L287" s="32"/>
      <c r="M287" s="32"/>
      <c r="N287" s="32"/>
      <c r="O287" s="32"/>
      <c r="P287" s="32"/>
      <c r="Q287" s="32"/>
      <c r="R287" s="32"/>
      <c r="S287" s="32"/>
      <c r="T287" s="32"/>
      <c r="U287" s="32"/>
      <c r="V287" s="32"/>
      <c r="W287" s="32"/>
      <c r="X287" s="32"/>
      <c r="Y287" s="32"/>
      <c r="Z287" s="32"/>
      <c r="AA287" s="32"/>
      <c r="AB287" s="32"/>
      <c r="AC287" s="10"/>
      <c r="AD287" s="10"/>
      <c r="AE287" s="10"/>
      <c r="AF287" s="10"/>
      <c r="AG287" s="10"/>
      <c r="AH287" s="10"/>
      <c r="AI287" s="10"/>
      <c r="AJ287" s="10"/>
      <c r="AK287" s="10"/>
      <c r="AL287" s="10"/>
      <c r="AM287" s="10"/>
      <c r="AN287" s="10"/>
      <c r="AO287" s="10"/>
      <c r="AP287" s="10"/>
      <c r="AQ287" s="10"/>
      <c r="AR287" s="10"/>
      <c r="AS287" s="10"/>
      <c r="AT287" s="10"/>
      <c r="AU287" s="10"/>
      <c r="AV287" s="10"/>
      <c r="AW287" s="10"/>
      <c r="AX287" s="10"/>
      <c r="AY287" s="10"/>
      <c r="AZ287" s="10"/>
      <c r="BA287" s="10"/>
      <c r="BB287" s="10"/>
      <c r="BC287" s="10"/>
      <c r="BD287" s="10"/>
      <c r="BE287" s="10"/>
      <c r="BF287" s="10"/>
      <c r="BG287" s="10"/>
      <c r="BH287" s="10"/>
      <c r="BI287" s="10"/>
      <c r="BJ287" s="10"/>
      <c r="BK287" s="10"/>
      <c r="BL287" s="10"/>
      <c r="BM287" s="10"/>
      <c r="BN287" s="10"/>
      <c r="BO287" s="10"/>
      <c r="BP287" s="10"/>
      <c r="BQ287" s="10"/>
      <c r="BR287" s="10"/>
      <c r="BS287" s="10"/>
      <c r="BT287" s="10"/>
      <c r="BU287" s="10"/>
      <c r="BV287" s="10"/>
    </row>
    <row r="288" spans="2:74" hidden="1" x14ac:dyDescent="0.45">
      <c r="B288" s="32"/>
      <c r="C288" s="32"/>
      <c r="D288" s="42"/>
      <c r="E288" s="32"/>
      <c r="F288" s="32"/>
      <c r="G288" s="32"/>
      <c r="H288" s="32"/>
      <c r="I288" s="32"/>
      <c r="J288" s="32"/>
      <c r="K288" s="32"/>
      <c r="L288" s="32"/>
      <c r="M288" s="32"/>
      <c r="N288" s="32"/>
      <c r="O288" s="32"/>
      <c r="P288" s="32"/>
      <c r="Q288" s="32"/>
      <c r="R288" s="32"/>
      <c r="S288" s="32"/>
      <c r="T288" s="32"/>
      <c r="U288" s="32"/>
      <c r="V288" s="32"/>
      <c r="W288" s="32"/>
      <c r="X288" s="32"/>
      <c r="Y288" s="32"/>
      <c r="Z288" s="32"/>
      <c r="AA288" s="32"/>
      <c r="AB288" s="32"/>
      <c r="AC288" s="10"/>
      <c r="AD288" s="10"/>
      <c r="AE288" s="10"/>
      <c r="AF288" s="10"/>
      <c r="AG288" s="10"/>
      <c r="AH288" s="10"/>
      <c r="AI288" s="10"/>
      <c r="AJ288" s="10"/>
      <c r="AK288" s="10"/>
      <c r="AL288" s="10"/>
      <c r="AM288" s="10"/>
      <c r="AN288" s="10"/>
      <c r="AO288" s="10"/>
      <c r="AP288" s="10"/>
      <c r="AQ288" s="10"/>
      <c r="AR288" s="10"/>
      <c r="AS288" s="10"/>
      <c r="AT288" s="10"/>
      <c r="AU288" s="10"/>
      <c r="AV288" s="10"/>
      <c r="AW288" s="10"/>
      <c r="AX288" s="10"/>
      <c r="AY288" s="10"/>
      <c r="AZ288" s="10"/>
      <c r="BA288" s="10"/>
      <c r="BB288" s="10"/>
      <c r="BC288" s="10"/>
      <c r="BD288" s="10"/>
      <c r="BE288" s="10"/>
      <c r="BF288" s="10"/>
      <c r="BG288" s="10"/>
      <c r="BH288" s="10"/>
      <c r="BI288" s="10"/>
      <c r="BJ288" s="10"/>
      <c r="BK288" s="10"/>
      <c r="BL288" s="10"/>
      <c r="BM288" s="10"/>
      <c r="BN288" s="10"/>
      <c r="BO288" s="10"/>
      <c r="BP288" s="10"/>
      <c r="BQ288" s="10"/>
      <c r="BR288" s="10"/>
      <c r="BS288" s="10"/>
      <c r="BT288" s="10"/>
      <c r="BU288" s="10"/>
      <c r="BV288" s="10"/>
    </row>
    <row r="289" spans="2:74" hidden="1" x14ac:dyDescent="0.45">
      <c r="B289" s="32"/>
      <c r="C289" s="32"/>
      <c r="D289" s="42"/>
      <c r="E289" s="32"/>
      <c r="F289" s="32"/>
      <c r="G289" s="32"/>
      <c r="H289" s="32"/>
      <c r="I289" s="32"/>
      <c r="J289" s="32"/>
      <c r="K289" s="32"/>
      <c r="L289" s="32"/>
      <c r="M289" s="32"/>
      <c r="N289" s="32"/>
      <c r="O289" s="32"/>
      <c r="P289" s="32"/>
      <c r="Q289" s="32"/>
      <c r="R289" s="32"/>
      <c r="S289" s="32"/>
      <c r="T289" s="32"/>
      <c r="U289" s="32"/>
      <c r="V289" s="32"/>
      <c r="W289" s="32"/>
      <c r="X289" s="32"/>
      <c r="Y289" s="32"/>
      <c r="Z289" s="32"/>
      <c r="AA289" s="32"/>
      <c r="AB289" s="32"/>
      <c r="AC289" s="10"/>
      <c r="AD289" s="10"/>
      <c r="AE289" s="10"/>
      <c r="AF289" s="10"/>
      <c r="AG289" s="10"/>
      <c r="AH289" s="10"/>
      <c r="AI289" s="10"/>
      <c r="AJ289" s="10"/>
      <c r="AK289" s="10"/>
      <c r="AL289" s="10"/>
      <c r="AM289" s="10"/>
      <c r="AN289" s="10"/>
      <c r="AO289" s="10"/>
      <c r="AP289" s="10"/>
      <c r="AQ289" s="10"/>
      <c r="AR289" s="10"/>
      <c r="AS289" s="10"/>
      <c r="AT289" s="10"/>
      <c r="AU289" s="10"/>
      <c r="AV289" s="10"/>
      <c r="AW289" s="10"/>
      <c r="AX289" s="10"/>
      <c r="AY289" s="10"/>
      <c r="AZ289" s="10"/>
      <c r="BA289" s="10"/>
      <c r="BB289" s="10"/>
      <c r="BC289" s="10"/>
      <c r="BD289" s="10"/>
      <c r="BE289" s="10"/>
      <c r="BF289" s="10"/>
      <c r="BG289" s="10"/>
      <c r="BH289" s="10"/>
      <c r="BI289" s="10"/>
      <c r="BJ289" s="10"/>
      <c r="BK289" s="10"/>
      <c r="BL289" s="10"/>
      <c r="BM289" s="10"/>
      <c r="BN289" s="10"/>
      <c r="BO289" s="10"/>
      <c r="BP289" s="10"/>
      <c r="BQ289" s="10"/>
      <c r="BR289" s="10"/>
      <c r="BS289" s="10"/>
      <c r="BT289" s="10"/>
      <c r="BU289" s="10"/>
      <c r="BV289" s="10"/>
    </row>
    <row r="290" spans="2:74" hidden="1" x14ac:dyDescent="0.45">
      <c r="B290" s="32"/>
      <c r="C290" s="32"/>
      <c r="D290" s="42"/>
      <c r="E290" s="32"/>
      <c r="F290" s="32"/>
      <c r="G290" s="32"/>
      <c r="H290" s="32"/>
      <c r="I290" s="32"/>
      <c r="J290" s="32"/>
      <c r="K290" s="32"/>
      <c r="L290" s="32"/>
      <c r="M290" s="32"/>
      <c r="N290" s="32"/>
      <c r="O290" s="32"/>
      <c r="P290" s="32"/>
      <c r="Q290" s="32"/>
      <c r="R290" s="32"/>
      <c r="S290" s="32"/>
      <c r="T290" s="32"/>
      <c r="U290" s="32"/>
      <c r="V290" s="32"/>
      <c r="W290" s="32"/>
      <c r="X290" s="32"/>
      <c r="Y290" s="32"/>
      <c r="Z290" s="32"/>
      <c r="AA290" s="32"/>
      <c r="AB290" s="32"/>
      <c r="AC290" s="10"/>
      <c r="AD290" s="10"/>
      <c r="AE290" s="10"/>
      <c r="AF290" s="10"/>
      <c r="AG290" s="10"/>
      <c r="AH290" s="10"/>
      <c r="AI290" s="10"/>
      <c r="AJ290" s="10"/>
      <c r="AK290" s="10"/>
      <c r="AL290" s="10"/>
      <c r="AM290" s="10"/>
      <c r="AN290" s="10"/>
      <c r="AO290" s="10"/>
      <c r="AP290" s="10"/>
      <c r="AQ290" s="10"/>
      <c r="AR290" s="10"/>
      <c r="AS290" s="10"/>
      <c r="AT290" s="10"/>
      <c r="AU290" s="10"/>
      <c r="AV290" s="10"/>
      <c r="AW290" s="10"/>
      <c r="AX290" s="10"/>
      <c r="AY290" s="10"/>
      <c r="AZ290" s="10"/>
      <c r="BA290" s="10"/>
      <c r="BB290" s="10"/>
      <c r="BC290" s="10"/>
      <c r="BD290" s="10"/>
      <c r="BE290" s="10"/>
      <c r="BF290" s="10"/>
      <c r="BG290" s="10"/>
      <c r="BH290" s="10"/>
      <c r="BI290" s="10"/>
      <c r="BJ290" s="10"/>
      <c r="BK290" s="10"/>
      <c r="BL290" s="10"/>
      <c r="BM290" s="10"/>
      <c r="BN290" s="10"/>
      <c r="BO290" s="10"/>
      <c r="BP290" s="10"/>
      <c r="BQ290" s="10"/>
      <c r="BR290" s="10"/>
      <c r="BS290" s="10"/>
      <c r="BT290" s="10"/>
      <c r="BU290" s="10"/>
      <c r="BV290" s="10"/>
    </row>
    <row r="291" spans="2:74" hidden="1" x14ac:dyDescent="0.45">
      <c r="B291" s="32"/>
      <c r="C291" s="32"/>
      <c r="D291" s="42"/>
      <c r="E291" s="32"/>
      <c r="F291" s="32"/>
      <c r="G291" s="32"/>
      <c r="H291" s="32"/>
      <c r="I291" s="32"/>
      <c r="J291" s="32"/>
      <c r="K291" s="32"/>
      <c r="L291" s="32"/>
      <c r="M291" s="32"/>
      <c r="N291" s="32"/>
      <c r="O291" s="32"/>
      <c r="P291" s="32"/>
      <c r="Q291" s="32"/>
      <c r="R291" s="32"/>
      <c r="S291" s="32"/>
      <c r="T291" s="32"/>
      <c r="U291" s="32"/>
      <c r="V291" s="32"/>
      <c r="W291" s="32"/>
      <c r="X291" s="32"/>
      <c r="Y291" s="32"/>
      <c r="Z291" s="32"/>
      <c r="AA291" s="32"/>
      <c r="AB291" s="32"/>
      <c r="AC291" s="10"/>
      <c r="AD291" s="10"/>
      <c r="AE291" s="10"/>
      <c r="AF291" s="10"/>
      <c r="AG291" s="10"/>
      <c r="AH291" s="10"/>
      <c r="AI291" s="10"/>
      <c r="AJ291" s="10"/>
      <c r="AK291" s="10"/>
      <c r="AL291" s="10"/>
      <c r="AM291" s="10"/>
      <c r="AN291" s="10"/>
      <c r="AO291" s="10"/>
      <c r="AP291" s="10"/>
      <c r="AQ291" s="10"/>
      <c r="AR291" s="10"/>
      <c r="AS291" s="10"/>
      <c r="AT291" s="10"/>
      <c r="AU291" s="10"/>
      <c r="AV291" s="10"/>
      <c r="AW291" s="10"/>
      <c r="AX291" s="10"/>
      <c r="AY291" s="10"/>
      <c r="AZ291" s="10"/>
      <c r="BA291" s="10"/>
      <c r="BB291" s="10"/>
      <c r="BC291" s="10"/>
      <c r="BD291" s="10"/>
      <c r="BE291" s="10"/>
      <c r="BF291" s="10"/>
      <c r="BG291" s="10"/>
      <c r="BH291" s="10"/>
      <c r="BI291" s="10"/>
      <c r="BJ291" s="10"/>
      <c r="BK291" s="10"/>
      <c r="BL291" s="10"/>
      <c r="BM291" s="10"/>
      <c r="BN291" s="10"/>
      <c r="BO291" s="10"/>
      <c r="BP291" s="10"/>
      <c r="BQ291" s="10"/>
      <c r="BR291" s="10"/>
      <c r="BS291" s="10"/>
      <c r="BT291" s="10"/>
      <c r="BU291" s="10"/>
      <c r="BV291" s="10"/>
    </row>
    <row r="292" spans="2:74" hidden="1" x14ac:dyDescent="0.45">
      <c r="B292" s="32"/>
      <c r="C292" s="32"/>
      <c r="D292" s="42"/>
      <c r="E292" s="32"/>
      <c r="F292" s="32"/>
      <c r="G292" s="32"/>
      <c r="H292" s="32"/>
      <c r="I292" s="32"/>
      <c r="J292" s="32"/>
      <c r="K292" s="32"/>
      <c r="L292" s="32"/>
      <c r="M292" s="32"/>
      <c r="N292" s="32"/>
      <c r="O292" s="32"/>
      <c r="P292" s="32"/>
      <c r="Q292" s="32"/>
      <c r="R292" s="32"/>
      <c r="S292" s="32"/>
      <c r="T292" s="32"/>
      <c r="U292" s="32"/>
      <c r="V292" s="32"/>
      <c r="W292" s="32"/>
      <c r="X292" s="32"/>
      <c r="Y292" s="32"/>
      <c r="Z292" s="32"/>
      <c r="AA292" s="32"/>
      <c r="AB292" s="32"/>
      <c r="AC292" s="10"/>
      <c r="AD292" s="10"/>
      <c r="AE292" s="10"/>
      <c r="AF292" s="10"/>
      <c r="AG292" s="10"/>
      <c r="AH292" s="10"/>
      <c r="AI292" s="10"/>
      <c r="AJ292" s="10"/>
      <c r="AK292" s="10"/>
      <c r="AL292" s="10"/>
      <c r="AM292" s="10"/>
      <c r="AN292" s="10"/>
      <c r="AO292" s="10"/>
      <c r="AP292" s="10"/>
      <c r="AQ292" s="10"/>
      <c r="AR292" s="10"/>
      <c r="AS292" s="10"/>
      <c r="AT292" s="10"/>
      <c r="AU292" s="10"/>
      <c r="AV292" s="10"/>
      <c r="AW292" s="10"/>
      <c r="AX292" s="10"/>
      <c r="AY292" s="10"/>
      <c r="AZ292" s="10"/>
      <c r="BA292" s="10"/>
      <c r="BB292" s="10"/>
      <c r="BC292" s="10"/>
      <c r="BD292" s="10"/>
      <c r="BE292" s="10"/>
      <c r="BF292" s="10"/>
      <c r="BG292" s="10"/>
      <c r="BH292" s="10"/>
      <c r="BI292" s="10"/>
      <c r="BJ292" s="10"/>
      <c r="BK292" s="10"/>
      <c r="BL292" s="10"/>
      <c r="BM292" s="10"/>
      <c r="BN292" s="10"/>
      <c r="BO292" s="10"/>
      <c r="BP292" s="10"/>
      <c r="BQ292" s="10"/>
      <c r="BR292" s="10"/>
      <c r="BS292" s="10"/>
      <c r="BT292" s="10"/>
      <c r="BU292" s="10"/>
      <c r="BV292" s="10"/>
    </row>
    <row r="293" spans="2:74" hidden="1" x14ac:dyDescent="0.45">
      <c r="B293" s="32"/>
      <c r="C293" s="32"/>
      <c r="D293" s="42"/>
      <c r="E293" s="32"/>
      <c r="F293" s="32"/>
      <c r="G293" s="32"/>
      <c r="H293" s="32"/>
      <c r="I293" s="32"/>
      <c r="J293" s="32"/>
      <c r="K293" s="32"/>
      <c r="L293" s="32"/>
      <c r="M293" s="32"/>
      <c r="N293" s="32"/>
      <c r="O293" s="32"/>
      <c r="P293" s="32"/>
      <c r="Q293" s="32"/>
      <c r="R293" s="32"/>
      <c r="S293" s="32"/>
      <c r="T293" s="32"/>
      <c r="U293" s="32"/>
      <c r="V293" s="32"/>
      <c r="W293" s="32"/>
      <c r="X293" s="32"/>
      <c r="Y293" s="32"/>
      <c r="Z293" s="32"/>
      <c r="AA293" s="32"/>
      <c r="AB293" s="32"/>
      <c r="AC293" s="10"/>
      <c r="AD293" s="10"/>
      <c r="AE293" s="10"/>
      <c r="AF293" s="10"/>
      <c r="AG293" s="10"/>
      <c r="AH293" s="10"/>
      <c r="AI293" s="10"/>
      <c r="AJ293" s="10"/>
      <c r="AK293" s="10"/>
      <c r="AL293" s="10"/>
      <c r="AM293" s="10"/>
      <c r="AN293" s="10"/>
      <c r="AO293" s="10"/>
      <c r="AP293" s="10"/>
      <c r="AQ293" s="10"/>
      <c r="AR293" s="10"/>
      <c r="AS293" s="10"/>
      <c r="AT293" s="10"/>
      <c r="AU293" s="10"/>
      <c r="AV293" s="10"/>
      <c r="AW293" s="10"/>
      <c r="AX293" s="10"/>
      <c r="AY293" s="10"/>
      <c r="AZ293" s="10"/>
      <c r="BA293" s="10"/>
      <c r="BB293" s="10"/>
      <c r="BC293" s="10"/>
      <c r="BD293" s="10"/>
      <c r="BE293" s="10"/>
      <c r="BF293" s="10"/>
      <c r="BG293" s="10"/>
      <c r="BH293" s="10"/>
      <c r="BI293" s="10"/>
      <c r="BJ293" s="10"/>
      <c r="BK293" s="10"/>
      <c r="BL293" s="10"/>
      <c r="BM293" s="10"/>
      <c r="BN293" s="10"/>
      <c r="BO293" s="10"/>
      <c r="BP293" s="10"/>
      <c r="BQ293" s="10"/>
      <c r="BR293" s="10"/>
      <c r="BS293" s="10"/>
      <c r="BT293" s="10"/>
      <c r="BU293" s="10"/>
      <c r="BV293" s="10"/>
    </row>
    <row r="294" spans="2:74" hidden="1" x14ac:dyDescent="0.45">
      <c r="B294" s="32"/>
      <c r="C294" s="32"/>
      <c r="D294" s="42"/>
      <c r="E294" s="32"/>
      <c r="F294" s="32"/>
      <c r="G294" s="32"/>
      <c r="H294" s="32"/>
      <c r="I294" s="32"/>
      <c r="J294" s="32"/>
      <c r="K294" s="32"/>
      <c r="L294" s="32"/>
      <c r="M294" s="32"/>
      <c r="N294" s="32"/>
      <c r="O294" s="32"/>
      <c r="P294" s="32"/>
      <c r="Q294" s="32"/>
      <c r="R294" s="32"/>
      <c r="S294" s="32"/>
      <c r="T294" s="32"/>
      <c r="U294" s="32"/>
      <c r="V294" s="32"/>
      <c r="W294" s="32"/>
      <c r="X294" s="32"/>
      <c r="Y294" s="32"/>
      <c r="Z294" s="32"/>
      <c r="AA294" s="32"/>
      <c r="AB294" s="32"/>
      <c r="AC294" s="10"/>
      <c r="AD294" s="10"/>
      <c r="AE294" s="10"/>
      <c r="AF294" s="10"/>
      <c r="AG294" s="10"/>
      <c r="AH294" s="10"/>
      <c r="AI294" s="10"/>
      <c r="AJ294" s="10"/>
      <c r="AK294" s="10"/>
      <c r="AL294" s="10"/>
      <c r="AM294" s="10"/>
      <c r="AN294" s="10"/>
      <c r="AO294" s="10"/>
      <c r="AP294" s="10"/>
      <c r="AQ294" s="10"/>
      <c r="AR294" s="10"/>
      <c r="AS294" s="10"/>
      <c r="AT294" s="10"/>
      <c r="AU294" s="10"/>
      <c r="AV294" s="10"/>
      <c r="AW294" s="10"/>
      <c r="AX294" s="10"/>
      <c r="AY294" s="10"/>
      <c r="AZ294" s="10"/>
      <c r="BA294" s="10"/>
      <c r="BB294" s="10"/>
      <c r="BC294" s="10"/>
      <c r="BD294" s="10"/>
      <c r="BE294" s="10"/>
      <c r="BF294" s="10"/>
      <c r="BG294" s="10"/>
      <c r="BH294" s="10"/>
      <c r="BI294" s="10"/>
      <c r="BJ294" s="10"/>
      <c r="BK294" s="10"/>
      <c r="BL294" s="10"/>
      <c r="BM294" s="10"/>
      <c r="BN294" s="10"/>
      <c r="BO294" s="10"/>
      <c r="BP294" s="10"/>
      <c r="BQ294" s="10"/>
      <c r="BR294" s="10"/>
      <c r="BS294" s="10"/>
      <c r="BT294" s="10"/>
      <c r="BU294" s="10"/>
      <c r="BV294" s="10"/>
    </row>
    <row r="295" spans="2:74" hidden="1" x14ac:dyDescent="0.45">
      <c r="B295" s="32"/>
      <c r="C295" s="32"/>
      <c r="D295" s="42"/>
      <c r="E295" s="32"/>
      <c r="F295" s="32"/>
      <c r="G295" s="32"/>
      <c r="H295" s="32"/>
      <c r="I295" s="32"/>
      <c r="J295" s="32"/>
      <c r="K295" s="32"/>
      <c r="L295" s="32"/>
      <c r="M295" s="32"/>
      <c r="N295" s="32"/>
      <c r="O295" s="32"/>
      <c r="P295" s="32"/>
      <c r="Q295" s="32"/>
      <c r="R295" s="32"/>
      <c r="S295" s="32"/>
      <c r="T295" s="32"/>
      <c r="U295" s="32"/>
      <c r="V295" s="32"/>
      <c r="W295" s="32"/>
      <c r="X295" s="32"/>
      <c r="Y295" s="32"/>
      <c r="Z295" s="32"/>
      <c r="AA295" s="32"/>
      <c r="AB295" s="32"/>
      <c r="AC295" s="10"/>
      <c r="AD295" s="10"/>
      <c r="AE295" s="10"/>
      <c r="AF295" s="10"/>
      <c r="AG295" s="10"/>
      <c r="AH295" s="10"/>
      <c r="AI295" s="10"/>
      <c r="AJ295" s="10"/>
      <c r="AK295" s="10"/>
      <c r="AL295" s="10"/>
      <c r="AM295" s="10"/>
      <c r="AN295" s="10"/>
      <c r="AO295" s="10"/>
      <c r="AP295" s="10"/>
      <c r="AQ295" s="10"/>
      <c r="AR295" s="10"/>
      <c r="AS295" s="10"/>
      <c r="AT295" s="10"/>
      <c r="AU295" s="10"/>
      <c r="AV295" s="10"/>
      <c r="AW295" s="10"/>
      <c r="AX295" s="10"/>
      <c r="AY295" s="10"/>
      <c r="AZ295" s="10"/>
      <c r="BA295" s="10"/>
      <c r="BB295" s="10"/>
      <c r="BC295" s="10"/>
      <c r="BD295" s="10"/>
      <c r="BE295" s="10"/>
      <c r="BF295" s="10"/>
      <c r="BG295" s="10"/>
      <c r="BH295" s="10"/>
      <c r="BI295" s="10"/>
      <c r="BJ295" s="10"/>
      <c r="BK295" s="10"/>
      <c r="BL295" s="10"/>
      <c r="BM295" s="10"/>
      <c r="BN295" s="10"/>
      <c r="BO295" s="10"/>
      <c r="BP295" s="10"/>
      <c r="BQ295" s="10"/>
      <c r="BR295" s="10"/>
      <c r="BS295" s="10"/>
      <c r="BT295" s="10"/>
      <c r="BU295" s="10"/>
      <c r="BV295" s="10"/>
    </row>
    <row r="296" spans="2:74" hidden="1" x14ac:dyDescent="0.45">
      <c r="B296" s="32"/>
      <c r="C296" s="32"/>
      <c r="D296" s="42"/>
      <c r="E296" s="32"/>
      <c r="F296" s="32"/>
      <c r="G296" s="32"/>
      <c r="H296" s="32"/>
      <c r="I296" s="32"/>
      <c r="J296" s="32"/>
      <c r="K296" s="32"/>
      <c r="L296" s="32"/>
      <c r="M296" s="32"/>
      <c r="N296" s="32"/>
      <c r="O296" s="32"/>
      <c r="P296" s="32"/>
      <c r="Q296" s="32"/>
      <c r="R296" s="32"/>
      <c r="S296" s="32"/>
      <c r="T296" s="32"/>
      <c r="U296" s="32"/>
      <c r="V296" s="32"/>
      <c r="W296" s="32"/>
      <c r="X296" s="32"/>
      <c r="Y296" s="32"/>
      <c r="Z296" s="32"/>
      <c r="AA296" s="32"/>
      <c r="AB296" s="32"/>
      <c r="AC296" s="10"/>
      <c r="AD296" s="10"/>
      <c r="AE296" s="10"/>
      <c r="AF296" s="10"/>
      <c r="AG296" s="10"/>
      <c r="AH296" s="10"/>
      <c r="AI296" s="10"/>
      <c r="AJ296" s="10"/>
      <c r="AK296" s="10"/>
      <c r="AL296" s="10"/>
      <c r="AM296" s="10"/>
      <c r="AN296" s="10"/>
      <c r="AO296" s="10"/>
      <c r="AP296" s="10"/>
      <c r="AQ296" s="10"/>
      <c r="AR296" s="10"/>
      <c r="AS296" s="10"/>
      <c r="AT296" s="10"/>
      <c r="AU296" s="10"/>
      <c r="AV296" s="10"/>
      <c r="AW296" s="10"/>
      <c r="AX296" s="10"/>
      <c r="AY296" s="10"/>
      <c r="AZ296" s="10"/>
      <c r="BA296" s="10"/>
      <c r="BB296" s="10"/>
      <c r="BC296" s="10"/>
      <c r="BD296" s="10"/>
      <c r="BE296" s="10"/>
      <c r="BF296" s="10"/>
      <c r="BG296" s="10"/>
      <c r="BH296" s="10"/>
      <c r="BI296" s="10"/>
      <c r="BJ296" s="10"/>
      <c r="BK296" s="10"/>
      <c r="BL296" s="10"/>
      <c r="BM296" s="10"/>
      <c r="BN296" s="10"/>
      <c r="BO296" s="10"/>
      <c r="BP296" s="10"/>
      <c r="BQ296" s="10"/>
      <c r="BR296" s="10"/>
      <c r="BS296" s="10"/>
      <c r="BT296" s="10"/>
      <c r="BU296" s="10"/>
      <c r="BV296" s="10"/>
    </row>
    <row r="297" spans="2:74" hidden="1" x14ac:dyDescent="0.45">
      <c r="B297" s="32"/>
      <c r="C297" s="32"/>
      <c r="D297" s="42"/>
      <c r="E297" s="32"/>
      <c r="F297" s="32"/>
      <c r="G297" s="32"/>
      <c r="H297" s="32"/>
      <c r="I297" s="32"/>
      <c r="J297" s="32"/>
      <c r="K297" s="32"/>
      <c r="L297" s="32"/>
      <c r="M297" s="32"/>
      <c r="N297" s="32"/>
      <c r="O297" s="32"/>
      <c r="P297" s="32"/>
      <c r="Q297" s="32"/>
      <c r="R297" s="32"/>
      <c r="S297" s="32"/>
      <c r="T297" s="32"/>
      <c r="U297" s="32"/>
      <c r="V297" s="32"/>
      <c r="W297" s="32"/>
      <c r="X297" s="32"/>
      <c r="Y297" s="32"/>
      <c r="Z297" s="32"/>
      <c r="AA297" s="32"/>
      <c r="AB297" s="32"/>
      <c r="AC297" s="10"/>
      <c r="AD297" s="10"/>
      <c r="AE297" s="10"/>
      <c r="AF297" s="10"/>
      <c r="AG297" s="10"/>
      <c r="AH297" s="10"/>
      <c r="AI297" s="10"/>
      <c r="AJ297" s="10"/>
      <c r="AK297" s="10"/>
      <c r="AL297" s="10"/>
      <c r="AM297" s="10"/>
      <c r="AN297" s="10"/>
      <c r="AO297" s="10"/>
      <c r="AP297" s="10"/>
      <c r="AQ297" s="10"/>
      <c r="AR297" s="10"/>
      <c r="AS297" s="10"/>
      <c r="AT297" s="10"/>
      <c r="AU297" s="10"/>
      <c r="AV297" s="10"/>
      <c r="AW297" s="10"/>
      <c r="AX297" s="10"/>
      <c r="AY297" s="10"/>
      <c r="AZ297" s="10"/>
      <c r="BA297" s="10"/>
      <c r="BB297" s="10"/>
      <c r="BC297" s="10"/>
      <c r="BD297" s="10"/>
      <c r="BE297" s="10"/>
      <c r="BF297" s="10"/>
      <c r="BG297" s="10"/>
      <c r="BH297" s="10"/>
      <c r="BI297" s="10"/>
      <c r="BJ297" s="10"/>
      <c r="BK297" s="10"/>
      <c r="BL297" s="10"/>
      <c r="BM297" s="10"/>
      <c r="BN297" s="10"/>
      <c r="BO297" s="10"/>
      <c r="BP297" s="10"/>
      <c r="BQ297" s="10"/>
      <c r="BR297" s="10"/>
      <c r="BS297" s="10"/>
      <c r="BT297" s="10"/>
      <c r="BU297" s="10"/>
      <c r="BV297" s="10"/>
    </row>
    <row r="298" spans="2:74" hidden="1" x14ac:dyDescent="0.45">
      <c r="B298" s="32"/>
      <c r="C298" s="32"/>
      <c r="D298" s="42"/>
      <c r="E298" s="32"/>
      <c r="F298" s="32"/>
      <c r="G298" s="32"/>
      <c r="H298" s="32"/>
      <c r="I298" s="32"/>
      <c r="J298" s="32"/>
      <c r="K298" s="32"/>
      <c r="L298" s="32"/>
      <c r="M298" s="32"/>
      <c r="N298" s="32"/>
      <c r="O298" s="32"/>
      <c r="P298" s="32"/>
      <c r="Q298" s="32"/>
      <c r="R298" s="32"/>
      <c r="S298" s="32"/>
      <c r="T298" s="32"/>
      <c r="U298" s="32"/>
      <c r="V298" s="32"/>
      <c r="W298" s="32"/>
      <c r="X298" s="32"/>
      <c r="Y298" s="32"/>
      <c r="Z298" s="32"/>
      <c r="AA298" s="32"/>
      <c r="AB298" s="32"/>
      <c r="AC298" s="10"/>
      <c r="AD298" s="10"/>
      <c r="AE298" s="10"/>
      <c r="AF298" s="10"/>
      <c r="AG298" s="10"/>
      <c r="AH298" s="10"/>
      <c r="AI298" s="10"/>
      <c r="AJ298" s="10"/>
      <c r="AK298" s="10"/>
      <c r="AL298" s="10"/>
      <c r="AM298" s="10"/>
      <c r="AN298" s="10"/>
      <c r="AO298" s="10"/>
      <c r="AP298" s="10"/>
      <c r="AQ298" s="10"/>
      <c r="AR298" s="10"/>
      <c r="AS298" s="10"/>
      <c r="AT298" s="10"/>
      <c r="AU298" s="10"/>
      <c r="AV298" s="10"/>
      <c r="AW298" s="10"/>
      <c r="AX298" s="10"/>
      <c r="AY298" s="10"/>
      <c r="AZ298" s="10"/>
      <c r="BA298" s="10"/>
      <c r="BB298" s="10"/>
      <c r="BC298" s="10"/>
      <c r="BD298" s="10"/>
      <c r="BE298" s="10"/>
      <c r="BF298" s="10"/>
      <c r="BG298" s="10"/>
      <c r="BH298" s="10"/>
      <c r="BI298" s="10"/>
      <c r="BJ298" s="10"/>
      <c r="BK298" s="10"/>
      <c r="BL298" s="10"/>
      <c r="BM298" s="10"/>
      <c r="BN298" s="10"/>
      <c r="BO298" s="10"/>
      <c r="BP298" s="10"/>
      <c r="BQ298" s="10"/>
      <c r="BR298" s="10"/>
      <c r="BS298" s="10"/>
      <c r="BT298" s="10"/>
      <c r="BU298" s="10"/>
      <c r="BV298" s="10"/>
    </row>
    <row r="299" spans="2:74" hidden="1" x14ac:dyDescent="0.45">
      <c r="B299" s="32"/>
      <c r="C299" s="32"/>
      <c r="D299" s="42"/>
      <c r="E299" s="32"/>
      <c r="F299" s="32"/>
      <c r="G299" s="32"/>
      <c r="H299" s="32"/>
      <c r="I299" s="32"/>
      <c r="J299" s="32"/>
      <c r="K299" s="32"/>
      <c r="L299" s="32"/>
      <c r="M299" s="32"/>
      <c r="N299" s="32"/>
      <c r="O299" s="32"/>
      <c r="P299" s="32"/>
      <c r="Q299" s="32"/>
      <c r="R299" s="32"/>
      <c r="S299" s="32"/>
      <c r="T299" s="32"/>
      <c r="U299" s="32"/>
      <c r="V299" s="32"/>
      <c r="W299" s="32"/>
      <c r="X299" s="32"/>
      <c r="Y299" s="32"/>
      <c r="Z299" s="32"/>
      <c r="AA299" s="32"/>
      <c r="AB299" s="32"/>
      <c r="AC299" s="10"/>
      <c r="AD299" s="10"/>
      <c r="AE299" s="10"/>
      <c r="AF299" s="10"/>
      <c r="AG299" s="10"/>
      <c r="AH299" s="10"/>
      <c r="AI299" s="10"/>
      <c r="AJ299" s="10"/>
      <c r="AK299" s="10"/>
      <c r="AL299" s="10"/>
      <c r="AM299" s="10"/>
      <c r="AN299" s="10"/>
      <c r="AO299" s="10"/>
      <c r="AP299" s="10"/>
      <c r="AQ299" s="10"/>
      <c r="AR299" s="10"/>
      <c r="AS299" s="10"/>
      <c r="AT299" s="10"/>
      <c r="AU299" s="10"/>
      <c r="AV299" s="10"/>
      <c r="AW299" s="10"/>
      <c r="AX299" s="10"/>
      <c r="AY299" s="10"/>
      <c r="AZ299" s="10"/>
      <c r="BA299" s="10"/>
      <c r="BB299" s="10"/>
      <c r="BC299" s="10"/>
      <c r="BD299" s="10"/>
      <c r="BE299" s="10"/>
      <c r="BF299" s="10"/>
      <c r="BG299" s="10"/>
      <c r="BH299" s="10"/>
      <c r="BI299" s="10"/>
      <c r="BJ299" s="10"/>
      <c r="BK299" s="10"/>
      <c r="BL299" s="10"/>
      <c r="BM299" s="10"/>
      <c r="BN299" s="10"/>
      <c r="BO299" s="10"/>
      <c r="BP299" s="10"/>
      <c r="BQ299" s="10"/>
      <c r="BR299" s="10"/>
      <c r="BS299" s="10"/>
      <c r="BT299" s="10"/>
      <c r="BU299" s="10"/>
      <c r="BV299" s="10"/>
    </row>
    <row r="300" spans="2:74" hidden="1" x14ac:dyDescent="0.45">
      <c r="B300" s="32"/>
      <c r="C300" s="32"/>
      <c r="D300" s="42"/>
      <c r="E300" s="32"/>
      <c r="F300" s="32"/>
      <c r="G300" s="32"/>
      <c r="H300" s="32"/>
      <c r="I300" s="32"/>
      <c r="J300" s="32"/>
      <c r="K300" s="32"/>
      <c r="L300" s="32"/>
      <c r="M300" s="32"/>
      <c r="N300" s="32"/>
      <c r="O300" s="32"/>
      <c r="P300" s="32"/>
      <c r="Q300" s="32"/>
      <c r="R300" s="32"/>
      <c r="S300" s="32"/>
      <c r="T300" s="32"/>
      <c r="U300" s="32"/>
      <c r="V300" s="32"/>
      <c r="W300" s="32"/>
      <c r="X300" s="32"/>
      <c r="Y300" s="32"/>
      <c r="Z300" s="32"/>
      <c r="AA300" s="32"/>
      <c r="AB300" s="32"/>
      <c r="AC300" s="10"/>
      <c r="AD300" s="10"/>
      <c r="AE300" s="10"/>
      <c r="AF300" s="10"/>
      <c r="AG300" s="10"/>
      <c r="AH300" s="10"/>
      <c r="AI300" s="10"/>
      <c r="AJ300" s="10"/>
      <c r="AK300" s="10"/>
      <c r="AL300" s="10"/>
      <c r="AM300" s="10"/>
      <c r="AN300" s="10"/>
      <c r="AO300" s="10"/>
      <c r="AP300" s="10"/>
      <c r="AQ300" s="10"/>
      <c r="AR300" s="10"/>
      <c r="AS300" s="10"/>
      <c r="AT300" s="10"/>
      <c r="AU300" s="10"/>
      <c r="AV300" s="10"/>
      <c r="AW300" s="10"/>
      <c r="AX300" s="10"/>
      <c r="AY300" s="10"/>
      <c r="AZ300" s="10"/>
      <c r="BA300" s="10"/>
      <c r="BB300" s="10"/>
      <c r="BC300" s="10"/>
      <c r="BD300" s="10"/>
      <c r="BE300" s="10"/>
      <c r="BF300" s="10"/>
      <c r="BG300" s="10"/>
      <c r="BH300" s="10"/>
      <c r="BI300" s="10"/>
      <c r="BJ300" s="10"/>
      <c r="BK300" s="10"/>
      <c r="BL300" s="10"/>
      <c r="BM300" s="10"/>
      <c r="BN300" s="10"/>
      <c r="BO300" s="10"/>
      <c r="BP300" s="10"/>
      <c r="BQ300" s="10"/>
      <c r="BR300" s="10"/>
      <c r="BS300" s="10"/>
      <c r="BT300" s="10"/>
      <c r="BU300" s="10"/>
      <c r="BV300" s="10"/>
    </row>
    <row r="301" spans="2:74" hidden="1" x14ac:dyDescent="0.45">
      <c r="B301" s="32"/>
      <c r="C301" s="32"/>
      <c r="D301" s="42"/>
      <c r="E301" s="32"/>
      <c r="F301" s="32"/>
      <c r="G301" s="32"/>
      <c r="H301" s="32"/>
      <c r="I301" s="32"/>
      <c r="J301" s="32"/>
      <c r="K301" s="32"/>
      <c r="L301" s="32"/>
      <c r="M301" s="32"/>
      <c r="N301" s="32"/>
      <c r="O301" s="32"/>
      <c r="P301" s="32"/>
      <c r="Q301" s="32"/>
      <c r="R301" s="32"/>
      <c r="S301" s="32"/>
      <c r="T301" s="32"/>
      <c r="U301" s="32"/>
      <c r="V301" s="32"/>
      <c r="W301" s="32"/>
      <c r="X301" s="32"/>
      <c r="Y301" s="32"/>
      <c r="Z301" s="32"/>
      <c r="AA301" s="32"/>
      <c r="AB301" s="32"/>
      <c r="AC301" s="10"/>
      <c r="AD301" s="10"/>
      <c r="AE301" s="10"/>
      <c r="AF301" s="10"/>
      <c r="AG301" s="10"/>
      <c r="AH301" s="10"/>
      <c r="AI301" s="10"/>
      <c r="AJ301" s="10"/>
      <c r="AK301" s="10"/>
      <c r="AL301" s="10"/>
      <c r="AM301" s="10"/>
      <c r="AN301" s="10"/>
      <c r="AO301" s="10"/>
      <c r="AP301" s="10"/>
      <c r="AQ301" s="10"/>
      <c r="AR301" s="10"/>
      <c r="AS301" s="10"/>
      <c r="AT301" s="10"/>
      <c r="AU301" s="10"/>
      <c r="AV301" s="10"/>
      <c r="AW301" s="10"/>
      <c r="AX301" s="10"/>
      <c r="AY301" s="10"/>
      <c r="AZ301" s="10"/>
      <c r="BA301" s="10"/>
      <c r="BB301" s="10"/>
      <c r="BC301" s="10"/>
      <c r="BD301" s="10"/>
      <c r="BE301" s="10"/>
      <c r="BF301" s="10"/>
      <c r="BG301" s="10"/>
      <c r="BH301" s="10"/>
      <c r="BI301" s="10"/>
      <c r="BJ301" s="10"/>
      <c r="BK301" s="10"/>
      <c r="BL301" s="10"/>
      <c r="BM301" s="10"/>
      <c r="BN301" s="10"/>
      <c r="BO301" s="10"/>
      <c r="BP301" s="10"/>
      <c r="BQ301" s="10"/>
      <c r="BR301" s="10"/>
      <c r="BS301" s="10"/>
      <c r="BT301" s="10"/>
      <c r="BU301" s="10"/>
      <c r="BV301" s="10"/>
    </row>
    <row r="302" spans="2:74" hidden="1" x14ac:dyDescent="0.45">
      <c r="B302" s="32"/>
      <c r="C302" s="32"/>
      <c r="D302" s="42"/>
      <c r="E302" s="32"/>
      <c r="F302" s="32"/>
      <c r="G302" s="32"/>
      <c r="H302" s="32"/>
      <c r="I302" s="32"/>
      <c r="J302" s="32"/>
      <c r="K302" s="32"/>
      <c r="L302" s="32"/>
      <c r="M302" s="32"/>
      <c r="N302" s="32"/>
      <c r="O302" s="32"/>
      <c r="P302" s="32"/>
      <c r="Q302" s="32"/>
      <c r="R302" s="32"/>
      <c r="S302" s="32"/>
      <c r="T302" s="32"/>
      <c r="U302" s="32"/>
      <c r="V302" s="32"/>
      <c r="W302" s="32"/>
      <c r="X302" s="32"/>
      <c r="Y302" s="32"/>
      <c r="Z302" s="32"/>
      <c r="AA302" s="32"/>
      <c r="AB302" s="32"/>
      <c r="AC302" s="10"/>
      <c r="AD302" s="10"/>
      <c r="AE302" s="10"/>
      <c r="AF302" s="10"/>
      <c r="AG302" s="10"/>
      <c r="AH302" s="10"/>
      <c r="AI302" s="10"/>
      <c r="AJ302" s="10"/>
      <c r="AK302" s="10"/>
      <c r="AL302" s="10"/>
      <c r="AM302" s="10"/>
      <c r="AN302" s="10"/>
      <c r="AO302" s="10"/>
      <c r="AP302" s="10"/>
      <c r="AQ302" s="10"/>
      <c r="AR302" s="10"/>
      <c r="AS302" s="10"/>
      <c r="AT302" s="10"/>
      <c r="AU302" s="10"/>
      <c r="AV302" s="10"/>
      <c r="AW302" s="10"/>
      <c r="AX302" s="10"/>
      <c r="AY302" s="10"/>
      <c r="AZ302" s="10"/>
      <c r="BA302" s="10"/>
      <c r="BB302" s="10"/>
      <c r="BC302" s="10"/>
      <c r="BD302" s="10"/>
      <c r="BE302" s="10"/>
      <c r="BF302" s="10"/>
      <c r="BG302" s="10"/>
      <c r="BH302" s="10"/>
      <c r="BI302" s="10"/>
      <c r="BJ302" s="10"/>
      <c r="BK302" s="10"/>
      <c r="BL302" s="10"/>
      <c r="BM302" s="10"/>
      <c r="BN302" s="10"/>
      <c r="BO302" s="10"/>
      <c r="BP302" s="10"/>
      <c r="BQ302" s="10"/>
      <c r="BR302" s="10"/>
      <c r="BS302" s="10"/>
      <c r="BT302" s="10"/>
      <c r="BU302" s="10"/>
      <c r="BV302" s="10"/>
    </row>
    <row r="303" spans="2:74" hidden="1" x14ac:dyDescent="0.45">
      <c r="B303" s="32"/>
      <c r="C303" s="32"/>
      <c r="D303" s="42"/>
      <c r="E303" s="32"/>
      <c r="F303" s="32"/>
      <c r="G303" s="32"/>
      <c r="H303" s="32"/>
      <c r="I303" s="32"/>
      <c r="J303" s="32"/>
      <c r="K303" s="32"/>
      <c r="L303" s="32"/>
      <c r="M303" s="32"/>
      <c r="N303" s="32"/>
      <c r="O303" s="32"/>
      <c r="P303" s="32"/>
      <c r="Q303" s="32"/>
      <c r="R303" s="32"/>
      <c r="S303" s="32"/>
      <c r="T303" s="32"/>
      <c r="U303" s="32"/>
      <c r="V303" s="32"/>
      <c r="W303" s="32"/>
      <c r="X303" s="32"/>
      <c r="Y303" s="32"/>
      <c r="Z303" s="32"/>
      <c r="AA303" s="32"/>
      <c r="AB303" s="32"/>
      <c r="AC303" s="10"/>
      <c r="AD303" s="10"/>
      <c r="AE303" s="10"/>
      <c r="AF303" s="10"/>
      <c r="AG303" s="10"/>
      <c r="AH303" s="10"/>
      <c r="AI303" s="10"/>
      <c r="AJ303" s="10"/>
      <c r="AK303" s="10"/>
      <c r="AL303" s="10"/>
      <c r="AM303" s="10"/>
      <c r="AN303" s="10"/>
      <c r="AO303" s="10"/>
      <c r="AP303" s="10"/>
      <c r="AQ303" s="10"/>
      <c r="AR303" s="10"/>
      <c r="AS303" s="10"/>
      <c r="AT303" s="10"/>
      <c r="AU303" s="10"/>
      <c r="AV303" s="10"/>
      <c r="AW303" s="10"/>
      <c r="AX303" s="10"/>
      <c r="AY303" s="10"/>
      <c r="AZ303" s="10"/>
      <c r="BA303" s="10"/>
      <c r="BB303" s="10"/>
      <c r="BC303" s="10"/>
      <c r="BD303" s="10"/>
      <c r="BE303" s="10"/>
      <c r="BF303" s="10"/>
      <c r="BG303" s="10"/>
      <c r="BH303" s="10"/>
      <c r="BI303" s="10"/>
      <c r="BJ303" s="10"/>
      <c r="BK303" s="10"/>
      <c r="BL303" s="10"/>
      <c r="BM303" s="10"/>
      <c r="BN303" s="10"/>
      <c r="BO303" s="10"/>
      <c r="BP303" s="10"/>
      <c r="BQ303" s="10"/>
      <c r="BR303" s="10"/>
      <c r="BS303" s="10"/>
      <c r="BT303" s="10"/>
      <c r="BU303" s="10"/>
      <c r="BV303" s="10"/>
    </row>
    <row r="304" spans="2:74" hidden="1" x14ac:dyDescent="0.45">
      <c r="B304" s="32"/>
      <c r="C304" s="32"/>
      <c r="D304" s="42"/>
      <c r="E304" s="32"/>
      <c r="F304" s="32"/>
      <c r="G304" s="32"/>
      <c r="H304" s="32"/>
      <c r="I304" s="32"/>
      <c r="J304" s="32"/>
      <c r="K304" s="32"/>
      <c r="L304" s="32"/>
      <c r="M304" s="32"/>
      <c r="N304" s="32"/>
      <c r="O304" s="32"/>
      <c r="P304" s="32"/>
      <c r="Q304" s="32"/>
      <c r="R304" s="32"/>
      <c r="S304" s="32"/>
      <c r="T304" s="32"/>
      <c r="U304" s="32"/>
      <c r="V304" s="32"/>
      <c r="W304" s="32"/>
      <c r="X304" s="32"/>
      <c r="Y304" s="32"/>
      <c r="Z304" s="32"/>
      <c r="AA304" s="32"/>
      <c r="AB304" s="32"/>
      <c r="AC304" s="10"/>
      <c r="AD304" s="10"/>
      <c r="AE304" s="10"/>
      <c r="AF304" s="10"/>
      <c r="AG304" s="10"/>
      <c r="AH304" s="10"/>
      <c r="AI304" s="10"/>
      <c r="AJ304" s="10"/>
      <c r="AK304" s="10"/>
      <c r="AL304" s="10"/>
      <c r="AM304" s="10"/>
      <c r="AN304" s="10"/>
      <c r="AO304" s="10"/>
      <c r="AP304" s="10"/>
      <c r="AQ304" s="10"/>
      <c r="AR304" s="10"/>
      <c r="AS304" s="10"/>
      <c r="AT304" s="10"/>
      <c r="AU304" s="10"/>
      <c r="AV304" s="10"/>
      <c r="AW304" s="10"/>
      <c r="AX304" s="10"/>
      <c r="AY304" s="10"/>
      <c r="AZ304" s="10"/>
      <c r="BA304" s="10"/>
      <c r="BB304" s="10"/>
      <c r="BC304" s="10"/>
      <c r="BD304" s="10"/>
      <c r="BE304" s="10"/>
      <c r="BF304" s="10"/>
      <c r="BG304" s="10"/>
      <c r="BH304" s="10"/>
      <c r="BI304" s="10"/>
      <c r="BJ304" s="10"/>
      <c r="BK304" s="10"/>
      <c r="BL304" s="10"/>
      <c r="BM304" s="10"/>
      <c r="BN304" s="10"/>
      <c r="BO304" s="10"/>
      <c r="BP304" s="10"/>
      <c r="BQ304" s="10"/>
      <c r="BR304" s="10"/>
      <c r="BS304" s="10"/>
      <c r="BT304" s="10"/>
      <c r="BU304" s="10"/>
      <c r="BV304" s="10"/>
    </row>
    <row r="305" spans="2:74" hidden="1" x14ac:dyDescent="0.45">
      <c r="B305" s="32"/>
      <c r="C305" s="32"/>
      <c r="D305" s="42"/>
      <c r="E305" s="32"/>
      <c r="F305" s="32"/>
      <c r="G305" s="32"/>
      <c r="H305" s="32"/>
      <c r="I305" s="32"/>
      <c r="J305" s="32"/>
      <c r="K305" s="32"/>
      <c r="L305" s="32"/>
      <c r="M305" s="32"/>
      <c r="N305" s="32"/>
      <c r="O305" s="32"/>
      <c r="P305" s="32"/>
      <c r="Q305" s="32"/>
      <c r="R305" s="32"/>
      <c r="S305" s="32"/>
      <c r="T305" s="32"/>
      <c r="U305" s="32"/>
      <c r="V305" s="32"/>
      <c r="W305" s="32"/>
      <c r="X305" s="32"/>
      <c r="Y305" s="32"/>
      <c r="Z305" s="32"/>
      <c r="AA305" s="32"/>
      <c r="AB305" s="32"/>
      <c r="AC305" s="10"/>
      <c r="AD305" s="10"/>
      <c r="AE305" s="10"/>
      <c r="AF305" s="10"/>
      <c r="AG305" s="10"/>
      <c r="AH305" s="10"/>
      <c r="AI305" s="10"/>
      <c r="AJ305" s="10"/>
      <c r="AK305" s="10"/>
      <c r="AL305" s="10"/>
      <c r="AM305" s="10"/>
      <c r="AN305" s="10"/>
      <c r="AO305" s="10"/>
      <c r="AP305" s="10"/>
      <c r="AQ305" s="10"/>
      <c r="AR305" s="10"/>
      <c r="AS305" s="10"/>
      <c r="AT305" s="10"/>
      <c r="AU305" s="10"/>
      <c r="AV305" s="10"/>
      <c r="AW305" s="10"/>
      <c r="AX305" s="10"/>
      <c r="AY305" s="10"/>
      <c r="AZ305" s="10"/>
      <c r="BA305" s="10"/>
      <c r="BB305" s="10"/>
      <c r="BC305" s="10"/>
      <c r="BD305" s="10"/>
      <c r="BE305" s="10"/>
      <c r="BF305" s="10"/>
      <c r="BG305" s="10"/>
      <c r="BH305" s="10"/>
      <c r="BI305" s="10"/>
      <c r="BJ305" s="10"/>
      <c r="BK305" s="10"/>
      <c r="BL305" s="10"/>
      <c r="BM305" s="10"/>
      <c r="BN305" s="10"/>
      <c r="BO305" s="10"/>
      <c r="BP305" s="10"/>
      <c r="BQ305" s="10"/>
      <c r="BR305" s="10"/>
      <c r="BS305" s="10"/>
      <c r="BT305" s="10"/>
      <c r="BU305" s="10"/>
      <c r="BV305" s="10"/>
    </row>
    <row r="306" spans="2:74" ht="15" hidden="1" customHeight="1" x14ac:dyDescent="0.45">
      <c r="B306" s="32"/>
      <c r="C306" s="32"/>
      <c r="D306" s="72" t="s">
        <v>146</v>
      </c>
      <c r="E306" s="72"/>
      <c r="F306" s="72"/>
      <c r="G306" s="72"/>
      <c r="H306" s="72"/>
      <c r="I306" s="72"/>
      <c r="J306" s="72"/>
      <c r="K306" s="72"/>
      <c r="L306" s="72"/>
      <c r="M306" s="72"/>
      <c r="N306" s="72"/>
      <c r="O306" s="72"/>
      <c r="P306" s="72"/>
      <c r="Q306" s="72"/>
      <c r="R306" s="72"/>
      <c r="S306" s="72"/>
      <c r="T306" s="72"/>
      <c r="U306" s="72"/>
      <c r="V306" s="72"/>
      <c r="W306" s="72"/>
      <c r="X306" s="72"/>
      <c r="Y306" s="72"/>
      <c r="Z306" s="72"/>
      <c r="AA306" s="72"/>
      <c r="AB306" s="72"/>
      <c r="AC306" s="60"/>
      <c r="AD306" s="60"/>
      <c r="AE306" s="60"/>
      <c r="AF306" s="60"/>
      <c r="AG306" s="10"/>
      <c r="AH306" s="10"/>
      <c r="AI306" s="10"/>
      <c r="AJ306" s="10"/>
      <c r="AK306" s="10"/>
      <c r="AL306" s="10"/>
      <c r="AM306" s="10"/>
      <c r="AN306" s="10"/>
      <c r="AO306" s="10"/>
      <c r="AP306" s="10"/>
      <c r="AQ306" s="10"/>
      <c r="AR306" s="10"/>
      <c r="AS306" s="10"/>
      <c r="AT306" s="10"/>
      <c r="AU306" s="10"/>
      <c r="AV306" s="10"/>
      <c r="AW306" s="10"/>
      <c r="AX306" s="10"/>
      <c r="AY306" s="10"/>
      <c r="AZ306" s="10"/>
      <c r="BA306" s="10"/>
      <c r="BB306" s="10"/>
      <c r="BC306" s="10"/>
      <c r="BD306" s="10"/>
      <c r="BE306" s="10"/>
      <c r="BF306" s="10"/>
      <c r="BG306" s="10"/>
      <c r="BH306" s="10"/>
      <c r="BI306" s="10"/>
      <c r="BJ306" s="10"/>
      <c r="BK306" s="10"/>
      <c r="BL306" s="10"/>
      <c r="BM306" s="10"/>
      <c r="BN306" s="10"/>
      <c r="BO306" s="10"/>
      <c r="BP306" s="10"/>
      <c r="BQ306" s="10"/>
      <c r="BR306" s="10"/>
      <c r="BS306" s="10"/>
      <c r="BT306" s="10"/>
      <c r="BU306" s="10"/>
      <c r="BV306" s="10"/>
    </row>
    <row r="307" spans="2:74" hidden="1" x14ac:dyDescent="0.45">
      <c r="B307" s="32"/>
      <c r="C307" s="32"/>
      <c r="D307" s="42" t="s">
        <v>147</v>
      </c>
      <c r="E307" s="32"/>
      <c r="F307" s="32"/>
      <c r="G307" s="32"/>
      <c r="H307" s="32"/>
      <c r="I307" s="32"/>
      <c r="J307" s="32"/>
      <c r="K307" s="32"/>
      <c r="L307" s="32"/>
      <c r="M307" s="32"/>
      <c r="N307" s="32"/>
      <c r="O307" s="32"/>
      <c r="P307" s="32"/>
      <c r="Q307" s="32"/>
      <c r="R307" s="32"/>
      <c r="S307" s="32"/>
      <c r="T307" s="32"/>
      <c r="U307" s="32"/>
      <c r="V307" s="32"/>
      <c r="W307" s="32"/>
      <c r="X307" s="32"/>
      <c r="Y307" s="32"/>
      <c r="Z307" s="32"/>
      <c r="AA307" s="32"/>
      <c r="AB307" s="32"/>
      <c r="AC307" s="10"/>
      <c r="AD307" s="10"/>
      <c r="AE307" s="10"/>
      <c r="AF307" s="10"/>
      <c r="AG307" s="10"/>
      <c r="AH307" s="10"/>
      <c r="AI307" s="10"/>
      <c r="AJ307" s="10"/>
      <c r="AK307" s="10"/>
      <c r="AL307" s="10"/>
      <c r="AM307" s="10"/>
      <c r="AN307" s="10"/>
      <c r="AO307" s="10"/>
      <c r="AP307" s="10"/>
      <c r="AQ307" s="10"/>
      <c r="AR307" s="10"/>
      <c r="AS307" s="10"/>
      <c r="AT307" s="10"/>
      <c r="AU307" s="10"/>
      <c r="AV307" s="10"/>
      <c r="AW307" s="10"/>
      <c r="AX307" s="10"/>
      <c r="AY307" s="10"/>
      <c r="AZ307" s="10"/>
      <c r="BA307" s="10"/>
      <c r="BB307" s="10"/>
      <c r="BC307" s="10"/>
      <c r="BD307" s="10"/>
      <c r="BE307" s="10"/>
      <c r="BF307" s="10"/>
      <c r="BG307" s="10"/>
      <c r="BH307" s="10"/>
      <c r="BI307" s="10"/>
      <c r="BJ307" s="10"/>
      <c r="BK307" s="10"/>
      <c r="BL307" s="10"/>
      <c r="BM307" s="10"/>
      <c r="BN307" s="10"/>
      <c r="BO307" s="10"/>
      <c r="BP307" s="10"/>
      <c r="BQ307" s="10"/>
      <c r="BR307" s="10"/>
      <c r="BS307" s="10"/>
      <c r="BT307" s="10"/>
      <c r="BU307" s="10"/>
      <c r="BV307" s="10"/>
    </row>
    <row r="308" spans="2:74" ht="18" hidden="1" customHeight="1" x14ac:dyDescent="0.45">
      <c r="B308" s="32"/>
      <c r="C308" s="32"/>
      <c r="D308" s="74" t="s">
        <v>148</v>
      </c>
      <c r="E308" s="74"/>
      <c r="F308" s="74"/>
      <c r="G308" s="74"/>
      <c r="H308" s="74"/>
      <c r="I308" s="74"/>
      <c r="J308" s="74"/>
      <c r="K308" s="74"/>
      <c r="L308" s="74"/>
      <c r="M308" s="74"/>
      <c r="N308" s="74"/>
      <c r="O308" s="74"/>
      <c r="P308" s="74"/>
      <c r="Q308" s="74"/>
      <c r="R308" s="74"/>
      <c r="S308" s="74"/>
      <c r="T308" s="74"/>
      <c r="U308" s="74"/>
      <c r="V308" s="74"/>
      <c r="W308" s="74"/>
      <c r="X308" s="74"/>
      <c r="Y308" s="74"/>
      <c r="Z308" s="74"/>
      <c r="AA308" s="74"/>
      <c r="AB308" s="74"/>
      <c r="AC308" s="54"/>
      <c r="AD308" s="54"/>
      <c r="AE308" s="54"/>
      <c r="AF308" s="54"/>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10"/>
      <c r="BI308" s="10"/>
      <c r="BJ308" s="10"/>
      <c r="BK308" s="10"/>
      <c r="BL308" s="10"/>
      <c r="BM308" s="10"/>
      <c r="BN308" s="10"/>
      <c r="BO308" s="10"/>
      <c r="BP308" s="10"/>
      <c r="BQ308" s="10"/>
      <c r="BR308" s="10"/>
      <c r="BS308" s="10"/>
      <c r="BT308" s="10"/>
      <c r="BU308" s="10"/>
      <c r="BV308" s="10"/>
    </row>
    <row r="309" spans="2:74" hidden="1" x14ac:dyDescent="0.45">
      <c r="B309" s="32"/>
      <c r="C309" s="32"/>
      <c r="D309" s="42" t="s">
        <v>149</v>
      </c>
      <c r="E309" s="32"/>
      <c r="F309" s="32"/>
      <c r="G309" s="32"/>
      <c r="H309" s="32"/>
      <c r="I309" s="32"/>
      <c r="J309" s="32"/>
      <c r="K309" s="32"/>
      <c r="L309" s="32"/>
      <c r="M309" s="32"/>
      <c r="N309" s="32"/>
      <c r="O309" s="32"/>
      <c r="P309" s="32"/>
      <c r="Q309" s="32"/>
      <c r="R309" s="32"/>
      <c r="S309" s="32"/>
      <c r="T309" s="32"/>
      <c r="U309" s="32"/>
      <c r="V309" s="32"/>
      <c r="W309" s="32"/>
      <c r="X309" s="32"/>
      <c r="Y309" s="32"/>
      <c r="Z309" s="32"/>
      <c r="AA309" s="32"/>
      <c r="AB309" s="32"/>
      <c r="AC309" s="10"/>
      <c r="AD309" s="10"/>
      <c r="AE309" s="10"/>
      <c r="AF309" s="10"/>
      <c r="AG309" s="10"/>
      <c r="AH309" s="10"/>
      <c r="AI309" s="10"/>
      <c r="AJ309" s="10"/>
      <c r="AK309" s="10"/>
      <c r="AL309" s="10"/>
      <c r="AM309" s="10"/>
      <c r="AN309" s="10"/>
      <c r="AO309" s="10"/>
      <c r="AP309" s="10"/>
      <c r="AQ309" s="10"/>
      <c r="AR309" s="10"/>
      <c r="AS309" s="10"/>
      <c r="AT309" s="10"/>
      <c r="AU309" s="10"/>
      <c r="AV309" s="10"/>
      <c r="AW309" s="10"/>
      <c r="AX309" s="10"/>
      <c r="AY309" s="10"/>
      <c r="AZ309" s="10"/>
      <c r="BA309" s="10"/>
      <c r="BB309" s="10"/>
      <c r="BC309" s="10"/>
      <c r="BD309" s="10"/>
      <c r="BE309" s="10"/>
      <c r="BF309" s="10"/>
      <c r="BG309" s="10"/>
      <c r="BH309" s="10"/>
      <c r="BI309" s="10"/>
      <c r="BJ309" s="10"/>
      <c r="BK309" s="10"/>
      <c r="BL309" s="10"/>
      <c r="BM309" s="10"/>
      <c r="BN309" s="10"/>
      <c r="BO309" s="10"/>
      <c r="BP309" s="10"/>
      <c r="BQ309" s="10"/>
      <c r="BR309" s="10"/>
      <c r="BS309" s="10"/>
      <c r="BT309" s="10"/>
      <c r="BU309" s="10"/>
      <c r="BV309" s="10"/>
    </row>
    <row r="310" spans="2:74" hidden="1" x14ac:dyDescent="0.45">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2"/>
      <c r="AB310" s="32"/>
      <c r="AC310" s="10"/>
      <c r="AD310" s="10"/>
      <c r="AE310" s="10"/>
      <c r="AF310" s="10"/>
      <c r="AG310" s="10"/>
      <c r="AH310" s="10"/>
      <c r="AI310" s="10"/>
      <c r="AJ310" s="10"/>
      <c r="AK310" s="10"/>
      <c r="AL310" s="10"/>
      <c r="AM310" s="10"/>
      <c r="AN310" s="10"/>
      <c r="AO310" s="10"/>
      <c r="AP310" s="10"/>
      <c r="AQ310" s="10"/>
      <c r="AR310" s="10"/>
      <c r="AS310" s="10"/>
      <c r="AT310" s="10"/>
      <c r="AU310" s="10"/>
      <c r="AV310" s="10"/>
      <c r="AW310" s="10"/>
      <c r="AX310" s="10"/>
      <c r="AY310" s="10"/>
      <c r="AZ310" s="10"/>
      <c r="BA310" s="10"/>
      <c r="BB310" s="10"/>
      <c r="BC310" s="10"/>
      <c r="BD310" s="10"/>
      <c r="BE310" s="10"/>
      <c r="BF310" s="10"/>
      <c r="BG310" s="10"/>
      <c r="BH310" s="10"/>
      <c r="BI310" s="10"/>
      <c r="BJ310" s="10"/>
      <c r="BK310" s="10"/>
      <c r="BL310" s="10"/>
      <c r="BM310" s="10"/>
      <c r="BN310" s="10"/>
      <c r="BO310" s="10"/>
      <c r="BP310" s="10"/>
      <c r="BQ310" s="10"/>
      <c r="BR310" s="10"/>
      <c r="BS310" s="10"/>
      <c r="BT310" s="10"/>
      <c r="BU310" s="10"/>
      <c r="BV310" s="10"/>
    </row>
    <row r="311" spans="2:74" hidden="1" x14ac:dyDescent="0.45">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2"/>
      <c r="AB311" s="32"/>
      <c r="AC311" s="10"/>
      <c r="AD311" s="10"/>
      <c r="AE311" s="10"/>
      <c r="AF311" s="10"/>
      <c r="AG311" s="10"/>
      <c r="AH311" s="10"/>
      <c r="AI311" s="10"/>
      <c r="AJ311" s="10"/>
      <c r="AK311" s="10"/>
      <c r="AL311" s="10"/>
      <c r="AM311" s="10"/>
      <c r="AN311" s="10"/>
      <c r="AO311" s="10"/>
      <c r="AP311" s="10"/>
      <c r="AQ311" s="10"/>
      <c r="AR311" s="10"/>
      <c r="AS311" s="10"/>
      <c r="AT311" s="10"/>
      <c r="AU311" s="10"/>
      <c r="AV311" s="10"/>
      <c r="AW311" s="10"/>
      <c r="AX311" s="10"/>
      <c r="AY311" s="10"/>
      <c r="AZ311" s="10"/>
      <c r="BA311" s="10"/>
      <c r="BB311" s="10"/>
      <c r="BC311" s="10"/>
      <c r="BD311" s="10"/>
      <c r="BE311" s="10"/>
      <c r="BF311" s="10"/>
      <c r="BG311" s="10"/>
      <c r="BH311" s="10"/>
      <c r="BI311" s="10"/>
      <c r="BJ311" s="10"/>
      <c r="BK311" s="10"/>
      <c r="BL311" s="10"/>
      <c r="BM311" s="10"/>
      <c r="BN311" s="10"/>
      <c r="BO311" s="10"/>
      <c r="BP311" s="10"/>
      <c r="BQ311" s="10"/>
      <c r="BR311" s="10"/>
      <c r="BS311" s="10"/>
      <c r="BT311" s="10"/>
      <c r="BU311" s="10"/>
      <c r="BV311" s="10"/>
    </row>
    <row r="312" spans="2:74" hidden="1" x14ac:dyDescent="0.45">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2"/>
      <c r="AB312" s="32"/>
      <c r="AC312" s="10"/>
      <c r="AD312" s="10"/>
      <c r="AE312" s="10"/>
      <c r="AF312" s="10"/>
      <c r="AG312" s="10"/>
      <c r="AH312" s="10"/>
      <c r="AI312" s="10"/>
      <c r="AJ312" s="10"/>
      <c r="AK312" s="10"/>
      <c r="AL312" s="10"/>
      <c r="AM312" s="10"/>
      <c r="AN312" s="10"/>
      <c r="AO312" s="10"/>
      <c r="AP312" s="10"/>
      <c r="AQ312" s="10"/>
      <c r="AR312" s="10"/>
      <c r="AS312" s="10"/>
      <c r="AT312" s="10"/>
      <c r="AU312" s="10"/>
      <c r="AV312" s="10"/>
      <c r="AW312" s="10"/>
      <c r="AX312" s="10"/>
      <c r="AY312" s="10"/>
      <c r="AZ312" s="10"/>
      <c r="BA312" s="10"/>
      <c r="BB312" s="10"/>
      <c r="BC312" s="10"/>
      <c r="BD312" s="10"/>
      <c r="BE312" s="10"/>
      <c r="BF312" s="10"/>
      <c r="BG312" s="10"/>
      <c r="BH312" s="10"/>
      <c r="BI312" s="10"/>
      <c r="BJ312" s="10"/>
      <c r="BK312" s="10"/>
      <c r="BL312" s="10"/>
      <c r="BM312" s="10"/>
      <c r="BN312" s="10"/>
      <c r="BO312" s="10"/>
      <c r="BP312" s="10"/>
      <c r="BQ312" s="10"/>
      <c r="BR312" s="10"/>
      <c r="BS312" s="10"/>
      <c r="BT312" s="10"/>
      <c r="BU312" s="10"/>
      <c r="BV312" s="10"/>
    </row>
    <row r="313" spans="2:74" hidden="1" x14ac:dyDescent="0.45">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2"/>
      <c r="AB313" s="32"/>
      <c r="AC313" s="10"/>
      <c r="AD313" s="10"/>
      <c r="AE313" s="10"/>
      <c r="AF313" s="10"/>
      <c r="AG313" s="10"/>
      <c r="AH313" s="10"/>
      <c r="AI313" s="10"/>
      <c r="AJ313" s="10"/>
      <c r="AK313" s="10"/>
      <c r="AL313" s="10"/>
      <c r="AM313" s="10"/>
      <c r="AN313" s="10"/>
      <c r="AO313" s="10"/>
      <c r="AP313" s="10"/>
      <c r="AQ313" s="10"/>
      <c r="AR313" s="10"/>
      <c r="AS313" s="10"/>
      <c r="AT313" s="10"/>
      <c r="AU313" s="10"/>
      <c r="AV313" s="10"/>
      <c r="AW313" s="10"/>
      <c r="AX313" s="10"/>
      <c r="AY313" s="10"/>
      <c r="AZ313" s="10"/>
      <c r="BA313" s="10"/>
      <c r="BB313" s="10"/>
      <c r="BC313" s="10"/>
      <c r="BD313" s="10"/>
      <c r="BE313" s="10"/>
      <c r="BF313" s="10"/>
      <c r="BG313" s="10"/>
      <c r="BH313" s="10"/>
      <c r="BI313" s="10"/>
      <c r="BJ313" s="10"/>
      <c r="BK313" s="10"/>
      <c r="BL313" s="10"/>
      <c r="BM313" s="10"/>
      <c r="BN313" s="10"/>
      <c r="BO313" s="10"/>
      <c r="BP313" s="10"/>
      <c r="BQ313" s="10"/>
      <c r="BR313" s="10"/>
      <c r="BS313" s="10"/>
      <c r="BT313" s="10"/>
      <c r="BU313" s="10"/>
      <c r="BV313" s="10"/>
    </row>
    <row r="314" spans="2:74" hidden="1" x14ac:dyDescent="0.45">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2"/>
      <c r="AB314" s="32"/>
      <c r="AC314" s="10"/>
      <c r="AD314" s="10"/>
      <c r="AE314" s="10"/>
      <c r="AF314" s="10"/>
      <c r="AG314" s="10"/>
      <c r="AH314" s="10"/>
      <c r="AI314" s="10"/>
      <c r="AJ314" s="10"/>
      <c r="AK314" s="10"/>
      <c r="AL314" s="10"/>
      <c r="AM314" s="10"/>
      <c r="AN314" s="10"/>
      <c r="AO314" s="10"/>
      <c r="AP314" s="10"/>
      <c r="AQ314" s="10"/>
      <c r="AR314" s="10"/>
      <c r="AS314" s="10"/>
      <c r="AT314" s="10"/>
      <c r="AU314" s="10"/>
      <c r="AV314" s="10"/>
      <c r="AW314" s="10"/>
      <c r="AX314" s="10"/>
      <c r="AY314" s="10"/>
      <c r="AZ314" s="10"/>
      <c r="BA314" s="10"/>
      <c r="BB314" s="10"/>
      <c r="BC314" s="10"/>
      <c r="BD314" s="10"/>
      <c r="BE314" s="10"/>
      <c r="BF314" s="10"/>
      <c r="BG314" s="10"/>
      <c r="BH314" s="10"/>
      <c r="BI314" s="10"/>
      <c r="BJ314" s="10"/>
      <c r="BK314" s="10"/>
      <c r="BL314" s="10"/>
      <c r="BM314" s="10"/>
      <c r="BN314" s="10"/>
      <c r="BO314" s="10"/>
      <c r="BP314" s="10"/>
      <c r="BQ314" s="10"/>
      <c r="BR314" s="10"/>
      <c r="BS314" s="10"/>
      <c r="BT314" s="10"/>
      <c r="BU314" s="10"/>
      <c r="BV314" s="10"/>
    </row>
    <row r="315" spans="2:74" hidden="1" x14ac:dyDescent="0.45">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2"/>
      <c r="AB315" s="32"/>
      <c r="AC315" s="10"/>
      <c r="AD315" s="10"/>
      <c r="AE315" s="10"/>
      <c r="AF315" s="10"/>
      <c r="AG315" s="10"/>
      <c r="AH315" s="10"/>
      <c r="AI315" s="10"/>
      <c r="AJ315" s="10"/>
      <c r="AK315" s="10"/>
      <c r="AL315" s="10"/>
      <c r="AM315" s="10"/>
      <c r="AN315" s="10"/>
      <c r="AO315" s="10"/>
      <c r="AP315" s="10"/>
      <c r="AQ315" s="10"/>
      <c r="AR315" s="10"/>
      <c r="AS315" s="10"/>
      <c r="AT315" s="10"/>
      <c r="AU315" s="10"/>
      <c r="AV315" s="10"/>
      <c r="AW315" s="10"/>
      <c r="AX315" s="10"/>
      <c r="AY315" s="10"/>
      <c r="AZ315" s="10"/>
      <c r="BA315" s="10"/>
      <c r="BB315" s="10"/>
      <c r="BC315" s="10"/>
      <c r="BD315" s="10"/>
      <c r="BE315" s="10"/>
      <c r="BF315" s="10"/>
      <c r="BG315" s="10"/>
      <c r="BH315" s="10"/>
      <c r="BI315" s="10"/>
      <c r="BJ315" s="10"/>
      <c r="BK315" s="10"/>
      <c r="BL315" s="10"/>
      <c r="BM315" s="10"/>
      <c r="BN315" s="10"/>
      <c r="BO315" s="10"/>
      <c r="BP315" s="10"/>
      <c r="BQ315" s="10"/>
      <c r="BR315" s="10"/>
      <c r="BS315" s="10"/>
      <c r="BT315" s="10"/>
      <c r="BU315" s="10"/>
      <c r="BV315" s="10"/>
    </row>
    <row r="316" spans="2:74" hidden="1" x14ac:dyDescent="0.45">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2"/>
      <c r="AB316" s="32"/>
      <c r="AC316" s="10"/>
      <c r="AD316" s="10"/>
      <c r="AE316" s="10"/>
      <c r="AF316" s="10"/>
      <c r="AG316" s="10"/>
      <c r="AH316" s="10"/>
      <c r="AI316" s="10"/>
      <c r="AJ316" s="10"/>
      <c r="AK316" s="10"/>
      <c r="AL316" s="10"/>
      <c r="AM316" s="10"/>
      <c r="AN316" s="10"/>
      <c r="AO316" s="10"/>
      <c r="AP316" s="10"/>
      <c r="AQ316" s="10"/>
      <c r="AR316" s="10"/>
      <c r="AS316" s="10"/>
      <c r="AT316" s="10"/>
      <c r="AU316" s="10"/>
      <c r="AV316" s="10"/>
      <c r="AW316" s="10"/>
      <c r="AX316" s="10"/>
      <c r="AY316" s="10"/>
      <c r="AZ316" s="10"/>
      <c r="BA316" s="10"/>
      <c r="BB316" s="10"/>
      <c r="BC316" s="10"/>
      <c r="BD316" s="10"/>
      <c r="BE316" s="10"/>
      <c r="BF316" s="10"/>
      <c r="BG316" s="10"/>
      <c r="BH316" s="10"/>
      <c r="BI316" s="10"/>
      <c r="BJ316" s="10"/>
      <c r="BK316" s="10"/>
      <c r="BL316" s="10"/>
      <c r="BM316" s="10"/>
      <c r="BN316" s="10"/>
      <c r="BO316" s="10"/>
      <c r="BP316" s="10"/>
      <c r="BQ316" s="10"/>
      <c r="BR316" s="10"/>
      <c r="BS316" s="10"/>
      <c r="BT316" s="10"/>
      <c r="BU316" s="10"/>
      <c r="BV316" s="10"/>
    </row>
    <row r="317" spans="2:74" hidden="1" x14ac:dyDescent="0.45">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2"/>
      <c r="AB317" s="32"/>
      <c r="AC317" s="10"/>
      <c r="AD317" s="10"/>
      <c r="AE317" s="10"/>
      <c r="AF317" s="10"/>
      <c r="AG317" s="10"/>
      <c r="AH317" s="10"/>
      <c r="AI317" s="10"/>
      <c r="AJ317" s="10"/>
      <c r="AK317" s="10"/>
      <c r="AL317" s="10"/>
      <c r="AM317" s="10"/>
      <c r="AN317" s="10"/>
      <c r="AO317" s="10"/>
      <c r="AP317" s="10"/>
      <c r="AQ317" s="10"/>
      <c r="AR317" s="10"/>
      <c r="AS317" s="10"/>
      <c r="AT317" s="10"/>
      <c r="AU317" s="10"/>
      <c r="AV317" s="10"/>
      <c r="AW317" s="10"/>
      <c r="AX317" s="10"/>
      <c r="AY317" s="10"/>
      <c r="AZ317" s="10"/>
      <c r="BA317" s="10"/>
      <c r="BB317" s="10"/>
      <c r="BC317" s="10"/>
      <c r="BD317" s="10"/>
      <c r="BE317" s="10"/>
      <c r="BF317" s="10"/>
      <c r="BG317" s="10"/>
      <c r="BH317" s="10"/>
      <c r="BI317" s="10"/>
      <c r="BJ317" s="10"/>
      <c r="BK317" s="10"/>
      <c r="BL317" s="10"/>
      <c r="BM317" s="10"/>
      <c r="BN317" s="10"/>
      <c r="BO317" s="10"/>
      <c r="BP317" s="10"/>
      <c r="BQ317" s="10"/>
      <c r="BR317" s="10"/>
      <c r="BS317" s="10"/>
      <c r="BT317" s="10"/>
      <c r="BU317" s="10"/>
      <c r="BV317" s="10"/>
    </row>
    <row r="318" spans="2:74" hidden="1" x14ac:dyDescent="0.45">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2"/>
      <c r="AB318" s="32"/>
      <c r="AC318" s="10"/>
      <c r="AD318" s="10"/>
      <c r="AE318" s="10"/>
      <c r="AF318" s="10"/>
      <c r="AG318" s="10"/>
      <c r="AH318" s="10"/>
      <c r="AI318" s="10"/>
      <c r="AJ318" s="10"/>
      <c r="AK318" s="10"/>
      <c r="AL318" s="10"/>
      <c r="AM318" s="10"/>
      <c r="AN318" s="10"/>
      <c r="AO318" s="10"/>
      <c r="AP318" s="10"/>
      <c r="AQ318" s="10"/>
      <c r="AR318" s="10"/>
      <c r="AS318" s="10"/>
      <c r="AT318" s="10"/>
      <c r="AU318" s="10"/>
      <c r="AV318" s="10"/>
      <c r="AW318" s="10"/>
      <c r="AX318" s="10"/>
      <c r="AY318" s="10"/>
      <c r="AZ318" s="10"/>
      <c r="BA318" s="10"/>
      <c r="BB318" s="10"/>
      <c r="BC318" s="10"/>
      <c r="BD318" s="10"/>
      <c r="BE318" s="10"/>
      <c r="BF318" s="10"/>
      <c r="BG318" s="10"/>
      <c r="BH318" s="10"/>
      <c r="BI318" s="10"/>
      <c r="BJ318" s="10"/>
      <c r="BK318" s="10"/>
      <c r="BL318" s="10"/>
      <c r="BM318" s="10"/>
      <c r="BN318" s="10"/>
      <c r="BO318" s="10"/>
      <c r="BP318" s="10"/>
      <c r="BQ318" s="10"/>
      <c r="BR318" s="10"/>
      <c r="BS318" s="10"/>
      <c r="BT318" s="10"/>
      <c r="BU318" s="10"/>
      <c r="BV318" s="10"/>
    </row>
    <row r="319" spans="2:74" hidden="1" x14ac:dyDescent="0.45">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2"/>
      <c r="AB319" s="32"/>
      <c r="AC319" s="10"/>
      <c r="AD319" s="10"/>
      <c r="AE319" s="10"/>
      <c r="AF319" s="10"/>
      <c r="AG319" s="10"/>
      <c r="AH319" s="10"/>
      <c r="AI319" s="10"/>
      <c r="AJ319" s="10"/>
      <c r="AK319" s="10"/>
      <c r="AL319" s="10"/>
      <c r="AM319" s="10"/>
      <c r="AN319" s="10"/>
      <c r="AO319" s="10"/>
      <c r="AP319" s="10"/>
      <c r="AQ319" s="10"/>
      <c r="AR319" s="10"/>
      <c r="AS319" s="10"/>
      <c r="AT319" s="10"/>
      <c r="AU319" s="10"/>
      <c r="AV319" s="10"/>
      <c r="AW319" s="10"/>
      <c r="AX319" s="10"/>
      <c r="AY319" s="10"/>
      <c r="AZ319" s="10"/>
      <c r="BA319" s="10"/>
      <c r="BB319" s="10"/>
      <c r="BC319" s="10"/>
      <c r="BD319" s="10"/>
      <c r="BE319" s="10"/>
      <c r="BF319" s="10"/>
      <c r="BG319" s="10"/>
      <c r="BH319" s="10"/>
      <c r="BI319" s="10"/>
      <c r="BJ319" s="10"/>
      <c r="BK319" s="10"/>
      <c r="BL319" s="10"/>
      <c r="BM319" s="10"/>
      <c r="BN319" s="10"/>
      <c r="BO319" s="10"/>
      <c r="BP319" s="10"/>
      <c r="BQ319" s="10"/>
      <c r="BR319" s="10"/>
      <c r="BS319" s="10"/>
      <c r="BT319" s="10"/>
      <c r="BU319" s="10"/>
      <c r="BV319" s="10"/>
    </row>
    <row r="320" spans="2:74" hidden="1" x14ac:dyDescent="0.45">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2"/>
      <c r="AB320" s="32"/>
      <c r="AC320" s="10"/>
      <c r="AD320" s="10"/>
      <c r="AE320" s="10"/>
      <c r="AF320" s="10"/>
      <c r="AG320" s="10"/>
      <c r="AH320" s="10"/>
      <c r="AI320" s="10"/>
      <c r="AJ320" s="10"/>
      <c r="AK320" s="10"/>
      <c r="AL320" s="10"/>
      <c r="AM320" s="10"/>
      <c r="AN320" s="10"/>
      <c r="AO320" s="10"/>
      <c r="AP320" s="10"/>
      <c r="AQ320" s="10"/>
      <c r="AR320" s="10"/>
      <c r="AS320" s="10"/>
      <c r="AT320" s="10"/>
      <c r="AU320" s="10"/>
      <c r="AV320" s="10"/>
      <c r="AW320" s="10"/>
      <c r="AX320" s="10"/>
      <c r="AY320" s="10"/>
      <c r="AZ320" s="10"/>
      <c r="BA320" s="10"/>
      <c r="BB320" s="10"/>
      <c r="BC320" s="10"/>
      <c r="BD320" s="10"/>
      <c r="BE320" s="10"/>
      <c r="BF320" s="10"/>
      <c r="BG320" s="10"/>
      <c r="BH320" s="10"/>
      <c r="BI320" s="10"/>
      <c r="BJ320" s="10"/>
      <c r="BK320" s="10"/>
      <c r="BL320" s="10"/>
      <c r="BM320" s="10"/>
      <c r="BN320" s="10"/>
      <c r="BO320" s="10"/>
      <c r="BP320" s="10"/>
      <c r="BQ320" s="10"/>
      <c r="BR320" s="10"/>
      <c r="BS320" s="10"/>
      <c r="BT320" s="10"/>
      <c r="BU320" s="10"/>
      <c r="BV320" s="10"/>
    </row>
    <row r="321" spans="2:74" hidden="1" x14ac:dyDescent="0.45">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2"/>
      <c r="AB321" s="32"/>
      <c r="AC321" s="10"/>
      <c r="AD321" s="10"/>
      <c r="AE321" s="10"/>
      <c r="AF321" s="10"/>
      <c r="AG321" s="10"/>
      <c r="AH321" s="10"/>
      <c r="AI321" s="10"/>
      <c r="AJ321" s="10"/>
      <c r="AK321" s="10"/>
      <c r="AL321" s="10"/>
      <c r="AM321" s="10"/>
      <c r="AN321" s="10"/>
      <c r="AO321" s="10"/>
      <c r="AP321" s="10"/>
      <c r="AQ321" s="10"/>
      <c r="AR321" s="10"/>
      <c r="AS321" s="10"/>
      <c r="AT321" s="10"/>
      <c r="AU321" s="10"/>
      <c r="AV321" s="10"/>
      <c r="AW321" s="10"/>
      <c r="AX321" s="10"/>
      <c r="AY321" s="10"/>
      <c r="AZ321" s="10"/>
      <c r="BA321" s="10"/>
      <c r="BB321" s="10"/>
      <c r="BC321" s="10"/>
      <c r="BD321" s="10"/>
      <c r="BE321" s="10"/>
      <c r="BF321" s="10"/>
      <c r="BG321" s="10"/>
      <c r="BH321" s="10"/>
      <c r="BI321" s="10"/>
      <c r="BJ321" s="10"/>
      <c r="BK321" s="10"/>
      <c r="BL321" s="10"/>
      <c r="BM321" s="10"/>
      <c r="BN321" s="10"/>
      <c r="BO321" s="10"/>
      <c r="BP321" s="10"/>
      <c r="BQ321" s="10"/>
      <c r="BR321" s="10"/>
      <c r="BS321" s="10"/>
      <c r="BT321" s="10"/>
      <c r="BU321" s="10"/>
      <c r="BV321" s="10"/>
    </row>
    <row r="322" spans="2:74" hidden="1" x14ac:dyDescent="0.45">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2"/>
      <c r="AB322" s="32"/>
      <c r="AC322" s="10"/>
      <c r="AD322" s="10"/>
      <c r="AE322" s="10"/>
      <c r="AF322" s="10"/>
      <c r="AG322" s="10"/>
      <c r="AH322" s="10"/>
      <c r="AI322" s="10"/>
      <c r="AJ322" s="10"/>
      <c r="AK322" s="10"/>
      <c r="AL322" s="10"/>
      <c r="AM322" s="10"/>
      <c r="AN322" s="10"/>
      <c r="AO322" s="10"/>
      <c r="AP322" s="10"/>
      <c r="AQ322" s="10"/>
      <c r="AR322" s="10"/>
      <c r="AS322" s="10"/>
      <c r="AT322" s="10"/>
      <c r="AU322" s="10"/>
      <c r="AV322" s="10"/>
      <c r="AW322" s="10"/>
      <c r="AX322" s="10"/>
      <c r="AY322" s="10"/>
      <c r="AZ322" s="10"/>
      <c r="BA322" s="10"/>
      <c r="BB322" s="10"/>
      <c r="BC322" s="10"/>
      <c r="BD322" s="10"/>
      <c r="BE322" s="10"/>
      <c r="BF322" s="10"/>
      <c r="BG322" s="10"/>
      <c r="BH322" s="10"/>
      <c r="BI322" s="10"/>
      <c r="BJ322" s="10"/>
      <c r="BK322" s="10"/>
      <c r="BL322" s="10"/>
      <c r="BM322" s="10"/>
      <c r="BN322" s="10"/>
      <c r="BO322" s="10"/>
      <c r="BP322" s="10"/>
      <c r="BQ322" s="10"/>
      <c r="BR322" s="10"/>
      <c r="BS322" s="10"/>
      <c r="BT322" s="10"/>
      <c r="BU322" s="10"/>
      <c r="BV322" s="10"/>
    </row>
    <row r="323" spans="2:74" hidden="1" x14ac:dyDescent="0.45">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2"/>
      <c r="AB323" s="32"/>
      <c r="AC323" s="10"/>
      <c r="AD323" s="10"/>
      <c r="AE323" s="10"/>
      <c r="AF323" s="10"/>
      <c r="AG323" s="10"/>
      <c r="AH323" s="10"/>
      <c r="AI323" s="10"/>
      <c r="AJ323" s="10"/>
      <c r="AK323" s="10"/>
      <c r="AL323" s="10"/>
      <c r="AM323" s="10"/>
      <c r="AN323" s="10"/>
      <c r="AO323" s="10"/>
      <c r="AP323" s="10"/>
      <c r="AQ323" s="10"/>
      <c r="AR323" s="10"/>
      <c r="AS323" s="10"/>
      <c r="AT323" s="10"/>
      <c r="AU323" s="10"/>
      <c r="AV323" s="10"/>
      <c r="AW323" s="10"/>
      <c r="AX323" s="10"/>
      <c r="AY323" s="10"/>
      <c r="AZ323" s="10"/>
      <c r="BA323" s="10"/>
      <c r="BB323" s="10"/>
      <c r="BC323" s="10"/>
      <c r="BD323" s="10"/>
      <c r="BE323" s="10"/>
      <c r="BF323" s="10"/>
      <c r="BG323" s="10"/>
      <c r="BH323" s="10"/>
      <c r="BI323" s="10"/>
      <c r="BJ323" s="10"/>
      <c r="BK323" s="10"/>
      <c r="BL323" s="10"/>
      <c r="BM323" s="10"/>
      <c r="BN323" s="10"/>
      <c r="BO323" s="10"/>
      <c r="BP323" s="10"/>
      <c r="BQ323" s="10"/>
      <c r="BR323" s="10"/>
      <c r="BS323" s="10"/>
      <c r="BT323" s="10"/>
      <c r="BU323" s="10"/>
      <c r="BV323" s="10"/>
    </row>
    <row r="324" spans="2:74" hidden="1" x14ac:dyDescent="0.45">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2"/>
      <c r="AB324" s="32"/>
      <c r="AC324" s="10"/>
      <c r="AD324" s="10"/>
      <c r="AE324" s="10"/>
      <c r="AF324" s="10"/>
      <c r="AG324" s="10"/>
      <c r="AH324" s="10"/>
      <c r="AI324" s="10"/>
      <c r="AJ324" s="10"/>
      <c r="AK324" s="10"/>
      <c r="AL324" s="10"/>
      <c r="AM324" s="10"/>
      <c r="AN324" s="10"/>
      <c r="AO324" s="10"/>
      <c r="AP324" s="10"/>
      <c r="AQ324" s="10"/>
      <c r="AR324" s="10"/>
      <c r="AS324" s="10"/>
      <c r="AT324" s="10"/>
      <c r="AU324" s="10"/>
      <c r="AV324" s="10"/>
      <c r="AW324" s="10"/>
      <c r="AX324" s="10"/>
      <c r="AY324" s="10"/>
      <c r="AZ324" s="10"/>
      <c r="BA324" s="10"/>
      <c r="BB324" s="10"/>
      <c r="BC324" s="10"/>
      <c r="BD324" s="10"/>
      <c r="BE324" s="10"/>
      <c r="BF324" s="10"/>
      <c r="BG324" s="10"/>
      <c r="BH324" s="10"/>
      <c r="BI324" s="10"/>
      <c r="BJ324" s="10"/>
      <c r="BK324" s="10"/>
      <c r="BL324" s="10"/>
      <c r="BM324" s="10"/>
      <c r="BN324" s="10"/>
      <c r="BO324" s="10"/>
      <c r="BP324" s="10"/>
      <c r="BQ324" s="10"/>
      <c r="BR324" s="10"/>
      <c r="BS324" s="10"/>
      <c r="BT324" s="10"/>
      <c r="BU324" s="10"/>
      <c r="BV324" s="10"/>
    </row>
    <row r="325" spans="2:74" hidden="1" x14ac:dyDescent="0.45">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2"/>
      <c r="AB325" s="32"/>
      <c r="AC325" s="10"/>
      <c r="AD325" s="10"/>
      <c r="AE325" s="10"/>
      <c r="AF325" s="10"/>
      <c r="AG325" s="10"/>
      <c r="AH325" s="10"/>
      <c r="AI325" s="10"/>
      <c r="AJ325" s="10"/>
      <c r="AK325" s="10"/>
      <c r="AL325" s="10"/>
      <c r="AM325" s="10"/>
      <c r="AN325" s="10"/>
      <c r="AO325" s="10"/>
      <c r="AP325" s="10"/>
      <c r="AQ325" s="10"/>
      <c r="AR325" s="10"/>
      <c r="AS325" s="10"/>
      <c r="AT325" s="10"/>
      <c r="AU325" s="10"/>
      <c r="AV325" s="10"/>
      <c r="AW325" s="10"/>
      <c r="AX325" s="10"/>
      <c r="AY325" s="10"/>
      <c r="AZ325" s="10"/>
      <c r="BA325" s="10"/>
      <c r="BB325" s="10"/>
      <c r="BC325" s="10"/>
      <c r="BD325" s="10"/>
      <c r="BE325" s="10"/>
      <c r="BF325" s="10"/>
      <c r="BG325" s="10"/>
      <c r="BH325" s="10"/>
      <c r="BI325" s="10"/>
      <c r="BJ325" s="10"/>
      <c r="BK325" s="10"/>
      <c r="BL325" s="10"/>
      <c r="BM325" s="10"/>
      <c r="BN325" s="10"/>
      <c r="BO325" s="10"/>
      <c r="BP325" s="10"/>
      <c r="BQ325" s="10"/>
      <c r="BR325" s="10"/>
      <c r="BS325" s="10"/>
      <c r="BT325" s="10"/>
      <c r="BU325" s="10"/>
      <c r="BV325" s="10"/>
    </row>
    <row r="326" spans="2:74" hidden="1" x14ac:dyDescent="0.45">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2"/>
      <c r="AB326" s="32"/>
      <c r="AC326" s="10"/>
      <c r="AD326" s="10"/>
      <c r="AE326" s="10"/>
      <c r="AF326" s="10"/>
      <c r="AG326" s="10"/>
      <c r="AH326" s="10"/>
      <c r="AI326" s="10"/>
      <c r="AJ326" s="10"/>
      <c r="AK326" s="10"/>
      <c r="AL326" s="10"/>
      <c r="AM326" s="10"/>
      <c r="AN326" s="10"/>
      <c r="AO326" s="10"/>
      <c r="AP326" s="10"/>
      <c r="AQ326" s="10"/>
      <c r="AR326" s="10"/>
      <c r="AS326" s="10"/>
      <c r="AT326" s="10"/>
      <c r="AU326" s="10"/>
      <c r="AV326" s="10"/>
      <c r="AW326" s="10"/>
      <c r="AX326" s="10"/>
      <c r="AY326" s="10"/>
      <c r="AZ326" s="10"/>
      <c r="BA326" s="10"/>
      <c r="BB326" s="10"/>
      <c r="BC326" s="10"/>
      <c r="BD326" s="10"/>
      <c r="BE326" s="10"/>
      <c r="BF326" s="10"/>
      <c r="BG326" s="10"/>
      <c r="BH326" s="10"/>
      <c r="BI326" s="10"/>
      <c r="BJ326" s="10"/>
      <c r="BK326" s="10"/>
      <c r="BL326" s="10"/>
      <c r="BM326" s="10"/>
      <c r="BN326" s="10"/>
      <c r="BO326" s="10"/>
      <c r="BP326" s="10"/>
      <c r="BQ326" s="10"/>
      <c r="BR326" s="10"/>
      <c r="BS326" s="10"/>
      <c r="BT326" s="10"/>
      <c r="BU326" s="10"/>
      <c r="BV326" s="10"/>
    </row>
    <row r="327" spans="2:74" hidden="1" x14ac:dyDescent="0.45">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2"/>
      <c r="AB327" s="32"/>
      <c r="AC327" s="10"/>
      <c r="AD327" s="10"/>
      <c r="AE327" s="10"/>
      <c r="AF327" s="10"/>
      <c r="AG327" s="10"/>
      <c r="AH327" s="10"/>
      <c r="AI327" s="10"/>
      <c r="AJ327" s="10"/>
      <c r="AK327" s="10"/>
      <c r="AL327" s="10"/>
      <c r="AM327" s="10"/>
      <c r="AN327" s="10"/>
      <c r="AO327" s="10"/>
      <c r="AP327" s="10"/>
      <c r="AQ327" s="10"/>
      <c r="AR327" s="10"/>
      <c r="AS327" s="10"/>
      <c r="AT327" s="10"/>
      <c r="AU327" s="10"/>
      <c r="AV327" s="10"/>
      <c r="AW327" s="10"/>
      <c r="AX327" s="10"/>
      <c r="AY327" s="10"/>
      <c r="AZ327" s="10"/>
      <c r="BA327" s="10"/>
      <c r="BB327" s="10"/>
      <c r="BC327" s="10"/>
      <c r="BD327" s="10"/>
      <c r="BE327" s="10"/>
      <c r="BF327" s="10"/>
      <c r="BG327" s="10"/>
      <c r="BH327" s="10"/>
      <c r="BI327" s="10"/>
      <c r="BJ327" s="10"/>
      <c r="BK327" s="10"/>
      <c r="BL327" s="10"/>
      <c r="BM327" s="10"/>
      <c r="BN327" s="10"/>
      <c r="BO327" s="10"/>
      <c r="BP327" s="10"/>
      <c r="BQ327" s="10"/>
      <c r="BR327" s="10"/>
      <c r="BS327" s="10"/>
      <c r="BT327" s="10"/>
      <c r="BU327" s="10"/>
      <c r="BV327" s="10"/>
    </row>
    <row r="328" spans="2:74" hidden="1" x14ac:dyDescent="0.45">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2"/>
      <c r="AB328" s="32"/>
      <c r="AC328" s="10"/>
      <c r="AD328" s="10"/>
      <c r="AE328" s="10"/>
      <c r="AF328" s="10"/>
      <c r="AG328" s="10"/>
      <c r="AH328" s="10"/>
      <c r="AI328" s="10"/>
      <c r="AJ328" s="10"/>
      <c r="AK328" s="10"/>
      <c r="AL328" s="10"/>
      <c r="AM328" s="10"/>
      <c r="AN328" s="10"/>
      <c r="AO328" s="10"/>
      <c r="AP328" s="10"/>
      <c r="AQ328" s="10"/>
      <c r="AR328" s="10"/>
      <c r="AS328" s="10"/>
      <c r="AT328" s="10"/>
      <c r="AU328" s="10"/>
      <c r="AV328" s="10"/>
      <c r="AW328" s="10"/>
      <c r="AX328" s="10"/>
      <c r="AY328" s="10"/>
      <c r="AZ328" s="10"/>
      <c r="BA328" s="10"/>
      <c r="BB328" s="10"/>
      <c r="BC328" s="10"/>
      <c r="BD328" s="10"/>
      <c r="BE328" s="10"/>
      <c r="BF328" s="10"/>
      <c r="BG328" s="10"/>
      <c r="BH328" s="10"/>
      <c r="BI328" s="10"/>
      <c r="BJ328" s="10"/>
      <c r="BK328" s="10"/>
      <c r="BL328" s="10"/>
      <c r="BM328" s="10"/>
      <c r="BN328" s="10"/>
      <c r="BO328" s="10"/>
      <c r="BP328" s="10"/>
      <c r="BQ328" s="10"/>
      <c r="BR328" s="10"/>
      <c r="BS328" s="10"/>
      <c r="BT328" s="10"/>
      <c r="BU328" s="10"/>
      <c r="BV328" s="10"/>
    </row>
    <row r="329" spans="2:74" hidden="1" x14ac:dyDescent="0.45">
      <c r="B329" s="1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2"/>
      <c r="AB329" s="32"/>
      <c r="AC329" s="10"/>
      <c r="AD329" s="10"/>
      <c r="AE329" s="10"/>
      <c r="AF329" s="10"/>
      <c r="AG329" s="10"/>
      <c r="AH329" s="10"/>
      <c r="AI329" s="10"/>
      <c r="AJ329" s="10"/>
      <c r="AK329" s="10"/>
      <c r="AL329" s="10"/>
      <c r="AM329" s="10"/>
      <c r="AN329" s="10"/>
      <c r="AO329" s="10"/>
      <c r="AP329" s="10"/>
      <c r="AQ329" s="10"/>
      <c r="AR329" s="10"/>
      <c r="AS329" s="10"/>
      <c r="AT329" s="10"/>
      <c r="AU329" s="10"/>
      <c r="AV329" s="10"/>
      <c r="AW329" s="10"/>
      <c r="AX329" s="10"/>
      <c r="AY329" s="10"/>
      <c r="AZ329" s="10"/>
      <c r="BA329" s="10"/>
      <c r="BB329" s="10"/>
      <c r="BC329" s="10"/>
      <c r="BD329" s="10"/>
      <c r="BE329" s="10"/>
      <c r="BF329" s="10"/>
      <c r="BG329" s="10"/>
      <c r="BH329" s="10"/>
      <c r="BI329" s="10"/>
      <c r="BJ329" s="10"/>
      <c r="BK329" s="10"/>
      <c r="BL329" s="10"/>
      <c r="BM329" s="10"/>
      <c r="BN329" s="10"/>
      <c r="BO329" s="10"/>
      <c r="BP329" s="10"/>
      <c r="BQ329" s="10"/>
      <c r="BR329" s="10"/>
      <c r="BS329" s="10"/>
      <c r="BT329" s="10"/>
      <c r="BU329" s="10"/>
      <c r="BV329" s="10"/>
    </row>
    <row r="330" spans="2:74" hidden="1" x14ac:dyDescent="0.45">
      <c r="B330" s="1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2"/>
      <c r="AB330" s="32"/>
      <c r="AC330" s="10"/>
      <c r="AD330" s="10"/>
      <c r="AE330" s="10"/>
      <c r="AF330" s="10"/>
      <c r="AG330" s="10"/>
      <c r="AH330" s="10"/>
      <c r="AI330" s="10"/>
      <c r="AJ330" s="10"/>
      <c r="AK330" s="10"/>
      <c r="AL330" s="10"/>
      <c r="AM330" s="10"/>
      <c r="AN330" s="10"/>
      <c r="AO330" s="10"/>
      <c r="AP330" s="10"/>
      <c r="AQ330" s="10"/>
      <c r="AR330" s="10"/>
      <c r="AS330" s="10"/>
      <c r="AT330" s="10"/>
      <c r="AU330" s="10"/>
      <c r="AV330" s="10"/>
      <c r="AW330" s="10"/>
      <c r="AX330" s="10"/>
      <c r="AY330" s="10"/>
      <c r="AZ330" s="10"/>
      <c r="BA330" s="10"/>
      <c r="BB330" s="10"/>
      <c r="BC330" s="10"/>
      <c r="BD330" s="10"/>
      <c r="BE330" s="10"/>
      <c r="BF330" s="10"/>
      <c r="BG330" s="10"/>
      <c r="BH330" s="10"/>
      <c r="BI330" s="10"/>
      <c r="BJ330" s="10"/>
      <c r="BK330" s="10"/>
      <c r="BL330" s="10"/>
      <c r="BM330" s="10"/>
      <c r="BN330" s="10"/>
      <c r="BO330" s="10"/>
      <c r="BP330" s="10"/>
      <c r="BQ330" s="10"/>
      <c r="BR330" s="10"/>
      <c r="BS330" s="10"/>
      <c r="BT330" s="10"/>
      <c r="BU330" s="10"/>
      <c r="BV330" s="10"/>
    </row>
    <row r="331" spans="2:74" hidden="1" x14ac:dyDescent="0.45">
      <c r="B331" s="32" t="s">
        <v>150</v>
      </c>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2"/>
      <c r="AB331" s="32"/>
      <c r="AC331" s="10"/>
      <c r="AD331" s="10"/>
      <c r="AE331" s="10"/>
      <c r="AF331" s="10"/>
      <c r="AG331" s="10"/>
      <c r="AH331" s="10"/>
      <c r="AI331" s="10"/>
      <c r="AJ331" s="10"/>
      <c r="AK331" s="10"/>
      <c r="AL331" s="10"/>
      <c r="AM331" s="10"/>
      <c r="AN331" s="10"/>
      <c r="AO331" s="10"/>
      <c r="AP331" s="10"/>
      <c r="AQ331" s="10"/>
      <c r="AR331" s="10"/>
      <c r="AS331" s="10"/>
      <c r="AT331" s="10"/>
      <c r="AU331" s="10"/>
      <c r="AV331" s="10"/>
      <c r="AW331" s="10"/>
      <c r="AX331" s="10"/>
      <c r="AY331" s="10"/>
      <c r="AZ331" s="10"/>
      <c r="BA331" s="10"/>
      <c r="BB331" s="10"/>
      <c r="BC331" s="10"/>
      <c r="BD331" s="10"/>
      <c r="BE331" s="10"/>
      <c r="BF331" s="10"/>
      <c r="BG331" s="10"/>
      <c r="BH331" s="10"/>
      <c r="BI331" s="10"/>
      <c r="BJ331" s="10"/>
      <c r="BK331" s="10"/>
      <c r="BL331" s="10"/>
      <c r="BM331" s="10"/>
      <c r="BN331" s="10"/>
      <c r="BO331" s="10"/>
      <c r="BP331" s="10"/>
      <c r="BQ331" s="10"/>
      <c r="BR331" s="10"/>
    </row>
    <row r="332" spans="2:74" hidden="1" x14ac:dyDescent="0.45">
      <c r="B332" s="32" t="s">
        <v>151</v>
      </c>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2"/>
      <c r="AB332" s="32"/>
      <c r="AC332" s="10"/>
      <c r="AD332" s="10"/>
      <c r="AE332" s="10"/>
      <c r="AF332" s="10"/>
      <c r="AG332" s="10"/>
      <c r="AH332" s="10"/>
      <c r="AI332" s="10"/>
      <c r="AJ332" s="10"/>
      <c r="AK332" s="10"/>
      <c r="AL332" s="10"/>
      <c r="AM332" s="10"/>
      <c r="AN332" s="10"/>
      <c r="AO332" s="10"/>
      <c r="AP332" s="10"/>
      <c r="AQ332" s="10"/>
      <c r="AR332" s="10"/>
      <c r="AS332" s="10"/>
      <c r="AT332" s="10"/>
      <c r="AU332" s="10"/>
      <c r="AV332" s="10"/>
      <c r="AW332" s="10"/>
      <c r="AX332" s="10"/>
      <c r="AY332" s="10"/>
      <c r="AZ332" s="10"/>
      <c r="BA332" s="10"/>
      <c r="BB332" s="10"/>
      <c r="BC332" s="10"/>
      <c r="BD332" s="10"/>
      <c r="BE332" s="10"/>
      <c r="BF332" s="10"/>
      <c r="BG332" s="10"/>
      <c r="BH332" s="10"/>
      <c r="BI332" s="10"/>
      <c r="BJ332" s="10"/>
      <c r="BK332" s="10"/>
      <c r="BL332" s="10"/>
      <c r="BM332" s="10"/>
      <c r="BN332" s="10"/>
      <c r="BO332" s="10"/>
      <c r="BP332" s="10"/>
      <c r="BQ332" s="10"/>
      <c r="BR332" s="10"/>
    </row>
    <row r="333" spans="2:74" hidden="1" x14ac:dyDescent="0.45">
      <c r="B333" s="32" t="s">
        <v>152</v>
      </c>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2"/>
      <c r="AB333" s="32"/>
      <c r="AC333" s="10"/>
      <c r="AD333" s="10"/>
      <c r="AE333" s="10"/>
      <c r="AF333" s="10"/>
      <c r="AG333" s="10"/>
      <c r="AH333" s="10"/>
      <c r="AI333" s="10"/>
      <c r="AJ333" s="10"/>
      <c r="AK333" s="10"/>
      <c r="AL333" s="10"/>
      <c r="AM333" s="10"/>
      <c r="AN333" s="10"/>
      <c r="AO333" s="10"/>
      <c r="AP333" s="10"/>
      <c r="AQ333" s="10"/>
      <c r="AR333" s="10"/>
      <c r="AS333" s="10"/>
      <c r="AT333" s="10"/>
      <c r="AU333" s="10"/>
      <c r="AV333" s="10"/>
      <c r="AW333" s="10"/>
      <c r="AX333" s="10"/>
      <c r="AY333" s="10"/>
      <c r="AZ333" s="10"/>
      <c r="BA333" s="10"/>
      <c r="BB333" s="10"/>
      <c r="BC333" s="10"/>
      <c r="BD333" s="10"/>
      <c r="BE333" s="10"/>
      <c r="BF333" s="10"/>
      <c r="BG333" s="10"/>
      <c r="BH333" s="10"/>
      <c r="BI333" s="10"/>
      <c r="BJ333" s="10"/>
      <c r="BK333" s="10"/>
      <c r="BL333" s="10"/>
      <c r="BM333" s="10"/>
      <c r="BN333" s="10"/>
      <c r="BO333" s="10"/>
      <c r="BP333" s="10"/>
      <c r="BQ333" s="10"/>
      <c r="BR333" s="10"/>
    </row>
    <row r="334" spans="2:74" hidden="1" x14ac:dyDescent="0.45">
      <c r="B334" s="32" t="s">
        <v>153</v>
      </c>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2"/>
      <c r="AB334" s="32"/>
      <c r="AC334" s="10"/>
      <c r="AD334" s="10"/>
      <c r="AE334" s="10"/>
      <c r="AF334" s="10"/>
      <c r="AG334" s="10"/>
      <c r="AH334" s="10"/>
      <c r="AI334" s="10"/>
      <c r="AJ334" s="10"/>
      <c r="AK334" s="10"/>
      <c r="AL334" s="10"/>
      <c r="AM334" s="10"/>
      <c r="AN334" s="10"/>
      <c r="AO334" s="10"/>
      <c r="AP334" s="10"/>
      <c r="AQ334" s="10"/>
      <c r="AR334" s="10"/>
      <c r="AS334" s="10"/>
      <c r="AT334" s="10"/>
      <c r="AU334" s="10"/>
      <c r="AV334" s="10"/>
      <c r="AW334" s="10"/>
      <c r="AX334" s="10"/>
      <c r="AY334" s="10"/>
      <c r="AZ334" s="10"/>
      <c r="BA334" s="10"/>
      <c r="BB334" s="10"/>
      <c r="BC334" s="10"/>
      <c r="BD334" s="10"/>
      <c r="BE334" s="10"/>
      <c r="BF334" s="10"/>
      <c r="BG334" s="10"/>
      <c r="BH334" s="10"/>
      <c r="BI334" s="10"/>
      <c r="BJ334" s="10"/>
      <c r="BK334" s="10"/>
      <c r="BL334" s="10"/>
      <c r="BM334" s="10"/>
      <c r="BN334" s="10"/>
      <c r="BO334" s="10"/>
      <c r="BP334" s="10"/>
      <c r="BQ334" s="10"/>
      <c r="BR334" s="10"/>
    </row>
    <row r="335" spans="2:74" hidden="1" x14ac:dyDescent="0.45">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2"/>
      <c r="AB335" s="32"/>
      <c r="AC335" s="10"/>
      <c r="AD335" s="10"/>
      <c r="AE335" s="10"/>
      <c r="AF335" s="10"/>
      <c r="AG335" s="10"/>
      <c r="AH335" s="10"/>
      <c r="AI335" s="10"/>
      <c r="AJ335" s="10"/>
      <c r="AK335" s="10"/>
      <c r="AL335" s="10"/>
      <c r="AM335" s="10"/>
      <c r="AN335" s="10"/>
      <c r="AO335" s="10"/>
      <c r="AP335" s="10"/>
      <c r="AQ335" s="10"/>
      <c r="AR335" s="10"/>
      <c r="AS335" s="10"/>
      <c r="AT335" s="10"/>
      <c r="AU335" s="10"/>
      <c r="AV335" s="10"/>
      <c r="AW335" s="10"/>
      <c r="AX335" s="10"/>
      <c r="AY335" s="10"/>
      <c r="AZ335" s="10"/>
      <c r="BA335" s="10"/>
      <c r="BB335" s="10"/>
      <c r="BC335" s="10"/>
      <c r="BD335" s="10"/>
      <c r="BE335" s="10"/>
      <c r="BF335" s="10"/>
      <c r="BG335" s="10"/>
      <c r="BH335" s="10"/>
      <c r="BI335" s="10"/>
      <c r="BJ335" s="10"/>
      <c r="BK335" s="10"/>
      <c r="BL335" s="10"/>
      <c r="BM335" s="10"/>
      <c r="BN335" s="10"/>
      <c r="BO335" s="10"/>
      <c r="BP335" s="10"/>
      <c r="BQ335" s="10"/>
      <c r="BR335" s="10"/>
    </row>
    <row r="336" spans="2:74" hidden="1" x14ac:dyDescent="0.45">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2"/>
      <c r="AB336" s="32"/>
      <c r="AC336" s="10"/>
      <c r="AD336" s="10"/>
      <c r="AE336" s="10"/>
      <c r="AF336" s="10"/>
      <c r="AG336" s="10"/>
      <c r="AH336" s="10"/>
      <c r="AI336" s="10"/>
      <c r="AJ336" s="10"/>
      <c r="AK336" s="10"/>
      <c r="AL336" s="10"/>
      <c r="AM336" s="10"/>
      <c r="AN336" s="10"/>
      <c r="AO336" s="10"/>
      <c r="AP336" s="10"/>
      <c r="AQ336" s="10"/>
      <c r="AR336" s="10"/>
      <c r="AS336" s="10"/>
      <c r="AT336" s="10"/>
      <c r="AU336" s="10"/>
      <c r="AV336" s="10"/>
      <c r="AW336" s="10"/>
      <c r="AX336" s="10"/>
      <c r="AY336" s="10"/>
      <c r="AZ336" s="10"/>
      <c r="BA336" s="10"/>
      <c r="BB336" s="10"/>
      <c r="BC336" s="10"/>
      <c r="BD336" s="10"/>
      <c r="BE336" s="10"/>
      <c r="BF336" s="10"/>
      <c r="BG336" s="10"/>
      <c r="BH336" s="10"/>
      <c r="BI336" s="10"/>
      <c r="BJ336" s="10"/>
      <c r="BK336" s="10"/>
      <c r="BL336" s="10"/>
      <c r="BM336" s="10"/>
      <c r="BN336" s="10"/>
      <c r="BO336" s="10"/>
      <c r="BP336" s="10"/>
      <c r="BQ336" s="10"/>
      <c r="BR336" s="10"/>
    </row>
    <row r="337" spans="2:76" hidden="1" x14ac:dyDescent="0.45">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2"/>
      <c r="AB337" s="32"/>
      <c r="AC337" s="10"/>
      <c r="AD337" s="10"/>
      <c r="AE337" s="10"/>
      <c r="AF337" s="10"/>
      <c r="AG337" s="10"/>
      <c r="AH337" s="10"/>
      <c r="AI337" s="10"/>
      <c r="AJ337" s="10"/>
      <c r="AK337" s="10"/>
      <c r="AL337" s="10"/>
      <c r="AM337" s="10"/>
      <c r="AN337" s="10"/>
      <c r="AO337" s="10"/>
      <c r="AP337" s="10"/>
      <c r="AQ337" s="10"/>
      <c r="AR337" s="10"/>
      <c r="AS337" s="10"/>
      <c r="AT337" s="10"/>
      <c r="AU337" s="10"/>
      <c r="AV337" s="10"/>
      <c r="AW337" s="10"/>
      <c r="AX337" s="10"/>
      <c r="AY337" s="10"/>
      <c r="AZ337" s="10"/>
      <c r="BA337" s="10"/>
      <c r="BB337" s="10"/>
      <c r="BC337" s="10"/>
      <c r="BD337" s="10"/>
      <c r="BE337" s="10"/>
      <c r="BF337" s="10"/>
      <c r="BG337" s="10"/>
      <c r="BH337" s="10"/>
      <c r="BI337" s="10"/>
      <c r="BJ337" s="10"/>
      <c r="BK337" s="10"/>
      <c r="BL337" s="10"/>
      <c r="BM337" s="10"/>
      <c r="BN337" s="10"/>
      <c r="BO337" s="10"/>
      <c r="BP337" s="10"/>
      <c r="BQ337" s="10"/>
      <c r="BR337" s="10"/>
    </row>
    <row r="338" spans="2:76" hidden="1" x14ac:dyDescent="0.45">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2"/>
      <c r="AB338" s="32"/>
      <c r="AC338" s="10"/>
      <c r="AD338" s="10"/>
      <c r="AE338" s="10"/>
      <c r="AF338" s="10"/>
      <c r="AG338" s="10"/>
      <c r="AH338" s="10"/>
      <c r="AI338" s="10"/>
      <c r="AJ338" s="10"/>
      <c r="AK338" s="10"/>
      <c r="AL338" s="10"/>
      <c r="AM338" s="10"/>
      <c r="AN338" s="10"/>
      <c r="AO338" s="10"/>
      <c r="AP338" s="10"/>
      <c r="AQ338" s="10"/>
      <c r="AR338" s="10"/>
      <c r="AS338" s="10"/>
      <c r="AT338" s="10"/>
      <c r="AU338" s="10"/>
      <c r="AV338" s="10"/>
      <c r="AW338" s="10"/>
      <c r="AX338" s="10"/>
      <c r="AY338" s="10"/>
      <c r="AZ338" s="10"/>
      <c r="BA338" s="10"/>
      <c r="BB338" s="10"/>
      <c r="BC338" s="10"/>
      <c r="BD338" s="10"/>
      <c r="BE338" s="10"/>
      <c r="BF338" s="10"/>
      <c r="BG338" s="10"/>
      <c r="BH338" s="10"/>
      <c r="BI338" s="10"/>
      <c r="BJ338" s="10"/>
      <c r="BK338" s="10"/>
      <c r="BL338" s="10"/>
      <c r="BM338" s="10"/>
      <c r="BN338" s="10"/>
      <c r="BO338" s="10"/>
      <c r="BP338" s="10"/>
      <c r="BQ338" s="10"/>
      <c r="BR338" s="10"/>
    </row>
    <row r="339" spans="2:76" hidden="1" x14ac:dyDescent="0.45">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2"/>
      <c r="AB339" s="32"/>
      <c r="AC339" s="10"/>
      <c r="AD339" s="10"/>
      <c r="AE339" s="10"/>
      <c r="AF339" s="10"/>
      <c r="AG339" s="10"/>
      <c r="AH339" s="10"/>
      <c r="AI339" s="10"/>
      <c r="AJ339" s="10"/>
      <c r="AK339" s="10"/>
      <c r="AL339" s="10"/>
      <c r="AM339" s="10"/>
      <c r="AN339" s="10"/>
      <c r="AO339" s="10"/>
      <c r="AP339" s="10"/>
      <c r="AQ339" s="10"/>
      <c r="AR339" s="10"/>
      <c r="AS339" s="10"/>
      <c r="AT339" s="10"/>
      <c r="AU339" s="10"/>
      <c r="AV339" s="10"/>
      <c r="AW339" s="10"/>
      <c r="AX339" s="10"/>
      <c r="AY339" s="10"/>
      <c r="AZ339" s="10"/>
      <c r="BA339" s="10"/>
      <c r="BB339" s="10"/>
      <c r="BC339" s="10"/>
      <c r="BD339" s="10"/>
      <c r="BE339" s="10"/>
      <c r="BF339" s="10"/>
      <c r="BG339" s="10"/>
      <c r="BH339" s="10"/>
      <c r="BI339" s="10"/>
      <c r="BJ339" s="10"/>
      <c r="BK339" s="10"/>
      <c r="BL339" s="10"/>
      <c r="BM339" s="10"/>
      <c r="BN339" s="10"/>
      <c r="BO339" s="10"/>
      <c r="BP339" s="10"/>
      <c r="BQ339" s="10"/>
      <c r="BR339" s="10"/>
    </row>
    <row r="340" spans="2:76" hidden="1" x14ac:dyDescent="0.45">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2"/>
      <c r="AB340" s="32"/>
      <c r="AC340" s="10"/>
      <c r="AD340" s="10"/>
      <c r="AE340" s="10"/>
      <c r="AF340" s="10"/>
      <c r="AG340" s="10"/>
      <c r="AH340" s="10"/>
      <c r="AI340" s="10"/>
      <c r="AJ340" s="10"/>
      <c r="AK340" s="10"/>
      <c r="AL340" s="10"/>
      <c r="AM340" s="10"/>
      <c r="AN340" s="10"/>
      <c r="AO340" s="10"/>
      <c r="AP340" s="10"/>
      <c r="AQ340" s="10"/>
      <c r="AR340" s="10"/>
      <c r="AS340" s="10"/>
      <c r="AT340" s="10"/>
      <c r="AU340" s="10"/>
      <c r="AV340" s="10"/>
      <c r="AW340" s="10"/>
      <c r="AX340" s="10"/>
      <c r="AY340" s="10"/>
      <c r="AZ340" s="10"/>
      <c r="BA340" s="10"/>
      <c r="BB340" s="10"/>
      <c r="BC340" s="10"/>
      <c r="BD340" s="10"/>
      <c r="BE340" s="10"/>
      <c r="BF340" s="10"/>
      <c r="BG340" s="10"/>
      <c r="BH340" s="10"/>
      <c r="BI340" s="10"/>
      <c r="BJ340" s="10"/>
      <c r="BK340" s="10"/>
      <c r="BL340" s="10"/>
      <c r="BM340" s="10"/>
      <c r="BN340" s="10"/>
      <c r="BO340" s="10"/>
      <c r="BP340" s="10"/>
      <c r="BQ340" s="10"/>
      <c r="BR340" s="10"/>
    </row>
    <row r="341" spans="2:76" hidden="1" x14ac:dyDescent="0.45">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2"/>
      <c r="AB341" s="32"/>
      <c r="AC341" s="10"/>
      <c r="AD341" s="10"/>
      <c r="AE341" s="10"/>
      <c r="AF341" s="10"/>
      <c r="AG341" s="10"/>
      <c r="AH341" s="10"/>
      <c r="AI341" s="10"/>
      <c r="AJ341" s="10"/>
      <c r="AK341" s="10"/>
      <c r="AL341" s="10"/>
      <c r="AM341" s="10"/>
      <c r="AN341" s="10"/>
      <c r="AO341" s="10"/>
      <c r="AP341" s="10"/>
      <c r="AQ341" s="10"/>
      <c r="AR341" s="10"/>
      <c r="AS341" s="10"/>
      <c r="AT341" s="10"/>
      <c r="AU341" s="10"/>
      <c r="AV341" s="10"/>
      <c r="AW341" s="10"/>
      <c r="AX341" s="10"/>
      <c r="AY341" s="10"/>
      <c r="AZ341" s="10"/>
      <c r="BA341" s="10"/>
      <c r="BB341" s="10"/>
      <c r="BC341" s="10"/>
      <c r="BD341" s="10"/>
      <c r="BE341" s="10"/>
      <c r="BF341" s="10"/>
      <c r="BG341" s="10"/>
      <c r="BH341" s="10"/>
      <c r="BI341" s="10"/>
      <c r="BJ341" s="10"/>
      <c r="BK341" s="10"/>
      <c r="BL341" s="10"/>
      <c r="BM341" s="10"/>
      <c r="BN341" s="10"/>
      <c r="BO341" s="10"/>
      <c r="BP341" s="10"/>
      <c r="BQ341" s="10"/>
      <c r="BR341" s="10"/>
    </row>
    <row r="342" spans="2:76" hidden="1" x14ac:dyDescent="0.45">
      <c r="B342" s="1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2"/>
      <c r="AB342" s="32"/>
      <c r="AC342" s="10"/>
      <c r="AD342" s="10"/>
      <c r="AE342" s="10"/>
      <c r="AF342" s="10"/>
      <c r="AG342" s="10"/>
      <c r="AH342" s="10"/>
      <c r="AI342" s="10"/>
      <c r="AJ342" s="10"/>
      <c r="AK342" s="10"/>
      <c r="AL342" s="10"/>
      <c r="AM342" s="10"/>
      <c r="AN342" s="10"/>
      <c r="AO342" s="10"/>
      <c r="AP342" s="10"/>
      <c r="AQ342" s="10"/>
      <c r="AR342" s="10"/>
      <c r="AS342" s="10"/>
      <c r="AT342" s="10"/>
      <c r="AU342" s="10"/>
      <c r="AV342" s="10"/>
      <c r="AW342" s="10"/>
      <c r="AX342" s="10"/>
      <c r="AY342" s="10"/>
      <c r="AZ342" s="10"/>
      <c r="BA342" s="10"/>
      <c r="BB342" s="10"/>
      <c r="BC342" s="10"/>
      <c r="BD342" s="10"/>
      <c r="BE342" s="10"/>
      <c r="BF342" s="10"/>
      <c r="BG342" s="10"/>
      <c r="BH342" s="10"/>
      <c r="BI342" s="10"/>
      <c r="BJ342" s="10"/>
      <c r="BK342" s="10"/>
      <c r="BL342" s="10"/>
      <c r="BM342" s="10"/>
      <c r="BN342" s="10"/>
      <c r="BO342" s="10"/>
      <c r="BP342" s="10"/>
      <c r="BQ342" s="10"/>
      <c r="BR342" s="10"/>
      <c r="BS342" s="10"/>
      <c r="BT342" s="10"/>
      <c r="BU342" s="10"/>
      <c r="BV342" s="10"/>
    </row>
    <row r="343" spans="2:76" hidden="1" x14ac:dyDescent="0.45">
      <c r="B343" s="1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2"/>
      <c r="AB343" s="32"/>
      <c r="AC343" s="10"/>
      <c r="AD343" s="10"/>
      <c r="AE343" s="10"/>
      <c r="AF343" s="10"/>
      <c r="AG343" s="10"/>
      <c r="AH343" s="10"/>
      <c r="AI343" s="10"/>
      <c r="AJ343" s="10"/>
      <c r="AK343" s="10"/>
      <c r="AL343" s="10"/>
      <c r="AM343" s="10"/>
      <c r="AN343" s="10"/>
      <c r="AO343" s="10"/>
      <c r="AP343" s="10"/>
      <c r="AQ343" s="10"/>
      <c r="AR343" s="10"/>
      <c r="AS343" s="10"/>
      <c r="AT343" s="10"/>
      <c r="AU343" s="10"/>
      <c r="AV343" s="10"/>
      <c r="AW343" s="10"/>
      <c r="AX343" s="10"/>
      <c r="AY343" s="10"/>
      <c r="AZ343" s="10"/>
      <c r="BA343" s="10"/>
      <c r="BB343" s="10"/>
      <c r="BC343" s="10"/>
      <c r="BD343" s="10"/>
      <c r="BE343" s="10"/>
      <c r="BF343" s="10"/>
      <c r="BG343" s="10"/>
      <c r="BH343" s="10"/>
      <c r="BI343" s="10"/>
      <c r="BJ343" s="10"/>
      <c r="BK343" s="10"/>
      <c r="BL343" s="10"/>
      <c r="BM343" s="10"/>
      <c r="BN343" s="10"/>
      <c r="BO343" s="10"/>
      <c r="BP343" s="10"/>
      <c r="BQ343" s="10"/>
      <c r="BR343" s="10"/>
      <c r="BS343" s="10"/>
      <c r="BT343" s="10"/>
      <c r="BU343" s="10"/>
      <c r="BV343" s="10"/>
    </row>
    <row r="344" spans="2:76" hidden="1" x14ac:dyDescent="0.45">
      <c r="B344" s="1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2"/>
      <c r="AB344" s="32"/>
      <c r="AC344" s="10"/>
      <c r="AD344" s="10"/>
      <c r="AE344" s="10"/>
      <c r="AF344" s="10"/>
      <c r="AG344" s="10"/>
      <c r="AH344" s="10"/>
      <c r="AI344" s="10"/>
      <c r="AJ344" s="10"/>
      <c r="AK344" s="10"/>
      <c r="AL344" s="10"/>
      <c r="AM344" s="10"/>
      <c r="AN344" s="10"/>
      <c r="AO344" s="10"/>
      <c r="AP344" s="10"/>
      <c r="AQ344" s="10"/>
      <c r="AR344" s="10"/>
      <c r="AS344" s="10"/>
      <c r="AT344" s="10"/>
      <c r="AU344" s="10"/>
      <c r="AV344" s="10"/>
      <c r="AW344" s="10"/>
      <c r="AX344" s="10"/>
      <c r="AY344" s="10"/>
      <c r="AZ344" s="10"/>
      <c r="BA344" s="10"/>
      <c r="BB344" s="10"/>
      <c r="BC344" s="10"/>
      <c r="BD344" s="10"/>
      <c r="BE344" s="10"/>
      <c r="BF344" s="10"/>
      <c r="BG344" s="10"/>
      <c r="BH344" s="10"/>
      <c r="BI344" s="10"/>
      <c r="BJ344" s="10"/>
      <c r="BK344" s="10"/>
      <c r="BL344" s="10"/>
      <c r="BM344" s="10"/>
      <c r="BN344" s="10"/>
      <c r="BO344" s="10"/>
      <c r="BP344" s="10"/>
      <c r="BQ344" s="10"/>
      <c r="BR344" s="10"/>
      <c r="BS344" s="10"/>
      <c r="BT344" s="10"/>
      <c r="BU344" s="10"/>
      <c r="BV344" s="10"/>
    </row>
    <row r="345" spans="2:76" hidden="1" x14ac:dyDescent="0.45">
      <c r="B345" s="1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2"/>
      <c r="AB345" s="32"/>
      <c r="AC345" s="10"/>
      <c r="AD345" s="10"/>
      <c r="AE345" s="10"/>
      <c r="AF345" s="10"/>
      <c r="AG345" s="10"/>
      <c r="AH345" s="10"/>
      <c r="AI345" s="10"/>
      <c r="AJ345" s="10"/>
      <c r="AK345" s="10"/>
      <c r="AL345" s="10"/>
      <c r="AM345" s="10"/>
      <c r="AN345" s="10"/>
      <c r="AO345" s="10"/>
      <c r="AP345" s="10"/>
      <c r="AQ345" s="10"/>
      <c r="AR345" s="10"/>
      <c r="AS345" s="10"/>
      <c r="AT345" s="10"/>
      <c r="AU345" s="10"/>
      <c r="AV345" s="10"/>
      <c r="AW345" s="10"/>
      <c r="AX345" s="10"/>
      <c r="AY345" s="10"/>
      <c r="AZ345" s="10"/>
      <c r="BA345" s="10"/>
      <c r="BB345" s="10"/>
      <c r="BC345" s="10"/>
      <c r="BD345" s="10"/>
      <c r="BE345" s="10"/>
      <c r="BF345" s="10"/>
      <c r="BG345" s="10"/>
      <c r="BH345" s="10"/>
      <c r="BI345" s="10"/>
      <c r="BJ345" s="10"/>
      <c r="BK345" s="10"/>
      <c r="BL345" s="10"/>
      <c r="BM345" s="10"/>
      <c r="BN345" s="10"/>
      <c r="BO345" s="10"/>
      <c r="BP345" s="10"/>
      <c r="BQ345" s="10"/>
      <c r="BR345" s="10"/>
      <c r="BS345" s="10"/>
      <c r="BT345" s="10"/>
      <c r="BU345" s="10"/>
      <c r="BV345" s="10"/>
    </row>
    <row r="346" spans="2:76" hidden="1" x14ac:dyDescent="0.45">
      <c r="B346" s="1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2"/>
      <c r="AB346" s="32"/>
      <c r="AC346" s="10"/>
      <c r="AD346" s="10"/>
      <c r="AE346" s="10"/>
      <c r="AF346" s="10"/>
      <c r="AG346" s="10"/>
      <c r="AH346" s="10"/>
      <c r="AI346" s="10"/>
      <c r="AJ346" s="10"/>
      <c r="AK346" s="10"/>
      <c r="AL346" s="10"/>
      <c r="AM346" s="10"/>
      <c r="AN346" s="10"/>
      <c r="AO346" s="10"/>
      <c r="AP346" s="10"/>
      <c r="AQ346" s="10"/>
      <c r="AR346" s="10"/>
      <c r="AS346" s="10"/>
      <c r="AT346" s="10"/>
      <c r="AU346" s="10"/>
      <c r="AV346" s="10"/>
      <c r="AW346" s="10"/>
      <c r="AX346" s="10"/>
      <c r="AY346" s="10"/>
      <c r="AZ346" s="10"/>
      <c r="BA346" s="10"/>
      <c r="BB346" s="10"/>
      <c r="BC346" s="10"/>
      <c r="BD346" s="10"/>
      <c r="BE346" s="10"/>
      <c r="BF346" s="10"/>
      <c r="BG346" s="10"/>
      <c r="BH346" s="10"/>
      <c r="BI346" s="10"/>
      <c r="BJ346" s="10"/>
      <c r="BK346" s="10"/>
      <c r="BL346" s="10"/>
      <c r="BM346" s="10"/>
      <c r="BN346" s="10"/>
      <c r="BO346" s="10"/>
      <c r="BP346" s="10"/>
      <c r="BQ346" s="10"/>
      <c r="BR346" s="10"/>
      <c r="BS346" s="10"/>
      <c r="BT346" s="10"/>
      <c r="BU346" s="10"/>
      <c r="BV346" s="10"/>
    </row>
    <row r="347" spans="2:76" s="4" customFormat="1" x14ac:dyDescent="0.45">
      <c r="BX347" s="6"/>
    </row>
    <row r="348" spans="2:76" s="4" customFormat="1" x14ac:dyDescent="0.45">
      <c r="BX348" s="6"/>
    </row>
    <row r="349" spans="2:76" s="4" customFormat="1" x14ac:dyDescent="0.45">
      <c r="BX349" s="6"/>
    </row>
    <row r="350" spans="2:76" hidden="1" x14ac:dyDescent="0.45">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row>
    <row r="351" spans="2:76" hidden="1" x14ac:dyDescent="0.45">
      <c r="B351" s="12"/>
      <c r="C351" s="12" t="s">
        <v>154</v>
      </c>
      <c r="D351" s="12"/>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row>
    <row r="352" spans="2:76" hidden="1" x14ac:dyDescent="0.45">
      <c r="B352" s="12"/>
      <c r="C352" s="12" t="s">
        <v>155</v>
      </c>
      <c r="D352" s="12"/>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row>
    <row r="353" spans="2:28" hidden="1" x14ac:dyDescent="0.45">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row>
    <row r="354" spans="2:28" hidden="1" x14ac:dyDescent="0.45">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row>
    <row r="355" spans="2:28" hidden="1" x14ac:dyDescent="0.45">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row>
    <row r="356" spans="2:28" hidden="1" x14ac:dyDescent="0.45">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row>
    <row r="357" spans="2:28" hidden="1" x14ac:dyDescent="0.45">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row>
    <row r="358" spans="2:28" hidden="1" x14ac:dyDescent="0.45">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row>
    <row r="359" spans="2:28" hidden="1" x14ac:dyDescent="0.45">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row>
    <row r="360" spans="2:28" hidden="1" x14ac:dyDescent="0.45">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row>
    <row r="361" spans="2:28" hidden="1" x14ac:dyDescent="0.45">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row>
    <row r="362" spans="2:28" hidden="1" x14ac:dyDescent="0.45">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row>
    <row r="363" spans="2:28" hidden="1" x14ac:dyDescent="0.45">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row>
    <row r="364" spans="2:28" hidden="1" x14ac:dyDescent="0.45">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row>
    <row r="365" spans="2:28" hidden="1" x14ac:dyDescent="0.45">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row>
    <row r="366" spans="2:28" hidden="1" x14ac:dyDescent="0.45">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row>
    <row r="367" spans="2:28" hidden="1" x14ac:dyDescent="0.45">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row>
    <row r="368" spans="2:28" hidden="1" x14ac:dyDescent="0.45">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row>
    <row r="369" spans="2:28" hidden="1" x14ac:dyDescent="0.45">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row>
    <row r="370" spans="2:28" hidden="1" x14ac:dyDescent="0.45">
      <c r="B370" s="12"/>
      <c r="C370" s="12" t="s">
        <v>156</v>
      </c>
      <c r="D370" s="12"/>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row>
    <row r="371" spans="2:28" hidden="1" x14ac:dyDescent="0.45">
      <c r="B371" s="12"/>
      <c r="C371" s="12" t="s">
        <v>157</v>
      </c>
      <c r="D371" s="12"/>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row>
    <row r="372" spans="2:28" hidden="1" x14ac:dyDescent="0.45">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row>
    <row r="373" spans="2:28" hidden="1" x14ac:dyDescent="0.45">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row>
    <row r="374" spans="2:28" hidden="1" x14ac:dyDescent="0.45">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row>
    <row r="375" spans="2:28" hidden="1" x14ac:dyDescent="0.45">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row>
    <row r="376" spans="2:28" hidden="1" x14ac:dyDescent="0.45">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row>
    <row r="377" spans="2:28" hidden="1" x14ac:dyDescent="0.45">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row>
    <row r="378" spans="2:28" hidden="1" x14ac:dyDescent="0.45">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row>
    <row r="379" spans="2:28" hidden="1" x14ac:dyDescent="0.45">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row>
    <row r="380" spans="2:28" hidden="1" x14ac:dyDescent="0.45">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row>
    <row r="381" spans="2:28" hidden="1" x14ac:dyDescent="0.45">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row>
    <row r="382" spans="2:28" hidden="1" x14ac:dyDescent="0.45">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row>
    <row r="383" spans="2:28" hidden="1" x14ac:dyDescent="0.45">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row>
    <row r="384" spans="2:28" hidden="1" x14ac:dyDescent="0.45">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row>
    <row r="385" spans="2:28" hidden="1" x14ac:dyDescent="0.45">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row>
    <row r="386" spans="2:28" hidden="1" x14ac:dyDescent="0.45">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row>
    <row r="387" spans="2:28" hidden="1" x14ac:dyDescent="0.45">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row>
    <row r="388" spans="2:28" hidden="1" x14ac:dyDescent="0.45">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row>
    <row r="389" spans="2:28" hidden="1" x14ac:dyDescent="0.45">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row>
    <row r="390" spans="2:28" hidden="1" x14ac:dyDescent="0.45">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row>
    <row r="391" spans="2:28" hidden="1" x14ac:dyDescent="0.45">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row>
    <row r="392" spans="2:28" hidden="1" x14ac:dyDescent="0.45">
      <c r="B392" s="12"/>
      <c r="C392" s="12" t="s">
        <v>158</v>
      </c>
      <c r="D392" s="12"/>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row>
    <row r="393" spans="2:28" hidden="1" x14ac:dyDescent="0.45">
      <c r="B393" s="12"/>
      <c r="C393" s="12" t="s">
        <v>159</v>
      </c>
      <c r="D393" s="12"/>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row>
    <row r="394" spans="2:28" hidden="1" x14ac:dyDescent="0.45">
      <c r="B394" s="12"/>
      <c r="C394" s="12" t="s">
        <v>160</v>
      </c>
      <c r="D394" s="12"/>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row>
    <row r="395" spans="2:28" hidden="1" x14ac:dyDescent="0.45">
      <c r="B395" s="12"/>
      <c r="C395" s="12" t="s">
        <v>161</v>
      </c>
      <c r="D395" s="12"/>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row>
    <row r="396" spans="2:28" hidden="1" x14ac:dyDescent="0.45">
      <c r="B396" s="12"/>
      <c r="C396" s="12" t="s">
        <v>162</v>
      </c>
      <c r="D396" s="12"/>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row>
    <row r="397" spans="2:28" hidden="1" x14ac:dyDescent="0.45">
      <c r="B397" s="12"/>
      <c r="C397" s="12" t="s">
        <v>163</v>
      </c>
      <c r="D397" s="12"/>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row>
    <row r="398" spans="2:28" hidden="1" x14ac:dyDescent="0.45">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row>
    <row r="399" spans="2:28" hidden="1" x14ac:dyDescent="0.45">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row>
    <row r="400" spans="2:28" hidden="1" x14ac:dyDescent="0.45">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row>
    <row r="401" spans="2:28" hidden="1" x14ac:dyDescent="0.45">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row>
    <row r="402" spans="2:28" hidden="1" x14ac:dyDescent="0.45">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row>
    <row r="403" spans="2:28" hidden="1" x14ac:dyDescent="0.45">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row>
    <row r="404" spans="2:28" hidden="1" x14ac:dyDescent="0.45">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row>
    <row r="405" spans="2:28" hidden="1" x14ac:dyDescent="0.45">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row>
    <row r="406" spans="2:28" hidden="1" x14ac:dyDescent="0.45">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row>
    <row r="407" spans="2:28" hidden="1" x14ac:dyDescent="0.45">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row>
    <row r="408" spans="2:28" hidden="1" x14ac:dyDescent="0.45">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row>
    <row r="409" spans="2:28" hidden="1" x14ac:dyDescent="0.45">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row>
    <row r="410" spans="2:28" hidden="1" x14ac:dyDescent="0.45">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row>
    <row r="411" spans="2:28" hidden="1" x14ac:dyDescent="0.45">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row>
    <row r="412" spans="2:28" hidden="1" x14ac:dyDescent="0.45">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row>
    <row r="413" spans="2:28" hidden="1" x14ac:dyDescent="0.45">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row>
    <row r="414" spans="2:28" hidden="1" x14ac:dyDescent="0.45">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row>
    <row r="415" spans="2:28" hidden="1" x14ac:dyDescent="0.45">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row>
    <row r="416" spans="2:28" hidden="1" x14ac:dyDescent="0.45">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row>
    <row r="417" spans="2:76" hidden="1" x14ac:dyDescent="0.45">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row>
    <row r="418" spans="2:76" hidden="1" x14ac:dyDescent="0.45">
      <c r="B418" s="12"/>
      <c r="C418" s="12" t="s">
        <v>164</v>
      </c>
      <c r="D418" s="12"/>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row>
    <row r="419" spans="2:76" hidden="1" x14ac:dyDescent="0.45">
      <c r="B419" s="12"/>
      <c r="C419" s="12" t="s">
        <v>165</v>
      </c>
      <c r="D419" s="12"/>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row>
    <row r="420" spans="2:76" hidden="1" x14ac:dyDescent="0.45">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row>
    <row r="421" spans="2:76" s="4" customFormat="1" x14ac:dyDescent="0.45">
      <c r="BX421" s="6"/>
    </row>
    <row r="422" spans="2:76" s="4" customFormat="1" x14ac:dyDescent="0.45">
      <c r="BX422" s="6"/>
    </row>
    <row r="423" spans="2:76" s="4" customFormat="1" x14ac:dyDescent="0.45">
      <c r="BX423" s="6"/>
    </row>
    <row r="424" spans="2:76" hidden="1" x14ac:dyDescent="0.45">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row>
    <row r="425" spans="2:76" hidden="1" x14ac:dyDescent="0.45">
      <c r="B425" s="12"/>
      <c r="C425" s="12" t="s">
        <v>166</v>
      </c>
      <c r="D425" s="12"/>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row>
    <row r="426" spans="2:76" hidden="1" x14ac:dyDescent="0.45">
      <c r="B426" s="12"/>
      <c r="C426" s="12" t="s">
        <v>167</v>
      </c>
      <c r="D426" s="12"/>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row>
    <row r="427" spans="2:76" hidden="1" x14ac:dyDescent="0.45">
      <c r="B427" s="12"/>
      <c r="C427" s="12" t="s">
        <v>168</v>
      </c>
      <c r="D427" s="12"/>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row>
    <row r="428" spans="2:76" hidden="1" x14ac:dyDescent="0.45">
      <c r="B428" s="12"/>
      <c r="C428" s="12" t="s">
        <v>169</v>
      </c>
      <c r="D428" s="12"/>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row>
    <row r="429" spans="2:76" hidden="1" x14ac:dyDescent="0.45">
      <c r="B429" s="12"/>
      <c r="C429" s="12" t="s">
        <v>170</v>
      </c>
      <c r="D429" s="12"/>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row>
    <row r="430" spans="2:76" ht="34.5" hidden="1" customHeight="1" x14ac:dyDescent="0.45">
      <c r="B430" s="12"/>
      <c r="C430" s="167" t="s">
        <v>171</v>
      </c>
      <c r="D430" s="167"/>
      <c r="E430" s="167"/>
      <c r="F430" s="167"/>
      <c r="G430" s="167"/>
      <c r="H430" s="167"/>
      <c r="I430" s="167"/>
      <c r="J430" s="167"/>
      <c r="K430" s="167"/>
      <c r="L430" s="167"/>
      <c r="M430" s="167"/>
      <c r="N430" s="167"/>
      <c r="O430" s="167"/>
      <c r="P430" s="167"/>
      <c r="Q430" s="167"/>
      <c r="R430" s="167"/>
      <c r="S430" s="167"/>
      <c r="T430" s="167"/>
      <c r="U430" s="167"/>
      <c r="V430" s="167"/>
      <c r="W430" s="167"/>
      <c r="X430" s="167"/>
      <c r="Y430" s="167"/>
      <c r="Z430" s="167"/>
      <c r="AA430" s="167"/>
      <c r="AB430" s="28"/>
      <c r="AC430" s="27"/>
      <c r="AD430" s="27"/>
      <c r="AE430" s="27"/>
      <c r="AF430" s="27"/>
      <c r="AG430" s="27"/>
      <c r="AH430" s="27"/>
      <c r="AI430" s="27"/>
      <c r="AJ430" s="27"/>
      <c r="AK430" s="27"/>
      <c r="AL430" s="27"/>
      <c r="AM430" s="27"/>
      <c r="AN430" s="27"/>
      <c r="AO430" s="27"/>
      <c r="AP430" s="27"/>
      <c r="AQ430" s="27"/>
      <c r="AR430" s="27"/>
      <c r="AS430" s="27"/>
      <c r="AT430" s="27"/>
      <c r="AU430" s="27"/>
      <c r="AV430" s="27"/>
      <c r="AW430" s="27"/>
      <c r="AX430" s="27"/>
      <c r="AY430" s="27"/>
      <c r="AZ430" s="27"/>
      <c r="BA430" s="27"/>
      <c r="BB430" s="27"/>
      <c r="BC430" s="27"/>
      <c r="BD430" s="27"/>
      <c r="BE430" s="27"/>
      <c r="BF430" s="27"/>
      <c r="BG430" s="27"/>
      <c r="BH430" s="27"/>
      <c r="BI430" s="27"/>
      <c r="BJ430" s="27"/>
      <c r="BK430" s="27"/>
      <c r="BL430" s="27"/>
      <c r="BM430" s="27"/>
      <c r="BN430" s="27"/>
      <c r="BO430" s="27"/>
      <c r="BP430" s="27"/>
      <c r="BQ430" s="27"/>
      <c r="BR430" s="27"/>
      <c r="BS430" s="27"/>
      <c r="BT430" s="27"/>
      <c r="BU430" s="27"/>
    </row>
    <row r="431" spans="2:76" hidden="1" x14ac:dyDescent="0.45">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row>
    <row r="432" spans="2:76" hidden="1" x14ac:dyDescent="0.45">
      <c r="B432" s="12"/>
      <c r="C432" s="12" t="s">
        <v>172</v>
      </c>
      <c r="D432" s="12"/>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row>
    <row r="433" spans="2:28" hidden="1" x14ac:dyDescent="0.45">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row>
    <row r="434" spans="2:28" hidden="1" x14ac:dyDescent="0.45">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row>
    <row r="435" spans="2:28" hidden="1" x14ac:dyDescent="0.45">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row>
    <row r="436" spans="2:28" hidden="1" x14ac:dyDescent="0.45">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row>
    <row r="437" spans="2:28" hidden="1" x14ac:dyDescent="0.45">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row>
    <row r="438" spans="2:28" hidden="1" x14ac:dyDescent="0.45">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row>
    <row r="439" spans="2:28" hidden="1" x14ac:dyDescent="0.45">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row>
    <row r="440" spans="2:28" hidden="1" x14ac:dyDescent="0.45">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row>
    <row r="441" spans="2:28" hidden="1" x14ac:dyDescent="0.45">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row>
    <row r="442" spans="2:28" hidden="1" x14ac:dyDescent="0.45">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row>
    <row r="443" spans="2:28" hidden="1" x14ac:dyDescent="0.45">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row>
    <row r="444" spans="2:28" hidden="1" x14ac:dyDescent="0.45">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row>
    <row r="445" spans="2:28" hidden="1" x14ac:dyDescent="0.45">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row>
    <row r="446" spans="2:28" hidden="1" x14ac:dyDescent="0.45">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row>
    <row r="447" spans="2:28" hidden="1" x14ac:dyDescent="0.45">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row>
    <row r="448" spans="2:28" hidden="1" x14ac:dyDescent="0.45">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row>
    <row r="449" spans="2:28" hidden="1" x14ac:dyDescent="0.45">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row>
    <row r="450" spans="2:28" hidden="1" x14ac:dyDescent="0.45">
      <c r="B450" s="12"/>
      <c r="C450" s="12" t="s">
        <v>173</v>
      </c>
      <c r="D450" s="12"/>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row>
    <row r="451" spans="2:28" hidden="1" x14ac:dyDescent="0.45">
      <c r="B451" s="12"/>
      <c r="C451" s="12" t="s">
        <v>174</v>
      </c>
      <c r="D451" s="12"/>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row>
    <row r="452" spans="2:28" hidden="1" x14ac:dyDescent="0.45">
      <c r="B452" s="12"/>
      <c r="C452" s="12" t="s">
        <v>175</v>
      </c>
      <c r="D452" s="12"/>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row>
    <row r="453" spans="2:28" hidden="1" x14ac:dyDescent="0.45">
      <c r="B453" s="12"/>
      <c r="C453" s="12" t="s">
        <v>176</v>
      </c>
      <c r="D453" s="12"/>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row>
    <row r="454" spans="2:28" hidden="1" x14ac:dyDescent="0.45">
      <c r="B454" s="12"/>
      <c r="C454" s="12" t="s">
        <v>161</v>
      </c>
      <c r="D454" s="12"/>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row>
    <row r="455" spans="2:28" hidden="1" x14ac:dyDescent="0.45">
      <c r="B455" s="12"/>
      <c r="C455" s="29" t="s">
        <v>142</v>
      </c>
      <c r="D455" s="12"/>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row>
    <row r="456" spans="2:28" hidden="1" x14ac:dyDescent="0.45">
      <c r="B456" s="12"/>
      <c r="C456" s="12" t="s">
        <v>177</v>
      </c>
      <c r="D456" s="12"/>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row>
    <row r="457" spans="2:28" hidden="1" x14ac:dyDescent="0.45">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row>
    <row r="458" spans="2:28" hidden="1" x14ac:dyDescent="0.45">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row>
    <row r="459" spans="2:28" hidden="1" x14ac:dyDescent="0.45">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row>
    <row r="460" spans="2:28" hidden="1" x14ac:dyDescent="0.45">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row>
    <row r="461" spans="2:28" hidden="1" x14ac:dyDescent="0.45">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row>
    <row r="462" spans="2:28" hidden="1" x14ac:dyDescent="0.45">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row>
    <row r="463" spans="2:28" hidden="1" x14ac:dyDescent="0.45">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row>
    <row r="464" spans="2:28" hidden="1" x14ac:dyDescent="0.45">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row>
    <row r="465" spans="2:28" hidden="1" x14ac:dyDescent="0.45">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row>
    <row r="466" spans="2:28" hidden="1" x14ac:dyDescent="0.45">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row>
    <row r="467" spans="2:28" hidden="1" x14ac:dyDescent="0.45">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row>
    <row r="468" spans="2:28" hidden="1" x14ac:dyDescent="0.45">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row>
    <row r="469" spans="2:28" hidden="1" x14ac:dyDescent="0.45">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row>
    <row r="470" spans="2:28" hidden="1" x14ac:dyDescent="0.45">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row>
    <row r="471" spans="2:28" hidden="1" x14ac:dyDescent="0.45">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row>
    <row r="472" spans="2:28" hidden="1" x14ac:dyDescent="0.45">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row>
    <row r="473" spans="2:28" hidden="1" x14ac:dyDescent="0.45">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row>
    <row r="474" spans="2:28" hidden="1" x14ac:dyDescent="0.45">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row>
    <row r="475" spans="2:28" hidden="1" x14ac:dyDescent="0.45">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row>
    <row r="476" spans="2:28" hidden="1" x14ac:dyDescent="0.45">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row>
    <row r="477" spans="2:28" hidden="1" x14ac:dyDescent="0.45">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row>
    <row r="478" spans="2:28" hidden="1" x14ac:dyDescent="0.45">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row>
    <row r="479" spans="2:28" hidden="1" x14ac:dyDescent="0.45">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row>
    <row r="480" spans="2:28" hidden="1" x14ac:dyDescent="0.45">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row>
    <row r="481" spans="2:28" hidden="1" x14ac:dyDescent="0.45">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row>
    <row r="482" spans="2:28" hidden="1" x14ac:dyDescent="0.45">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row>
    <row r="483" spans="2:28" hidden="1" x14ac:dyDescent="0.45">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row>
    <row r="484" spans="2:28" hidden="1" x14ac:dyDescent="0.45">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row>
    <row r="485" spans="2:28" hidden="1" x14ac:dyDescent="0.45">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row>
    <row r="486" spans="2:28" hidden="1" x14ac:dyDescent="0.45">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row>
    <row r="487" spans="2:28" hidden="1" x14ac:dyDescent="0.45">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row>
    <row r="488" spans="2:28" hidden="1" x14ac:dyDescent="0.45">
      <c r="B488" s="12"/>
      <c r="C488" s="12" t="s">
        <v>178</v>
      </c>
      <c r="D488" s="12"/>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row>
    <row r="489" spans="2:28" hidden="1" x14ac:dyDescent="0.45">
      <c r="B489" s="12"/>
      <c r="C489" s="12" t="s">
        <v>179</v>
      </c>
      <c r="D489" s="12"/>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row>
    <row r="490" spans="2:28" hidden="1" x14ac:dyDescent="0.45">
      <c r="B490" s="12"/>
      <c r="C490" s="12" t="s">
        <v>180</v>
      </c>
      <c r="D490" s="12"/>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row>
    <row r="491" spans="2:28" hidden="1" x14ac:dyDescent="0.45">
      <c r="B491" s="12"/>
      <c r="C491" s="12" t="s">
        <v>181</v>
      </c>
      <c r="D491" s="12"/>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row>
    <row r="492" spans="2:28" hidden="1" x14ac:dyDescent="0.45">
      <c r="B492" s="12"/>
      <c r="C492" s="12" t="s">
        <v>182</v>
      </c>
      <c r="D492" s="12"/>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row>
    <row r="493" spans="2:28" hidden="1" x14ac:dyDescent="0.45">
      <c r="B493" s="12"/>
      <c r="C493" s="12" t="s">
        <v>183</v>
      </c>
      <c r="D493" s="12"/>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row>
    <row r="494" spans="2:28" hidden="1" x14ac:dyDescent="0.45">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row>
    <row r="498" spans="2:73" ht="32.25" hidden="1" customHeight="1" x14ac:dyDescent="0.45">
      <c r="B498" s="12"/>
      <c r="C498" s="167" t="s">
        <v>184</v>
      </c>
      <c r="D498" s="167"/>
      <c r="E498" s="167"/>
      <c r="F498" s="167"/>
      <c r="G498" s="167"/>
      <c r="H498" s="167"/>
      <c r="I498" s="167"/>
      <c r="J498" s="167"/>
      <c r="K498" s="167"/>
      <c r="L498" s="167"/>
      <c r="M498" s="167"/>
      <c r="N498" s="167"/>
      <c r="O498" s="167"/>
      <c r="P498" s="167"/>
      <c r="Q498" s="167"/>
      <c r="R498" s="167"/>
      <c r="S498" s="167"/>
      <c r="T498" s="167"/>
      <c r="U498" s="167"/>
      <c r="V498" s="167"/>
      <c r="W498" s="167"/>
      <c r="X498" s="167"/>
      <c r="Y498" s="167"/>
      <c r="Z498" s="167"/>
      <c r="AA498" s="167"/>
      <c r="AB498" s="28"/>
      <c r="AC498" s="27"/>
      <c r="AD498" s="27"/>
      <c r="AE498" s="27"/>
      <c r="AF498" s="27"/>
      <c r="AG498" s="27"/>
      <c r="AH498" s="27"/>
      <c r="AI498" s="27"/>
      <c r="AJ498" s="27"/>
      <c r="AK498" s="27"/>
      <c r="AL498" s="27"/>
      <c r="AM498" s="27"/>
      <c r="AN498" s="27"/>
      <c r="AO498" s="27"/>
      <c r="AP498" s="27"/>
      <c r="AQ498" s="27"/>
      <c r="AR498" s="27"/>
      <c r="AS498" s="27"/>
      <c r="AT498" s="27"/>
      <c r="AU498" s="27"/>
      <c r="AV498" s="27"/>
      <c r="AW498" s="27"/>
      <c r="AX498" s="27"/>
      <c r="AY498" s="27"/>
      <c r="AZ498" s="27"/>
      <c r="BA498" s="27"/>
      <c r="BB498" s="27"/>
      <c r="BC498" s="27"/>
      <c r="BD498" s="27"/>
      <c r="BE498" s="27"/>
      <c r="BF498" s="27"/>
      <c r="BG498" s="27"/>
      <c r="BH498" s="27"/>
      <c r="BI498" s="27"/>
      <c r="BJ498" s="27"/>
      <c r="BK498" s="27"/>
      <c r="BL498" s="27"/>
      <c r="BM498" s="27"/>
      <c r="BN498" s="27"/>
      <c r="BO498" s="27"/>
      <c r="BP498" s="27"/>
      <c r="BQ498" s="27"/>
      <c r="BR498" s="27"/>
      <c r="BS498" s="27"/>
      <c r="BT498" s="27"/>
      <c r="BU498" s="27"/>
    </row>
    <row r="499" spans="2:73" hidden="1" x14ac:dyDescent="0.45">
      <c r="B499" s="12"/>
      <c r="C499" s="12" t="s">
        <v>185</v>
      </c>
      <c r="D499" s="12"/>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row>
    <row r="500" spans="2:73" hidden="1" x14ac:dyDescent="0.45">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row>
    <row r="501" spans="2:73" ht="33.75" hidden="1" customHeight="1" x14ac:dyDescent="0.45">
      <c r="B501" s="12"/>
      <c r="C501" s="167" t="s">
        <v>186</v>
      </c>
      <c r="D501" s="167"/>
      <c r="E501" s="167"/>
      <c r="F501" s="167"/>
      <c r="G501" s="167"/>
      <c r="H501" s="167"/>
      <c r="I501" s="167"/>
      <c r="J501" s="167"/>
      <c r="K501" s="167"/>
      <c r="L501" s="167"/>
      <c r="M501" s="167"/>
      <c r="N501" s="167"/>
      <c r="O501" s="167"/>
      <c r="P501" s="167"/>
      <c r="Q501" s="167"/>
      <c r="R501" s="167"/>
      <c r="S501" s="167"/>
      <c r="T501" s="167"/>
      <c r="U501" s="167"/>
      <c r="V501" s="167"/>
      <c r="W501" s="167"/>
      <c r="X501" s="167"/>
      <c r="Y501" s="167"/>
      <c r="Z501" s="167"/>
      <c r="AA501" s="28"/>
      <c r="AB501" s="28"/>
      <c r="AC501" s="27"/>
      <c r="AD501" s="27"/>
      <c r="AE501" s="27"/>
      <c r="AF501" s="27"/>
      <c r="AG501" s="27"/>
      <c r="AH501" s="27"/>
      <c r="AI501" s="27"/>
      <c r="AJ501" s="27"/>
      <c r="AK501" s="27"/>
      <c r="AL501" s="27"/>
      <c r="AM501" s="27"/>
      <c r="AN501" s="27"/>
      <c r="AO501" s="27"/>
      <c r="AP501" s="27"/>
      <c r="AQ501" s="27"/>
      <c r="AR501" s="27"/>
      <c r="AS501" s="27"/>
      <c r="AT501" s="27"/>
      <c r="AU501" s="27"/>
      <c r="AV501" s="27"/>
      <c r="AW501" s="27"/>
      <c r="AX501" s="27"/>
      <c r="AY501" s="27"/>
      <c r="AZ501" s="27"/>
      <c r="BA501" s="27"/>
      <c r="BB501" s="27"/>
      <c r="BC501" s="27"/>
      <c r="BD501" s="27"/>
      <c r="BE501" s="27"/>
      <c r="BF501" s="27"/>
      <c r="BG501" s="27"/>
      <c r="BH501" s="27"/>
      <c r="BI501" s="27"/>
      <c r="BJ501" s="27"/>
      <c r="BK501" s="27"/>
      <c r="BL501" s="27"/>
      <c r="BM501" s="27"/>
      <c r="BN501" s="27"/>
      <c r="BO501" s="27"/>
      <c r="BP501" s="27"/>
      <c r="BQ501" s="27"/>
      <c r="BR501" s="27"/>
      <c r="BS501" s="27"/>
      <c r="BT501" s="27"/>
    </row>
    <row r="502" spans="2:73" hidden="1" x14ac:dyDescent="0.45">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row>
    <row r="503" spans="2:73" hidden="1" x14ac:dyDescent="0.45">
      <c r="B503" s="12"/>
      <c r="C503" s="12" t="s">
        <v>187</v>
      </c>
      <c r="D503" s="12"/>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row>
    <row r="504" spans="2:73" hidden="1" x14ac:dyDescent="0.45">
      <c r="B504" s="12"/>
      <c r="C504" s="12" t="s">
        <v>188</v>
      </c>
      <c r="D504" s="12"/>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row>
    <row r="505" spans="2:73" hidden="1" x14ac:dyDescent="0.45">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row>
    <row r="506" spans="2:73" hidden="1" x14ac:dyDescent="0.45">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row>
    <row r="507" spans="2:73" hidden="1" x14ac:dyDescent="0.45">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row>
    <row r="508" spans="2:73" hidden="1" x14ac:dyDescent="0.45">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row>
    <row r="509" spans="2:73" hidden="1" x14ac:dyDescent="0.45">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row>
    <row r="510" spans="2:73" hidden="1" x14ac:dyDescent="0.45">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row>
    <row r="511" spans="2:73" hidden="1" x14ac:dyDescent="0.45">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row>
    <row r="512" spans="2:73" hidden="1" x14ac:dyDescent="0.45">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row>
    <row r="513" spans="2:28" hidden="1" x14ac:dyDescent="0.45">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row>
    <row r="514" spans="2:28" hidden="1" x14ac:dyDescent="0.45">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row>
    <row r="515" spans="2:28" hidden="1" x14ac:dyDescent="0.45">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row>
    <row r="516" spans="2:28" hidden="1" x14ac:dyDescent="0.45">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row>
    <row r="517" spans="2:28" hidden="1" x14ac:dyDescent="0.45">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row>
    <row r="518" spans="2:28" hidden="1" x14ac:dyDescent="0.45">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row>
    <row r="519" spans="2:28" hidden="1" x14ac:dyDescent="0.45">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row>
    <row r="520" spans="2:28" hidden="1" x14ac:dyDescent="0.45">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row>
    <row r="521" spans="2:28" hidden="1" x14ac:dyDescent="0.45">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row>
    <row r="522" spans="2:28" hidden="1" x14ac:dyDescent="0.45">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row>
    <row r="523" spans="2:28" hidden="1" x14ac:dyDescent="0.45">
      <c r="B523" s="12"/>
      <c r="C523" s="12" t="s">
        <v>189</v>
      </c>
      <c r="D523" s="12"/>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row>
    <row r="524" spans="2:28" hidden="1" x14ac:dyDescent="0.45">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row>
    <row r="525" spans="2:28" hidden="1" x14ac:dyDescent="0.45">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row>
    <row r="526" spans="2:28" hidden="1" x14ac:dyDescent="0.45">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row>
    <row r="527" spans="2:28" hidden="1" x14ac:dyDescent="0.45">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row>
    <row r="528" spans="2:28" hidden="1" x14ac:dyDescent="0.45">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row>
    <row r="529" spans="2:28" hidden="1" x14ac:dyDescent="0.45">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row>
    <row r="530" spans="2:28" hidden="1" x14ac:dyDescent="0.45">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row>
    <row r="531" spans="2:28" hidden="1" x14ac:dyDescent="0.45">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row>
    <row r="532" spans="2:28" hidden="1" x14ac:dyDescent="0.45">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row>
    <row r="533" spans="2:28" hidden="1" x14ac:dyDescent="0.45">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row>
    <row r="534" spans="2:28" hidden="1" x14ac:dyDescent="0.45">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row>
    <row r="535" spans="2:28" hidden="1" x14ac:dyDescent="0.45">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row>
    <row r="536" spans="2:28" hidden="1" x14ac:dyDescent="0.45">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row>
    <row r="537" spans="2:28" hidden="1" x14ac:dyDescent="0.45">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row>
    <row r="538" spans="2:28" hidden="1" x14ac:dyDescent="0.45">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row>
    <row r="539" spans="2:28" hidden="1" x14ac:dyDescent="0.45">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row>
    <row r="540" spans="2:28" hidden="1" x14ac:dyDescent="0.45">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row>
    <row r="541" spans="2:28" hidden="1" x14ac:dyDescent="0.45">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row>
    <row r="542" spans="2:28" hidden="1" x14ac:dyDescent="0.45">
      <c r="B542" s="12"/>
      <c r="C542" s="12" t="s">
        <v>190</v>
      </c>
      <c r="D542" s="12"/>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row>
    <row r="543" spans="2:28" hidden="1" x14ac:dyDescent="0.45">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row>
    <row r="544" spans="2:28" hidden="1" x14ac:dyDescent="0.45">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row>
    <row r="545" spans="2:28" hidden="1" x14ac:dyDescent="0.45">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row>
    <row r="546" spans="2:28" hidden="1" x14ac:dyDescent="0.45">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row>
    <row r="547" spans="2:28" hidden="1" x14ac:dyDescent="0.45">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row>
    <row r="548" spans="2:28" hidden="1" x14ac:dyDescent="0.45">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row>
    <row r="549" spans="2:28" hidden="1" x14ac:dyDescent="0.45">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c r="AA549" s="12"/>
      <c r="AB549" s="12"/>
    </row>
    <row r="550" spans="2:28" hidden="1" x14ac:dyDescent="0.45">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c r="AA550" s="12"/>
      <c r="AB550" s="12"/>
    </row>
    <row r="551" spans="2:28" hidden="1" x14ac:dyDescent="0.45">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c r="AA551" s="12"/>
      <c r="AB551" s="12"/>
    </row>
    <row r="552" spans="2:28" hidden="1" x14ac:dyDescent="0.45">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c r="AA552" s="12"/>
      <c r="AB552" s="12"/>
    </row>
    <row r="553" spans="2:28" hidden="1" x14ac:dyDescent="0.45">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c r="AA553" s="12"/>
      <c r="AB553" s="12"/>
    </row>
    <row r="554" spans="2:28" hidden="1" x14ac:dyDescent="0.45">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c r="AA554" s="12"/>
      <c r="AB554" s="12"/>
    </row>
    <row r="555" spans="2:28" hidden="1" x14ac:dyDescent="0.45">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c r="AA555" s="12"/>
      <c r="AB555" s="12"/>
    </row>
    <row r="556" spans="2:28" hidden="1" x14ac:dyDescent="0.45">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c r="AA556" s="12"/>
      <c r="AB556" s="12"/>
    </row>
    <row r="557" spans="2:28" hidden="1" x14ac:dyDescent="0.45">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c r="AA557" s="12"/>
      <c r="AB557" s="12"/>
    </row>
    <row r="558" spans="2:28" hidden="1" x14ac:dyDescent="0.45">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c r="AA558" s="12"/>
      <c r="AB558" s="12"/>
    </row>
    <row r="559" spans="2:28" hidden="1" x14ac:dyDescent="0.45">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c r="AA559" s="12"/>
      <c r="AB559" s="12"/>
    </row>
    <row r="560" spans="2:28" hidden="1" x14ac:dyDescent="0.45">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c r="AA560" s="12"/>
      <c r="AB560" s="12"/>
    </row>
    <row r="561" spans="2:28" hidden="1" x14ac:dyDescent="0.45">
      <c r="B561" s="12"/>
      <c r="C561" s="12" t="s">
        <v>191</v>
      </c>
      <c r="D561" s="12"/>
      <c r="E561" s="12"/>
      <c r="F561" s="12"/>
      <c r="G561" s="12"/>
      <c r="H561" s="12"/>
      <c r="I561" s="12"/>
      <c r="J561" s="12"/>
      <c r="K561" s="12"/>
      <c r="L561" s="12"/>
      <c r="M561" s="12"/>
      <c r="N561" s="12"/>
      <c r="O561" s="12"/>
      <c r="P561" s="12"/>
      <c r="Q561" s="12"/>
      <c r="R561" s="12"/>
      <c r="S561" s="12"/>
      <c r="T561" s="12"/>
      <c r="U561" s="12"/>
      <c r="V561" s="12"/>
      <c r="W561" s="12"/>
      <c r="X561" s="12"/>
      <c r="Y561" s="12"/>
      <c r="Z561" s="12"/>
      <c r="AA561" s="12"/>
      <c r="AB561" s="12"/>
    </row>
    <row r="562" spans="2:28" hidden="1" x14ac:dyDescent="0.45">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c r="AA562" s="12"/>
      <c r="AB562" s="12"/>
    </row>
    <row r="563" spans="2:28" hidden="1" x14ac:dyDescent="0.45">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c r="AA563" s="12"/>
      <c r="AB563" s="12"/>
    </row>
    <row r="564" spans="2:28" hidden="1" x14ac:dyDescent="0.45">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c r="AA564" s="12"/>
      <c r="AB564" s="12"/>
    </row>
    <row r="565" spans="2:28" hidden="1" x14ac:dyDescent="0.45">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c r="AA565" s="12"/>
      <c r="AB565" s="12"/>
    </row>
    <row r="566" spans="2:28" hidden="1" x14ac:dyDescent="0.45">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c r="AA566" s="12"/>
      <c r="AB566" s="12"/>
    </row>
    <row r="567" spans="2:28" hidden="1" x14ac:dyDescent="0.45">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c r="AA567" s="12"/>
      <c r="AB567" s="12"/>
    </row>
    <row r="568" spans="2:28" hidden="1" x14ac:dyDescent="0.45">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c r="AA568" s="12"/>
      <c r="AB568" s="12"/>
    </row>
    <row r="569" spans="2:28" hidden="1" x14ac:dyDescent="0.45">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c r="AA569" s="12"/>
      <c r="AB569" s="12"/>
    </row>
    <row r="570" spans="2:28" hidden="1" x14ac:dyDescent="0.45">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c r="AA570" s="12"/>
      <c r="AB570" s="12"/>
    </row>
    <row r="571" spans="2:28" hidden="1" x14ac:dyDescent="0.45">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c r="AA571" s="12"/>
      <c r="AB571" s="12"/>
    </row>
    <row r="572" spans="2:28" hidden="1" x14ac:dyDescent="0.45">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c r="AA572" s="12"/>
      <c r="AB572" s="12"/>
    </row>
    <row r="573" spans="2:28" hidden="1" x14ac:dyDescent="0.45">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c r="AA573" s="12"/>
      <c r="AB573" s="12"/>
    </row>
    <row r="574" spans="2:28" hidden="1" x14ac:dyDescent="0.45">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c r="AA574" s="12"/>
      <c r="AB574" s="12"/>
    </row>
    <row r="575" spans="2:28" hidden="1" x14ac:dyDescent="0.45">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c r="AA575" s="12"/>
      <c r="AB575" s="12"/>
    </row>
    <row r="576" spans="2:28" hidden="1" x14ac:dyDescent="0.45">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c r="AA576" s="12"/>
      <c r="AB576" s="12"/>
    </row>
    <row r="577" spans="2:28" hidden="1" x14ac:dyDescent="0.45">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c r="AA577" s="12"/>
      <c r="AB577" s="12"/>
    </row>
    <row r="578" spans="2:28" hidden="1" x14ac:dyDescent="0.45">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c r="AA578" s="12"/>
      <c r="AB578" s="12"/>
    </row>
    <row r="579" spans="2:28" hidden="1" x14ac:dyDescent="0.45">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c r="AA579" s="12"/>
      <c r="AB579" s="12"/>
    </row>
    <row r="580" spans="2:28" hidden="1" x14ac:dyDescent="0.45">
      <c r="B580" s="12"/>
      <c r="C580" s="12" t="s">
        <v>192</v>
      </c>
      <c r="D580" s="12"/>
      <c r="E580" s="12"/>
      <c r="F580" s="12"/>
      <c r="G580" s="12"/>
      <c r="H580" s="12"/>
      <c r="I580" s="12"/>
      <c r="J580" s="12"/>
      <c r="K580" s="12"/>
      <c r="L580" s="12"/>
      <c r="M580" s="12"/>
      <c r="N580" s="12"/>
      <c r="O580" s="12"/>
      <c r="P580" s="12"/>
      <c r="Q580" s="12"/>
      <c r="R580" s="12"/>
      <c r="S580" s="12"/>
      <c r="T580" s="12"/>
      <c r="U580" s="12"/>
      <c r="V580" s="12"/>
      <c r="W580" s="12"/>
      <c r="X580" s="12"/>
      <c r="Y580" s="12"/>
      <c r="Z580" s="12"/>
      <c r="AA580" s="12"/>
      <c r="AB580" s="12"/>
    </row>
    <row r="581" spans="2:28" hidden="1" x14ac:dyDescent="0.45">
      <c r="B581" s="12"/>
      <c r="C581" s="12"/>
      <c r="D581" s="12" t="s">
        <v>193</v>
      </c>
      <c r="E581" s="12"/>
      <c r="F581" s="12"/>
      <c r="G581" s="12"/>
      <c r="H581" s="12"/>
      <c r="I581" s="12"/>
      <c r="J581" s="12"/>
      <c r="K581" s="12"/>
      <c r="L581" s="12"/>
      <c r="M581" s="12"/>
      <c r="N581" s="12"/>
      <c r="O581" s="12"/>
      <c r="P581" s="12"/>
      <c r="Q581" s="12"/>
      <c r="R581" s="12"/>
      <c r="S581" s="12"/>
      <c r="T581" s="12"/>
      <c r="U581" s="12"/>
      <c r="V581" s="12"/>
      <c r="W581" s="12"/>
      <c r="X581" s="12"/>
      <c r="Y581" s="12"/>
      <c r="Z581" s="12"/>
      <c r="AA581" s="12"/>
      <c r="AB581" s="12"/>
    </row>
    <row r="582" spans="2:28" hidden="1" x14ac:dyDescent="0.45">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c r="AA582" s="12"/>
      <c r="AB582" s="12"/>
    </row>
    <row r="583" spans="2:28" hidden="1" x14ac:dyDescent="0.45">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c r="AA583" s="12"/>
      <c r="AB583" s="12"/>
    </row>
    <row r="584" spans="2:28" hidden="1" x14ac:dyDescent="0.45">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c r="AA584" s="12"/>
      <c r="AB584" s="12"/>
    </row>
    <row r="585" spans="2:28" hidden="1" x14ac:dyDescent="0.45">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c r="AA585" s="12"/>
      <c r="AB585" s="12"/>
    </row>
    <row r="586" spans="2:28" hidden="1" x14ac:dyDescent="0.45">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c r="AA586" s="12"/>
      <c r="AB586" s="12"/>
    </row>
    <row r="587" spans="2:28" hidden="1" x14ac:dyDescent="0.45">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c r="AA587" s="12"/>
      <c r="AB587" s="12"/>
    </row>
    <row r="588" spans="2:28" hidden="1" x14ac:dyDescent="0.45">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c r="AA588" s="12"/>
      <c r="AB588" s="12"/>
    </row>
    <row r="589" spans="2:28" hidden="1" x14ac:dyDescent="0.45">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c r="AA589" s="12"/>
      <c r="AB589" s="12"/>
    </row>
    <row r="590" spans="2:28" hidden="1" x14ac:dyDescent="0.45">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c r="AA590" s="12"/>
      <c r="AB590" s="12"/>
    </row>
    <row r="591" spans="2:28" hidden="1" x14ac:dyDescent="0.45">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c r="AA591" s="12"/>
      <c r="AB591" s="12"/>
    </row>
    <row r="592" spans="2:28" hidden="1" x14ac:dyDescent="0.45">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c r="AA592" s="12"/>
      <c r="AB592" s="12"/>
    </row>
    <row r="593" spans="2:28" hidden="1" x14ac:dyDescent="0.45">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c r="AA593" s="12"/>
      <c r="AB593" s="12"/>
    </row>
    <row r="594" spans="2:28" hidden="1" x14ac:dyDescent="0.45">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c r="AA594" s="12"/>
      <c r="AB594" s="12"/>
    </row>
    <row r="595" spans="2:28" hidden="1" x14ac:dyDescent="0.45">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c r="AA595" s="12"/>
      <c r="AB595" s="12"/>
    </row>
    <row r="596" spans="2:28" hidden="1" x14ac:dyDescent="0.45">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c r="AA596" s="12"/>
      <c r="AB596" s="12"/>
    </row>
    <row r="597" spans="2:28" hidden="1" x14ac:dyDescent="0.45">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c r="AA597" s="12"/>
      <c r="AB597" s="12"/>
    </row>
    <row r="598" spans="2:28" hidden="1" x14ac:dyDescent="0.45">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c r="AA598" s="12"/>
      <c r="AB598" s="12"/>
    </row>
    <row r="599" spans="2:28" hidden="1" x14ac:dyDescent="0.45">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c r="AA599" s="12"/>
      <c r="AB599" s="12"/>
    </row>
    <row r="600" spans="2:28" hidden="1" x14ac:dyDescent="0.45">
      <c r="B600" s="12"/>
      <c r="C600" s="12" t="s">
        <v>194</v>
      </c>
      <c r="D600" s="12"/>
      <c r="E600" s="12"/>
      <c r="F600" s="12"/>
      <c r="G600" s="12"/>
      <c r="H600" s="12"/>
      <c r="I600" s="12"/>
      <c r="J600" s="12"/>
      <c r="K600" s="12"/>
      <c r="L600" s="12"/>
      <c r="M600" s="12"/>
      <c r="N600" s="12"/>
      <c r="O600" s="12"/>
      <c r="P600" s="12"/>
      <c r="Q600" s="12"/>
      <c r="R600" s="12"/>
      <c r="S600" s="12"/>
      <c r="T600" s="12"/>
      <c r="U600" s="12"/>
      <c r="V600" s="12"/>
      <c r="W600" s="12"/>
      <c r="X600" s="12"/>
      <c r="Y600" s="12"/>
      <c r="Z600" s="12"/>
      <c r="AA600" s="12"/>
      <c r="AB600" s="12"/>
    </row>
    <row r="601" spans="2:28" hidden="1" x14ac:dyDescent="0.45">
      <c r="B601" s="12"/>
      <c r="C601" s="12" t="s">
        <v>195</v>
      </c>
      <c r="D601" s="12"/>
      <c r="E601" s="12"/>
      <c r="F601" s="12"/>
      <c r="G601" s="12"/>
      <c r="H601" s="12"/>
      <c r="I601" s="12"/>
      <c r="J601" s="12"/>
      <c r="K601" s="12"/>
      <c r="L601" s="12"/>
      <c r="M601" s="12"/>
      <c r="N601" s="12"/>
      <c r="O601" s="12"/>
      <c r="P601" s="12"/>
      <c r="Q601" s="12"/>
      <c r="R601" s="12"/>
      <c r="S601" s="12"/>
      <c r="T601" s="12"/>
      <c r="U601" s="12"/>
      <c r="V601" s="12"/>
      <c r="W601" s="12"/>
      <c r="X601" s="12"/>
      <c r="Y601" s="12"/>
      <c r="Z601" s="12"/>
      <c r="AA601" s="12"/>
      <c r="AB601" s="12"/>
    </row>
    <row r="602" spans="2:28" hidden="1" x14ac:dyDescent="0.45">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c r="AA602" s="12"/>
      <c r="AB602" s="12"/>
    </row>
    <row r="603" spans="2:28" hidden="1" x14ac:dyDescent="0.45">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c r="AA603" s="12"/>
      <c r="AB603" s="12"/>
    </row>
    <row r="604" spans="2:28" hidden="1" x14ac:dyDescent="0.45">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c r="AA604" s="12"/>
      <c r="AB604" s="12"/>
    </row>
    <row r="605" spans="2:28" hidden="1" x14ac:dyDescent="0.45">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c r="AA605" s="12"/>
      <c r="AB605" s="12"/>
    </row>
    <row r="606" spans="2:28" hidden="1" x14ac:dyDescent="0.45">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c r="AA606" s="12"/>
      <c r="AB606" s="12"/>
    </row>
    <row r="607" spans="2:28" hidden="1" x14ac:dyDescent="0.45">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c r="AA607" s="12"/>
      <c r="AB607" s="12"/>
    </row>
    <row r="608" spans="2:28" hidden="1" x14ac:dyDescent="0.45">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c r="AA608" s="12"/>
      <c r="AB608" s="12"/>
    </row>
    <row r="609" spans="2:28" hidden="1" x14ac:dyDescent="0.45">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c r="AA609" s="12"/>
      <c r="AB609" s="12"/>
    </row>
    <row r="610" spans="2:28" hidden="1" x14ac:dyDescent="0.45">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c r="AA610" s="12"/>
      <c r="AB610" s="12"/>
    </row>
    <row r="611" spans="2:28" hidden="1" x14ac:dyDescent="0.45">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c r="AA611" s="12"/>
      <c r="AB611" s="12"/>
    </row>
    <row r="612" spans="2:28" hidden="1" x14ac:dyDescent="0.45">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c r="AA612" s="12"/>
      <c r="AB612" s="12"/>
    </row>
    <row r="613" spans="2:28" hidden="1" x14ac:dyDescent="0.45">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c r="AA613" s="12"/>
      <c r="AB613" s="12"/>
    </row>
    <row r="614" spans="2:28" hidden="1" x14ac:dyDescent="0.45">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c r="AA614" s="12"/>
      <c r="AB614" s="12"/>
    </row>
    <row r="615" spans="2:28" hidden="1" x14ac:dyDescent="0.45">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c r="AA615" s="12"/>
      <c r="AB615" s="12"/>
    </row>
    <row r="616" spans="2:28" hidden="1" x14ac:dyDescent="0.45">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c r="AA616" s="12"/>
      <c r="AB616" s="12"/>
    </row>
    <row r="617" spans="2:28" hidden="1" x14ac:dyDescent="0.45">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c r="AA617" s="12"/>
      <c r="AB617" s="12"/>
    </row>
    <row r="618" spans="2:28" hidden="1" x14ac:dyDescent="0.45">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c r="AA618" s="12"/>
      <c r="AB618" s="12"/>
    </row>
    <row r="619" spans="2:28" hidden="1" x14ac:dyDescent="0.45">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c r="AA619" s="12"/>
      <c r="AB619" s="12"/>
    </row>
    <row r="620" spans="2:28" hidden="1" x14ac:dyDescent="0.45">
      <c r="B620" s="12"/>
      <c r="C620" s="12" t="s">
        <v>196</v>
      </c>
      <c r="D620" s="12"/>
      <c r="E620" s="12"/>
      <c r="F620" s="12"/>
      <c r="G620" s="12"/>
      <c r="H620" s="12"/>
      <c r="I620" s="12"/>
      <c r="J620" s="12"/>
      <c r="K620" s="12"/>
      <c r="L620" s="12"/>
      <c r="M620" s="12"/>
      <c r="N620" s="12"/>
      <c r="O620" s="12"/>
      <c r="P620" s="12"/>
      <c r="Q620" s="12"/>
      <c r="R620" s="12"/>
      <c r="S620" s="12"/>
      <c r="T620" s="12"/>
      <c r="U620" s="12"/>
      <c r="V620" s="12"/>
      <c r="W620" s="12"/>
      <c r="X620" s="12"/>
      <c r="Y620" s="12"/>
      <c r="Z620" s="12"/>
      <c r="AA620" s="12"/>
      <c r="AB620" s="12"/>
    </row>
    <row r="621" spans="2:28" hidden="1" x14ac:dyDescent="0.45">
      <c r="B621" s="12"/>
      <c r="C621" s="12" t="s">
        <v>197</v>
      </c>
      <c r="D621" s="12"/>
      <c r="E621" s="12"/>
      <c r="F621" s="12"/>
      <c r="G621" s="12"/>
      <c r="H621" s="12"/>
      <c r="I621" s="12"/>
      <c r="J621" s="12"/>
      <c r="K621" s="12"/>
      <c r="L621" s="12"/>
      <c r="M621" s="12"/>
      <c r="N621" s="12"/>
      <c r="O621" s="12"/>
      <c r="P621" s="12"/>
      <c r="Q621" s="12"/>
      <c r="R621" s="12"/>
      <c r="S621" s="12"/>
      <c r="T621" s="12"/>
      <c r="U621" s="12"/>
      <c r="V621" s="12"/>
      <c r="W621" s="12"/>
      <c r="X621" s="12"/>
      <c r="Y621" s="12"/>
      <c r="Z621" s="12"/>
      <c r="AA621" s="12"/>
      <c r="AB621" s="12"/>
    </row>
    <row r="622" spans="2:28" hidden="1" x14ac:dyDescent="0.45">
      <c r="B622" s="12"/>
      <c r="C622" s="12" t="s">
        <v>198</v>
      </c>
      <c r="D622" s="12"/>
      <c r="E622" s="12"/>
      <c r="F622" s="12"/>
      <c r="G622" s="12"/>
      <c r="H622" s="12"/>
      <c r="I622" s="12"/>
      <c r="J622" s="12"/>
      <c r="K622" s="12"/>
      <c r="L622" s="12"/>
      <c r="M622" s="12"/>
      <c r="N622" s="12"/>
      <c r="O622" s="12"/>
      <c r="P622" s="12"/>
      <c r="Q622" s="12"/>
      <c r="R622" s="12"/>
      <c r="S622" s="12"/>
      <c r="T622" s="12"/>
      <c r="U622" s="12"/>
      <c r="V622" s="12"/>
      <c r="W622" s="12"/>
      <c r="X622" s="12"/>
      <c r="Y622" s="12"/>
      <c r="Z622" s="12"/>
      <c r="AA622" s="12"/>
      <c r="AB622" s="12"/>
    </row>
    <row r="623" spans="2:28" hidden="1" x14ac:dyDescent="0.45">
      <c r="B623" s="12"/>
      <c r="C623" s="12" t="s">
        <v>199</v>
      </c>
      <c r="D623" s="12"/>
      <c r="E623" s="12"/>
      <c r="F623" s="12"/>
      <c r="G623" s="12"/>
      <c r="H623" s="12"/>
      <c r="I623" s="12"/>
      <c r="J623" s="12"/>
      <c r="K623" s="12"/>
      <c r="L623" s="12"/>
      <c r="M623" s="12"/>
      <c r="N623" s="12"/>
      <c r="O623" s="12"/>
      <c r="P623" s="12"/>
      <c r="Q623" s="12"/>
      <c r="R623" s="12"/>
      <c r="S623" s="12"/>
      <c r="T623" s="12"/>
      <c r="U623" s="12"/>
      <c r="V623" s="12"/>
      <c r="W623" s="12"/>
      <c r="X623" s="12"/>
      <c r="Y623" s="12"/>
      <c r="Z623" s="12"/>
      <c r="AA623" s="12"/>
      <c r="AB623" s="12"/>
    </row>
    <row r="624" spans="2:28" hidden="1" x14ac:dyDescent="0.45">
      <c r="B624" s="12"/>
      <c r="C624" s="12" t="s">
        <v>200</v>
      </c>
      <c r="D624" s="12"/>
      <c r="E624" s="12"/>
      <c r="F624" s="12"/>
      <c r="G624" s="12"/>
      <c r="H624" s="12"/>
      <c r="I624" s="12"/>
      <c r="J624" s="12"/>
      <c r="K624" s="12"/>
      <c r="L624" s="12"/>
      <c r="M624" s="12"/>
      <c r="N624" s="12"/>
      <c r="O624" s="12"/>
      <c r="P624" s="12"/>
      <c r="Q624" s="12"/>
      <c r="R624" s="12"/>
      <c r="S624" s="12"/>
      <c r="T624" s="12"/>
      <c r="U624" s="12"/>
      <c r="V624" s="12"/>
      <c r="W624" s="12"/>
      <c r="X624" s="12"/>
      <c r="Y624" s="12"/>
      <c r="Z624" s="12"/>
      <c r="AA624" s="12"/>
      <c r="AB624" s="12"/>
    </row>
    <row r="625" spans="2:28" hidden="1" x14ac:dyDescent="0.45">
      <c r="B625" s="12"/>
      <c r="C625" s="12" t="s">
        <v>201</v>
      </c>
      <c r="D625" s="12"/>
      <c r="E625" s="12"/>
      <c r="F625" s="12"/>
      <c r="G625" s="12"/>
      <c r="H625" s="12"/>
      <c r="I625" s="12"/>
      <c r="J625" s="12"/>
      <c r="K625" s="12"/>
      <c r="L625" s="12"/>
      <c r="M625" s="12"/>
      <c r="N625" s="12"/>
      <c r="O625" s="12"/>
      <c r="P625" s="12"/>
      <c r="Q625" s="12"/>
      <c r="R625" s="12"/>
      <c r="S625" s="12"/>
      <c r="T625" s="12"/>
      <c r="U625" s="12"/>
      <c r="V625" s="12"/>
      <c r="W625" s="12"/>
      <c r="X625" s="12"/>
      <c r="Y625" s="12"/>
      <c r="Z625" s="12"/>
      <c r="AA625" s="12"/>
      <c r="AB625" s="12"/>
    </row>
    <row r="626" spans="2:28" hidden="1" x14ac:dyDescent="0.45">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c r="AA626" s="12"/>
      <c r="AB626" s="12"/>
    </row>
    <row r="627" spans="2:28" hidden="1" x14ac:dyDescent="0.45">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c r="AA627" s="12"/>
      <c r="AB627" s="12"/>
    </row>
    <row r="628" spans="2:28" hidden="1" x14ac:dyDescent="0.45">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c r="AA628" s="12"/>
      <c r="AB628" s="12"/>
    </row>
    <row r="629" spans="2:28" hidden="1" x14ac:dyDescent="0.45">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c r="AA629" s="12"/>
      <c r="AB629" s="12"/>
    </row>
    <row r="630" spans="2:28" hidden="1" x14ac:dyDescent="0.45">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c r="AA630" s="12"/>
      <c r="AB630" s="12"/>
    </row>
    <row r="631" spans="2:28" hidden="1" x14ac:dyDescent="0.45">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c r="AA631" s="12"/>
      <c r="AB631" s="12"/>
    </row>
    <row r="632" spans="2:28" hidden="1" x14ac:dyDescent="0.45">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c r="AA632" s="12"/>
      <c r="AB632" s="12"/>
    </row>
    <row r="633" spans="2:28" hidden="1" x14ac:dyDescent="0.45">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c r="AA633" s="12"/>
      <c r="AB633" s="12"/>
    </row>
    <row r="634" spans="2:28" hidden="1" x14ac:dyDescent="0.45">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c r="AA634" s="12"/>
      <c r="AB634" s="12"/>
    </row>
    <row r="635" spans="2:28" hidden="1" x14ac:dyDescent="0.45">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c r="AA635" s="12"/>
      <c r="AB635" s="12"/>
    </row>
    <row r="636" spans="2:28" hidden="1" x14ac:dyDescent="0.45">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c r="AA636" s="12"/>
      <c r="AB636" s="12"/>
    </row>
    <row r="637" spans="2:28" hidden="1" x14ac:dyDescent="0.45">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c r="AA637" s="12"/>
      <c r="AB637" s="12"/>
    </row>
    <row r="638" spans="2:28" hidden="1" x14ac:dyDescent="0.45">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c r="AA638" s="12"/>
      <c r="AB638" s="12"/>
    </row>
    <row r="639" spans="2:28" hidden="1" x14ac:dyDescent="0.45">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c r="AA639" s="12"/>
      <c r="AB639" s="12"/>
    </row>
    <row r="640" spans="2:28" hidden="1" x14ac:dyDescent="0.45">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c r="AA640" s="12"/>
      <c r="AB640" s="12"/>
    </row>
    <row r="641" spans="2:28" hidden="1" x14ac:dyDescent="0.45">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c r="AA641" s="12"/>
      <c r="AB641" s="12"/>
    </row>
    <row r="642" spans="2:28" hidden="1" x14ac:dyDescent="0.45">
      <c r="B642" s="12"/>
      <c r="C642" s="12" t="s">
        <v>202</v>
      </c>
      <c r="D642" s="12"/>
      <c r="E642" s="12"/>
      <c r="F642" s="12"/>
      <c r="G642" s="12"/>
      <c r="H642" s="12"/>
      <c r="I642" s="12"/>
      <c r="J642" s="12"/>
      <c r="K642" s="12"/>
      <c r="L642" s="12"/>
      <c r="M642" s="12"/>
      <c r="N642" s="12"/>
      <c r="O642" s="12"/>
      <c r="P642" s="12"/>
      <c r="Q642" s="12"/>
      <c r="R642" s="12"/>
      <c r="S642" s="12"/>
      <c r="T642" s="12"/>
      <c r="U642" s="12"/>
      <c r="V642" s="12"/>
      <c r="W642" s="12"/>
      <c r="X642" s="12"/>
      <c r="Y642" s="12"/>
      <c r="Z642" s="12"/>
      <c r="AA642" s="12"/>
      <c r="AB642" s="12"/>
    </row>
    <row r="643" spans="2:28" hidden="1" x14ac:dyDescent="0.45">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c r="AA643" s="12"/>
      <c r="AB643" s="12"/>
    </row>
    <row r="644" spans="2:28" hidden="1" x14ac:dyDescent="0.45">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c r="AA644" s="12"/>
      <c r="AB644" s="12"/>
    </row>
    <row r="645" spans="2:28" hidden="1" x14ac:dyDescent="0.45">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c r="AA645" s="12"/>
      <c r="AB645" s="12"/>
    </row>
    <row r="646" spans="2:28" hidden="1" x14ac:dyDescent="0.45">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c r="AA646" s="12"/>
      <c r="AB646" s="12"/>
    </row>
    <row r="647" spans="2:28" hidden="1" x14ac:dyDescent="0.45">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c r="AA647" s="12"/>
      <c r="AB647" s="12"/>
    </row>
    <row r="648" spans="2:28" hidden="1" x14ac:dyDescent="0.45">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c r="AA648" s="12"/>
      <c r="AB648" s="12"/>
    </row>
    <row r="649" spans="2:28" hidden="1" x14ac:dyDescent="0.45">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c r="AA649" s="12"/>
      <c r="AB649" s="12"/>
    </row>
    <row r="650" spans="2:28" hidden="1" x14ac:dyDescent="0.45">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c r="AA650" s="12"/>
      <c r="AB650" s="12"/>
    </row>
    <row r="651" spans="2:28" hidden="1" x14ac:dyDescent="0.45">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c r="AA651" s="12"/>
      <c r="AB651" s="12"/>
    </row>
    <row r="652" spans="2:28" hidden="1" x14ac:dyDescent="0.45">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c r="AA652" s="12"/>
      <c r="AB652" s="12"/>
    </row>
    <row r="653" spans="2:28" hidden="1" x14ac:dyDescent="0.45">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c r="AA653" s="12"/>
      <c r="AB653" s="12"/>
    </row>
    <row r="654" spans="2:28" hidden="1" x14ac:dyDescent="0.45">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c r="AA654" s="12"/>
      <c r="AB654" s="12"/>
    </row>
    <row r="655" spans="2:28" hidden="1" x14ac:dyDescent="0.45">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c r="AA655" s="12"/>
      <c r="AB655" s="12"/>
    </row>
    <row r="656" spans="2:28" hidden="1" x14ac:dyDescent="0.45">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c r="AA656" s="12"/>
      <c r="AB656" s="12"/>
    </row>
    <row r="657" spans="2:28" hidden="1" x14ac:dyDescent="0.45">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c r="AA657" s="12"/>
      <c r="AB657" s="12"/>
    </row>
    <row r="658" spans="2:28" hidden="1" x14ac:dyDescent="0.45">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c r="AA658" s="12"/>
      <c r="AB658" s="12"/>
    </row>
    <row r="659" spans="2:28" hidden="1" x14ac:dyDescent="0.45">
      <c r="B659" s="12"/>
      <c r="C659" s="12" t="s">
        <v>203</v>
      </c>
      <c r="D659" s="12"/>
      <c r="E659" s="12"/>
      <c r="F659" s="12"/>
      <c r="G659" s="12"/>
      <c r="H659" s="12"/>
      <c r="I659" s="12"/>
      <c r="J659" s="12"/>
      <c r="K659" s="12"/>
      <c r="L659" s="12"/>
      <c r="M659" s="12"/>
      <c r="N659" s="12"/>
      <c r="O659" s="12"/>
      <c r="P659" s="12"/>
      <c r="Q659" s="12"/>
      <c r="R659" s="12"/>
      <c r="S659" s="12"/>
      <c r="T659" s="12"/>
      <c r="U659" s="12"/>
      <c r="V659" s="12"/>
      <c r="W659" s="12"/>
      <c r="X659" s="12"/>
      <c r="Y659" s="12"/>
      <c r="Z659" s="12"/>
      <c r="AA659" s="12"/>
      <c r="AB659" s="12"/>
    </row>
    <row r="660" spans="2:28" hidden="1" x14ac:dyDescent="0.45">
      <c r="B660" s="12"/>
      <c r="C660" s="12" t="s">
        <v>204</v>
      </c>
      <c r="D660" s="12"/>
      <c r="E660" s="12"/>
      <c r="F660" s="12"/>
      <c r="G660" s="12"/>
      <c r="H660" s="12"/>
      <c r="I660" s="12"/>
      <c r="J660" s="12"/>
      <c r="K660" s="12"/>
      <c r="L660" s="12"/>
      <c r="M660" s="12"/>
      <c r="N660" s="12"/>
      <c r="O660" s="12"/>
      <c r="P660" s="12"/>
      <c r="Q660" s="12"/>
      <c r="R660" s="12"/>
      <c r="S660" s="12"/>
      <c r="T660" s="12"/>
      <c r="U660" s="12"/>
      <c r="V660" s="12"/>
      <c r="W660" s="12"/>
      <c r="X660" s="12"/>
      <c r="Y660" s="12"/>
      <c r="Z660" s="12"/>
      <c r="AA660" s="12"/>
      <c r="AB660" s="12"/>
    </row>
    <row r="661" spans="2:28" hidden="1" x14ac:dyDescent="0.45">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row>
    <row r="662" spans="2:28" hidden="1" x14ac:dyDescent="0.45">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c r="AA662" s="12"/>
      <c r="AB662" s="12"/>
    </row>
    <row r="663" spans="2:28" hidden="1" x14ac:dyDescent="0.45">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c r="AA663" s="12"/>
      <c r="AB663" s="12"/>
    </row>
    <row r="664" spans="2:28" hidden="1" x14ac:dyDescent="0.45">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c r="AA664" s="12"/>
      <c r="AB664" s="12"/>
    </row>
    <row r="665" spans="2:28" hidden="1" x14ac:dyDescent="0.45">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c r="AA665" s="12"/>
      <c r="AB665" s="12"/>
    </row>
    <row r="666" spans="2:28" hidden="1" x14ac:dyDescent="0.45">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c r="AA666" s="12"/>
      <c r="AB666" s="12"/>
    </row>
    <row r="667" spans="2:28" hidden="1" x14ac:dyDescent="0.45">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c r="AA667" s="12"/>
      <c r="AB667" s="12"/>
    </row>
    <row r="668" spans="2:28" hidden="1" x14ac:dyDescent="0.45">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c r="AA668" s="12"/>
      <c r="AB668" s="12"/>
    </row>
    <row r="669" spans="2:28" hidden="1" x14ac:dyDescent="0.45">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c r="AA669" s="12"/>
      <c r="AB669" s="12"/>
    </row>
    <row r="670" spans="2:28" hidden="1" x14ac:dyDescent="0.45">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c r="AA670" s="12"/>
      <c r="AB670" s="12"/>
    </row>
    <row r="671" spans="2:28" hidden="1" x14ac:dyDescent="0.45">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c r="AA671" s="12"/>
      <c r="AB671" s="12"/>
    </row>
    <row r="672" spans="2:28" hidden="1" x14ac:dyDescent="0.45">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c r="AA672" s="12"/>
      <c r="AB672" s="12"/>
    </row>
    <row r="673" spans="2:28" hidden="1" x14ac:dyDescent="0.45">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c r="AA673" s="12"/>
      <c r="AB673" s="12"/>
    </row>
    <row r="674" spans="2:28" hidden="1" x14ac:dyDescent="0.45">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c r="AA674" s="12"/>
      <c r="AB674" s="12"/>
    </row>
    <row r="675" spans="2:28" hidden="1" x14ac:dyDescent="0.45">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c r="AA675" s="12"/>
      <c r="AB675" s="12"/>
    </row>
    <row r="676" spans="2:28" hidden="1" x14ac:dyDescent="0.45">
      <c r="B676" s="12"/>
      <c r="C676" s="12" t="s">
        <v>205</v>
      </c>
      <c r="D676" s="12"/>
      <c r="E676" s="12"/>
      <c r="F676" s="12"/>
      <c r="G676" s="12"/>
      <c r="H676" s="12"/>
      <c r="I676" s="12"/>
      <c r="J676" s="12"/>
      <c r="K676" s="12"/>
      <c r="L676" s="12"/>
      <c r="M676" s="12"/>
      <c r="N676" s="12"/>
      <c r="O676" s="12"/>
      <c r="P676" s="12"/>
      <c r="Q676" s="12"/>
      <c r="R676" s="12"/>
      <c r="S676" s="12"/>
      <c r="T676" s="12"/>
      <c r="U676" s="12"/>
      <c r="V676" s="12"/>
      <c r="W676" s="12"/>
      <c r="X676" s="12"/>
      <c r="Y676" s="12"/>
      <c r="Z676" s="12"/>
      <c r="AA676" s="12"/>
      <c r="AB676" s="12"/>
    </row>
    <row r="677" spans="2:28" hidden="1" x14ac:dyDescent="0.45">
      <c r="B677" s="12"/>
      <c r="C677" s="12" t="s">
        <v>206</v>
      </c>
      <c r="D677" s="12"/>
      <c r="E677" s="12"/>
      <c r="F677" s="12"/>
      <c r="G677" s="12"/>
      <c r="H677" s="12"/>
      <c r="I677" s="12"/>
      <c r="J677" s="12"/>
      <c r="K677" s="12"/>
      <c r="L677" s="12"/>
      <c r="M677" s="12"/>
      <c r="N677" s="12"/>
      <c r="O677" s="12"/>
      <c r="P677" s="12"/>
      <c r="Q677" s="12"/>
      <c r="R677" s="12"/>
      <c r="S677" s="12"/>
      <c r="T677" s="12"/>
      <c r="U677" s="12"/>
      <c r="V677" s="12"/>
      <c r="W677" s="12"/>
      <c r="X677" s="12"/>
      <c r="Y677" s="12"/>
      <c r="Z677" s="12"/>
      <c r="AA677" s="12"/>
      <c r="AB677" s="12"/>
    </row>
    <row r="678" spans="2:28" hidden="1" x14ac:dyDescent="0.45">
      <c r="B678" s="12"/>
      <c r="C678" s="12" t="s">
        <v>207</v>
      </c>
      <c r="D678" s="12"/>
      <c r="E678" s="12"/>
      <c r="F678" s="12"/>
      <c r="G678" s="12"/>
      <c r="H678" s="12"/>
      <c r="I678" s="12"/>
      <c r="J678" s="12"/>
      <c r="K678" s="12"/>
      <c r="L678" s="12"/>
      <c r="M678" s="12"/>
      <c r="N678" s="12"/>
      <c r="O678" s="12"/>
      <c r="P678" s="12"/>
      <c r="Q678" s="12"/>
      <c r="R678" s="12"/>
      <c r="S678" s="12"/>
      <c r="T678" s="12"/>
      <c r="U678" s="12"/>
      <c r="V678" s="12"/>
      <c r="W678" s="12"/>
      <c r="X678" s="12"/>
      <c r="Y678" s="12"/>
      <c r="Z678" s="12"/>
      <c r="AA678" s="12"/>
      <c r="AB678" s="12"/>
    </row>
    <row r="679" spans="2:28" hidden="1" x14ac:dyDescent="0.45">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c r="AA679" s="12"/>
      <c r="AB679" s="12"/>
    </row>
    <row r="680" spans="2:28" hidden="1" x14ac:dyDescent="0.45">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c r="AA680" s="12"/>
      <c r="AB680" s="12"/>
    </row>
    <row r="681" spans="2:28" hidden="1" x14ac:dyDescent="0.45">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c r="AA681" s="12"/>
      <c r="AB681" s="12"/>
    </row>
    <row r="682" spans="2:28" hidden="1" x14ac:dyDescent="0.45">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c r="AA682" s="12"/>
      <c r="AB682" s="12"/>
    </row>
    <row r="683" spans="2:28" hidden="1" x14ac:dyDescent="0.45">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c r="AA683" s="12"/>
      <c r="AB683" s="12"/>
    </row>
    <row r="684" spans="2:28" hidden="1" x14ac:dyDescent="0.45">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c r="AA684" s="12"/>
      <c r="AB684" s="12"/>
    </row>
    <row r="685" spans="2:28" hidden="1" x14ac:dyDescent="0.45">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c r="AA685" s="12"/>
      <c r="AB685" s="12"/>
    </row>
    <row r="686" spans="2:28" hidden="1" x14ac:dyDescent="0.45">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c r="AA686" s="12"/>
      <c r="AB686" s="12"/>
    </row>
    <row r="687" spans="2:28" hidden="1" x14ac:dyDescent="0.45">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c r="AA687" s="12"/>
      <c r="AB687" s="12"/>
    </row>
    <row r="688" spans="2:28" hidden="1" x14ac:dyDescent="0.45">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c r="AA688" s="12"/>
      <c r="AB688" s="12"/>
    </row>
    <row r="689" spans="2:73" hidden="1" x14ac:dyDescent="0.45">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c r="AA689" s="12"/>
      <c r="AB689" s="12"/>
    </row>
    <row r="690" spans="2:73" hidden="1" x14ac:dyDescent="0.45">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c r="AA690" s="12"/>
      <c r="AB690" s="12"/>
    </row>
    <row r="691" spans="2:73" hidden="1" x14ac:dyDescent="0.45">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c r="AA691" s="12"/>
      <c r="AB691" s="12"/>
    </row>
    <row r="692" spans="2:73" hidden="1" x14ac:dyDescent="0.45">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c r="AA692" s="12"/>
      <c r="AB692" s="12"/>
    </row>
    <row r="693" spans="2:73" hidden="1" x14ac:dyDescent="0.45">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c r="AA693" s="12"/>
      <c r="AB693" s="12"/>
    </row>
    <row r="694" spans="2:73" hidden="1" x14ac:dyDescent="0.45">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c r="AA694" s="12"/>
      <c r="AB694" s="12"/>
    </row>
    <row r="695" spans="2:73" hidden="1" x14ac:dyDescent="0.45">
      <c r="B695" s="12"/>
      <c r="C695" s="12" t="s">
        <v>208</v>
      </c>
      <c r="D695" s="12"/>
      <c r="E695" s="12"/>
      <c r="F695" s="12"/>
      <c r="G695" s="12"/>
      <c r="H695" s="12"/>
      <c r="I695" s="12"/>
      <c r="J695" s="12"/>
      <c r="K695" s="12"/>
      <c r="L695" s="12"/>
      <c r="M695" s="12"/>
      <c r="N695" s="12"/>
      <c r="O695" s="12"/>
      <c r="P695" s="12"/>
      <c r="Q695" s="12"/>
      <c r="R695" s="12"/>
      <c r="S695" s="12"/>
      <c r="T695" s="12"/>
      <c r="U695" s="12"/>
      <c r="V695" s="12"/>
      <c r="W695" s="12"/>
      <c r="X695" s="12"/>
      <c r="Y695" s="12"/>
      <c r="Z695" s="12"/>
      <c r="AA695" s="12"/>
      <c r="AB695" s="12"/>
    </row>
    <row r="696" spans="2:73" hidden="1" x14ac:dyDescent="0.45">
      <c r="B696" s="12"/>
      <c r="C696" s="12" t="s">
        <v>209</v>
      </c>
      <c r="D696" s="12"/>
      <c r="E696" s="12"/>
      <c r="F696" s="12"/>
      <c r="G696" s="12"/>
      <c r="H696" s="12"/>
      <c r="I696" s="12"/>
      <c r="J696" s="12"/>
      <c r="K696" s="12"/>
      <c r="L696" s="12"/>
      <c r="M696" s="12"/>
      <c r="N696" s="12"/>
      <c r="O696" s="12"/>
      <c r="P696" s="12"/>
      <c r="Q696" s="12"/>
      <c r="R696" s="12"/>
      <c r="S696" s="12"/>
      <c r="T696" s="12"/>
      <c r="U696" s="12"/>
      <c r="V696" s="12"/>
      <c r="W696" s="12"/>
      <c r="X696" s="12"/>
      <c r="Y696" s="12"/>
      <c r="Z696" s="12"/>
      <c r="AA696" s="12"/>
      <c r="AB696" s="12"/>
    </row>
    <row r="697" spans="2:73" hidden="1" x14ac:dyDescent="0.45">
      <c r="B697" s="12"/>
      <c r="C697" s="12" t="s">
        <v>210</v>
      </c>
      <c r="D697" s="12"/>
      <c r="E697" s="12"/>
      <c r="F697" s="12"/>
      <c r="G697" s="12"/>
      <c r="H697" s="12"/>
      <c r="I697" s="12"/>
      <c r="J697" s="12"/>
      <c r="K697" s="12"/>
      <c r="L697" s="12"/>
      <c r="M697" s="12"/>
      <c r="N697" s="12"/>
      <c r="O697" s="12"/>
      <c r="P697" s="12"/>
      <c r="Q697" s="12"/>
      <c r="R697" s="12"/>
      <c r="S697" s="12"/>
      <c r="T697" s="12"/>
      <c r="U697" s="12"/>
      <c r="V697" s="12"/>
      <c r="W697" s="12"/>
      <c r="X697" s="12"/>
      <c r="Y697" s="12"/>
      <c r="Z697" s="12"/>
      <c r="AA697" s="12"/>
      <c r="AB697" s="12"/>
    </row>
    <row r="698" spans="2:73" hidden="1" x14ac:dyDescent="0.45">
      <c r="B698" s="12"/>
      <c r="C698" s="12" t="s">
        <v>211</v>
      </c>
      <c r="D698" s="12"/>
      <c r="E698" s="12"/>
      <c r="F698" s="12"/>
      <c r="G698" s="12"/>
      <c r="H698" s="12"/>
      <c r="I698" s="12"/>
      <c r="J698" s="12"/>
      <c r="K698" s="12"/>
      <c r="L698" s="12"/>
      <c r="M698" s="12"/>
      <c r="N698" s="12"/>
      <c r="O698" s="12"/>
      <c r="P698" s="12"/>
      <c r="Q698" s="12"/>
      <c r="R698" s="12"/>
      <c r="S698" s="12"/>
      <c r="T698" s="12"/>
      <c r="U698" s="12"/>
      <c r="V698" s="12"/>
      <c r="W698" s="12"/>
      <c r="X698" s="12"/>
      <c r="Y698" s="12"/>
      <c r="Z698" s="12"/>
      <c r="AA698" s="12"/>
      <c r="AB698" s="12"/>
    </row>
    <row r="699" spans="2:73" ht="32.25" hidden="1" customHeight="1" x14ac:dyDescent="0.45">
      <c r="B699" s="12"/>
      <c r="C699" s="167" t="s">
        <v>212</v>
      </c>
      <c r="D699" s="167"/>
      <c r="E699" s="167"/>
      <c r="F699" s="167"/>
      <c r="G699" s="167"/>
      <c r="H699" s="167"/>
      <c r="I699" s="167"/>
      <c r="J699" s="167"/>
      <c r="K699" s="167"/>
      <c r="L699" s="167"/>
      <c r="M699" s="167"/>
      <c r="N699" s="167"/>
      <c r="O699" s="167"/>
      <c r="P699" s="167"/>
      <c r="Q699" s="167"/>
      <c r="R699" s="167"/>
      <c r="S699" s="167"/>
      <c r="T699" s="167"/>
      <c r="U699" s="167"/>
      <c r="V699" s="167"/>
      <c r="W699" s="167"/>
      <c r="X699" s="167"/>
      <c r="Y699" s="167"/>
      <c r="Z699" s="28"/>
      <c r="AA699" s="28"/>
      <c r="AB699" s="28"/>
      <c r="AC699" s="27"/>
      <c r="AD699" s="27"/>
      <c r="AE699" s="27"/>
      <c r="AF699" s="27"/>
      <c r="AG699" s="27"/>
      <c r="AH699" s="27"/>
      <c r="AI699" s="27"/>
      <c r="AJ699" s="27"/>
      <c r="AK699" s="27"/>
      <c r="AL699" s="27"/>
      <c r="AM699" s="27"/>
      <c r="AN699" s="27"/>
      <c r="AO699" s="27"/>
      <c r="AP699" s="27"/>
      <c r="AQ699" s="27"/>
      <c r="AR699" s="27"/>
      <c r="AS699" s="27"/>
      <c r="AT699" s="27"/>
      <c r="AU699" s="27"/>
      <c r="AV699" s="27"/>
      <c r="AW699" s="27"/>
      <c r="AX699" s="27"/>
      <c r="AY699" s="27"/>
      <c r="AZ699" s="27"/>
      <c r="BA699" s="27"/>
      <c r="BB699" s="27"/>
      <c r="BC699" s="27"/>
      <c r="BD699" s="27"/>
      <c r="BE699" s="27"/>
      <c r="BF699" s="27"/>
      <c r="BG699" s="27"/>
      <c r="BH699" s="27"/>
      <c r="BI699" s="27"/>
      <c r="BJ699" s="27"/>
      <c r="BK699" s="27"/>
      <c r="BL699" s="27"/>
      <c r="BM699" s="27"/>
      <c r="BN699" s="27"/>
      <c r="BO699" s="27"/>
      <c r="BP699" s="27"/>
      <c r="BQ699" s="27"/>
      <c r="BR699" s="27"/>
      <c r="BS699" s="27"/>
      <c r="BT699" s="27"/>
      <c r="BU699" s="27"/>
    </row>
    <row r="700" spans="2:73" hidden="1" x14ac:dyDescent="0.45">
      <c r="B700" s="12"/>
      <c r="C700" s="12" t="s">
        <v>213</v>
      </c>
      <c r="D700" s="12"/>
      <c r="E700" s="12"/>
      <c r="F700" s="12"/>
      <c r="G700" s="12"/>
      <c r="H700" s="12"/>
      <c r="I700" s="12"/>
      <c r="J700" s="12"/>
      <c r="K700" s="12"/>
      <c r="L700" s="12"/>
      <c r="M700" s="12"/>
      <c r="N700" s="12"/>
      <c r="O700" s="12"/>
      <c r="P700" s="12"/>
      <c r="Q700" s="12"/>
      <c r="R700" s="12"/>
      <c r="S700" s="12"/>
      <c r="T700" s="12"/>
      <c r="U700" s="12"/>
      <c r="V700" s="12"/>
      <c r="W700" s="12"/>
      <c r="X700" s="12"/>
      <c r="Y700" s="12"/>
      <c r="Z700" s="12"/>
      <c r="AA700" s="12"/>
      <c r="AB700" s="12"/>
    </row>
    <row r="701" spans="2:73" ht="36" hidden="1" customHeight="1" x14ac:dyDescent="0.45">
      <c r="B701" s="12"/>
      <c r="C701" s="167" t="s">
        <v>214</v>
      </c>
      <c r="D701" s="167"/>
      <c r="E701" s="167"/>
      <c r="F701" s="167"/>
      <c r="G701" s="167"/>
      <c r="H701" s="167"/>
      <c r="I701" s="167"/>
      <c r="J701" s="167"/>
      <c r="K701" s="167"/>
      <c r="L701" s="167"/>
      <c r="M701" s="167"/>
      <c r="N701" s="167"/>
      <c r="O701" s="167"/>
      <c r="P701" s="167"/>
      <c r="Q701" s="167"/>
      <c r="R701" s="167"/>
      <c r="S701" s="167"/>
      <c r="T701" s="167"/>
      <c r="U701" s="167"/>
      <c r="V701" s="167"/>
      <c r="W701" s="167"/>
      <c r="X701" s="167"/>
      <c r="Y701" s="28"/>
      <c r="Z701" s="28"/>
      <c r="AA701" s="28"/>
      <c r="AB701" s="28"/>
      <c r="AC701" s="27"/>
      <c r="AD701" s="27"/>
      <c r="AE701" s="27"/>
      <c r="AF701" s="27"/>
      <c r="AG701" s="27"/>
      <c r="AH701" s="27"/>
      <c r="AI701" s="27"/>
      <c r="AJ701" s="27"/>
      <c r="AK701" s="27"/>
      <c r="AL701" s="27"/>
      <c r="AM701" s="27"/>
      <c r="AN701" s="27"/>
      <c r="AO701" s="27"/>
      <c r="AP701" s="27"/>
      <c r="AQ701" s="27"/>
      <c r="AR701" s="27"/>
      <c r="AS701" s="27"/>
      <c r="AT701" s="27"/>
      <c r="AU701" s="27"/>
      <c r="AV701" s="27"/>
      <c r="AW701" s="27"/>
      <c r="AX701" s="27"/>
      <c r="AY701" s="27"/>
      <c r="AZ701" s="27"/>
      <c r="BA701" s="27"/>
      <c r="BB701" s="27"/>
      <c r="BC701" s="27"/>
      <c r="BD701" s="27"/>
      <c r="BE701" s="27"/>
      <c r="BF701" s="27"/>
      <c r="BG701" s="27"/>
      <c r="BH701" s="27"/>
      <c r="BI701" s="27"/>
      <c r="BJ701" s="27"/>
      <c r="BK701" s="27"/>
      <c r="BL701" s="27"/>
      <c r="BM701" s="27"/>
      <c r="BN701" s="27"/>
      <c r="BO701" s="27"/>
      <c r="BP701" s="27"/>
      <c r="BQ701" s="27"/>
      <c r="BR701" s="27"/>
      <c r="BS701" s="27"/>
      <c r="BT701" s="27"/>
      <c r="BU701" s="27"/>
    </row>
    <row r="702" spans="2:73" hidden="1" x14ac:dyDescent="0.45">
      <c r="B702" s="12"/>
      <c r="C702" s="12" t="s">
        <v>215</v>
      </c>
      <c r="D702" s="12"/>
      <c r="E702" s="12"/>
      <c r="F702" s="12"/>
      <c r="G702" s="12"/>
      <c r="H702" s="12"/>
      <c r="I702" s="12"/>
      <c r="J702" s="12"/>
      <c r="K702" s="12"/>
      <c r="L702" s="12"/>
      <c r="M702" s="12"/>
      <c r="N702" s="12"/>
      <c r="O702" s="12"/>
      <c r="P702" s="12"/>
      <c r="Q702" s="12"/>
      <c r="R702" s="12"/>
      <c r="S702" s="12"/>
      <c r="T702" s="12"/>
      <c r="U702" s="12"/>
      <c r="V702" s="12"/>
      <c r="W702" s="12"/>
      <c r="X702" s="12"/>
      <c r="Y702" s="12"/>
      <c r="Z702" s="12"/>
      <c r="AA702" s="12"/>
      <c r="AB702" s="12"/>
    </row>
    <row r="703" spans="2:73" hidden="1" x14ac:dyDescent="0.45">
      <c r="B703" s="12"/>
      <c r="C703" s="12" t="s">
        <v>216</v>
      </c>
      <c r="D703" s="12"/>
      <c r="E703" s="12"/>
      <c r="F703" s="12"/>
      <c r="G703" s="12"/>
      <c r="H703" s="12"/>
      <c r="I703" s="12"/>
      <c r="J703" s="12"/>
      <c r="K703" s="12"/>
      <c r="L703" s="12"/>
      <c r="M703" s="12"/>
      <c r="N703" s="12"/>
      <c r="O703" s="12"/>
      <c r="P703" s="12"/>
      <c r="Q703" s="12"/>
      <c r="R703" s="12"/>
      <c r="S703" s="12"/>
      <c r="T703" s="12"/>
      <c r="U703" s="12"/>
      <c r="V703" s="12"/>
      <c r="W703" s="12"/>
      <c r="X703" s="12"/>
      <c r="Y703" s="12"/>
      <c r="Z703" s="12"/>
      <c r="AA703" s="12"/>
      <c r="AB703" s="12"/>
    </row>
    <row r="704" spans="2:73" hidden="1" x14ac:dyDescent="0.45">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c r="AA704" s="12"/>
      <c r="AB704" s="12"/>
    </row>
    <row r="705" spans="2:28" hidden="1" x14ac:dyDescent="0.45">
      <c r="B705" s="12"/>
      <c r="C705" s="12" t="s">
        <v>217</v>
      </c>
      <c r="D705" s="12"/>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row>
    <row r="706" spans="2:28" hidden="1" x14ac:dyDescent="0.45">
      <c r="B706" s="12"/>
      <c r="C706" s="12" t="s">
        <v>218</v>
      </c>
      <c r="D706" s="12"/>
      <c r="E706" s="12"/>
      <c r="F706" s="12"/>
      <c r="G706" s="12"/>
      <c r="H706" s="12"/>
      <c r="I706" s="12"/>
      <c r="J706" s="12"/>
      <c r="K706" s="12"/>
      <c r="L706" s="12"/>
      <c r="M706" s="12"/>
      <c r="N706" s="12"/>
      <c r="O706" s="12"/>
      <c r="P706" s="12"/>
      <c r="Q706" s="12"/>
      <c r="R706" s="12"/>
      <c r="S706" s="12"/>
      <c r="T706" s="12"/>
      <c r="U706" s="12"/>
      <c r="V706" s="12"/>
      <c r="W706" s="12"/>
      <c r="X706" s="12"/>
      <c r="Y706" s="12"/>
      <c r="Z706" s="12"/>
      <c r="AA706" s="12"/>
      <c r="AB706" s="12"/>
    </row>
    <row r="707" spans="2:28" hidden="1" x14ac:dyDescent="0.45">
      <c r="B707" s="12"/>
      <c r="C707" s="12" t="s">
        <v>219</v>
      </c>
      <c r="D707" s="12"/>
      <c r="E707" s="12"/>
      <c r="F707" s="12"/>
      <c r="G707" s="12"/>
      <c r="H707" s="12"/>
      <c r="I707" s="12"/>
      <c r="J707" s="12"/>
      <c r="K707" s="12"/>
      <c r="L707" s="12"/>
      <c r="M707" s="12"/>
      <c r="N707" s="12"/>
      <c r="O707" s="12"/>
      <c r="P707" s="12"/>
      <c r="Q707" s="12"/>
      <c r="R707" s="12"/>
      <c r="S707" s="12"/>
      <c r="T707" s="12"/>
      <c r="U707" s="12"/>
      <c r="V707" s="12"/>
      <c r="W707" s="12"/>
      <c r="X707" s="12"/>
      <c r="Y707" s="12"/>
      <c r="Z707" s="12"/>
      <c r="AA707" s="12"/>
      <c r="AB707" s="12"/>
    </row>
    <row r="708" spans="2:28" hidden="1" x14ac:dyDescent="0.45">
      <c r="B708" s="12"/>
      <c r="C708" s="12" t="s">
        <v>220</v>
      </c>
      <c r="D708" s="12"/>
      <c r="E708" s="12"/>
      <c r="F708" s="12"/>
      <c r="G708" s="12"/>
      <c r="H708" s="12"/>
      <c r="I708" s="12"/>
      <c r="J708" s="12"/>
      <c r="K708" s="12"/>
      <c r="L708" s="12"/>
      <c r="M708" s="12"/>
      <c r="N708" s="12"/>
      <c r="O708" s="12"/>
      <c r="P708" s="12"/>
      <c r="Q708" s="12"/>
      <c r="R708" s="12"/>
      <c r="S708" s="12"/>
      <c r="T708" s="12"/>
      <c r="U708" s="12"/>
      <c r="V708" s="12"/>
      <c r="W708" s="12"/>
      <c r="X708" s="12"/>
      <c r="Y708" s="12"/>
      <c r="Z708" s="12"/>
      <c r="AA708" s="12"/>
      <c r="AB708" s="12"/>
    </row>
    <row r="709" spans="2:28" hidden="1" x14ac:dyDescent="0.45">
      <c r="B709" s="12"/>
      <c r="C709" s="12" t="s">
        <v>221</v>
      </c>
      <c r="D709" s="12"/>
      <c r="E709" s="12"/>
      <c r="F709" s="12"/>
      <c r="G709" s="12"/>
      <c r="H709" s="12"/>
      <c r="I709" s="12"/>
      <c r="J709" s="12"/>
      <c r="K709" s="12"/>
      <c r="L709" s="12"/>
      <c r="M709" s="12"/>
      <c r="N709" s="12"/>
      <c r="O709" s="12"/>
      <c r="P709" s="12"/>
      <c r="Q709" s="12"/>
      <c r="R709" s="12"/>
      <c r="S709" s="12"/>
      <c r="T709" s="12"/>
      <c r="U709" s="12"/>
      <c r="V709" s="12"/>
      <c r="W709" s="12"/>
      <c r="X709" s="12"/>
      <c r="Y709" s="12"/>
      <c r="Z709" s="12"/>
      <c r="AA709" s="12"/>
      <c r="AB709" s="12"/>
    </row>
    <row r="710" spans="2:28" hidden="1" x14ac:dyDescent="0.45">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c r="AA710" s="12"/>
      <c r="AB710" s="12"/>
    </row>
    <row r="711" spans="2:28" hidden="1" x14ac:dyDescent="0.45">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c r="AA711" s="12"/>
      <c r="AB711" s="12"/>
    </row>
    <row r="712" spans="2:28" hidden="1" x14ac:dyDescent="0.45">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c r="AA712" s="12"/>
      <c r="AB712" s="12"/>
    </row>
    <row r="713" spans="2:28" hidden="1" x14ac:dyDescent="0.45">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c r="AA713" s="12"/>
      <c r="AB713" s="12"/>
    </row>
    <row r="714" spans="2:28" hidden="1" x14ac:dyDescent="0.45">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c r="AA714" s="12"/>
      <c r="AB714" s="12"/>
    </row>
    <row r="715" spans="2:28" hidden="1" x14ac:dyDescent="0.45">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c r="AA715" s="12"/>
      <c r="AB715" s="12"/>
    </row>
    <row r="716" spans="2:28" hidden="1" x14ac:dyDescent="0.45">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c r="AA716" s="12"/>
      <c r="AB716" s="12"/>
    </row>
    <row r="717" spans="2:28" hidden="1" x14ac:dyDescent="0.45">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c r="AA717" s="12"/>
      <c r="AB717" s="12"/>
    </row>
    <row r="718" spans="2:28" hidden="1" x14ac:dyDescent="0.45">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c r="AA718" s="12"/>
      <c r="AB718" s="12"/>
    </row>
    <row r="719" spans="2:28" hidden="1" x14ac:dyDescent="0.45">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c r="AA719" s="12"/>
      <c r="AB719" s="12"/>
    </row>
    <row r="720" spans="2:28" hidden="1" x14ac:dyDescent="0.45">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c r="AA720" s="12"/>
      <c r="AB720" s="12"/>
    </row>
    <row r="721" spans="2:28" hidden="1" x14ac:dyDescent="0.45">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c r="AA721" s="12"/>
      <c r="AB721" s="12"/>
    </row>
    <row r="722" spans="2:28" hidden="1" x14ac:dyDescent="0.45">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c r="AA722" s="12"/>
      <c r="AB722" s="12"/>
    </row>
    <row r="723" spans="2:28" hidden="1" x14ac:dyDescent="0.45">
      <c r="B723" s="12"/>
      <c r="C723" s="12" t="s">
        <v>222</v>
      </c>
      <c r="D723" s="12"/>
      <c r="E723" s="12"/>
      <c r="F723" s="12"/>
      <c r="G723" s="12"/>
      <c r="H723" s="12"/>
      <c r="I723" s="12"/>
      <c r="J723" s="12"/>
      <c r="K723" s="12"/>
      <c r="L723" s="12"/>
      <c r="M723" s="12"/>
      <c r="N723" s="12"/>
      <c r="O723" s="12"/>
      <c r="P723" s="12"/>
      <c r="Q723" s="12"/>
      <c r="R723" s="12"/>
      <c r="S723" s="12"/>
      <c r="T723" s="12"/>
      <c r="U723" s="12"/>
      <c r="V723" s="12"/>
      <c r="W723" s="12"/>
      <c r="X723" s="12"/>
      <c r="Y723" s="12"/>
      <c r="Z723" s="12"/>
      <c r="AA723" s="12"/>
      <c r="AB723" s="12"/>
    </row>
    <row r="724" spans="2:28" hidden="1" x14ac:dyDescent="0.45">
      <c r="B724" s="12"/>
      <c r="C724" s="12" t="s">
        <v>223</v>
      </c>
      <c r="D724" s="12"/>
      <c r="E724" s="12"/>
      <c r="F724" s="12"/>
      <c r="G724" s="12"/>
      <c r="H724" s="12"/>
      <c r="I724" s="12"/>
      <c r="J724" s="12"/>
      <c r="K724" s="12"/>
      <c r="L724" s="12"/>
      <c r="M724" s="12"/>
      <c r="N724" s="12"/>
      <c r="O724" s="12"/>
      <c r="P724" s="12"/>
      <c r="Q724" s="12"/>
      <c r="R724" s="12"/>
      <c r="S724" s="12"/>
      <c r="T724" s="12"/>
      <c r="U724" s="12"/>
      <c r="V724" s="12"/>
      <c r="W724" s="12"/>
      <c r="X724" s="12"/>
      <c r="Y724" s="12"/>
      <c r="Z724" s="12"/>
      <c r="AA724" s="12"/>
      <c r="AB724" s="12"/>
    </row>
    <row r="725" spans="2:28" hidden="1" x14ac:dyDescent="0.45">
      <c r="B725" s="12"/>
      <c r="C725" s="12" t="s">
        <v>224</v>
      </c>
      <c r="D725" s="12"/>
      <c r="E725" s="12"/>
      <c r="F725" s="12"/>
      <c r="G725" s="12"/>
      <c r="H725" s="12"/>
      <c r="I725" s="12"/>
      <c r="J725" s="12"/>
      <c r="K725" s="12"/>
      <c r="L725" s="12"/>
      <c r="M725" s="12"/>
      <c r="N725" s="12"/>
      <c r="O725" s="12"/>
      <c r="P725" s="12"/>
      <c r="Q725" s="12"/>
      <c r="R725" s="12"/>
      <c r="S725" s="12"/>
      <c r="T725" s="12"/>
      <c r="U725" s="12"/>
      <c r="V725" s="12"/>
      <c r="W725" s="12"/>
      <c r="X725" s="12"/>
      <c r="Y725" s="12"/>
      <c r="Z725" s="12"/>
      <c r="AA725" s="12"/>
      <c r="AB725" s="12"/>
    </row>
    <row r="726" spans="2:28" hidden="1" x14ac:dyDescent="0.45">
      <c r="B726" s="12"/>
      <c r="C726" s="12" t="s">
        <v>225</v>
      </c>
      <c r="D726" s="12"/>
      <c r="E726" s="12"/>
      <c r="F726" s="12"/>
      <c r="G726" s="12"/>
      <c r="H726" s="12"/>
      <c r="I726" s="12"/>
      <c r="J726" s="12"/>
      <c r="K726" s="12"/>
      <c r="L726" s="12"/>
      <c r="M726" s="12"/>
      <c r="N726" s="12"/>
      <c r="O726" s="12"/>
      <c r="P726" s="12"/>
      <c r="Q726" s="12"/>
      <c r="R726" s="12"/>
      <c r="S726" s="12"/>
      <c r="T726" s="12"/>
      <c r="U726" s="12"/>
      <c r="V726" s="12"/>
      <c r="W726" s="12"/>
      <c r="X726" s="12"/>
      <c r="Y726" s="12"/>
      <c r="Z726" s="12"/>
      <c r="AA726" s="12"/>
      <c r="AB726" s="12"/>
    </row>
    <row r="727" spans="2:28" hidden="1" x14ac:dyDescent="0.45">
      <c r="B727" s="12"/>
      <c r="C727" s="12" t="s">
        <v>226</v>
      </c>
      <c r="D727" s="12"/>
      <c r="E727" s="12"/>
      <c r="F727" s="12"/>
      <c r="G727" s="12"/>
      <c r="H727" s="12"/>
      <c r="I727" s="12"/>
      <c r="J727" s="12"/>
      <c r="K727" s="12"/>
      <c r="L727" s="12"/>
      <c r="M727" s="12"/>
      <c r="N727" s="12"/>
      <c r="O727" s="12"/>
      <c r="P727" s="12"/>
      <c r="Q727" s="12"/>
      <c r="R727" s="12"/>
      <c r="S727" s="12"/>
      <c r="T727" s="12"/>
      <c r="U727" s="12"/>
      <c r="V727" s="12"/>
      <c r="W727" s="12"/>
      <c r="X727" s="12"/>
      <c r="Y727" s="12"/>
      <c r="Z727" s="12"/>
      <c r="AA727" s="12"/>
      <c r="AB727" s="12"/>
    </row>
    <row r="728" spans="2:28" hidden="1" x14ac:dyDescent="0.45">
      <c r="B728" s="12"/>
      <c r="C728" s="12" t="s">
        <v>227</v>
      </c>
      <c r="D728" s="12"/>
      <c r="E728" s="12"/>
      <c r="F728" s="12"/>
      <c r="G728" s="12"/>
      <c r="H728" s="12"/>
      <c r="I728" s="12"/>
      <c r="J728" s="12"/>
      <c r="K728" s="12"/>
      <c r="L728" s="12"/>
      <c r="M728" s="12"/>
      <c r="N728" s="12"/>
      <c r="O728" s="12"/>
      <c r="P728" s="12"/>
      <c r="Q728" s="12"/>
      <c r="R728" s="12"/>
      <c r="S728" s="12"/>
      <c r="T728" s="12"/>
      <c r="U728" s="12"/>
      <c r="V728" s="12"/>
      <c r="W728" s="12"/>
      <c r="X728" s="12"/>
      <c r="Y728" s="12"/>
      <c r="Z728" s="12"/>
      <c r="AA728" s="12"/>
      <c r="AB728" s="12"/>
    </row>
    <row r="729" spans="2:28" hidden="1" x14ac:dyDescent="0.45">
      <c r="B729" s="12"/>
      <c r="C729" s="12" t="s">
        <v>228</v>
      </c>
      <c r="D729" s="12"/>
      <c r="E729" s="12"/>
      <c r="F729" s="12"/>
      <c r="G729" s="12"/>
      <c r="H729" s="12"/>
      <c r="I729" s="12"/>
      <c r="J729" s="12"/>
      <c r="K729" s="12"/>
      <c r="L729" s="12"/>
      <c r="M729" s="12"/>
      <c r="N729" s="12"/>
      <c r="O729" s="12"/>
      <c r="P729" s="12"/>
      <c r="Q729" s="12"/>
      <c r="R729" s="12"/>
      <c r="S729" s="12"/>
      <c r="T729" s="12"/>
      <c r="U729" s="12"/>
      <c r="V729" s="12"/>
      <c r="W729" s="12"/>
      <c r="X729" s="12"/>
      <c r="Y729" s="12"/>
      <c r="Z729" s="12"/>
      <c r="AA729" s="12"/>
      <c r="AB729" s="12"/>
    </row>
    <row r="730" spans="2:28" hidden="1" x14ac:dyDescent="0.45">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c r="AA730" s="12"/>
      <c r="AB730" s="12"/>
    </row>
    <row r="731" spans="2:28" hidden="1" x14ac:dyDescent="0.45">
      <c r="B731" s="12"/>
      <c r="C731" s="12" t="s">
        <v>229</v>
      </c>
      <c r="D731" s="12"/>
      <c r="E731" s="12"/>
      <c r="F731" s="12"/>
      <c r="G731" s="12"/>
      <c r="H731" s="12"/>
      <c r="I731" s="12"/>
      <c r="J731" s="12"/>
      <c r="K731" s="12"/>
      <c r="L731" s="12"/>
      <c r="M731" s="12"/>
      <c r="N731" s="12"/>
      <c r="O731" s="12"/>
      <c r="P731" s="12"/>
      <c r="Q731" s="12"/>
      <c r="R731" s="12"/>
      <c r="S731" s="12"/>
      <c r="T731" s="12"/>
      <c r="U731" s="12"/>
      <c r="V731" s="12"/>
      <c r="W731" s="12"/>
      <c r="X731" s="12"/>
      <c r="Y731" s="12"/>
      <c r="Z731" s="12"/>
      <c r="AA731" s="12"/>
      <c r="AB731" s="12"/>
    </row>
    <row r="732" spans="2:28" hidden="1" x14ac:dyDescent="0.45">
      <c r="B732" s="12"/>
      <c r="C732" s="12" t="s">
        <v>230</v>
      </c>
      <c r="D732" s="12"/>
      <c r="E732" s="12"/>
      <c r="F732" s="12"/>
      <c r="G732" s="12"/>
      <c r="H732" s="12"/>
      <c r="I732" s="12"/>
      <c r="J732" s="12"/>
      <c r="K732" s="12"/>
      <c r="L732" s="12"/>
      <c r="M732" s="12"/>
      <c r="N732" s="12"/>
      <c r="O732" s="12"/>
      <c r="P732" s="12"/>
      <c r="Q732" s="12"/>
      <c r="R732" s="12"/>
      <c r="S732" s="12"/>
      <c r="T732" s="12"/>
      <c r="U732" s="12"/>
      <c r="V732" s="12"/>
      <c r="W732" s="12"/>
      <c r="X732" s="12"/>
      <c r="Y732" s="12"/>
      <c r="Z732" s="12"/>
      <c r="AA732" s="12"/>
      <c r="AB732" s="12"/>
    </row>
    <row r="733" spans="2:28" hidden="1" x14ac:dyDescent="0.45">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c r="AA733" s="12"/>
      <c r="AB733" s="12"/>
    </row>
    <row r="734" spans="2:28" hidden="1" x14ac:dyDescent="0.45">
      <c r="B734" s="12"/>
      <c r="C734" s="12" t="s">
        <v>231</v>
      </c>
      <c r="D734" s="12"/>
      <c r="E734" s="12"/>
      <c r="F734" s="12"/>
      <c r="G734" s="12"/>
      <c r="H734" s="12"/>
      <c r="I734" s="12"/>
      <c r="J734" s="12"/>
      <c r="K734" s="12"/>
      <c r="L734" s="12"/>
      <c r="M734" s="12"/>
      <c r="N734" s="12"/>
      <c r="O734" s="12"/>
      <c r="P734" s="12"/>
      <c r="Q734" s="12"/>
      <c r="R734" s="12"/>
      <c r="S734" s="12"/>
      <c r="T734" s="12"/>
      <c r="U734" s="12"/>
      <c r="V734" s="12"/>
      <c r="W734" s="12"/>
      <c r="X734" s="12"/>
      <c r="Y734" s="12"/>
      <c r="Z734" s="12"/>
      <c r="AA734" s="12"/>
      <c r="AB734" s="12"/>
    </row>
    <row r="735" spans="2:28" hidden="1" x14ac:dyDescent="0.45">
      <c r="B735" s="12"/>
      <c r="C735" s="12" t="s">
        <v>232</v>
      </c>
      <c r="D735" s="12"/>
      <c r="E735" s="12"/>
      <c r="F735" s="12"/>
      <c r="G735" s="12"/>
      <c r="H735" s="12"/>
      <c r="I735" s="12"/>
      <c r="J735" s="12"/>
      <c r="K735" s="12"/>
      <c r="L735" s="12"/>
      <c r="M735" s="12"/>
      <c r="N735" s="12"/>
      <c r="O735" s="12"/>
      <c r="P735" s="12"/>
      <c r="Q735" s="12"/>
      <c r="R735" s="12"/>
      <c r="S735" s="12"/>
      <c r="T735" s="12"/>
      <c r="U735" s="12"/>
      <c r="V735" s="12"/>
      <c r="W735" s="12"/>
      <c r="X735" s="12"/>
      <c r="Y735" s="12"/>
      <c r="Z735" s="12"/>
      <c r="AA735" s="12"/>
      <c r="AB735" s="12"/>
    </row>
    <row r="736" spans="2:28" hidden="1" x14ac:dyDescent="0.45">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c r="AA736" s="12"/>
      <c r="AB736" s="12"/>
    </row>
    <row r="737" spans="2:28" hidden="1" x14ac:dyDescent="0.45">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c r="AA737" s="12"/>
      <c r="AB737" s="12"/>
    </row>
    <row r="738" spans="2:28" hidden="1" x14ac:dyDescent="0.45">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c r="AA738" s="12"/>
      <c r="AB738" s="12"/>
    </row>
    <row r="739" spans="2:28" hidden="1" x14ac:dyDescent="0.45">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c r="AA739" s="12"/>
      <c r="AB739" s="12"/>
    </row>
    <row r="740" spans="2:28" hidden="1" x14ac:dyDescent="0.45">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c r="AA740" s="12"/>
      <c r="AB740" s="12"/>
    </row>
    <row r="741" spans="2:28" hidden="1" x14ac:dyDescent="0.45">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c r="AA741" s="12"/>
      <c r="AB741" s="12"/>
    </row>
    <row r="742" spans="2:28" hidden="1" x14ac:dyDescent="0.45">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c r="AA742" s="12"/>
      <c r="AB742" s="12"/>
    </row>
    <row r="743" spans="2:28" hidden="1" x14ac:dyDescent="0.45">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c r="AA743" s="12"/>
      <c r="AB743" s="12"/>
    </row>
    <row r="744" spans="2:28" hidden="1" x14ac:dyDescent="0.45">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c r="AA744" s="12"/>
      <c r="AB744" s="12"/>
    </row>
    <row r="745" spans="2:28" hidden="1" x14ac:dyDescent="0.45">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c r="AA745" s="12"/>
      <c r="AB745" s="12"/>
    </row>
    <row r="746" spans="2:28" hidden="1" x14ac:dyDescent="0.45">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c r="AA746" s="12"/>
      <c r="AB746" s="12"/>
    </row>
    <row r="747" spans="2:28" hidden="1" x14ac:dyDescent="0.45">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c r="AA747" s="12"/>
      <c r="AB747" s="12"/>
    </row>
    <row r="748" spans="2:28" hidden="1" x14ac:dyDescent="0.45">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c r="AA748" s="12"/>
      <c r="AB748" s="12"/>
    </row>
    <row r="749" spans="2:28" hidden="1" x14ac:dyDescent="0.45">
      <c r="B749" s="12"/>
      <c r="C749" s="12" t="s">
        <v>233</v>
      </c>
      <c r="D749" s="12"/>
      <c r="E749" s="12"/>
      <c r="F749" s="12"/>
      <c r="G749" s="12"/>
      <c r="H749" s="12"/>
      <c r="I749" s="12"/>
      <c r="J749" s="12"/>
      <c r="K749" s="12"/>
      <c r="L749" s="12"/>
      <c r="M749" s="12"/>
      <c r="N749" s="12"/>
      <c r="O749" s="12"/>
      <c r="P749" s="12"/>
      <c r="Q749" s="12"/>
      <c r="R749" s="12"/>
      <c r="S749" s="12"/>
      <c r="T749" s="12"/>
      <c r="U749" s="12"/>
      <c r="V749" s="12"/>
      <c r="W749" s="12"/>
      <c r="X749" s="12"/>
      <c r="Y749" s="12"/>
      <c r="Z749" s="12"/>
      <c r="AA749" s="12"/>
      <c r="AB749" s="12"/>
    </row>
    <row r="750" spans="2:28" hidden="1" x14ac:dyDescent="0.45">
      <c r="B750" s="12"/>
      <c r="C750" s="12" t="s">
        <v>234</v>
      </c>
      <c r="D750" s="12"/>
      <c r="E750" s="12"/>
      <c r="F750" s="12"/>
      <c r="G750" s="12"/>
      <c r="H750" s="12"/>
      <c r="I750" s="12"/>
      <c r="J750" s="12"/>
      <c r="K750" s="12"/>
      <c r="L750" s="12"/>
      <c r="M750" s="12"/>
      <c r="N750" s="12"/>
      <c r="O750" s="12"/>
      <c r="P750" s="12"/>
      <c r="Q750" s="12"/>
      <c r="R750" s="12"/>
      <c r="S750" s="12"/>
      <c r="T750" s="12"/>
      <c r="U750" s="12"/>
      <c r="V750" s="12"/>
      <c r="W750" s="12"/>
      <c r="X750" s="12"/>
      <c r="Y750" s="12"/>
      <c r="Z750" s="12"/>
      <c r="AA750" s="12"/>
      <c r="AB750" s="12"/>
    </row>
    <row r="751" spans="2:28" hidden="1" x14ac:dyDescent="0.45">
      <c r="B751" s="12"/>
      <c r="C751" s="12" t="s">
        <v>235</v>
      </c>
      <c r="D751" s="12"/>
      <c r="E751" s="12"/>
      <c r="F751" s="12"/>
      <c r="G751" s="12"/>
      <c r="H751" s="12"/>
      <c r="I751" s="12"/>
      <c r="J751" s="12"/>
      <c r="K751" s="12"/>
      <c r="L751" s="12"/>
      <c r="M751" s="12"/>
      <c r="N751" s="12"/>
      <c r="O751" s="12"/>
      <c r="P751" s="12"/>
      <c r="Q751" s="12"/>
      <c r="R751" s="12"/>
      <c r="S751" s="12"/>
      <c r="T751" s="12"/>
      <c r="U751" s="12"/>
      <c r="V751" s="12"/>
      <c r="W751" s="12"/>
      <c r="X751" s="12"/>
      <c r="Y751" s="12"/>
      <c r="Z751" s="12"/>
      <c r="AA751" s="12"/>
      <c r="AB751" s="12"/>
    </row>
    <row r="752" spans="2:28" hidden="1" x14ac:dyDescent="0.45">
      <c r="B752" s="12"/>
      <c r="C752" s="12" t="s">
        <v>236</v>
      </c>
      <c r="D752" s="12"/>
      <c r="E752" s="12"/>
      <c r="F752" s="12"/>
      <c r="G752" s="12"/>
      <c r="H752" s="12"/>
      <c r="I752" s="12"/>
      <c r="J752" s="12"/>
      <c r="K752" s="12"/>
      <c r="L752" s="12"/>
      <c r="M752" s="12"/>
      <c r="N752" s="12"/>
      <c r="O752" s="12"/>
      <c r="P752" s="12"/>
      <c r="Q752" s="12"/>
      <c r="R752" s="12"/>
      <c r="S752" s="12"/>
      <c r="T752" s="12"/>
      <c r="U752" s="12"/>
      <c r="V752" s="12"/>
      <c r="W752" s="12"/>
      <c r="X752" s="12"/>
      <c r="Y752" s="12"/>
      <c r="Z752" s="12"/>
      <c r="AA752" s="12"/>
      <c r="AB752" s="12"/>
    </row>
    <row r="753" spans="2:28" hidden="1" x14ac:dyDescent="0.45">
      <c r="B753" s="12"/>
      <c r="C753" s="12" t="s">
        <v>237</v>
      </c>
      <c r="D753" s="12"/>
      <c r="E753" s="12"/>
      <c r="F753" s="12"/>
      <c r="G753" s="12"/>
      <c r="H753" s="12"/>
      <c r="I753" s="12"/>
      <c r="J753" s="12"/>
      <c r="K753" s="12"/>
      <c r="L753" s="12"/>
      <c r="M753" s="12"/>
      <c r="N753" s="12"/>
      <c r="O753" s="12"/>
      <c r="P753" s="12"/>
      <c r="Q753" s="12"/>
      <c r="R753" s="12"/>
      <c r="S753" s="12"/>
      <c r="T753" s="12"/>
      <c r="U753" s="12"/>
      <c r="V753" s="12"/>
      <c r="W753" s="12"/>
      <c r="X753" s="12"/>
      <c r="Y753" s="12"/>
      <c r="Z753" s="12"/>
      <c r="AA753" s="12"/>
      <c r="AB753" s="12"/>
    </row>
    <row r="754" spans="2:28" hidden="1" x14ac:dyDescent="0.45">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c r="AA754" s="12"/>
      <c r="AB754" s="12"/>
    </row>
    <row r="755" spans="2:28" hidden="1" x14ac:dyDescent="0.45">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c r="AA755" s="12"/>
      <c r="AB755" s="12"/>
    </row>
    <row r="756" spans="2:28" hidden="1" x14ac:dyDescent="0.45">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c r="AA756" s="12"/>
      <c r="AB756" s="12"/>
    </row>
    <row r="757" spans="2:28" hidden="1" x14ac:dyDescent="0.45">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c r="AA757" s="12"/>
      <c r="AB757" s="12"/>
    </row>
    <row r="758" spans="2:28" hidden="1" x14ac:dyDescent="0.45">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c r="AA758" s="12"/>
      <c r="AB758" s="12"/>
    </row>
    <row r="759" spans="2:28" hidden="1" x14ac:dyDescent="0.45">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c r="AA759" s="12"/>
      <c r="AB759" s="12"/>
    </row>
    <row r="760" spans="2:28" hidden="1" x14ac:dyDescent="0.45">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c r="AA760" s="12"/>
      <c r="AB760" s="12"/>
    </row>
    <row r="761" spans="2:28" hidden="1" x14ac:dyDescent="0.45">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c r="AA761" s="12"/>
      <c r="AB761" s="12"/>
    </row>
    <row r="762" spans="2:28" hidden="1" x14ac:dyDescent="0.45">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c r="AA762" s="12"/>
      <c r="AB762" s="12"/>
    </row>
    <row r="763" spans="2:28" hidden="1" x14ac:dyDescent="0.45">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c r="AA763" s="12"/>
      <c r="AB763" s="12"/>
    </row>
    <row r="764" spans="2:28" hidden="1" x14ac:dyDescent="0.45">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c r="AA764" s="12"/>
      <c r="AB764" s="12"/>
    </row>
    <row r="765" spans="2:28" hidden="1" x14ac:dyDescent="0.45">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c r="AA765" s="12"/>
      <c r="AB765" s="12"/>
    </row>
    <row r="766" spans="2:28" hidden="1" x14ac:dyDescent="0.45">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c r="AA766" s="12"/>
      <c r="AB766" s="12"/>
    </row>
    <row r="767" spans="2:28" hidden="1" x14ac:dyDescent="0.45">
      <c r="B767" s="12"/>
      <c r="C767" s="12" t="s">
        <v>238</v>
      </c>
      <c r="D767" s="12"/>
      <c r="E767" s="12"/>
      <c r="F767" s="12"/>
      <c r="G767" s="12"/>
      <c r="H767" s="12"/>
      <c r="I767" s="12"/>
      <c r="J767" s="12"/>
      <c r="K767" s="12"/>
      <c r="L767" s="12"/>
      <c r="M767" s="12"/>
      <c r="N767" s="12"/>
      <c r="O767" s="12"/>
      <c r="P767" s="12"/>
      <c r="Q767" s="12"/>
      <c r="R767" s="12"/>
      <c r="S767" s="12"/>
      <c r="T767" s="12"/>
      <c r="U767" s="12"/>
      <c r="V767" s="12"/>
      <c r="W767" s="12"/>
      <c r="X767" s="12"/>
      <c r="Y767" s="12"/>
      <c r="Z767" s="12"/>
      <c r="AA767" s="12"/>
      <c r="AB767" s="12"/>
    </row>
    <row r="768" spans="2:28" hidden="1" x14ac:dyDescent="0.45">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c r="AA768" s="12"/>
      <c r="AB768" s="12"/>
    </row>
    <row r="769" spans="2:73" hidden="1" x14ac:dyDescent="0.45">
      <c r="B769" s="12"/>
      <c r="C769" s="12" t="s">
        <v>225</v>
      </c>
      <c r="D769" s="12"/>
      <c r="E769" s="12"/>
      <c r="F769" s="12"/>
      <c r="G769" s="12"/>
      <c r="H769" s="12"/>
      <c r="I769" s="12"/>
      <c r="J769" s="12"/>
      <c r="K769" s="12"/>
      <c r="L769" s="12"/>
      <c r="M769" s="12"/>
      <c r="N769" s="12"/>
      <c r="O769" s="12"/>
      <c r="P769" s="12"/>
      <c r="Q769" s="12"/>
      <c r="R769" s="12"/>
      <c r="S769" s="12"/>
      <c r="T769" s="12"/>
      <c r="U769" s="12"/>
      <c r="V769" s="12"/>
      <c r="W769" s="12"/>
      <c r="X769" s="12"/>
      <c r="Y769" s="12"/>
      <c r="Z769" s="12"/>
      <c r="AA769" s="12"/>
      <c r="AB769" s="12"/>
    </row>
    <row r="770" spans="2:73" hidden="1" x14ac:dyDescent="0.45">
      <c r="B770" s="12"/>
      <c r="C770" s="12" t="s">
        <v>239</v>
      </c>
      <c r="D770" s="12"/>
      <c r="E770" s="12"/>
      <c r="F770" s="12"/>
      <c r="G770" s="12"/>
      <c r="H770" s="12"/>
      <c r="I770" s="12"/>
      <c r="J770" s="12"/>
      <c r="K770" s="12"/>
      <c r="L770" s="12"/>
      <c r="M770" s="12"/>
      <c r="N770" s="12"/>
      <c r="O770" s="12"/>
      <c r="P770" s="12"/>
      <c r="Q770" s="12"/>
      <c r="R770" s="12"/>
      <c r="S770" s="12"/>
      <c r="T770" s="12"/>
      <c r="U770" s="12"/>
      <c r="V770" s="12"/>
      <c r="W770" s="12"/>
      <c r="X770" s="12"/>
      <c r="Y770" s="12"/>
      <c r="Z770" s="12"/>
      <c r="AA770" s="12"/>
      <c r="AB770" s="12"/>
    </row>
    <row r="771" spans="2:73" hidden="1" x14ac:dyDescent="0.45">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c r="AA771" s="12"/>
      <c r="AB771" s="12"/>
    </row>
    <row r="772" spans="2:73" ht="34.5" hidden="1" customHeight="1" x14ac:dyDescent="0.45">
      <c r="B772" s="12"/>
      <c r="C772" s="167" t="s">
        <v>240</v>
      </c>
      <c r="D772" s="167"/>
      <c r="E772" s="167"/>
      <c r="F772" s="167"/>
      <c r="G772" s="167"/>
      <c r="H772" s="167"/>
      <c r="I772" s="167"/>
      <c r="J772" s="167"/>
      <c r="K772" s="167"/>
      <c r="L772" s="167"/>
      <c r="M772" s="167"/>
      <c r="N772" s="167"/>
      <c r="O772" s="167"/>
      <c r="P772" s="167"/>
      <c r="Q772" s="167"/>
      <c r="R772" s="167"/>
      <c r="S772" s="167"/>
      <c r="T772" s="167"/>
      <c r="U772" s="167"/>
      <c r="V772" s="167"/>
      <c r="W772" s="167"/>
      <c r="X772" s="28"/>
      <c r="Y772" s="28"/>
      <c r="Z772" s="28"/>
      <c r="AA772" s="28"/>
      <c r="AB772" s="28"/>
      <c r="AC772" s="27"/>
      <c r="AD772" s="27"/>
      <c r="AE772" s="27"/>
      <c r="AF772" s="27"/>
      <c r="AG772" s="27"/>
      <c r="AH772" s="27"/>
      <c r="AI772" s="27"/>
      <c r="AJ772" s="27"/>
      <c r="AK772" s="27"/>
      <c r="AL772" s="27"/>
      <c r="AM772" s="27"/>
      <c r="AN772" s="27"/>
      <c r="AO772" s="27"/>
      <c r="AP772" s="27"/>
      <c r="AQ772" s="27"/>
      <c r="AR772" s="27"/>
      <c r="AS772" s="27"/>
      <c r="AT772" s="27"/>
      <c r="AU772" s="27"/>
      <c r="AV772" s="27"/>
      <c r="AW772" s="27"/>
      <c r="AX772" s="27"/>
      <c r="AY772" s="27"/>
      <c r="AZ772" s="27"/>
      <c r="BA772" s="27"/>
      <c r="BB772" s="27"/>
      <c r="BC772" s="27"/>
      <c r="BD772" s="27"/>
      <c r="BE772" s="27"/>
      <c r="BF772" s="27"/>
      <c r="BG772" s="27"/>
      <c r="BH772" s="27"/>
      <c r="BI772" s="27"/>
      <c r="BJ772" s="27"/>
      <c r="BK772" s="27"/>
      <c r="BL772" s="27"/>
      <c r="BM772" s="27"/>
      <c r="BN772" s="27"/>
      <c r="BO772" s="27"/>
      <c r="BP772" s="27"/>
      <c r="BQ772" s="27"/>
      <c r="BR772" s="27"/>
      <c r="BS772" s="27"/>
      <c r="BT772" s="27"/>
      <c r="BU772" s="27"/>
    </row>
    <row r="773" spans="2:73" hidden="1" x14ac:dyDescent="0.45">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c r="AA773" s="12"/>
      <c r="AB773" s="12"/>
    </row>
    <row r="774" spans="2:73" ht="30" hidden="1" customHeight="1" x14ac:dyDescent="0.45">
      <c r="B774" s="12"/>
      <c r="C774" s="167" t="s">
        <v>241</v>
      </c>
      <c r="D774" s="167"/>
      <c r="E774" s="167"/>
      <c r="F774" s="167"/>
      <c r="G774" s="167"/>
      <c r="H774" s="167"/>
      <c r="I774" s="167"/>
      <c r="J774" s="167"/>
      <c r="K774" s="167"/>
      <c r="L774" s="167"/>
      <c r="M774" s="167"/>
      <c r="N774" s="167"/>
      <c r="O774" s="167"/>
      <c r="P774" s="167"/>
      <c r="Q774" s="167"/>
      <c r="R774" s="167"/>
      <c r="S774" s="167"/>
      <c r="T774" s="167"/>
      <c r="U774" s="167"/>
      <c r="V774" s="167"/>
      <c r="W774" s="28"/>
      <c r="X774" s="28"/>
      <c r="Y774" s="28"/>
      <c r="Z774" s="28"/>
      <c r="AA774" s="28"/>
      <c r="AB774" s="28"/>
      <c r="AC774" s="27"/>
      <c r="AD774" s="27"/>
      <c r="AE774" s="27"/>
      <c r="AF774" s="27"/>
      <c r="AG774" s="27"/>
      <c r="AH774" s="27"/>
      <c r="AI774" s="27"/>
      <c r="AJ774" s="27"/>
      <c r="AK774" s="27"/>
      <c r="AL774" s="27"/>
      <c r="AM774" s="27"/>
      <c r="AN774" s="27"/>
      <c r="AO774" s="27"/>
      <c r="AP774" s="27"/>
      <c r="AQ774" s="27"/>
      <c r="AR774" s="27"/>
      <c r="AS774" s="27"/>
      <c r="AT774" s="27"/>
      <c r="AU774" s="27"/>
      <c r="AV774" s="27"/>
      <c r="AW774" s="27"/>
      <c r="AX774" s="27"/>
      <c r="AY774" s="27"/>
      <c r="AZ774" s="27"/>
      <c r="BA774" s="27"/>
      <c r="BB774" s="27"/>
      <c r="BC774" s="27"/>
      <c r="BD774" s="27"/>
      <c r="BE774" s="27"/>
      <c r="BF774" s="27"/>
      <c r="BG774" s="27"/>
      <c r="BH774" s="27"/>
      <c r="BI774" s="27"/>
      <c r="BJ774" s="27"/>
      <c r="BK774" s="27"/>
      <c r="BL774" s="27"/>
      <c r="BM774" s="27"/>
      <c r="BN774" s="27"/>
      <c r="BO774" s="27"/>
      <c r="BP774" s="27"/>
      <c r="BQ774" s="27"/>
      <c r="BR774" s="27"/>
      <c r="BS774" s="27"/>
      <c r="BT774" s="27"/>
    </row>
    <row r="775" spans="2:73" hidden="1" x14ac:dyDescent="0.45">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c r="AA775" s="12"/>
      <c r="AB775" s="12"/>
    </row>
    <row r="776" spans="2:73" hidden="1" x14ac:dyDescent="0.45">
      <c r="B776" s="12"/>
      <c r="C776" s="12" t="s">
        <v>242</v>
      </c>
      <c r="D776" s="12"/>
      <c r="E776" s="12"/>
      <c r="F776" s="12"/>
      <c r="G776" s="12"/>
      <c r="H776" s="12"/>
      <c r="I776" s="12"/>
      <c r="J776" s="12"/>
      <c r="K776" s="12"/>
      <c r="L776" s="12"/>
      <c r="M776" s="12"/>
      <c r="N776" s="12"/>
      <c r="O776" s="12"/>
      <c r="P776" s="12"/>
      <c r="Q776" s="12"/>
      <c r="R776" s="12"/>
      <c r="S776" s="12"/>
      <c r="T776" s="12"/>
      <c r="U776" s="12"/>
      <c r="V776" s="12"/>
      <c r="W776" s="12"/>
      <c r="X776" s="12"/>
      <c r="Y776" s="12"/>
      <c r="Z776" s="12"/>
      <c r="AA776" s="12"/>
      <c r="AB776" s="12"/>
    </row>
    <row r="777" spans="2:73" hidden="1" x14ac:dyDescent="0.45">
      <c r="B777" s="12"/>
      <c r="C777" s="12" t="s">
        <v>243</v>
      </c>
      <c r="D777" s="12"/>
      <c r="E777" s="12"/>
      <c r="F777" s="12"/>
      <c r="G777" s="12"/>
      <c r="H777" s="12"/>
      <c r="I777" s="12"/>
      <c r="J777" s="12"/>
      <c r="K777" s="12"/>
      <c r="L777" s="12"/>
      <c r="M777" s="12"/>
      <c r="N777" s="12"/>
      <c r="O777" s="12"/>
      <c r="P777" s="12"/>
      <c r="Q777" s="12"/>
      <c r="R777" s="12"/>
      <c r="S777" s="12"/>
      <c r="T777" s="12"/>
      <c r="U777" s="12"/>
      <c r="V777" s="12"/>
      <c r="W777" s="12"/>
      <c r="X777" s="12"/>
      <c r="Y777" s="12"/>
      <c r="Z777" s="12"/>
      <c r="AA777" s="12"/>
      <c r="AB777" s="12"/>
    </row>
    <row r="778" spans="2:73" hidden="1" x14ac:dyDescent="0.45">
      <c r="B778" s="12"/>
      <c r="C778" s="12" t="s">
        <v>244</v>
      </c>
      <c r="D778" s="12"/>
      <c r="E778" s="12"/>
      <c r="F778" s="12"/>
      <c r="G778" s="12"/>
      <c r="H778" s="12"/>
      <c r="I778" s="12"/>
      <c r="J778" s="12"/>
      <c r="K778" s="12"/>
      <c r="L778" s="12"/>
      <c r="M778" s="12"/>
      <c r="N778" s="12"/>
      <c r="O778" s="12"/>
      <c r="P778" s="12"/>
      <c r="Q778" s="12"/>
      <c r="R778" s="12"/>
      <c r="S778" s="12"/>
      <c r="T778" s="12"/>
      <c r="U778" s="12"/>
      <c r="V778" s="12"/>
      <c r="W778" s="12"/>
      <c r="X778" s="12"/>
      <c r="Y778" s="12"/>
      <c r="Z778" s="12"/>
      <c r="AA778" s="12"/>
      <c r="AB778" s="12"/>
    </row>
    <row r="779" spans="2:73" hidden="1" x14ac:dyDescent="0.45">
      <c r="B779" s="12"/>
      <c r="C779" s="12" t="s">
        <v>245</v>
      </c>
      <c r="D779" s="12"/>
      <c r="E779" s="12"/>
      <c r="F779" s="12"/>
      <c r="G779" s="12"/>
      <c r="H779" s="12"/>
      <c r="I779" s="12"/>
      <c r="J779" s="12"/>
      <c r="K779" s="12"/>
      <c r="L779" s="12"/>
      <c r="M779" s="12"/>
      <c r="N779" s="12"/>
      <c r="O779" s="12"/>
      <c r="P779" s="12"/>
      <c r="Q779" s="12"/>
      <c r="R779" s="12"/>
      <c r="S779" s="12"/>
      <c r="T779" s="12"/>
      <c r="U779" s="12"/>
      <c r="V779" s="12"/>
      <c r="W779" s="12"/>
      <c r="X779" s="12"/>
      <c r="Y779" s="12"/>
      <c r="Z779" s="12"/>
      <c r="AA779" s="12"/>
      <c r="AB779" s="12"/>
    </row>
    <row r="780" spans="2:73" hidden="1" x14ac:dyDescent="0.45">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c r="AA780" s="12"/>
      <c r="AB780" s="12"/>
    </row>
  </sheetData>
  <mergeCells count="48">
    <mergeCell ref="G261:T261"/>
    <mergeCell ref="D174:AA174"/>
    <mergeCell ref="C501:Z501"/>
    <mergeCell ref="C699:Y699"/>
    <mergeCell ref="C701:X701"/>
    <mergeCell ref="C498:AA498"/>
    <mergeCell ref="C430:AA430"/>
    <mergeCell ref="C772:W772"/>
    <mergeCell ref="C774:V774"/>
    <mergeCell ref="I11:I13"/>
    <mergeCell ref="I15:I17"/>
    <mergeCell ref="I19:I21"/>
    <mergeCell ref="I23:I25"/>
    <mergeCell ref="I27:I33"/>
    <mergeCell ref="I35:I37"/>
    <mergeCell ref="I39:I41"/>
    <mergeCell ref="I43:I45"/>
    <mergeCell ref="I47:I49"/>
    <mergeCell ref="I51:I53"/>
    <mergeCell ref="I55:I57"/>
    <mergeCell ref="I59:I65"/>
    <mergeCell ref="I67:I69"/>
    <mergeCell ref="I71:I73"/>
    <mergeCell ref="I75:I77"/>
    <mergeCell ref="I79:I85"/>
    <mergeCell ref="I87:I89"/>
    <mergeCell ref="I91:I93"/>
    <mergeCell ref="I95:I97"/>
    <mergeCell ref="I99:I101"/>
    <mergeCell ref="I103:I105"/>
    <mergeCell ref="I107:I109"/>
    <mergeCell ref="I111:I113"/>
    <mergeCell ref="I115:I117"/>
    <mergeCell ref="I119:I125"/>
    <mergeCell ref="I127:I133"/>
    <mergeCell ref="I135:I137"/>
    <mergeCell ref="I139:I141"/>
    <mergeCell ref="I143:I149"/>
    <mergeCell ref="D163:AA164"/>
    <mergeCell ref="D165:AA165"/>
    <mergeCell ref="D167:AA167"/>
    <mergeCell ref="D168:AA168"/>
    <mergeCell ref="D169:AA169"/>
    <mergeCell ref="D171:AA171"/>
    <mergeCell ref="D218:Y218"/>
    <mergeCell ref="D221:Y221"/>
    <mergeCell ref="D223:Y223"/>
    <mergeCell ref="D224:Y225"/>
  </mergeCells>
  <hyperlinks>
    <hyperlink ref="G262" r:id="rId1"/>
    <hyperlink ref="C455" r:id="rId2"/>
  </hyperlinks>
  <pageMargins left="0.7" right="0.7" top="0.75" bottom="0.75" header="0.3" footer="0.3"/>
  <pageSetup orientation="portrait"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C5E47E000A8D743BCC872DDF3E2847E" ma:contentTypeVersion="2" ma:contentTypeDescription="Create a new document." ma:contentTypeScope="" ma:versionID="311ed88e6c1c7f193bb94b5eec5ec9fe">
  <xsd:schema xmlns:xsd="http://www.w3.org/2001/XMLSchema" xmlns:xs="http://www.w3.org/2001/XMLSchema" xmlns:p="http://schemas.microsoft.com/office/2006/metadata/properties" xmlns:ns2="a1d60b9e-250d-40b7-865f-5d07c411b967" targetNamespace="http://schemas.microsoft.com/office/2006/metadata/properties" ma:root="true" ma:fieldsID="eaa5b0b71eb9f161ed2c429dde989350" ns2:_="">
    <xsd:import namespace="a1d60b9e-250d-40b7-865f-5d07c411b96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d60b9e-250d-40b7-865f-5d07c411b9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E8BABA3-CC46-4A46-AF9A-A479B3BD8A5D}">
  <ds:schemaRefs>
    <ds:schemaRef ds:uri="http://schemas.microsoft.com/sharepoint/v3/contenttype/forms"/>
  </ds:schemaRefs>
</ds:datastoreItem>
</file>

<file path=customXml/itemProps2.xml><?xml version="1.0" encoding="utf-8"?>
<ds:datastoreItem xmlns:ds="http://schemas.openxmlformats.org/officeDocument/2006/customXml" ds:itemID="{B36254A1-E3D7-4C62-89C8-D2E01AB404B1}">
  <ds:schemaRefs>
    <ds:schemaRef ds:uri="http://purl.org/dc/dcmitype/"/>
    <ds:schemaRef ds:uri="http://schemas.microsoft.com/office/infopath/2007/PartnerControls"/>
    <ds:schemaRef ds:uri="http://purl.org/dc/elements/1.1/"/>
    <ds:schemaRef ds:uri="http://schemas.microsoft.com/office/2006/metadata/properties"/>
    <ds:schemaRef ds:uri="http://purl.org/dc/terms/"/>
    <ds:schemaRef ds:uri="http://schemas.microsoft.com/office/2006/documentManagement/types"/>
    <ds:schemaRef ds:uri="http://schemas.openxmlformats.org/package/2006/metadata/core-properties"/>
    <ds:schemaRef ds:uri="a1d60b9e-250d-40b7-865f-5d07c411b967"/>
    <ds:schemaRef ds:uri="http://www.w3.org/XML/1998/namespace"/>
  </ds:schemaRefs>
</ds:datastoreItem>
</file>

<file path=customXml/itemProps3.xml><?xml version="1.0" encoding="utf-8"?>
<ds:datastoreItem xmlns:ds="http://schemas.openxmlformats.org/officeDocument/2006/customXml" ds:itemID="{A96B39F0-8BEF-4755-952D-2CA9067225D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d60b9e-250d-40b7-865f-5d07c411b96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16</vt:i4>
      </vt:variant>
    </vt:vector>
  </HeadingPairs>
  <TitlesOfParts>
    <vt:vector size="23" baseType="lpstr">
      <vt:lpstr>DASHBOARD</vt:lpstr>
      <vt:lpstr>NOTESCODER</vt:lpstr>
      <vt:lpstr>Support Boundaries</vt:lpstr>
      <vt:lpstr>DIA_DB_P1</vt:lpstr>
      <vt:lpstr>WORD DATA BASE</vt:lpstr>
      <vt:lpstr>DATABASE</vt:lpstr>
      <vt:lpstr>EMAILSETUP</vt:lpstr>
      <vt:lpstr>'WORD DATA BASE'!__toc282774572</vt:lpstr>
      <vt:lpstr>Case_Drivers</vt:lpstr>
      <vt:lpstr>DIA</vt:lpstr>
      <vt:lpstr>Download_Install_Activate</vt:lpstr>
      <vt:lpstr>ES_00</vt:lpstr>
      <vt:lpstr>ES_01</vt:lpstr>
      <vt:lpstr>ES_02</vt:lpstr>
      <vt:lpstr>ES_03</vt:lpstr>
      <vt:lpstr>ES_04</vt:lpstr>
      <vt:lpstr>Mac_OS</vt:lpstr>
      <vt:lpstr>OFFICE_VERSIONS</vt:lpstr>
      <vt:lpstr>Remote_Connection</vt:lpstr>
      <vt:lpstr>EMAILSETUP!WD_1</vt:lpstr>
      <vt:lpstr>Windows_OS</vt:lpstr>
      <vt:lpstr>DIA_DB_P1!Word</vt:lpstr>
      <vt:lpstr>Word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Bern Angulo;Dan Oneil Audiencia</dc:creator>
  <cp:keywords/>
  <dc:description/>
  <cp:lastModifiedBy>Elnnon Caracas</cp:lastModifiedBy>
  <cp:revision/>
  <cp:lastPrinted>2018-04-04T16:25:05Z</cp:lastPrinted>
  <dcterms:created xsi:type="dcterms:W3CDTF">2006-09-16T00:00:00Z</dcterms:created>
  <dcterms:modified xsi:type="dcterms:W3CDTF">2018-05-17T21:32:04Z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0x0101003C5E47E000A8D743BCC872DDF3E2847E</vt:lpwstr>
  </property>
</Properties>
</file>