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elnnon.caracas\Documents\"/>
    </mc:Choice>
  </mc:AlternateContent>
  <bookViews>
    <workbookView xWindow="0" yWindow="0" windowWidth="14265" windowHeight="7815" tabRatio="654" activeTab="3"/>
  </bookViews>
  <sheets>
    <sheet name="DASHBOARD" sheetId="1" r:id="rId1"/>
    <sheet name="NOTESCODER" sheetId="73" r:id="rId2"/>
    <sheet name="Support Boundaries" sheetId="67" r:id="rId3"/>
    <sheet name="DIA_DB_P1" sheetId="76" r:id="rId4"/>
    <sheet name="WORD DATA BASE" sheetId="74" state="hidden" r:id="rId5"/>
    <sheet name="DATABASE" sheetId="65" state="hidden" r:id="rId6"/>
    <sheet name="EMAILSETUP" sheetId="44" r:id="rId7"/>
  </sheets>
  <externalReferences>
    <externalReference r:id="rId8"/>
  </externalReferences>
  <definedNames>
    <definedName name="__toc282602052" localSheetId="4">'WORD DATA BASE'!#REF!</definedName>
    <definedName name="__toc282774571" localSheetId="4">'WORD DATA BASE'!#REF!</definedName>
    <definedName name="__toc282774572" localSheetId="4">'WORD DATA BASE'!$C$30</definedName>
    <definedName name="__toc282774573" localSheetId="4">'WORD DATA BASE'!#REF!</definedName>
    <definedName name="a" localSheetId="3">#REF!</definedName>
    <definedName name="a">#REF!</definedName>
    <definedName name="aaaa" localSheetId="3">#REF!</definedName>
    <definedName name="aaaa">#REF!</definedName>
    <definedName name="activate">#REF!</definedName>
    <definedName name="AE_0" localSheetId="3">#REF!</definedName>
    <definedName name="AE_0" localSheetId="6">#REF!</definedName>
    <definedName name="AE_0">#REF!</definedName>
    <definedName name="AE_1" localSheetId="3">#REF!</definedName>
    <definedName name="AE_1">#REF!</definedName>
    <definedName name="AE_10" localSheetId="3">#REF!</definedName>
    <definedName name="AE_10">#REF!</definedName>
    <definedName name="AE_11" localSheetId="3">#REF!</definedName>
    <definedName name="AE_11">#REF!</definedName>
    <definedName name="AE_12" localSheetId="3">#REF!</definedName>
    <definedName name="AE_12">#REF!</definedName>
    <definedName name="AE_2" localSheetId="3">#REF!</definedName>
    <definedName name="AE_2">#REF!</definedName>
    <definedName name="AE_3" localSheetId="3">#REF!</definedName>
    <definedName name="AE_3">#REF!</definedName>
    <definedName name="AE_4" localSheetId="3">#REF!</definedName>
    <definedName name="AE_4">#REF!</definedName>
    <definedName name="AE_5" localSheetId="3">#REF!</definedName>
    <definedName name="AE_5">#REF!</definedName>
    <definedName name="AE_6" localSheetId="3">#REF!</definedName>
    <definedName name="AE_6">#REF!</definedName>
    <definedName name="AE_7" localSheetId="3">#REF!</definedName>
    <definedName name="AE_7">#REF!</definedName>
    <definedName name="AE_8" localSheetId="3">#REF!</definedName>
    <definedName name="AE_8">#REF!</definedName>
    <definedName name="AE_9" localSheetId="3">#REF!</definedName>
    <definedName name="AE_9">#REF!</definedName>
    <definedName name="ARTICLES1">#REF!</definedName>
    <definedName name="Case_Drivers" localSheetId="3">[1]DATABASE!$A$38:$A$48</definedName>
    <definedName name="Case_Drivers">DATABASE!$A$38:$A$48</definedName>
    <definedName name="DELETE_OFFICE_FROM_REGISTRY">#REF!</definedName>
    <definedName name="DIA">Table85[#Headers]</definedName>
    <definedName name="DLL_1">#REF!</definedName>
    <definedName name="download">#REF!</definedName>
    <definedName name="Download_Install_Activate">Table85[#Headers]</definedName>
    <definedName name="ERROR_007">#REF!</definedName>
    <definedName name="ES_00">EMAILSETUP!$B$10:$AL$151</definedName>
    <definedName name="ES_01">EMAILSETUP!$B$155:$BW$346</definedName>
    <definedName name="ES_02">EMAILSETUP!$B$350:$BW$420</definedName>
    <definedName name="ES_03">EMAILSETUP!$B$424:$BV$494</definedName>
    <definedName name="ES_04">EMAILSETUP!$B$498:$BV$780</definedName>
    <definedName name="ES_1" localSheetId="3">#REF!</definedName>
    <definedName name="ES_1">#REF!</definedName>
    <definedName name="ES_2" localSheetId="3">#REF!</definedName>
    <definedName name="ES_2">#REF!</definedName>
    <definedName name="ES_3" localSheetId="3">#REF!</definedName>
    <definedName name="ES_3">#REF!</definedName>
    <definedName name="ES_4" localSheetId="3">#REF!</definedName>
    <definedName name="ES_4">#REF!</definedName>
    <definedName name="EXC_01">#REF!</definedName>
    <definedName name="INSTALL">#REF!</definedName>
    <definedName name="LC_0" localSheetId="3">#REF!</definedName>
    <definedName name="LC_0">#REF!</definedName>
    <definedName name="LC_01" localSheetId="3">#REF!</definedName>
    <definedName name="LC_01">#REF!</definedName>
    <definedName name="LC_02" localSheetId="3">#REF!</definedName>
    <definedName name="LC_02">#REF!</definedName>
    <definedName name="LC_03" localSheetId="3">#REF!</definedName>
    <definedName name="LC_03">#REF!</definedName>
    <definedName name="LC_04" localSheetId="3">#REF!</definedName>
    <definedName name="LC_04">#REF!</definedName>
    <definedName name="LC_05" localSheetId="3">#REF!</definedName>
    <definedName name="LC_05">#REF!</definedName>
    <definedName name="LC_1" localSheetId="3">#REF!</definedName>
    <definedName name="LC_1">#REF!</definedName>
    <definedName name="LC_2" localSheetId="3">#REF!</definedName>
    <definedName name="LC_2">#REF!</definedName>
    <definedName name="LC_3" localSheetId="3">#REF!</definedName>
    <definedName name="LC_3">#REF!</definedName>
    <definedName name="Link1">#REF!</definedName>
    <definedName name="LS_02" localSheetId="3">#REF!</definedName>
    <definedName name="LS_02">#REF!</definedName>
    <definedName name="Mac_OS" localSheetId="3">[1]DATABASE!$B$2:$B$8</definedName>
    <definedName name="Mac_OS">DATABASE!$B$2:$B$8</definedName>
    <definedName name="MAIN_ISSUE" localSheetId="3">#REF!</definedName>
    <definedName name="MAIN_ISSUE">#REF!</definedName>
    <definedName name="MAIN_ISSUES" localSheetId="3">#REF!</definedName>
    <definedName name="MAIN_ISSUES">#REF!</definedName>
    <definedName name="OAC_01" localSheetId="3">#REF!</definedName>
    <definedName name="OAC_01">#REF!</definedName>
    <definedName name="OAC_02" localSheetId="3">#REF!</definedName>
    <definedName name="OAC_02">#REF!</definedName>
    <definedName name="OAC_03" localSheetId="3">#REF!</definedName>
    <definedName name="OAC_03">#REF!</definedName>
    <definedName name="OAC_04" localSheetId="3">#REF!</definedName>
    <definedName name="OAC_04">#REF!</definedName>
    <definedName name="OAC_05" localSheetId="3">#REF!</definedName>
    <definedName name="OAC_05">#REF!</definedName>
    <definedName name="OAC_06" localSheetId="3">#REF!</definedName>
    <definedName name="OAC_06">#REF!</definedName>
    <definedName name="OAC_07" localSheetId="3">#REF!</definedName>
    <definedName name="OAC_07">#REF!</definedName>
    <definedName name="OAC_08" localSheetId="3">#REF!</definedName>
    <definedName name="OAC_08">#REF!</definedName>
    <definedName name="OAC_09" localSheetId="3">#REF!</definedName>
    <definedName name="OAC_09">#REF!</definedName>
    <definedName name="OAC_10" localSheetId="3">#REF!</definedName>
    <definedName name="OAC_10">#REF!</definedName>
    <definedName name="OAC_11" localSheetId="3">#REF!</definedName>
    <definedName name="OAC_11">#REF!</definedName>
    <definedName name="OAC_12" localSheetId="3">#REF!</definedName>
    <definedName name="OAC_12">#REF!</definedName>
    <definedName name="OAC_13" localSheetId="3">#REF!</definedName>
    <definedName name="OAC_13">#REF!</definedName>
    <definedName name="OAC_14" localSheetId="3">#REF!</definedName>
    <definedName name="OAC_14">#REF!</definedName>
    <definedName name="OAC_M1" localSheetId="3">#REF!</definedName>
    <definedName name="OAC_M1">#REF!</definedName>
    <definedName name="OAC_MAC" localSheetId="3">#REF!</definedName>
    <definedName name="OAC_MAC">#REF!</definedName>
    <definedName name="OAC_WIN" localSheetId="3">#REF!</definedName>
    <definedName name="OAC_WIN">#REF!</definedName>
    <definedName name="ODL_01" localSheetId="3">#REF!</definedName>
    <definedName name="ODL_01">#REF!</definedName>
    <definedName name="ODL_02" localSheetId="3">#REF!</definedName>
    <definedName name="ODL_02">#REF!</definedName>
    <definedName name="OER_01" localSheetId="3">#REF!</definedName>
    <definedName name="OER_01">#REF!</definedName>
    <definedName name="OFFICE_VERSIONS" localSheetId="3">[1]DATABASE!$A$16:$A$29</definedName>
    <definedName name="OFFICE_VERSIONS">DATABASE!$A$16:$A$29</definedName>
    <definedName name="OFM_01">#REF!</definedName>
    <definedName name="OFM_02">#REF!</definedName>
    <definedName name="OFM_03">#REF!</definedName>
    <definedName name="OFM_M0">#REF!</definedName>
    <definedName name="OFM_M01">#REF!</definedName>
    <definedName name="OFM_M1">#REF!</definedName>
    <definedName name="OFM_M10">#REF!</definedName>
    <definedName name="OFM_M11">#REF!</definedName>
    <definedName name="OFM_M12">#REF!</definedName>
    <definedName name="OFM_M13">#REF!</definedName>
    <definedName name="OFM_M14">#REF!</definedName>
    <definedName name="OFM_M15">#REF!</definedName>
    <definedName name="OFM_M16">#REF!</definedName>
    <definedName name="OFM_M17">#REF!</definedName>
    <definedName name="OFM_M18">#REF!</definedName>
    <definedName name="OFM_M19">#REF!</definedName>
    <definedName name="OFM_M2">#REF!</definedName>
    <definedName name="OFM_M20">#REF!</definedName>
    <definedName name="OFM_M21">#REF!</definedName>
    <definedName name="OFM_M22">#REF!</definedName>
    <definedName name="OFM_M23">#REF!</definedName>
    <definedName name="OFM_M24">#REF!</definedName>
    <definedName name="OFM_M3">#REF!</definedName>
    <definedName name="OFM_M4">#REF!</definedName>
    <definedName name="OFM_M5">#REF!</definedName>
    <definedName name="OFM_M6">#REF!</definedName>
    <definedName name="OFM_M7">#REF!</definedName>
    <definedName name="OFM_M8">#REF!</definedName>
    <definedName name="OFM_M9">#REF!</definedName>
    <definedName name="OFM_O0">#REF!</definedName>
    <definedName name="OFM_O1">#REF!</definedName>
    <definedName name="OFM_O23">#REF!</definedName>
    <definedName name="OI_1" localSheetId="3">#REF!</definedName>
    <definedName name="OI_1">#REF!</definedName>
    <definedName name="OI_10" localSheetId="3">#REF!</definedName>
    <definedName name="OI_10">#REF!</definedName>
    <definedName name="OI_11" localSheetId="3">#REF!</definedName>
    <definedName name="OI_11">#REF!</definedName>
    <definedName name="OI_12" localSheetId="3">#REF!</definedName>
    <definedName name="OI_12">#REF!</definedName>
    <definedName name="OI_13" localSheetId="3">#REF!</definedName>
    <definedName name="OI_13">#REF!</definedName>
    <definedName name="OI_14" localSheetId="3">#REF!</definedName>
    <definedName name="OI_14">#REF!</definedName>
    <definedName name="OI_15" localSheetId="3">#REF!</definedName>
    <definedName name="OI_15">#REF!</definedName>
    <definedName name="OI_2" localSheetId="3">#REF!</definedName>
    <definedName name="OI_2">#REF!</definedName>
    <definedName name="OI_3" localSheetId="3">#REF!</definedName>
    <definedName name="OI_3">#REF!</definedName>
    <definedName name="OI_4" localSheetId="3">#REF!</definedName>
    <definedName name="OI_4">#REF!</definedName>
    <definedName name="OI_5" localSheetId="3">#REF!</definedName>
    <definedName name="OI_5">#REF!</definedName>
    <definedName name="OI_6" localSheetId="3">#REF!</definedName>
    <definedName name="OI_6">#REF!</definedName>
    <definedName name="OI_7" localSheetId="3">#REF!</definedName>
    <definedName name="OI_7">#REF!</definedName>
    <definedName name="OI_8" localSheetId="3">#REF!</definedName>
    <definedName name="OI_8">#REF!</definedName>
    <definedName name="OI_9" localSheetId="3">#REF!</definedName>
    <definedName name="OI_9">#REF!</definedName>
    <definedName name="OIN_01" localSheetId="3">#REF!</definedName>
    <definedName name="OIN_01">#REF!</definedName>
    <definedName name="OIN_02" localSheetId="3">#REF!</definedName>
    <definedName name="OIN_02">#REF!</definedName>
    <definedName name="OIN_03" localSheetId="3">#REF!</definedName>
    <definedName name="OIN_03">#REF!</definedName>
    <definedName name="OIN_04" localSheetId="3">#REF!</definedName>
    <definedName name="OIN_04">#REF!</definedName>
    <definedName name="OIN_05" localSheetId="3">#REF!</definedName>
    <definedName name="OIN_05">#REF!</definedName>
    <definedName name="OIN_06" localSheetId="3">#REF!</definedName>
    <definedName name="OIN_06">#REF!</definedName>
    <definedName name="OIN_07" localSheetId="3">#REF!</definedName>
    <definedName name="OIN_07">#REF!</definedName>
    <definedName name="OIN_08" localSheetId="3">#REF!</definedName>
    <definedName name="OIN_08">#REF!</definedName>
    <definedName name="OIN_09" localSheetId="3">#REF!</definedName>
    <definedName name="OIN_09">#REF!</definedName>
    <definedName name="OIN_10" localSheetId="3">#REF!</definedName>
    <definedName name="OIN_10">#REF!</definedName>
    <definedName name="OIN_11" localSheetId="3">#REF!</definedName>
    <definedName name="OIN_11">#REF!</definedName>
    <definedName name="OIN_12" localSheetId="3">#REF!</definedName>
    <definedName name="OIN_12">#REF!</definedName>
    <definedName name="OIN_13" localSheetId="3">#REF!</definedName>
    <definedName name="OIN_13">#REF!</definedName>
    <definedName name="OIN_14" localSheetId="3">#REF!</definedName>
    <definedName name="OIN_14">#REF!</definedName>
    <definedName name="OIN_15" localSheetId="3">#REF!</definedName>
    <definedName name="OIN_15">#REF!</definedName>
    <definedName name="OLS_C01" localSheetId="3">#REF!</definedName>
    <definedName name="OLS_C01">#REF!</definedName>
    <definedName name="OLS_M01" localSheetId="3">#REF!</definedName>
    <definedName name="OLS_M01">#REF!</definedName>
    <definedName name="OM_0" localSheetId="3">#REF!</definedName>
    <definedName name="OM_0">#REF!</definedName>
    <definedName name="OM_1" localSheetId="3">#REF!</definedName>
    <definedName name="OM_1">#REF!</definedName>
    <definedName name="OMA_01">#REF!</definedName>
    <definedName name="OMA_02">#REF!</definedName>
    <definedName name="OMA_03">#REF!</definedName>
    <definedName name="OMA_0T">#REF!</definedName>
    <definedName name="OMA_E1">#REF!</definedName>
    <definedName name="OMA_E2">#REF!</definedName>
    <definedName name="OMA_O10">#REF!</definedName>
    <definedName name="OMA_O11">#REF!</definedName>
    <definedName name="OMA_O12">#REF!</definedName>
    <definedName name="OMA_O13">#REF!</definedName>
    <definedName name="OMA_O14">#REF!</definedName>
    <definedName name="OMA_O15">#REF!</definedName>
    <definedName name="OMA_O16">#REF!</definedName>
    <definedName name="OMA_O17">#REF!</definedName>
    <definedName name="OMA_O18">#REF!</definedName>
    <definedName name="OMA_O19">#REF!</definedName>
    <definedName name="OMA_O2">#REF!</definedName>
    <definedName name="OMA_O20">#REF!</definedName>
    <definedName name="OMA_O21">#REF!</definedName>
    <definedName name="OMA_O3">#REF!</definedName>
    <definedName name="OMA_O4">#REF!</definedName>
    <definedName name="OMA_O5">#REF!</definedName>
    <definedName name="OMA_O6">#REF!</definedName>
    <definedName name="OMA_O7" localSheetId="3">#REF!</definedName>
    <definedName name="OMA_O7">#REF!</definedName>
    <definedName name="OMA_O8" localSheetId="3">#REF!</definedName>
    <definedName name="OMA_O8">#REF!</definedName>
    <definedName name="OMA_O9">#REF!</definedName>
    <definedName name="OMA_P1">#REF!</definedName>
    <definedName name="OMA_P2">#REF!</definedName>
    <definedName name="OMA_TE">#REF!</definedName>
    <definedName name="OMA_TO">#REF!</definedName>
    <definedName name="OMA_TOA">#REF!</definedName>
    <definedName name="OMA_TP">#REF!</definedName>
    <definedName name="OMA_TW">#REF!</definedName>
    <definedName name="OMA_W10">#REF!</definedName>
    <definedName name="OMA_W11">#REF!</definedName>
    <definedName name="OMA_W2">#REF!</definedName>
    <definedName name="OMA_W3">#REF!</definedName>
    <definedName name="OMA_W4">#REF!</definedName>
    <definedName name="OMA_W5">#REF!</definedName>
    <definedName name="OMA_W6">#REF!</definedName>
    <definedName name="OMA_W7">#REF!</definedName>
    <definedName name="OMA_W8">#REF!</definedName>
    <definedName name="OMA_W9">#REF!</definedName>
    <definedName name="OMac_0" localSheetId="3">#REF!</definedName>
    <definedName name="OMac_0">#REF!</definedName>
    <definedName name="OMac_1" localSheetId="3">#REF!</definedName>
    <definedName name="OMac_1" localSheetId="6">#REF!</definedName>
    <definedName name="OMac_1">#REF!</definedName>
    <definedName name="OND_01" localSheetId="3">#REF!</definedName>
    <definedName name="OND_01">#REF!</definedName>
    <definedName name="OOL_01">#REF!</definedName>
    <definedName name="OOL_02">#REF!</definedName>
    <definedName name="OOL_03">#REF!</definedName>
    <definedName name="OOL_04">#REF!</definedName>
    <definedName name="OOL_05">#REF!</definedName>
    <definedName name="PPT_01" localSheetId="3">#REF!</definedName>
    <definedName name="PPT_01">#REF!</definedName>
    <definedName name="PPT_1" localSheetId="3">#REF!</definedName>
    <definedName name="PPT_1">#REF!</definedName>
    <definedName name="REINSTALL">#REF!</definedName>
    <definedName name="Remote_Connection" localSheetId="3">[1]DATABASE!$A$53:$A$56</definedName>
    <definedName name="Remote_Connection">DATABASE!$A$53:$A$56</definedName>
    <definedName name="Select_OS">#REF!</definedName>
    <definedName name="SelectWINDOWSOS">#REF!</definedName>
    <definedName name="Spelling_grammar_not_working_As_expected">#REF!</definedName>
    <definedName name="SR_01">#REF!</definedName>
    <definedName name="SR_02">#REF!</definedName>
    <definedName name="SR_03">#REF!</definedName>
    <definedName name="SR_04">#REF!</definedName>
    <definedName name="SR_05">#REF!</definedName>
    <definedName name="SR_1" localSheetId="3">#REF!</definedName>
    <definedName name="SR_1" localSheetId="6">#REF!</definedName>
    <definedName name="SR_1">#REF!</definedName>
    <definedName name="UNINSTALL">#REF!</definedName>
    <definedName name="WD_01">#REF!</definedName>
    <definedName name="WD_02">#REF!</definedName>
    <definedName name="WD_03">#REF!</definedName>
    <definedName name="WD_1" localSheetId="3">#REF!</definedName>
    <definedName name="WD_1" localSheetId="6">EMAILSETUP!$B$155:$T$167</definedName>
    <definedName name="WD_1">#REF!</definedName>
    <definedName name="WI_0">#REF!</definedName>
    <definedName name="WI_1">#REF!</definedName>
    <definedName name="WI_2">#REF!</definedName>
    <definedName name="WI_3">#REF!</definedName>
    <definedName name="WI0">#REF!</definedName>
    <definedName name="WI3_3">#REF!</definedName>
    <definedName name="Windows_OS" localSheetId="3">[1]DATABASE!$A$2:$A$13</definedName>
    <definedName name="Windows_OS">DATABASE!$A$2:$A$13</definedName>
    <definedName name="Word" localSheetId="3">Table85[#Headers]</definedName>
    <definedName name="Word">Table8[#Headers]</definedName>
    <definedName name="WU_1">#REF!</definedName>
    <definedName name="WU_2">#REF!</definedName>
    <definedName name="WU_2_1">#REF!</definedName>
    <definedName name="WU_3_1">#REF!</definedName>
  </definedNames>
  <calcPr calcId="162913"/>
</workbook>
</file>

<file path=xl/calcChain.xml><?xml version="1.0" encoding="utf-8"?>
<calcChain xmlns="http://schemas.openxmlformats.org/spreadsheetml/2006/main">
  <c r="A63" i="65" l="1"/>
  <c r="D4" i="73"/>
  <c r="B15" i="73"/>
  <c r="B16" i="73"/>
  <c r="B17" i="73" l="1"/>
  <c r="B29" i="73"/>
  <c r="B28" i="73"/>
  <c r="B24" i="73"/>
  <c r="B20" i="73"/>
  <c r="B27" i="73"/>
  <c r="B23" i="73"/>
  <c r="B19" i="73"/>
  <c r="B26" i="73"/>
  <c r="B22" i="73"/>
  <c r="B18" i="73"/>
  <c r="B25" i="73"/>
  <c r="B21" i="73"/>
  <c r="B39" i="73"/>
  <c r="B38" i="73"/>
  <c r="B37" i="73"/>
  <c r="B36" i="73"/>
  <c r="B35" i="73"/>
  <c r="B34" i="73"/>
  <c r="B33" i="73"/>
  <c r="D5" i="73"/>
  <c r="E3" i="73"/>
  <c r="E2" i="73"/>
  <c r="B30" i="73" l="1"/>
  <c r="D6" i="73" s="1"/>
  <c r="B32" i="73"/>
  <c r="B31" i="73"/>
  <c r="E5" i="73"/>
  <c r="E4" i="73"/>
</calcChain>
</file>

<file path=xl/sharedStrings.xml><?xml version="1.0" encoding="utf-8"?>
<sst xmlns="http://schemas.openxmlformats.org/spreadsheetml/2006/main" count="1438" uniqueCount="836">
  <si>
    <t xml:space="preserve"> </t>
  </si>
  <si>
    <t>1&amp;1</t>
  </si>
  <si>
    <t>Server Type</t>
  </si>
  <si>
    <t>:</t>
  </si>
  <si>
    <t>POP3</t>
  </si>
  <si>
    <t>Authentication</t>
  </si>
  <si>
    <t>Yes</t>
  </si>
  <si>
    <t>Incoming</t>
  </si>
  <si>
    <t xml:space="preserve">pop.1and1.com                                                </t>
  </si>
  <si>
    <t>Port</t>
  </si>
  <si>
    <t>Outgoing</t>
  </si>
  <si>
    <t xml:space="preserve">smtp.1and1.com                                              </t>
  </si>
  <si>
    <t>25, 587 or 585  (SSL)</t>
  </si>
  <si>
    <t>Adelphia</t>
  </si>
  <si>
    <t>None</t>
  </si>
  <si>
    <t xml:space="preserve">pop-server.carolina.rr.com                     </t>
  </si>
  <si>
    <t xml:space="preserve">smtp-server.carolina.rr.com                   </t>
  </si>
  <si>
    <t>Ameritech</t>
  </si>
  <si>
    <t>pop.att.yahoo.com</t>
  </si>
  <si>
    <t xml:space="preserve">smtp.att.yahoo.com                                     </t>
  </si>
  <si>
    <t>AOL</t>
  </si>
  <si>
    <t>IMAP</t>
  </si>
  <si>
    <t xml:space="preserve">imap.aol.com                                                   </t>
  </si>
  <si>
    <t>143 (SSL)</t>
  </si>
  <si>
    <t xml:space="preserve">smtp.aol.com                                                   </t>
  </si>
  <si>
    <t>587 (SSL)</t>
  </si>
  <si>
    <t>Aplus</t>
  </si>
  <si>
    <t xml:space="preserve">securemail.aplus.net                                   </t>
  </si>
  <si>
    <t>465 (SSL)</t>
  </si>
  <si>
    <t>993 (SSL)</t>
  </si>
  <si>
    <t>AT&amp;T</t>
  </si>
  <si>
    <t xml:space="preserve">fpostoffice.isp.att.net                                   </t>
  </si>
  <si>
    <t>995 (SSL)</t>
  </si>
  <si>
    <t xml:space="preserve">fmailhost.isp.att.net                                    </t>
  </si>
  <si>
    <t>AT&amp;T - Yahoo</t>
  </si>
  <si>
    <t>Bellsouth</t>
  </si>
  <si>
    <t xml:space="preserve">mail.bellsouth.net                                         </t>
  </si>
  <si>
    <t>BTinternet</t>
  </si>
  <si>
    <t xml:space="preserve">mail.btinternet.com                                     </t>
  </si>
  <si>
    <t>Cable One</t>
  </si>
  <si>
    <t>mail.cableone.net</t>
  </si>
  <si>
    <t>Charter</t>
  </si>
  <si>
    <t>mail.charter.net</t>
  </si>
  <si>
    <t>Clearwire</t>
  </si>
  <si>
    <t>imap.gmail.com</t>
  </si>
  <si>
    <t>smtp.gmail.com</t>
  </si>
  <si>
    <t>mail.clearwire.net</t>
  </si>
  <si>
    <t>Comcast</t>
  </si>
  <si>
    <t>mail.comcast.net</t>
  </si>
  <si>
    <t>smtp.comcast.net</t>
  </si>
  <si>
    <t>Comporium</t>
  </si>
  <si>
    <t>mail.comporium.net</t>
  </si>
  <si>
    <t>smtp.comporium.net</t>
  </si>
  <si>
    <t>CompuServe</t>
  </si>
  <si>
    <t>None (Except Secure Password)</t>
  </si>
  <si>
    <t>imap.cs.com</t>
  </si>
  <si>
    <t>smtp.cs.com</t>
  </si>
  <si>
    <t>Cox</t>
  </si>
  <si>
    <t>pop.cox.net</t>
  </si>
  <si>
    <t>smtp.cox.net</t>
  </si>
  <si>
    <t>imap.cox.net</t>
  </si>
  <si>
    <t>CT Communication</t>
  </si>
  <si>
    <t>pop.ctcn.net</t>
  </si>
  <si>
    <t>smtp.ctcn.net</t>
  </si>
  <si>
    <t>Dotster</t>
  </si>
  <si>
    <t>Yes (Except Secure Password)</t>
  </si>
  <si>
    <t>pop.doster.com</t>
  </si>
  <si>
    <t>smtp.doster.com</t>
  </si>
  <si>
    <t>DSL Extreme</t>
  </si>
  <si>
    <t>pop.gmail.com</t>
  </si>
  <si>
    <t>Earthlink</t>
  </si>
  <si>
    <t>pop.earthlink.net</t>
  </si>
  <si>
    <t>smtpauth.earthlink.net</t>
  </si>
  <si>
    <t>587 or 25 (SSL)</t>
  </si>
  <si>
    <t>Embarq</t>
  </si>
  <si>
    <t>Yes (Secure Password)</t>
  </si>
  <si>
    <t>pop.embarqmail.com</t>
  </si>
  <si>
    <t>smtp.embarqmail.com</t>
  </si>
  <si>
    <t>Fast Mail</t>
  </si>
  <si>
    <t>mail.messagingengine.com</t>
  </si>
  <si>
    <t>143 or 993 (SSL)</t>
  </si>
  <si>
    <t>25 or 26 or 21 (SSL)</t>
  </si>
  <si>
    <t>Flash</t>
  </si>
  <si>
    <t>smtp.att.yahoo.com</t>
  </si>
  <si>
    <t>Frontier</t>
  </si>
  <si>
    <t>pop3.frontier.net</t>
  </si>
  <si>
    <t>smtp.frontier.net</t>
  </si>
  <si>
    <t>GoDaddy</t>
  </si>
  <si>
    <t>pop.secureserver.net</t>
  </si>
  <si>
    <t>smtpout.secureserver.net</t>
  </si>
  <si>
    <t>80 or 3535</t>
  </si>
  <si>
    <t>imap.secureserver.net</t>
  </si>
  <si>
    <t>Google</t>
  </si>
  <si>
    <t>465 or 587 (SSL)</t>
  </si>
  <si>
    <t>POP</t>
  </si>
  <si>
    <t>Verizon</t>
  </si>
  <si>
    <t>pop.verizon.net</t>
  </si>
  <si>
    <t>smtp.verizon.net</t>
  </si>
  <si>
    <t>Century Link</t>
  </si>
  <si>
    <t>pop.centurylink.net</t>
  </si>
  <si>
    <t>smtp.centurylink.net</t>
  </si>
  <si>
    <t>587 (TLS)</t>
  </si>
  <si>
    <t>mail.centurylink.net</t>
  </si>
  <si>
    <t>Email Protocols</t>
  </si>
  <si>
    <t>Before we go to configuring email accounts.   It is best to understand the difference between email protocols.</t>
  </si>
  <si>
    <t xml:space="preserve">We have 3 common email protocols that is widely used today: </t>
  </si>
  <si>
    <t>POP, IMAP and Exchange.</t>
  </si>
  <si>
    <t>Email:  What’s the Difference among POP3, IMAP and Exchange?</t>
  </si>
  <si>
    <t>• POP3, Post Office Protocol</t>
  </si>
  <si>
    <t>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</si>
  <si>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 xml:space="preserve">                  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</si>
  <si>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POP3 creates local copies of emails and deletes the originals from the server, the emails are tied to that specific machine, and cannot be accessed via any webmail or any separate client on other computers. At least, not without doing a lot of email forwarding or porting around mailbox files.</t>
  </si>
  <si>
    <t>• IMAP, Internet Message Access Protocol</t>
  </si>
  <si>
    <t>The idea was keep users from having to be tied to a single email client, giving them the ability to read their emails as if they were “in the cloud.”</t>
  </si>
  <si>
    <t xml:space="preserve">Compared to POP3, IMAP allows users to log into many different email clients or webmail interfaces and view the same emails, because the emails are kept on remote email servers until the user deletes them. </t>
  </si>
  <si>
    <t>Because IMAP stores emails on a remote mail server, you’ll have a limited mailbox size depending on the settings provided by the email service. If you have huge numbers of emails you want to keep, you could run into problems sending and receiving mail when your box is full.</t>
  </si>
  <si>
    <t>• Microsoft Exchange, MAPI, and Exchange ActiveSync</t>
  </si>
  <si>
    <t>MAPI is a way for applications and email clients to communicate with Microsoft Exchange servers, and is capable of IMAP style syncing of emails, contacts, calendars, and other features, all tied into local email clients or applications. This function of syncing emails is branded by Microsoft as “Exchange ActiveSync.” Depending on what device, phone, or client you use, this same technology might be called any of the three Microsoft products (Microsoft Exchange, MAPI, or Exchange ActiveSync), but will offer the same cloud-based email syncing as IMAP.</t>
  </si>
  <si>
    <t>Because Exchange and MAPI are Microsoft products, only companies that own their own Exchange mail servers or use Windows Live Hotmail will be able to use Exchange.</t>
  </si>
  <si>
    <t>Configure Email:  Outlook 2010/2013/2016</t>
  </si>
  <si>
    <t>Using the Auto Account Wizard</t>
  </si>
  <si>
    <r>
      <t xml:space="preserve">1. Open Outlook. When the Auto Account Wizard opens, select </t>
    </r>
    <r>
      <rPr>
        <b/>
        <sz val="11"/>
        <color rgb="FF000000"/>
        <rFont val="Calibri"/>
        <family val="2"/>
        <scheme val="minor"/>
      </rPr>
      <t>Next</t>
    </r>
    <r>
      <rPr>
        <sz val="11"/>
        <color rgb="FF000000"/>
        <rFont val="Calibri"/>
        <family val="2"/>
        <scheme val="minor"/>
      </rPr>
      <t xml:space="preserve">. On the </t>
    </r>
    <r>
      <rPr>
        <b/>
        <sz val="11"/>
        <color rgb="FF000000"/>
        <rFont val="Calibri"/>
        <family val="2"/>
        <scheme val="minor"/>
      </rPr>
      <t>E-mail Accounts</t>
    </r>
    <r>
      <rPr>
        <sz val="11"/>
        <color rgb="FF000000"/>
        <rFont val="Calibri"/>
        <family val="2"/>
        <scheme val="minor"/>
      </rPr>
      <t xml:space="preserve"> page, select </t>
    </r>
    <r>
      <rPr>
        <b/>
        <sz val="11"/>
        <color rgb="FF000000"/>
        <rFont val="Calibri"/>
        <family val="2"/>
        <scheme val="minor"/>
      </rPr>
      <t>Next</t>
    </r>
    <r>
      <rPr>
        <sz val="11"/>
        <color rgb="FF000000"/>
        <rFont val="Calibri"/>
        <family val="2"/>
        <scheme val="minor"/>
      </rPr>
      <t xml:space="preserve">. </t>
    </r>
  </si>
  <si>
    <t>NOTE: If the Wizard didn't open or you want to add an additional email account, on the Outlook toolbar select the File tab. Select Add Account.</t>
  </si>
  <si>
    <t xml:space="preserve">Account Setup: </t>
  </si>
  <si>
    <r>
      <t xml:space="preserve">1. On the </t>
    </r>
    <r>
      <rPr>
        <b/>
        <sz val="11"/>
        <color rgb="FF000000"/>
        <rFont val="Calibri"/>
        <family val="2"/>
        <scheme val="minor"/>
      </rPr>
      <t>Auto Account Setup</t>
    </r>
    <r>
      <rPr>
        <sz val="11"/>
        <color rgb="FF000000"/>
        <rFont val="Calibri"/>
        <family val="2"/>
        <scheme val="minor"/>
      </rPr>
      <t xml:space="preserve"> page, enter your name, e-mail address, and password, and then select </t>
    </r>
    <r>
      <rPr>
        <b/>
        <sz val="11"/>
        <color rgb="FF000000"/>
        <rFont val="Calibri"/>
        <family val="2"/>
        <scheme val="minor"/>
      </rPr>
      <t>Next</t>
    </r>
    <r>
      <rPr>
        <sz val="11"/>
        <color rgb="FF000000"/>
        <rFont val="Calibri"/>
        <family val="2"/>
        <scheme val="minor"/>
      </rPr>
      <t>.</t>
    </r>
  </si>
  <si>
    <r>
      <t xml:space="preserve">Note </t>
    </r>
    <r>
      <rPr>
        <sz val="11"/>
        <color rgb="FF000000"/>
        <rFont val="Calibri"/>
        <family val="2"/>
        <scheme val="minor"/>
      </rPr>
      <t>  If your computer is connected to a domain for an organization that uses Microsoft Exchange Server, your email information is automatically inserted and the password box doesn't appear because your Exchange account uses the same password as the one you use to log on to your computer.</t>
    </r>
  </si>
  <si>
    <r>
      <t xml:space="preserve">2. Select </t>
    </r>
    <r>
      <rPr>
        <b/>
        <sz val="11"/>
        <color rgb="FF000000"/>
        <rFont val="Calibri"/>
        <family val="2"/>
        <scheme val="minor"/>
      </rPr>
      <t>Finish</t>
    </r>
    <r>
      <rPr>
        <sz val="11"/>
        <color rgb="FF000000"/>
        <rFont val="Calibri"/>
        <family val="2"/>
        <scheme val="minor"/>
      </rPr>
      <t>.</t>
    </r>
  </si>
  <si>
    <t>Using the Manual or Advanced Setup</t>
  </si>
  <si>
    <t>If your email account can’t be automatically configured, you must enter the required additional information manually. This includes advanced settings such as incoming and outgoing mail server names, server port numbers, and server authentication methods.</t>
  </si>
  <si>
    <t>The manual setup of an email account is a two-step process. After you add an email account, you then manually configure advanced settings.</t>
  </si>
  <si>
    <t>Note    Because there are many account configurations, this article contains general guidance for manually configuring email accounts. It is recommended that you try the Auto Account Setup before manually configuring an email account. Contact your Internet service provider (ISP) or email administrator for questions about your account.</t>
  </si>
  <si>
    <t>Configure Outlook 2010/2013/2016</t>
  </si>
  <si>
    <t>1. Open Outlook 2010.</t>
  </si>
  <si>
    <t>2. Click the File menu.</t>
  </si>
  <si>
    <t>3. Click the Account Settings button, then select Account Settings…</t>
  </si>
  <si>
    <t>4. Click New…</t>
  </si>
  <si>
    <t xml:space="preserve">   5. Select the Email Account radio button, then click Next.</t>
  </si>
  <si>
    <t xml:space="preserve">   6. Select Manually configure server settings or additional server types and click Next.</t>
  </si>
  <si>
    <t xml:space="preserve">   7. Confirm Internet E-mail is selected and click Next again.</t>
  </si>
  <si>
    <t xml:space="preserve">   8. Enter your name into the Your Name field and your full email address into the E-mail Address field.</t>
  </si>
  <si>
    <t xml:space="preserve">   9. Select IMAP or POP in the Account Type field. Enter the incoming and outgoing server in their respective fields. </t>
  </si>
  <si>
    <r>
      <rPr>
        <b/>
        <sz val="11"/>
        <rFont val="Calibri"/>
        <family val="2"/>
        <scheme val="minor"/>
      </rPr>
      <t xml:space="preserve">Note: </t>
    </r>
    <r>
      <rPr>
        <sz val="11"/>
        <rFont val="Calibri"/>
        <family val="2"/>
        <scheme val="minor"/>
      </rPr>
      <t xml:space="preserve">You may have to contact the Internet Service Provider or ISP for the correct email server settings or you may refer to </t>
    </r>
    <r>
      <rPr>
        <b/>
        <sz val="11"/>
        <rFont val="Calibri"/>
        <family val="2"/>
        <scheme val="minor"/>
      </rPr>
      <t>ASD ISP List to populate server and port lists for common ISPs:</t>
    </r>
  </si>
  <si>
    <t>https://sharepoint.partners.extranet.microsoft.com/sites/GCS/commboard/Lists/ISP%20List/AllItems.aspx</t>
  </si>
  <si>
    <t xml:space="preserve">   10. Confirm your username has automatically been entered into the User Name field. Enter your password into the Password field.</t>
  </si>
  <si>
    <t xml:space="preserve">   11. Click More Settings…</t>
  </si>
  <si>
    <t xml:space="preserve">   12. Click the Outgoing Server tab.</t>
  </si>
  <si>
    <t xml:space="preserve">   13. Click the check-box for My outgoing server (SMTP) requires authentication. Confirm the radio button for Use same settings as my incoming mail server is selected.</t>
  </si>
  <si>
    <t xml:space="preserve">   14. Click the Advanced tab.</t>
  </si>
  <si>
    <t xml:space="preserve">   15. Enter the incoming and outgoing server port numbers as provided by ISP and the type of encryption used. </t>
  </si>
  <si>
    <t xml:space="preserve">   16. Click OK.</t>
  </si>
  <si>
    <t xml:space="preserve">   17. Click Next. Outlook will perform a test of the account settings.</t>
  </si>
  <si>
    <t xml:space="preserve">   18. Click Close when the test completes.</t>
  </si>
  <si>
    <t xml:space="preserve">   19. Click Finish.</t>
  </si>
  <si>
    <t xml:space="preserve">   20. Click Close.</t>
  </si>
  <si>
    <t xml:space="preserve">   1. Open Windows Live Mail.</t>
  </si>
  <si>
    <t xml:space="preserve">   2. Click the Accounts menu, and select the +Email button.</t>
  </si>
  <si>
    <t xml:space="preserve">   3. Enter your email address into the Email Address field, your password into the Password field, and your name in the Display name for your sent messages field.</t>
  </si>
  <si>
    <t xml:space="preserve">   4. Click the check-box for Manually configure server settings.</t>
  </si>
  <si>
    <t xml:space="preserve">   5. Click Next.</t>
  </si>
  <si>
    <t xml:space="preserve">   6. In the Server Type drop-down box, select IMAP or POP.</t>
  </si>
  <si>
    <t xml:space="preserve">   7. Select IMAP or POP in the Server Type field. Enter the incoming and outgoing server in their respective fields. </t>
  </si>
  <si>
    <t xml:space="preserve">        Note: You may have to contact the Internet Service Provider or ISP for the correct email server settings or you may refer to ASD ISP List to populate server and port lists for common ISPs:</t>
  </si>
  <si>
    <t xml:space="preserve">                     https://sharepoint.partners.extranet.microsoft.com/sites/GCS/commboard/Lists/ISP%20List/AllItems.aspx</t>
  </si>
  <si>
    <t xml:space="preserve">   8. Enter the incoming and outgoing server port numbers as provided by ISP and the type of encryption used. </t>
  </si>
  <si>
    <t xml:space="preserve">   9. Click Next.</t>
  </si>
  <si>
    <t xml:space="preserve">   10. Click Finish.</t>
  </si>
  <si>
    <t xml:space="preserve">   1. On Start, tap or click Mail.</t>
  </si>
  <si>
    <t xml:space="preserve">   2. Swipe in from the right edge of the screen, and then tap Settings.</t>
  </si>
  <si>
    <t xml:space="preserve">        (If you're using a mouse, point to the lower-right corner of the screen, move the mouse pointer up, and then click Settings.)</t>
  </si>
  <si>
    <t xml:space="preserve">   3. Tap or click Accounts.</t>
  </si>
  <si>
    <t xml:space="preserve">   4. Click Add New Account. Then click Other Account.</t>
  </si>
  <si>
    <t xml:space="preserve">        Note: For Outlook.com, Yahoo and Gmail accounts, the mail app is able to automatically retrieve the IMAP settings for these email services. For other email services that require manual configuration, you will have to click on Other Accounts.</t>
  </si>
  <si>
    <t xml:space="preserve">   5. Click Show More Details.</t>
  </si>
  <si>
    <t xml:space="preserve">   6. Enter your full email address into the Email address field.</t>
  </si>
  <si>
    <t xml:space="preserve">   7. Enter your username into the Username field.</t>
  </si>
  <si>
    <t xml:space="preserve">   8. Enter your password into the Password field.</t>
  </si>
  <si>
    <t xml:space="preserve">   9. Enter the incoming and outgoing server in their respective fields. </t>
  </si>
  <si>
    <t xml:space="preserve">   10. Enter the incoming and outgoing server port numbers as provided by ISP and the type of encryption used.</t>
  </si>
  <si>
    <t xml:space="preserve">   11. Click Connect.</t>
  </si>
  <si>
    <t xml:space="preserve">Sources: </t>
  </si>
  <si>
    <t>http://www.howtogeek.com/99423/email-whats-the-difference-in-pop3-imap-and-exchange/</t>
  </si>
  <si>
    <t>https://support.office.com/en-sg/article/add-an-email-account-by-using-advanced-settings-df811069-5942-47d4-9197-0ff14e904b31#__manually_configure_a_1</t>
  </si>
  <si>
    <t>https://support.office.com/en-us/article/Add-or-remove-an-e-mail-account-in-Outlook-2007-FF7C7735-6117-4B0D-AEF6-8AA8A072F60F?ui=en-US&amp;rs=en-US&amp;ad=US</t>
  </si>
  <si>
    <t>https://support.office.com/en-gb/article/Set-up-email-in-Outlook-for-Windows-6e27792a-9267-4aa4-8bb6-c84ef146101b</t>
  </si>
  <si>
    <t>When you want to migrate Outlook messages, contacts, calendar items, tasks, and notes from one computer to another or restore a backup of your Outlook data, the Import and Export Wizard is the easiest way to complete the task.</t>
  </si>
  <si>
    <t>Importing and exporting emails or data files (.pst)</t>
  </si>
  <si>
    <t xml:space="preserve">Information in Microsoft Outlook like emails or folders, notes, calendar items, tasks can be exported to an Outlook Data File (.pst). This provides a way to transfer Outlook items to another computer or to make a backup. </t>
  </si>
  <si>
    <t>Export data files or outlook items</t>
  </si>
  <si>
    <t>1. Click your ‘File’ menu tab to open your account information.</t>
  </si>
  <si>
    <t>2. Click ‘Open &amp; Export’, then select the ‘Import/Export’ icon.</t>
  </si>
  <si>
    <t>3. Select ‘Export to a file’ and click ‘Next.’</t>
  </si>
  <si>
    <t>4. Select ‘Outlook Data File (.pst)’ and click ‘Next.’</t>
  </si>
  <si>
    <t xml:space="preserve">5. Select the account — a top level folder — that you want to export. This enables exporting all mail, calendar, contacts, tasks, and notes if available for that account. </t>
  </si>
  <si>
    <r>
      <rPr>
        <b/>
        <sz val="11"/>
        <color theme="1"/>
        <rFont val="Calibri"/>
        <family val="2"/>
        <scheme val="minor"/>
      </rPr>
      <t>Note:</t>
    </r>
    <r>
      <rPr>
        <sz val="11"/>
        <color theme="1"/>
        <rFont val="Calibri"/>
        <family val="2"/>
        <scheme val="minor"/>
      </rPr>
      <t xml:space="preserve"> Only information for one account can be exported information at a time.</t>
    </r>
  </si>
  <si>
    <t>Select ‘Include subfolders, then click ‘Next.’</t>
  </si>
  <si>
    <t>6. Click Browse to select where you want to save the Outlook Data File (.pst) and to enter a file name. Click OK to continue.</t>
  </si>
  <si>
    <t>7. Click Finish.</t>
  </si>
  <si>
    <t>Import data files or outlook items</t>
  </si>
  <si>
    <t>1. Click the File tab.</t>
  </si>
  <si>
    <t>2. Click Open.</t>
  </si>
  <si>
    <t>3. Click Import.</t>
  </si>
  <si>
    <t>4. In the Import and Export Wizard, click Import from another program or file, and the click Next.</t>
  </si>
  <si>
    <t>5. Click Outlook Data File (.pst), and then click Next.</t>
  </si>
  <si>
    <t>6. Click Browse, and then choose the file to import.</t>
  </si>
  <si>
    <t>Notes: Under Options, it is recommended that you click Do not import duplicates unless you want the imported information to replace or duplicate items already in Outlook.</t>
  </si>
  <si>
    <t>7. Click Next.</t>
  </si>
  <si>
    <t xml:space="preserve">8. If a password was assigned </t>
  </si>
  <si>
    <t>9. Set the options for importing items. The default settings usually don’t need to be changed.</t>
  </si>
  <si>
    <t>10. The top folder — usually Personal Folders, Outlook Data File, or your email address — is selected automatically.</t>
  </si>
  <si>
    <t>11. Include subfolders is selected by default. All folders under the folder selected will be imported.</t>
  </si>
  <si>
    <t>12. The default selection of Import items into the same folder in matches the folders from the imported file to the folders in Outlook. If a folder doesn’t exist in Outlook, it will be created.</t>
  </si>
  <si>
    <t>13. Click Finish.</t>
  </si>
  <si>
    <t>Tip: If you want to import or restore only a few items from an Outlook Data File (.pst), an easier way is to open the Outlook Data File, and then in the navigation pane click and drag the items from Outlook Data File folders to your existing Outlook folders.</t>
  </si>
  <si>
    <t>Importing and exporting contacts</t>
  </si>
  <si>
    <t xml:space="preserve">You import contacts to Outlook from other email providers using the Outlook Import/Export wizard. The way you import contacts depends on where you’re importing them from. The example we have below, covers how to import contacts from a POP3 email account to another computer.
This is a two-step process. First you need to save your contacts as a .pst file, then you import the .pst file.
</t>
  </si>
  <si>
    <t>Export contacts to an Outlook .pst file</t>
  </si>
  <si>
    <t>Here’s how to save the contacts that you want to import as a .pst file:</t>
  </si>
  <si>
    <t>1.  Click File &gt; Open &amp; Export&gt; Import/Export.</t>
  </si>
  <si>
    <t xml:space="preserve">     This starts the Import/Export wizard.</t>
  </si>
  <si>
    <t>2.  In the Import and Export Wizard, choose Export to a file, and then click Next.</t>
  </si>
  <si>
    <t>3. Under Create a file of type, click Outlook Data File (.pst), and then click Next.</t>
  </si>
  <si>
    <t>4. Under Select the folder to export from, select the contact folder you want to export, and then click Next.</t>
  </si>
  <si>
    <t>5. Under Save exported file as, click Browse, choose where you want to save the file—OneDrive or a portable drive.</t>
  </si>
  <si>
    <t>6. Type a name in the File name box, and then click OK.</t>
  </si>
  <si>
    <t>7. Under Options, choose whether to replace duplicates (existing contacts), create duplicate contacts, or not import duplicates.</t>
  </si>
  <si>
    <t>8. Click Finish.</t>
  </si>
  <si>
    <t xml:space="preserve">     You have the option to set a password. If you don’t want to set a password, leave the boxes blank.</t>
  </si>
  <si>
    <t xml:space="preserve">9. Click OK. </t>
  </si>
  <si>
    <t xml:space="preserve">     When the Import and Export Progress box disappears, your export is complete.</t>
  </si>
  <si>
    <t>Import contacts from a .pst file</t>
  </si>
  <si>
    <t>Now, you can import the .pst file into your Outlook Contacts folder on a different computer:</t>
  </si>
  <si>
    <t>1. Click File &gt; Open &amp; Export &gt; Import/Export. This starts the Import and Export Wizard.</t>
  </si>
  <si>
    <t>2. Choose Import from another program or file, and then click Next.</t>
  </si>
  <si>
    <t>3. Under Select the file type to import, choose Outlook Data File (.pst), and click Next.</t>
  </si>
  <si>
    <t>4. Under File to import, browse to the .pst file you exported and click Open.</t>
  </si>
  <si>
    <t>5. Under Options, choose whether to replace duplicates (existing contacts), create duplicate contacts, or not import duplicates, and click Next.</t>
  </si>
  <si>
    <t>6. Under Select the folder to import from, click the Contacts folder or the folder you want to import.</t>
  </si>
  <si>
    <t xml:space="preserve">     You might need to click the arrow next to the account name (such as anne@contoso.com) to see its folders.</t>
  </si>
  <si>
    <t>7. Choose whether to include subfolders, and make sure the Import items into the same folder in option is selected and your account is listed in the box.</t>
  </si>
  <si>
    <t>To find your imported contacts, click the arrow next to the account name in the Mail Folder Pane to expand it.</t>
  </si>
  <si>
    <t>Tip: If you don’t see your contacts when you click the To button in an email message, right-click the contacts folder, click Properties, click the Outlook Address Book tab, check the Show this folder as an email Address Book box, and then click OK.</t>
  </si>
  <si>
    <t>Note: You can also export or import contacts as a .CSV file. For more information refer to: https://support.office.com/en-nz/article/Import-contacts-from-an-Excel-spreadsheet-a75f988c-f336-4694-864b-f537c2d4e2a5</t>
  </si>
  <si>
    <t>Sources:</t>
  </si>
  <si>
    <t>https://support.office.com/en-NZ/article/export-outlook-items-to-an-outlook-data-file-pst-14252b52-3075-4e9b-be4e-ff9ef1068f91</t>
  </si>
  <si>
    <t>https://support.office.com/en-nz/article/Import-contacts-to-Outlook-for-Windows-bb796340-b58a-46c1-90c7-b549b8f3c5f8</t>
  </si>
  <si>
    <t>http://outlookwizard.com/which-mail-client-will-you-export-with/</t>
  </si>
  <si>
    <t>Windows OS</t>
  </si>
  <si>
    <t>Mac OS</t>
  </si>
  <si>
    <t>Windows 10 64B</t>
  </si>
  <si>
    <t>10.7 Lion Server </t>
  </si>
  <si>
    <t>Windows 10 32B</t>
  </si>
  <si>
    <t>10.8 Mountain Lion Server </t>
  </si>
  <si>
    <t>Windows 8.1 64B</t>
  </si>
  <si>
    <t xml:space="preserve">10.9 OS X Mavericks Server  </t>
  </si>
  <si>
    <t>Windows 8.1 32B</t>
  </si>
  <si>
    <t>10.10  OS X Yosemite Server </t>
  </si>
  <si>
    <t>Windows 8  64B</t>
  </si>
  <si>
    <t>10.11 El Capitan (Gala</t>
  </si>
  <si>
    <t>Windows 8  32B</t>
  </si>
  <si>
    <t>10.12 Sierra (Fuji)</t>
  </si>
  <si>
    <t>Windows 7  64B</t>
  </si>
  <si>
    <t>10.13 High Sierra (Lobo)</t>
  </si>
  <si>
    <t>Windows 7  32B</t>
  </si>
  <si>
    <t>Windows xp 64B</t>
  </si>
  <si>
    <t>Windows xp 32B</t>
  </si>
  <si>
    <t>OFFICE VERSIONS</t>
  </si>
  <si>
    <t>OFFICE 365 HOME</t>
  </si>
  <si>
    <t>OFFICE 365 PERSONAL</t>
  </si>
  <si>
    <t>OFFICE 365 UNIV.</t>
  </si>
  <si>
    <t>OFFICE  HOME AND BUSINESS 2016</t>
  </si>
  <si>
    <t>OFFICE PROFESSIONAL</t>
  </si>
  <si>
    <t>OFFICE PROFESSIONAL PLUS 2016 HUP</t>
  </si>
  <si>
    <t>OFFICE HOME AND BUSINESS 2016 FOR MAC HUP</t>
  </si>
  <si>
    <t>OFFICE 2013</t>
  </si>
  <si>
    <t>OFFICE 2010</t>
  </si>
  <si>
    <t>OFFICE 2007</t>
  </si>
  <si>
    <t xml:space="preserve">Stand alone
</t>
  </si>
  <si>
    <t>S</t>
  </si>
  <si>
    <t>Customer Does not Know How to Install</t>
  </si>
  <si>
    <t>Customer Does not Know Where to Download it From</t>
  </si>
  <si>
    <t>Download/Install is Hanging</t>
  </si>
  <si>
    <t>Error 0x80070057</t>
  </si>
  <si>
    <t>Error 0xc004e01c</t>
  </si>
  <si>
    <t>Error Could not Install,We're Sorry, We had a problem installing your office program</t>
  </si>
  <si>
    <t>Uninstalled Office from the control panel</t>
  </si>
  <si>
    <t>Uninstalled Office using Easy fix Tool</t>
  </si>
  <si>
    <t>Restart computer</t>
  </si>
  <si>
    <t>Disabled Antivirus</t>
  </si>
  <si>
    <t>Diabled Firewall</t>
  </si>
  <si>
    <t xml:space="preserve">Check Internet Connection </t>
  </si>
  <si>
    <t>Verify Other office Versions</t>
  </si>
  <si>
    <t>Quick Repair</t>
  </si>
  <si>
    <t>Online Repair</t>
  </si>
  <si>
    <t>Check Proxy Settings</t>
  </si>
  <si>
    <t>Check Device Drivers</t>
  </si>
  <si>
    <t>Disable Add-ins Using Easy fix tool</t>
  </si>
  <si>
    <t>Disabled Add-ins Manually</t>
  </si>
  <si>
    <t>Use command Cscript</t>
  </si>
  <si>
    <t xml:space="preserve">Check computer date time and timezone </t>
  </si>
  <si>
    <t>Remove office folder from Registry</t>
  </si>
  <si>
    <t>TROUBLESHOOTING STEPS  DIA</t>
  </si>
  <si>
    <t>CHECK FOR PREVIOUS VERSIONS OF OFFICE</t>
  </si>
  <si>
    <t>UNINSTALLED OFFICE USING EASY FIX TOOL</t>
  </si>
  <si>
    <t>RESTART PC</t>
  </si>
  <si>
    <t>DELETE OFFICE FOLDER FROM REGISTRY</t>
  </si>
  <si>
    <t>TEMPORARILY DISABLED ANTIVIRUS</t>
  </si>
  <si>
    <t>TEMPORARILY DISABLED FIREWALL</t>
  </si>
  <si>
    <t>INSTALL USING OFFLINE INSTALLER</t>
  </si>
  <si>
    <t>TEMPORARILY TURN OFF PROXY SETTINGS</t>
  </si>
  <si>
    <t>INSTALL FROM A DIFFERENT INTERNET CONNECTION</t>
  </si>
  <si>
    <t>USE A WIRED CONNECTION</t>
  </si>
  <si>
    <t xml:space="preserve">,We checked for previous versions of office. </t>
  </si>
  <si>
    <t>,We created a back up for the registry and then deleted the office folder from HKEY_CURRENT_USER and HKEY_LOCAL_MACHINE</t>
  </si>
  <si>
    <t>,We asked the customer to install office from a different Internet connection</t>
  </si>
  <si>
    <t>,We temporarily Disabled the antivirus</t>
  </si>
  <si>
    <t>,We temporarily Disabled the Firewall</t>
  </si>
  <si>
    <t>,We asked the customer to use a wired Connection instead of wifi</t>
  </si>
  <si>
    <t>,We removed any digital traces by running the easy fix tool.</t>
  </si>
  <si>
    <t xml:space="preserve">,We restarted the pc from lmi connection. </t>
  </si>
  <si>
    <t xml:space="preserve">,We temporarily Disabled the proxy Settings </t>
  </si>
  <si>
    <t>,We downloaded the offline Installer and then attempted to Install it.</t>
  </si>
  <si>
    <t>How to troubleshoot problems that occur when you start or use Word</t>
  </si>
  <si>
    <t>Outlook</t>
  </si>
  <si>
    <t>Word</t>
  </si>
  <si>
    <t>Manage My Subscription</t>
  </si>
  <si>
    <t>Other</t>
  </si>
  <si>
    <t>Account &amp; Profile</t>
  </si>
  <si>
    <t>Excel</t>
  </si>
  <si>
    <t>Files / Folders / Online Storage</t>
  </si>
  <si>
    <t>Apps for Excel / Outlook / PowerPoint</t>
  </si>
  <si>
    <t>Sales &amp; Purchases</t>
  </si>
  <si>
    <t>Office Update</t>
  </si>
  <si>
    <t>RESOURCES</t>
  </si>
  <si>
    <t>App launch failure</t>
  </si>
  <si>
    <t>Issues with formatting layouts</t>
  </si>
  <si>
    <t>Issues with formatting text or numbers</t>
  </si>
  <si>
    <t>Issues with inserting or using Shapes / SmartArt / WordArt</t>
  </si>
  <si>
    <t>Issues with using mail merge</t>
  </si>
  <si>
    <t>LinkedIn</t>
  </si>
  <si>
    <t>Missing features</t>
  </si>
  <si>
    <t>Word file recovery</t>
  </si>
  <si>
    <t>RESOURCES2</t>
  </si>
  <si>
    <t>RESOURCES3</t>
  </si>
  <si>
    <t>RESOURCES4</t>
  </si>
  <si>
    <t>RESOURCES5</t>
  </si>
  <si>
    <t>RESOURCES6</t>
  </si>
  <si>
    <t>RESOURCES7</t>
  </si>
  <si>
    <t>RESOURCES8</t>
  </si>
  <si>
    <t>RESOURCES9</t>
  </si>
  <si>
    <t>RESOURCES10</t>
  </si>
  <si>
    <t>NOTES</t>
  </si>
  <si>
    <t>Case_Drivers</t>
  </si>
  <si>
    <t>Please Select Sub Issue</t>
  </si>
  <si>
    <t>Please Select Main Issue</t>
  </si>
  <si>
    <t>Did We Fortify Account?</t>
  </si>
  <si>
    <t>https://support.office.com/en-us/article/change-the-normal-template-normal-dotm-06de294b-d216-47f6-ab77-ccb5166f98ea</t>
  </si>
  <si>
    <t>Normal.dotm</t>
  </si>
  <si>
    <t>https://support.office.com/en-us/article/I-get-a-stopped-working-error-when-I-start-Office-2016-or-2013-applications-on-my-PC-52BD7985-4E99-4A35-84C8-2D9B8301A2FA</t>
  </si>
  <si>
    <t>RESOURCES11</t>
  </si>
  <si>
    <t>NOTES1</t>
  </si>
  <si>
    <t>NOTES2</t>
  </si>
  <si>
    <t>NOTES3</t>
  </si>
  <si>
    <t>NOTES4</t>
  </si>
  <si>
    <t>NOTES5</t>
  </si>
  <si>
    <t>NOTES6</t>
  </si>
  <si>
    <t>NOTES7</t>
  </si>
  <si>
    <t>NOTES8</t>
  </si>
  <si>
    <t>NOTES9</t>
  </si>
  <si>
    <t>NOTES10</t>
  </si>
  <si>
    <t>Was The Issue Resolved?</t>
  </si>
  <si>
    <t>a</t>
  </si>
  <si>
    <t>Office Has Stopped Working</t>
  </si>
  <si>
    <t>Remote_Connection</t>
  </si>
  <si>
    <t>LMI</t>
  </si>
  <si>
    <t>No Remote Connection</t>
  </si>
  <si>
    <t>notes</t>
  </si>
  <si>
    <t>Quick Assist</t>
  </si>
  <si>
    <t xml:space="preserve">
▪ Customer is having issues with all office applications</t>
  </si>
  <si>
    <t xml:space="preserve">    
▪ Customer is having issues with word only</t>
  </si>
  <si>
    <t xml:space="preserve">   
▪ We disabled add-ins by using the easy fix tool from office support webpage</t>
  </si>
  <si>
    <t xml:space="preserve">  
▪ We did a quick repair</t>
  </si>
  <si>
    <t xml:space="preserve">  
▪ We did an online repair because quick repair did not fix the issue</t>
  </si>
  <si>
    <t xml:space="preserve">   
▪ We deleted the normal.dotm by typing %appdata% in the search bar, then we went to the templates folder under the Microsoft main folder</t>
  </si>
  <si>
    <t xml:space="preserve">   
▪ With no success so far we Uninstalled office by using the easy fix tool from support.office.com</t>
  </si>
  <si>
    <t xml:space="preserve">
▪ With no success so far we Uninstalled office from control panel. </t>
  </si>
  <si>
    <t xml:space="preserve">
▪ Then we restarted the pc</t>
  </si>
  <si>
    <t xml:space="preserve">
▪ We then reinstalled office 64 bits from office.com/myaccount</t>
  </si>
  <si>
    <t xml:space="preserve">
▪ We then reinstalled office 32 bits from office.com/myaccount</t>
  </si>
  <si>
    <t xml:space="preserve">
▪ We disabled the start up applications to do a clean boot</t>
  </si>
  <si>
    <t xml:space="preserve">
▪ We established remote connection through LMI</t>
  </si>
  <si>
    <t xml:space="preserve">
▪ We established remote connection through Quick Assist</t>
  </si>
  <si>
    <t xml:space="preserve">
▪ No remote connection was stablished</t>
  </si>
  <si>
    <t>MSDT</t>
  </si>
  <si>
    <t xml:space="preserve">
▪ We established remote connection through MSDT</t>
  </si>
  <si>
    <t xml:space="preserve">   
▪ We opened word in safe mode to disable add-ins manually  by going to file&gt;options&gt;add-ins</t>
  </si>
  <si>
    <t>1. SET PAGE MARTINS IN WORD</t>
  </si>
  <si>
    <t>2. Create newsletter columns</t>
  </si>
  <si>
    <t>3 Rotate a page to landscape or portrait orientation in Word</t>
  </si>
  <si>
    <t>4. Add a border to a page</t>
  </si>
  <si>
    <t>ISSUES WITH ALL APPS</t>
  </si>
  <si>
    <t>ISSUES WITH WORD ONLY</t>
  </si>
  <si>
    <t>5. Add page numbers in Word</t>
  </si>
  <si>
    <t>6. Insert a page break</t>
  </si>
  <si>
    <t>7. Create a table of contents in Word</t>
  </si>
  <si>
    <t>Add and edit text</t>
  </si>
  <si>
    <t>Create a bulleted or numbered list</t>
  </si>
  <si>
    <t>Change line spacing</t>
  </si>
  <si>
    <t>Apply styles</t>
  </si>
  <si>
    <t>Apply themes</t>
  </si>
  <si>
    <t>Format text</t>
  </si>
  <si>
    <t>Copy formatting</t>
  </si>
  <si>
    <t>Change line spacing for part of your document</t>
  </si>
  <si>
    <t>Change line spacing for all document</t>
  </si>
  <si>
    <t>Translate text into a different language</t>
  </si>
  <si>
    <t>Find and replace text and other data in a Word document</t>
  </si>
  <si>
    <t>Check spelling and grammar in Office</t>
  </si>
  <si>
    <t>Show the word count (and more)</t>
  </si>
  <si>
    <t>Create or edit a hyperlink</t>
  </si>
  <si>
    <t>Remove or turn off hyperlinks</t>
  </si>
  <si>
    <t>Translate words or phrases</t>
  </si>
  <si>
    <t>Translate a whole file</t>
  </si>
  <si>
    <t>Run the spelling and grammar checker manually</t>
  </si>
  <si>
    <t>The spelling and grammar checker isn't working as expected</t>
  </si>
  <si>
    <t xml:space="preserve">     2. ADD-INS</t>
  </si>
  <si>
    <t xml:space="preserve">          2.1 - Disable add-ins with the easy fix tool</t>
  </si>
  <si>
    <t xml:space="preserve">          2.2- Safe mode to Disable add-ins manually</t>
  </si>
  <si>
    <t xml:space="preserve">     3. QUICK REPAIR</t>
  </si>
  <si>
    <t xml:space="preserve">     4. ONLINE REPAIR</t>
  </si>
  <si>
    <t xml:space="preserve">     5. UNINSTALL</t>
  </si>
  <si>
    <t xml:space="preserve">         5.1 Uninstalled office using Easy fix tool</t>
  </si>
  <si>
    <t xml:space="preserve">         5.2. Uninstalled office manually</t>
  </si>
  <si>
    <t xml:space="preserve">     7.REINSTALL</t>
  </si>
  <si>
    <t xml:space="preserve">     6. RESTART PC</t>
  </si>
  <si>
    <t xml:space="preserve">         7.1 Reinstall office 64 bits</t>
  </si>
  <si>
    <t xml:space="preserve">         7.2 Reinstall office 32 bits </t>
  </si>
  <si>
    <t xml:space="preserve">    8. CLEAN BOOT</t>
  </si>
  <si>
    <t xml:space="preserve">         7.3. Reinstall office using offline installer </t>
  </si>
  <si>
    <t xml:space="preserve">    9. RESTART PC</t>
  </si>
  <si>
    <t xml:space="preserve">     5. DELETE Normal.dotm</t>
  </si>
  <si>
    <t xml:space="preserve">     6. UNINSTALL</t>
  </si>
  <si>
    <t xml:space="preserve">         6.1 Uninstalled office using Easy fix tool</t>
  </si>
  <si>
    <t xml:space="preserve">         6.2. Uninstalled office manually</t>
  </si>
  <si>
    <t xml:space="preserve">     7. RESTART PC</t>
  </si>
  <si>
    <t xml:space="preserve">     8.REINSTALL</t>
  </si>
  <si>
    <t xml:space="preserve">         8.3. Reinstall office using offline installer </t>
  </si>
  <si>
    <t>1-Verify or install the latest updates</t>
  </si>
  <si>
    <t>2- Insert your document into another file</t>
  </si>
  <si>
    <t>3- Start Word by using the /a switch</t>
  </si>
  <si>
    <t>4- Delete the Word Data registry subkey</t>
  </si>
  <si>
    <t>5- Restore the original Word Data registry key</t>
  </si>
  <si>
    <t>6- Delete the Word Options registry key</t>
  </si>
  <si>
    <t>8- Replace the Normal.dot or Normal.dotm global template file</t>
  </si>
  <si>
    <t>9- Restore the original global template file</t>
  </si>
  <si>
    <t>10- Disable the Startup folder add-ins</t>
  </si>
  <si>
    <t>11- Delete the COM add-ins registry keys</t>
  </si>
  <si>
    <t>12- Change the default printer</t>
  </si>
  <si>
    <t xml:space="preserve">     1.1 Choose a predefined margin setting</t>
  </si>
  <si>
    <t xml:space="preserve">     1.2 Create custom margins</t>
  </si>
  <si>
    <t xml:space="preserve">     1.3 Set margins for facing pages</t>
  </si>
  <si>
    <t xml:space="preserve">     1.4 Add a gutter margin for bound documents</t>
  </si>
  <si>
    <t xml:space="preserve">     1.5 Change the unit of margin measurement</t>
  </si>
  <si>
    <t xml:space="preserve">     2.1 Format part of a document with columns</t>
  </si>
  <si>
    <t xml:space="preserve">     2.2 Format an entire document with columns</t>
  </si>
  <si>
    <t xml:space="preserve">     2.3 Stop using columns</t>
  </si>
  <si>
    <t xml:space="preserve">     3.1 Change the orientation of your entire document</t>
  </si>
  <si>
    <t xml:space="preserve">     3.2 Use different orientations in the same document</t>
  </si>
  <si>
    <t>Windows Vista  64B</t>
  </si>
  <si>
    <t>Windows Vista  32B</t>
  </si>
  <si>
    <t xml:space="preserve">
▪ Since we were not able to install office automatically then we downloaded office installer and installed it </t>
  </si>
  <si>
    <t xml:space="preserve">▪ </t>
  </si>
  <si>
    <t xml:space="preserve">
 ▪ We Verified and Installed latest updates</t>
  </si>
  <si>
    <t xml:space="preserve">
▪ We inserted the document into another file</t>
  </si>
  <si>
    <t xml:space="preserve">
▪ We used the a/switch command to start word with no addins nor custom templates </t>
  </si>
  <si>
    <t xml:space="preserve">
▪ We restored the original Word Data registry key</t>
  </si>
  <si>
    <t xml:space="preserve">
▪ We deleted the Word Options registry key</t>
  </si>
  <si>
    <t>7- Restore the original Word Options registry key</t>
  </si>
  <si>
    <t xml:space="preserve">
▪ we restored the original Word Options registry key</t>
  </si>
  <si>
    <t xml:space="preserve">
 ▪ We restored the original global template file</t>
  </si>
  <si>
    <t xml:space="preserve">
▪   We disabled the Startup folder add-ins</t>
  </si>
  <si>
    <t xml:space="preserve">
▪  We Changed the default printer</t>
  </si>
  <si>
    <t xml:space="preserve">
▪ We Deleted the COM add-ins registry keys </t>
  </si>
  <si>
    <t xml:space="preserve">
▪ We deleted the normal.dotm by typing %appdata% in the search bar, then we went to the templates folder under the Microsoft main folder</t>
  </si>
  <si>
    <t>▪   We deleted the word Data sub registry key</t>
  </si>
  <si>
    <t>App missing in programs and features</t>
  </si>
  <si>
    <t>Customer doesn't know how to activate or install</t>
  </si>
  <si>
    <t>Customer doesn't know where to download from</t>
  </si>
  <si>
    <t>Customer needs to retrieve product key for perpetual after reinstall</t>
  </si>
  <si>
    <t>Displays "unlicensed product" in title bar or in File/Account menu</t>
  </si>
  <si>
    <t>Download / install is hanging</t>
  </si>
  <si>
    <t>Error redeeming Office</t>
  </si>
  <si>
    <t>Error: Couldn't install. We're sorry, we had a problem installing your Office program(s). [Internet Issue]</t>
  </si>
  <si>
    <t>Error: Microsoft Office isn't associated with this account</t>
  </si>
  <si>
    <t>Error: Something went wrong. Office can't do that right now because your product is busy with another task.</t>
  </si>
  <si>
    <t>Error: Something went wrong. Sorry, we ran into a problem. Try going online for additional help</t>
  </si>
  <si>
    <t>Error: This copy of Microsoft Office is not genuine</t>
  </si>
  <si>
    <t>How do I change my product key?</t>
  </si>
  <si>
    <t>How do I downgrade to a legacy version or lower SKU?</t>
  </si>
  <si>
    <t>Run any office app as administrator</t>
  </si>
  <si>
    <t>Have customer check the product key</t>
  </si>
  <si>
    <t>Uninstall and reinstall Office</t>
  </si>
  <si>
    <t>Ask customer if purchased product</t>
  </si>
  <si>
    <t>Restart PC</t>
  </si>
  <si>
    <t>Check for older office installations at control panel</t>
  </si>
  <si>
    <t>This is an error message from office 2007 and 2003 which are no longer supported by us</t>
  </si>
  <si>
    <t>Uninstall Office from PC (use easy fix tool if needed)</t>
  </si>
  <si>
    <t>For office 365 subscriptions there's no way to go back to an earlier version of office. Eg: Roll back from 2016 to 2013.</t>
  </si>
  <si>
    <t>Update Office</t>
  </si>
  <si>
    <t>Ask customer where he purchased it</t>
  </si>
  <si>
    <t>Use the offline installer to install Office</t>
  </si>
  <si>
    <t>Check customer subscription type: Education, Personal or Home. Subscription or Perpetual?</t>
  </si>
  <si>
    <t>Check If there are windows updates pending to install.</t>
  </si>
  <si>
    <t>Uninstall older office versions.</t>
  </si>
  <si>
    <t>Offer office365 and explain its benefits</t>
  </si>
  <si>
    <t>Have customer download their office installer from office.com/myaccount</t>
  </si>
  <si>
    <t>Perpetual: Remove any office installation and install the office version customer requires, as long as they have the install media and PK.</t>
  </si>
  <si>
    <t>Repair Office</t>
  </si>
  <si>
    <t>go to office.com and check if PK has been used</t>
  </si>
  <si>
    <t>Temporarily turn off proxy settings</t>
  </si>
  <si>
    <t>Ask for email(s) address(es) used to create MSA</t>
  </si>
  <si>
    <t>End windows updates</t>
  </si>
  <si>
    <t>Try using easy-fix tool to remove any traces from previous installations or if office it is not listed at control panel</t>
  </si>
  <si>
    <t>Use command line script to remove any existing PK's</t>
  </si>
  <si>
    <t>Office 2003 and 2007 are not supported at all. Please set proper expectations with customer.</t>
  </si>
  <si>
    <t>Uninstall and reinstall office</t>
  </si>
  <si>
    <t>Temporarily turn off antivirus software</t>
  </si>
  <si>
    <t>Verify if product key has been used</t>
  </si>
  <si>
    <t>Restart manually windows updates</t>
  </si>
  <si>
    <t>Have customer log in to office.com/myaccount</t>
  </si>
  <si>
    <t>Office 365: It's possible to rollback minor updates from an office installation.</t>
  </si>
  <si>
    <t>Change office product key through command line script</t>
  </si>
  <si>
    <t>Temporarily turn off firewall</t>
  </si>
  <si>
    <t>Check order status if purchased online</t>
  </si>
  <si>
    <t>Retry installing office</t>
  </si>
  <si>
    <t>Attempt Installation again</t>
  </si>
  <si>
    <t>Select the office product to activate and click "View your product Key"</t>
  </si>
  <si>
    <t>Determine if customer is using 32bit or 64 bit Office</t>
  </si>
  <si>
    <t>Have customer sign in to their office account from any office app</t>
  </si>
  <si>
    <t>Use a wired connection, if connected to wi-fi</t>
  </si>
  <si>
    <t>Use office offline installer.</t>
  </si>
  <si>
    <t>Copy product key</t>
  </si>
  <si>
    <t>Locate installation folder of office</t>
  </si>
  <si>
    <t>Try to install it again</t>
  </si>
  <si>
    <t>Insert product key using command line script</t>
  </si>
  <si>
    <t>Open command prompt as administrator</t>
  </si>
  <si>
    <t>If still haging try installing using offline installer</t>
  </si>
  <si>
    <t>Open any office app so it can be activated</t>
  </si>
  <si>
    <t>Determine the version to downgrade</t>
  </si>
  <si>
    <t>In case it does not activate, try running any office app as administrator.</t>
  </si>
  <si>
    <t>Run commands required for the office version</t>
  </si>
  <si>
    <t>Disable automatic updates.</t>
  </si>
  <si>
    <t>Advise customer to enable automatic updates once issue is resolved by future update.</t>
  </si>
  <si>
    <t>NOTES11</t>
  </si>
  <si>
    <t>NOTES12</t>
  </si>
  <si>
    <t>NOTES13</t>
  </si>
  <si>
    <t>NOTES14</t>
  </si>
  <si>
    <t>NOTES15</t>
  </si>
  <si>
    <t>Downloaded and installed office</t>
  </si>
  <si>
    <t>Ran app as adminsitrator.</t>
  </si>
  <si>
    <t>Asked customer to check product key for errors (scratched off Numbers/Letters)</t>
  </si>
  <si>
    <t>Removed existing office installs using easy-fix tool</t>
  </si>
  <si>
    <t>Asked customer for purchase source and type of product (Perpetual, Subscription, Education)</t>
  </si>
  <si>
    <t>Restarted PC and attempted to install office again</t>
  </si>
  <si>
    <t>Checked if other office versions are installed.</t>
  </si>
  <si>
    <t>This error comes from office 2003 and 2007, when customers try to use a volume licensed PK with a retail version of office.</t>
  </si>
  <si>
    <t>Removed existig office installation</t>
  </si>
  <si>
    <t>O365: Explained customer that we cannot downgrade from one office version to another.</t>
  </si>
  <si>
    <t>Asked customer to go online to office.com/setup</t>
  </si>
  <si>
    <t>Installation percentage stuck at: [XX]%</t>
  </si>
  <si>
    <t>Started Update for Office apps</t>
  </si>
  <si>
    <t>Asked customer for place of purchase and possible proof of purchase.</t>
  </si>
  <si>
    <t>Manually Removed office</t>
  </si>
  <si>
    <t>Checked for email address registered with the product</t>
  </si>
  <si>
    <t>Verify if there are other office versions installed on the computer.</t>
  </si>
  <si>
    <t>Removed other office versions from the PC</t>
  </si>
  <si>
    <t>Explained customer that office 2003 and 2007 are no longer supported, and no backup media or downloads are available anymore.</t>
  </si>
  <si>
    <t>Dowloaded office from customer's account</t>
  </si>
  <si>
    <t>O365: Informed we can rollback changes from small updates (minor versions) of office but not major versions.</t>
  </si>
  <si>
    <t>Assisted customer with redemption process</t>
  </si>
  <si>
    <t>Installation percentage:&gt;=90%: Computer was restarted.</t>
  </si>
  <si>
    <t>Tried repairing office</t>
  </si>
  <si>
    <t>Had customer redeem the key through office.com/setup</t>
  </si>
  <si>
    <t>Turned off proxy, antivirus software and Windows Firewall</t>
  </si>
  <si>
    <t>Asked customer to verify product key at: setup.office.com</t>
  </si>
  <si>
    <t>Checked for Windows Updates if pending to install.</t>
  </si>
  <si>
    <t>Restarted computer and attempted to install office.</t>
  </si>
  <si>
    <t>Offered office365 and explained benefits.</t>
  </si>
  <si>
    <t>Reinstalled office</t>
  </si>
  <si>
    <t>O365:Located version and install folder.</t>
  </si>
  <si>
    <t>Subscription successfully renewed</t>
  </si>
  <si>
    <t>Checked that office apps were installed</t>
  </si>
  <si>
    <t>Removed licenses through command prompt</t>
  </si>
  <si>
    <t>Proof of purchase received. Escalated to tier 2</t>
  </si>
  <si>
    <t>Dowloaded Office Offline installer</t>
  </si>
  <si>
    <t>Online Purchase: Had customer to chek order history at microsoft account</t>
  </si>
  <si>
    <t>Allowed PC to install Updates.</t>
  </si>
  <si>
    <t>Removed all product keys using command script and inserted new one.</t>
  </si>
  <si>
    <t>Ran command prompt as administrator.</t>
  </si>
  <si>
    <t>Guided customer through Download/Install process</t>
  </si>
  <si>
    <t>Tested Shortcuts</t>
  </si>
  <si>
    <t>Added customer's account back to office app</t>
  </si>
  <si>
    <t>Checked product key using KIT/PACSR/ASD 5x5 PK Checker</t>
  </si>
  <si>
    <t>Checked customer has a wired connection</t>
  </si>
  <si>
    <t>Asked for proof of purchase.</t>
  </si>
  <si>
    <t>Killed windows Update service. Through services.msc</t>
  </si>
  <si>
    <t>Opened office apps</t>
  </si>
  <si>
    <t>Ran commands to rollback to previous office build version.</t>
  </si>
  <si>
    <t>Guided customer through activation process</t>
  </si>
  <si>
    <t>Created Shortcuts.</t>
  </si>
  <si>
    <t>Checked that customer has internet access</t>
  </si>
  <si>
    <t>Received Proof of purchase via email. Escalated to Tier 2</t>
  </si>
  <si>
    <t>Attempted to install office again</t>
  </si>
  <si>
    <t>Disabled automatic updates.</t>
  </si>
  <si>
    <t>Logged customer's office account into office apps</t>
  </si>
  <si>
    <t>Turned off windows firewall</t>
  </si>
  <si>
    <t>Unable to get proof of purchase from the customer.</t>
  </si>
  <si>
    <t>Attempted to install using offline installer</t>
  </si>
  <si>
    <t>Customer logged off/logged back in to their office account.</t>
  </si>
  <si>
    <t>Removed existing install attempt with easy-fix tool</t>
  </si>
  <si>
    <t>Re-enabled windows update service.</t>
  </si>
  <si>
    <t>Product activation was successful</t>
  </si>
  <si>
    <t>Downloaded office offline installer</t>
  </si>
  <si>
    <t>Disabled windows updates through computer services</t>
  </si>
  <si>
    <t>Restarted Windows updates service</t>
  </si>
  <si>
    <t>Allowed PC to install pending Windows Updates</t>
  </si>
  <si>
    <t>Restarted Computer</t>
  </si>
  <si>
    <t>RESOURCES12</t>
  </si>
  <si>
    <t>RESOURCES13</t>
  </si>
  <si>
    <t>RESOURCES14</t>
  </si>
  <si>
    <t>RESOURCES15</t>
  </si>
  <si>
    <t>Uninstall Office From a PC</t>
  </si>
  <si>
    <t>Download and install or reinstall Office 365 or Office 2016 on a PC or Mac</t>
  </si>
  <si>
    <t>Install or reinstall Office through Microsoft HUP</t>
  </si>
  <si>
    <t>Using product keys with Office 365, Office 2016, or Office 2013/Can I view my product key online?</t>
  </si>
  <si>
    <t>Unlicensed Product and activation errors in Office </t>
  </si>
  <si>
    <t>Office is taking long to install</t>
  </si>
  <si>
    <t>Change your Office product key/Use a command-line script</t>
  </si>
  <si>
    <t xml:space="preserve">
Where to enter your Office product key</t>
  </si>
  <si>
    <t>Error code 0-1011, 30088-1015, 30183-1011, or 0-1005 when installing Office</t>
  </si>
  <si>
    <t>"This is the right place to install and re-install Office" message when I try to sign in to My Account</t>
  </si>
  <si>
    <t>Try these solutions to fix your Office error</t>
  </si>
  <si>
    <t>Uninstall Office from a PC</t>
  </si>
  <si>
    <t xml:space="preserve">Microsoft Community:  Activation Error: 0XC004F061 &amp; This copy of windows is not genuine </t>
  </si>
  <si>
    <t>Change your Office product key</t>
  </si>
  <si>
    <t>Reinstall Office 2013 after an Office 2016 upgrade</t>
  </si>
  <si>
    <t>https://support.office.com/en-us/article/Uninstall-Office-from-a-PC-9dd49b83-264a-477a-8fcc-2fdf5dbf61d8</t>
  </si>
  <si>
    <t>https://support.office.com/en-us/article/download-and-install-or-reinstall-office-365-or-office-2016-on-a-pc-or-mac-4414eaaf-0478-48be-9c42-23adc4716658?ui=en-US&amp;rs=en-US&amp;ad=US</t>
  </si>
  <si>
    <t>https://support.office.com/en-us/article/Install-or-reinstall-Office-through-Microsoft-HUP-d99c6e4a-6756-4ece-99a0-b1df654ec7d3</t>
  </si>
  <si>
    <t>https://support.office.com/en-us/article/Using-product-keys-with-Office-365-Office-2016-or-Office-2013-12A5763A-D45C-4685-8C95-A44500213759#bkmk_viewonline</t>
  </si>
  <si>
    <t>https://support.office.com/en-us/article/Unlicensed-Product-and-activation-errors-in-Office-0d23d3c0-c19c-4b2f-9845-5344fedc4380</t>
  </si>
  <si>
    <t>https://support.office.com/en-us/article/Office-is-taking-long-to-install-0f09f357-3fef-42a6-b8aa-cef4c6c44bdf</t>
  </si>
  <si>
    <t>https://support.office.com/en-us/article/Change-your-Office-product-key-d78cf8f7-239e-4649-b726-3a8d2ceb8c81#ID0EABAAA=Use_a_command-line_script</t>
  </si>
  <si>
    <t>https://support.office.com/en-us/article/Where-to-enter-your-Office-product-key-0a82e5ae-739e-4b92-a6f4-2ec780c185db</t>
  </si>
  <si>
    <t>https://support.office.com/en-us/article/error-code-0-1011-30088-1015-30183-1011-or-0-1005-when-installing-office-65aa955c-a35f-41d4-b098-8060f2d04264?ui=en-US&amp;rs=en-US&amp;ad=US</t>
  </si>
  <si>
    <t>https://support.office.com/en-us/article/-This-is-the-right-place-to-install-and-re-install-Office-message-when-I-try-to-sign-in-to-My-Account-1d2efcd6-6b78-4ca1-bc1e-58c93dcc87c4</t>
  </si>
  <si>
    <t>https://support.office.com/en-us/article/try-these-solutions-to-fix-your-office-error-54554bb8-aa94-43c7-a685-408dd9868c0b?ui=en-US&amp;rs=en-001&amp;ad=US</t>
  </si>
  <si>
    <t>https://support.office.com/en-us/article/uninstall-office-from-a-pc-9dd49b83-264a-477a-8fcc-2fdf5dbf61d8?ui=en-US&amp;rs=en-US&amp;ad=US</t>
  </si>
  <si>
    <t>https://answers.microsoft.com/en-us/windows/forum/windows_7-windows_install/activation-error-0xc004f061-this-copy-of-windows/900650a5-81fa-4048-a92d-f88481f048fa</t>
  </si>
  <si>
    <t>https://support.office.com/en-us/article/Change-your-Office-product-key-d78cf8f7-239e-4649-b726-3a8d2ceb8c81</t>
  </si>
  <si>
    <t>https://support.office.com/en-US/article/Reinstall-Office-2013-after-an-Office-2016-upgrade-a6ca92f4-cbb4-4609-9fdb-f8d3dd6812f3</t>
  </si>
  <si>
    <t>Manually Uninstall Office</t>
  </si>
  <si>
    <t>Activate Office 365, Office 2016, or Office 2013</t>
  </si>
  <si>
    <t>Download Earlier Versions of Office</t>
  </si>
  <si>
    <t>Unlicensed Product and activation errors in Office/Fix Unlicensed Product errors yourself</t>
  </si>
  <si>
    <t>Installation of Office 2016 or Office 2013 hangs at 90%</t>
  </si>
  <si>
    <t>Microsoft Community:Office 2013 Installation Error "Something went wrong"</t>
  </si>
  <si>
    <t>Microsoft Forums:"This copy of Microsoft Office is not genuine" - Office Professional 2003</t>
  </si>
  <si>
    <t>How to revert to an earlier version of Office 2013 or Office 2016 Click-to-Run</t>
  </si>
  <si>
    <t>https://support.office.com/en-us/article/manually-uninstall-office-2016-or-office-365-4e2904ea-25c8-4544-99ee-17696bb3027b</t>
  </si>
  <si>
    <t>https://support.office.com/en-us/article/activate-office-365-office-2016-or-office-2013-5bd38f38-db92-448b-a982-ad170b1e187e?ui=en-US&amp;rs=en-US&amp;ad=US</t>
  </si>
  <si>
    <t>https://www.microsoft.com/en-us/software-download/office</t>
  </si>
  <si>
    <t>https://support.office.com/en-us/article/Unlicensed-Product-and-activation-errors-in-Office-0d23d3c0-c19c-4b2f-9845-5344fedc4380#bkmk_fixyourself&amp;ID0EAACAAA=Common_fixes</t>
  </si>
  <si>
    <t>https://support.office.com/en-us/article/installation-of-office-2016-or-office-2013-hangs-at-90-35e6952b-eff9-4bd3-9c9b-bb3c2aba7f16</t>
  </si>
  <si>
    <t>https://answers.microsoft.com/en-us/office/forum/office_2013_release-office_install/office-2013-installation-error-something-went/87e550fe-5b5f-4599-bb6b-198d0e188d0e</t>
  </si>
  <si>
    <t>https://social.microsoft.com/Forums/en-US/4c4d1046-0585-4ddf-b57f-544860a39218/this-copy-of-microsoft-office-is-not-genuine-office-professional-2003?forum=genuineoffice</t>
  </si>
  <si>
    <t>https://support.microsoft.com/en-gb/help/2770432/how-to-revert-to-an-earlier-version-of-office-2013-or-office-2016-clic</t>
  </si>
  <si>
    <t>Where to enter your Office product key</t>
  </si>
  <si>
    <t>Unlicensed Product and activation errors in Office/Repair or Reinstall</t>
  </si>
  <si>
    <t>https://support.office.com/en-us/article/Download-and-install-or-reinstall-Office-365-or-Office-2016-on-a-PC-or-Mac-4414EAAF-0478-48BE-9C42-23ADC4716658</t>
  </si>
  <si>
    <t>https://support.office.com/en-us/article/Unlicensed-Product-and-activation-errors-in-Office-0d23d3c0-c19c-4b2f-9845-5344fedc4380#bkmk_fixyourself&amp;ID0EAACAAA=Repair_or_reinstall</t>
  </si>
  <si>
    <t>Download_Install_Activate</t>
  </si>
  <si>
    <t xml:space="preserve">     2. RESTARTED PC</t>
  </si>
  <si>
    <t xml:space="preserve">   
▪ We Uninstalled office by using the easy fix tool from support.office.com</t>
  </si>
  <si>
    <t xml:space="preserve">
▪ We Uninstalled office Manually from control panel. </t>
  </si>
  <si>
    <t xml:space="preserve">         8.1 Reinstall office 32 bits</t>
  </si>
  <si>
    <t xml:space="preserve">         8.2 Reinstall office 64 bits </t>
  </si>
  <si>
    <t xml:space="preserve">
▪ After Reinstalling Office We launched a couple of applications to make sure office was working properly</t>
  </si>
  <si>
    <t xml:space="preserve">         3.1 install office 32 bits</t>
  </si>
  <si>
    <t xml:space="preserve">         3.2 Install office 64 bits </t>
  </si>
  <si>
    <t xml:space="preserve">         3.3. Install office using offline installer </t>
  </si>
  <si>
    <t xml:space="preserve">    4. VERIFY OFFICE APPS FUNCTIONALITY</t>
  </si>
  <si>
    <t xml:space="preserve">    5. VERIFY OFFICE APPS FUNCTIONALITY</t>
  </si>
  <si>
    <t xml:space="preserve">         1.1 Retail Store</t>
  </si>
  <si>
    <t xml:space="preserve">         1.1 Online at 3rd party Store</t>
  </si>
  <si>
    <t xml:space="preserve">         1.1 Online at Microsoft Store</t>
  </si>
  <si>
    <t xml:space="preserve">         1.1 Microsoft Store </t>
  </si>
  <si>
    <t xml:space="preserve">     1. VERIFY OFFICE PURCHASE</t>
  </si>
  <si>
    <t xml:space="preserve">    2. VERIFY SUBSCRIPTION</t>
  </si>
  <si>
    <t xml:space="preserve">    3. VERIFY IS OFFICE IS ALREADY INSTALLED </t>
  </si>
  <si>
    <t xml:space="preserve">     2.HOW TO DOWNLOAD</t>
  </si>
  <si>
    <t xml:space="preserve">        2.1 HUP: Have customer visit https://microsofthup.com/</t>
  </si>
  <si>
    <t xml:space="preserve">        2.2 365/Perpetual/2016/2013: Download from office.com/myaccount</t>
  </si>
  <si>
    <t xml:space="preserve">        2.3 Office 2010: https://www.microsoft.com/en-us/software-download/office</t>
  </si>
  <si>
    <t xml:space="preserve">    3. INSTALL</t>
  </si>
  <si>
    <t xml:space="preserve">    4. ACTIVATE</t>
  </si>
  <si>
    <t xml:space="preserve">        4.1 Activate office Through Activation Wizard</t>
  </si>
  <si>
    <t xml:space="preserve">        4.2 Activate office Online</t>
  </si>
  <si>
    <t xml:space="preserve">        4.3 Activate office Over the phone </t>
  </si>
  <si>
    <t xml:space="preserve">    4. UNINSTALL ANY OTHER VERSION OF OFFICE  </t>
  </si>
  <si>
    <t xml:space="preserve">    5. RESTARTED PC</t>
  </si>
  <si>
    <t xml:space="preserve">    6.  office.com/setup</t>
  </si>
  <si>
    <t xml:space="preserve">    7. INSTALL</t>
  </si>
  <si>
    <t xml:space="preserve">    8. ACTIVATE</t>
  </si>
  <si>
    <t xml:space="preserve">
▪ We then Installed office 32 bits from office.com/myaccount</t>
  </si>
  <si>
    <t xml:space="preserve">
▪ We then Installed office 64 bits from office.com/myaccount</t>
  </si>
  <si>
    <t xml:space="preserve">
▪ Since activation online failed we activated office over the phone providing a one time code generated in PACSR</t>
  </si>
  <si>
    <t xml:space="preserve">   9. VERIFY OFFICE APPS FUNCTIONALITY</t>
  </si>
  <si>
    <t xml:space="preserve">
▪ Customer purchased office at a retail store</t>
  </si>
  <si>
    <t xml:space="preserve">
▪ Customer purchased office  Online at a 3rd Party Store</t>
  </si>
  <si>
    <t xml:space="preserve">
▪ Customer purchased office  Online at the microsoft store</t>
  </si>
  <si>
    <t xml:space="preserve">
▪ The customer did not have a full subscription nor perpetual product and was using the trial version preinstalled in the pc</t>
  </si>
  <si>
    <t xml:space="preserve">
▪ The customer Was a provided a POSA card where the product key is found. </t>
  </si>
  <si>
    <t xml:space="preserve">
▪ Since Office was already installed we proceeded to activate office </t>
  </si>
  <si>
    <t xml:space="preserve">
▪ Customer purchased office at a Local Microsoft Store</t>
  </si>
  <si>
    <t xml:space="preserve">
▪ The Customer Was sent a confirmation link to the email address to redeem the product</t>
  </si>
  <si>
    <t xml:space="preserve">
▪ The Product was embedded in the activation wizard when you open office</t>
  </si>
  <si>
    <t xml:space="preserve">
▪ We took the customer to office.com/setup to redeem the product </t>
  </si>
  <si>
    <t xml:space="preserve">▪ Customer is Using </t>
  </si>
  <si>
    <t>Select Remote Assistance</t>
  </si>
  <si>
    <t>Select Windows OS =</t>
  </si>
  <si>
    <t>Select MAC OS =</t>
  </si>
  <si>
    <t>Select Office Version =</t>
  </si>
  <si>
    <t xml:space="preserve">
▪ We activated office thorugh the activation wizard by using the MSA associated with the product</t>
  </si>
  <si>
    <t xml:space="preserve">
▪ We activated office thorugh the activation wizard by using the product key.</t>
  </si>
  <si>
    <t>OFFICE  HOME AND STUDENT 2016</t>
  </si>
  <si>
    <t>OFFICE  HOME AND STUDENT 2016 FOR MAC</t>
  </si>
  <si>
    <t>STUDENT ADVANTAGE A1,A3,A5</t>
  </si>
  <si>
    <t>OFFICE 2011 FOR MAC</t>
  </si>
  <si>
    <t xml:space="preserve">     1 SELECT UNINSTALL OPTION BELOW</t>
  </si>
  <si>
    <t xml:space="preserve">     3.SELECT REINSTALL OPTION BELOW</t>
  </si>
  <si>
    <t xml:space="preserve">               1.1 Uninstalled office using Easy fix tool</t>
  </si>
  <si>
    <t xml:space="preserve">               1.2 Uninstalled office manually</t>
  </si>
  <si>
    <t xml:space="preserve">              3.1 Reinstall office 32 bits</t>
  </si>
  <si>
    <t xml:space="preserve">              3.2 Reinstall office 64 bits </t>
  </si>
  <si>
    <t xml:space="preserve">              3.3. Reinstall office using offline installer </t>
  </si>
  <si>
    <t xml:space="preserve">                1.1 Retail Store</t>
  </si>
  <si>
    <t xml:space="preserve">                1.2 Microsoft Store </t>
  </si>
  <si>
    <t xml:space="preserve">                1.3 Online at 3rd party Store</t>
  </si>
  <si>
    <t xml:space="preserve">                1.4 Online at Microsoft Store</t>
  </si>
  <si>
    <t xml:space="preserve">                2.1 Customer Only Had a Trial Version</t>
  </si>
  <si>
    <t xml:space="preserve">                2.2 POSA Card</t>
  </si>
  <si>
    <t xml:space="preserve">                2.3 Email Confirmation</t>
  </si>
  <si>
    <t xml:space="preserve">                2.4 .1 Embedded in Activation Wizard</t>
  </si>
  <si>
    <t xml:space="preserve">               4.1 Uninstalled office using Easy fix tool</t>
  </si>
  <si>
    <t xml:space="preserve">               4.2 Uninstalled office manually</t>
  </si>
  <si>
    <t xml:space="preserve">                7.1 install office 32 bits</t>
  </si>
  <si>
    <t xml:space="preserve">                7.2 Install office 64 bits </t>
  </si>
  <si>
    <t xml:space="preserve">                7.3. Install office using offline installer </t>
  </si>
  <si>
    <t xml:space="preserve">               8.1 Activate office through MSA Sign-in</t>
  </si>
  <si>
    <t xml:space="preserve">               8.2 Activate office through product key</t>
  </si>
  <si>
    <t xml:space="preserve">               8.3 Activate office Over the phone </t>
  </si>
  <si>
    <t>1. Identify Office Version</t>
  </si>
  <si>
    <t xml:space="preserve">  1.1 HUP</t>
  </si>
  <si>
    <t xml:space="preserve">  1.2 Perpetual</t>
  </si>
  <si>
    <t xml:space="preserve">  2.1 Have customer visit https://microsofthup.com/</t>
  </si>
  <si>
    <t xml:space="preserve">  2.2 Customer needs to check Order's History</t>
  </si>
  <si>
    <t xml:space="preserve">  2.3 Select order Number</t>
  </si>
  <si>
    <t>2.Get HUP Product Key</t>
  </si>
  <si>
    <t>3. Get Perpetual Key</t>
  </si>
  <si>
    <t xml:space="preserve">  3.1 Guide customer to office.com/myaccount</t>
  </si>
  <si>
    <t xml:space="preserve">  3.2 Locate office product in account</t>
  </si>
  <si>
    <t xml:space="preserve">  3.3 Click "View Product Key"</t>
  </si>
  <si>
    <t>•We Checked customer's account  and verified that it is associated to an office product.</t>
  </si>
  <si>
    <t>•Perpetual/365: Asked customer to log in to office.com/myaccount</t>
  </si>
  <si>
    <t>•Perpetual/365: Then, guided customer through Download/Install process</t>
  </si>
  <si>
    <t>•Perpetual/365: and guided customer through activation process</t>
  </si>
  <si>
    <t>•Perpetual/365:Product activation was successful</t>
  </si>
  <si>
    <t>•HUP:Asked customer to visit microsofthup.com</t>
  </si>
  <si>
    <t>•HUP:Order number was checked online. Guided through order history to get office download link and PK</t>
  </si>
  <si>
    <t>•HUP: Customer was unable to retrieve PK and download link at HUP website</t>
  </si>
  <si>
    <t>•HUP:Checked Order number on DR-GT</t>
  </si>
  <si>
    <t>•HUP:Sent email to work email address containing download link and PK.</t>
  </si>
  <si>
    <t>•HUP:Informed customer PK and Download link can be only sent to work e-mail address</t>
  </si>
  <si>
    <t>•Perpetual/365: then asked customer to log into their office account at one of the office apps</t>
  </si>
  <si>
    <t>4. Find PK on DR-GT</t>
  </si>
  <si>
    <t xml:space="preserve">  4.2 Checked HUP Order Number in DR-GT</t>
  </si>
  <si>
    <t xml:space="preserve">  4.3 Sent email containing PK and Download Link. Informed that email with order info. Can be only sent to their work email.</t>
  </si>
  <si>
    <t xml:space="preserve">  4.1 Asked customer for order number and work email address</t>
  </si>
  <si>
    <t>•Asked customer where the office package was purchased at and the office version.</t>
  </si>
  <si>
    <t>•HUP: Asked customer enter their email address to purchase/check order history</t>
  </si>
  <si>
    <t>•HUP: The Order number was checked online. Guided customer through the order history to get office download link and PK</t>
  </si>
  <si>
    <t>•Perpetual: Guided customer to log in to office.com/myaccount</t>
  </si>
  <si>
    <t>•Perpetual: Helped Customer locating product on the account.</t>
  </si>
  <si>
    <t>•Perpetual: Assisted customer locating product key.</t>
  </si>
  <si>
    <t>•HUP: Customer was unable to retrieve PK at HUP website</t>
  </si>
  <si>
    <t>•365:Informed customer that product keys are only required during redemption. Their office credentials work as an activation key after redemption process.</t>
  </si>
  <si>
    <t>1. Verify Office Version(s) installed on the PC</t>
  </si>
  <si>
    <t xml:space="preserve">  1.1 Check programs installed on customer's PC and verify that there's only 1 version installed.</t>
  </si>
  <si>
    <t xml:space="preserve">  1.2 Uninstall any older office versions (if applicable)</t>
  </si>
  <si>
    <t>2. Try to Activate Office</t>
  </si>
  <si>
    <t xml:space="preserve">  2.1 Check that customer has internet access</t>
  </si>
  <si>
    <t xml:space="preserve">  2.2 Open any Office App</t>
  </si>
  <si>
    <t xml:space="preserve">  2.3 Create a new blank document</t>
  </si>
  <si>
    <t xml:space="preserve">  2.4 Go to the ribbon,  Click File&gt;Account</t>
  </si>
  <si>
    <t xml:space="preserve">  2.5 Have customer to sign out and then sign in.</t>
  </si>
  <si>
    <t>3. Use Office Activation Troubleshooter for Office 365 and Office 2016</t>
  </si>
  <si>
    <t>4. Other Fixes</t>
  </si>
  <si>
    <t xml:space="preserve">  4.1 Check computer's date, time and timezone. Adjust it, if needed</t>
  </si>
  <si>
    <t xml:space="preserve">  4.2 Run any office app as administrator (Eg: Word)</t>
  </si>
  <si>
    <t xml:space="preserve">  4.3 Check for office updates</t>
  </si>
  <si>
    <t xml:space="preserve">  4.4 Attempt to Repair Office (Quick repair or Online Repair)</t>
  </si>
  <si>
    <t>5. Uninstall/Reinstall Office</t>
  </si>
  <si>
    <t xml:space="preserve">  4.5 Change/Remove Product Keys through command line script and try to Activate again</t>
  </si>
  <si>
    <t>•Guided customer through control panel and checked If other office versions had been installed.</t>
  </si>
  <si>
    <t>• After that, We Opened an office app and checked account status.</t>
  </si>
  <si>
    <t>•Checked that computer has internet access</t>
  </si>
  <si>
    <t>•Asked customer to log off and log back in to their office account.</t>
  </si>
  <si>
    <t>•Then tried running activation troubleshooter</t>
  </si>
  <si>
    <t>• Also, Checked computer's time, date and time zone</t>
  </si>
  <si>
    <t>•We ran one of the office app as administrator</t>
  </si>
  <si>
    <t>•We tried to Update Office</t>
  </si>
  <si>
    <t>•Tried running "Repair" option for Office at the control panel.</t>
  </si>
  <si>
    <t>•Uninstall and reinstall office</t>
  </si>
  <si>
    <t>•Changed office product key through command line script, through LMI.</t>
  </si>
  <si>
    <t>•Have customer sign in to their office account from any office app.</t>
  </si>
  <si>
    <t>1. Check Installation Percentage</t>
  </si>
  <si>
    <t xml:space="preserve">  1.1 Installation progrss greater than 90%</t>
  </si>
  <si>
    <t xml:space="preserve">    1.1.1 Restart PC</t>
  </si>
  <si>
    <t xml:space="preserve">    1.1.2 Check that office apps have installed. Try opening one of them.</t>
  </si>
  <si>
    <t xml:space="preserve">    1.1.3 Check Internet Access</t>
  </si>
  <si>
    <t xml:space="preserve">    1.1.4 Turn off windows firewall</t>
  </si>
  <si>
    <t xml:space="preserve">    1.1.5 Run "Online Repair" for office at the control panel.</t>
  </si>
  <si>
    <t xml:space="preserve">  1.2 Installation progress is lower than 90%</t>
  </si>
  <si>
    <t xml:space="preserve">    1.2.1 Uninstall office using easy-fix tool.</t>
  </si>
  <si>
    <t xml:space="preserve">    1.2.2 Restart PC.</t>
  </si>
  <si>
    <t xml:space="preserve">    1.2.3 Attempt Installing office one more time</t>
  </si>
  <si>
    <t xml:space="preserve">    1.2.4 If installation keeps hanging, use offline installer.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</si>
</sst>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41" x14ac:knownFonts="1">
    <font>
      <sz val="11"/>
      <color theme="1"/>
      <name val="Calibri"/>
      <family val="2"/>
      <scheme val="minor"/>
    </font>
    <font>
      <sz val="11"/>
      <color theme="1"/>
      <name val="Berlin Sans FB Demi"/>
      <family val="2"/>
    </font>
    <font>
      <sz val="10"/>
      <color theme="1"/>
      <name val="Arial"/>
      <family val="2"/>
    </font>
    <font>
      <sz val="11"/>
      <color rgb="FF0000F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u/>
      <sz val="11"/>
      <color theme="10"/>
      <name val="Calibri"/>
      <family val="2"/>
      <scheme val="minor"/>
    </font>
    <font>
      <sz val="11"/>
      <name val="Calibri"/>
      <family val="2"/>
      <scheme val="minor"/>
    </font>
    <font>
      <b/>
      <sz val="11"/>
      <name val="Calibri"/>
      <family val="2"/>
      <scheme val="minor"/>
    </font>
    <font>
      <b/>
      <sz val="11"/>
      <color rgb="FFFF0000"/>
      <name val="Calibri"/>
      <family val="2"/>
      <scheme val="minor"/>
    </font>
    <font>
      <u/>
      <sz val="11"/>
      <name val="Calibri"/>
      <family val="2"/>
      <scheme val="minor"/>
    </font>
    <font>
      <b/>
      <sz val="14"/>
      <color rgb="FF2E75B6"/>
      <name val="Calibri"/>
      <family val="2"/>
      <scheme val="minor"/>
    </font>
    <font>
      <b/>
      <sz val="12"/>
      <color theme="1"/>
      <name val="Calibri"/>
      <family val="2"/>
      <scheme val="minor"/>
    </font>
    <font>
      <sz val="12"/>
      <color theme="1"/>
      <name val="Calibri"/>
      <family val="2"/>
      <scheme val="minor"/>
    </font>
    <font>
      <b/>
      <sz val="11"/>
      <color rgb="FFC00000"/>
      <name val="Calibri"/>
      <family val="2"/>
      <scheme val="minor"/>
    </font>
    <font>
      <sz val="11"/>
      <color theme="1"/>
      <name val="Calibri"/>
      <family val="2"/>
      <scheme val="minor"/>
    </font>
    <font>
      <b/>
      <sz val="11"/>
      <color rgb="FF00B050"/>
      <name val="Calibri"/>
      <family val="2"/>
      <scheme val="minor"/>
    </font>
    <font>
      <sz val="8"/>
      <color theme="1"/>
      <name val="Calibri"/>
      <family val="2"/>
      <scheme val="minor"/>
    </font>
    <font>
      <sz val="11"/>
      <color rgb="FFC00000"/>
      <name val="Calibri"/>
      <family val="2"/>
      <scheme val="minor"/>
    </font>
    <font>
      <sz val="10"/>
      <color rgb="FFC00000"/>
      <name val="Calibri"/>
      <family val="2"/>
      <scheme val="minor"/>
    </font>
    <font>
      <sz val="8"/>
      <color rgb="FFC00000"/>
      <name val="Calibri"/>
      <family val="2"/>
      <scheme val="minor"/>
    </font>
    <font>
      <b/>
      <sz val="14"/>
      <color rgb="FFC00000"/>
      <name val="Calibri"/>
      <family val="2"/>
      <scheme val="minor"/>
    </font>
    <font>
      <b/>
      <sz val="9"/>
      <color rgb="FFC00000"/>
      <name val="Calibri"/>
      <family val="2"/>
    </font>
    <font>
      <b/>
      <sz val="8"/>
      <color rgb="FFC00000"/>
      <name val="Calibri"/>
      <family val="2"/>
      <scheme val="minor"/>
    </font>
    <font>
      <b/>
      <sz val="11"/>
      <color theme="0"/>
      <name val="Calibri"/>
      <family val="2"/>
      <scheme val="minor"/>
    </font>
    <font>
      <sz val="1"/>
      <color theme="1"/>
      <name val="Calibri"/>
      <family val="2"/>
      <scheme val="minor"/>
    </font>
    <font>
      <sz val="16"/>
      <color theme="1"/>
      <name val="Calibri"/>
      <family val="2"/>
      <scheme val="minor"/>
    </font>
    <font>
      <sz val="8"/>
      <color rgb="FF000000"/>
      <name val="Segoe UI"/>
      <family val="2"/>
    </font>
    <font>
      <u/>
      <sz val="11"/>
      <color rgb="FFFF0000"/>
      <name val="Calibri"/>
      <family val="2"/>
      <scheme val="minor"/>
    </font>
    <font>
      <sz val="11"/>
      <color rgb="FF2F2F2F"/>
      <name val="Segoe UI Light"/>
      <family val="2"/>
    </font>
    <font>
      <b/>
      <sz val="12"/>
      <color rgb="FF2F2F2F"/>
      <name val="Arial"/>
      <family val="2"/>
    </font>
    <font>
      <b/>
      <sz val="12"/>
      <color theme="1"/>
      <name val="Arial"/>
      <family val="2"/>
    </font>
    <font>
      <sz val="9"/>
      <color rgb="FF2F2F2F"/>
      <name val="Segoe UI Light"/>
      <family val="2"/>
    </font>
    <font>
      <sz val="10"/>
      <color rgb="FF2F2F2F"/>
      <name val="Segoe UI Light"/>
      <family val="2"/>
    </font>
    <font>
      <i/>
      <sz val="20"/>
      <color rgb="FFFF6600"/>
      <name val="Yu Gothic UI Semibold"/>
      <family val="2"/>
    </font>
    <font>
      <b/>
      <i/>
      <sz val="20"/>
      <color rgb="FFFF6600"/>
      <name val="Calibri"/>
      <family val="2"/>
    </font>
    <font>
      <b/>
      <sz val="16"/>
      <color theme="1"/>
      <name val="Calibri"/>
      <family val="2"/>
      <scheme val="minor"/>
    </font>
    <font>
      <b/>
      <sz val="18"/>
      <color theme="1"/>
      <name val="Calibri"/>
      <family val="2"/>
      <scheme val="minor"/>
    </font>
    <font>
      <i/>
      <sz val="11"/>
      <name val="Calibri"/>
      <family val="2"/>
      <scheme val="minor"/>
    </font>
  </fonts>
  <fills count="12">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5"/>
        <bgColor indexed="64"/>
      </patternFill>
    </fill>
    <fill>
      <patternFill patternType="solid">
        <fgColor theme="5" tint="0.59999389629810485"/>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76">
    <xf numFmtId="0" fontId="0" fillId="0" borderId="0" xfId="0"/>
    <xf numFmtId="0" fontId="1" fillId="0" borderId="0" xfId="0" applyFont="1"/>
    <xf numFmtId="0" fontId="2" fillId="0" borderId="0" xfId="0" applyFont="1"/>
    <xf numFmtId="0" fontId="3" fillId="0" borderId="0" xfId="0" applyFont="1"/>
    <xf numFmtId="0" fontId="0" fillId="0" borderId="0" xfId="0" applyFont="1" applyAlignment="1">
      <alignment vertical="top"/>
    </xf>
    <xf numFmtId="0" fontId="0" fillId="3" borderId="0" xfId="0" applyFill="1"/>
    <xf numFmtId="0" fontId="0" fillId="0" borderId="0" xfId="0" applyFont="1" applyFill="1" applyAlignment="1">
      <alignment vertical="top"/>
    </xf>
    <xf numFmtId="0" fontId="19" fillId="0" borderId="0" xfId="0" applyFont="1" applyFill="1" applyAlignment="1">
      <alignment vertical="top"/>
    </xf>
    <xf numFmtId="0" fontId="20" fillId="0" borderId="0" xfId="0" applyFont="1" applyFill="1" applyAlignment="1">
      <alignment horizontal="left" vertical="top"/>
    </xf>
    <xf numFmtId="0" fontId="8" fillId="0" borderId="0" xfId="1" applyFill="1" applyAlignment="1">
      <alignment vertical="top"/>
    </xf>
    <xf numFmtId="0" fontId="20" fillId="0" borderId="0" xfId="0" applyFont="1" applyFill="1" applyAlignment="1">
      <alignment vertical="top"/>
    </xf>
    <xf numFmtId="0" fontId="4" fillId="3" borderId="0" xfId="0" applyFont="1" applyFill="1" applyAlignment="1">
      <alignment vertical="center"/>
    </xf>
    <xf numFmtId="0" fontId="0" fillId="3" borderId="0" xfId="0" applyFont="1" applyFill="1" applyAlignment="1">
      <alignment vertical="top"/>
    </xf>
    <xf numFmtId="0" fontId="4" fillId="3" borderId="1" xfId="0" applyFont="1" applyFill="1" applyBorder="1"/>
    <xf numFmtId="0" fontId="4" fillId="3" borderId="1" xfId="0" applyFont="1" applyFill="1" applyBorder="1" applyAlignment="1">
      <alignment horizontal="center"/>
    </xf>
    <xf numFmtId="0" fontId="0" fillId="3" borderId="1" xfId="0" applyFill="1" applyBorder="1" applyAlignment="1">
      <alignment horizontal="left"/>
    </xf>
    <xf numFmtId="0" fontId="6" fillId="3" borderId="1" xfId="0" applyFont="1" applyFill="1" applyBorder="1"/>
    <xf numFmtId="0" fontId="4" fillId="3" borderId="0" xfId="0" applyFont="1" applyFill="1" applyAlignment="1">
      <alignment horizontal="center" vertical="center"/>
    </xf>
    <xf numFmtId="0" fontId="4" fillId="3" borderId="0" xfId="0" applyFont="1" applyFill="1"/>
    <xf numFmtId="0" fontId="4" fillId="3" borderId="0" xfId="0" applyFont="1" applyFill="1" applyAlignment="1">
      <alignment horizontal="center"/>
    </xf>
    <xf numFmtId="0" fontId="6" fillId="3" borderId="0" xfId="0" applyFont="1" applyFill="1"/>
    <xf numFmtId="0" fontId="0" fillId="3" borderId="0" xfId="0" applyFill="1" applyAlignment="1">
      <alignment horizontal="left"/>
    </xf>
    <xf numFmtId="0" fontId="6" fillId="3" borderId="1" xfId="0" applyFont="1" applyFill="1" applyBorder="1" applyAlignment="1">
      <alignment horizontal="left"/>
    </xf>
    <xf numFmtId="0" fontId="7" fillId="3" borderId="1" xfId="0" applyFont="1" applyFill="1" applyBorder="1"/>
    <xf numFmtId="0" fontId="0" fillId="3" borderId="0" xfId="0" applyFill="1" applyAlignment="1">
      <alignment horizontal="center"/>
    </xf>
    <xf numFmtId="0" fontId="0" fillId="3" borderId="1" xfId="0" applyFill="1" applyBorder="1"/>
    <xf numFmtId="0" fontId="0" fillId="3" borderId="1" xfId="0" applyFont="1" applyFill="1" applyBorder="1"/>
    <xf numFmtId="0" fontId="0" fillId="0" borderId="0" xfId="0" applyFont="1" applyFill="1" applyAlignment="1">
      <alignment vertical="top" wrapText="1"/>
    </xf>
    <xf numFmtId="0" fontId="0" fillId="3" borderId="0" xfId="0" applyFont="1" applyFill="1" applyAlignment="1">
      <alignment vertical="top" wrapText="1"/>
    </xf>
    <xf numFmtId="0" fontId="8" fillId="3" borderId="0" xfId="1" applyFill="1" applyAlignment="1">
      <alignment vertical="top"/>
    </xf>
    <xf numFmtId="0" fontId="13" fillId="3" borderId="0" xfId="0" applyFont="1" applyFill="1" applyAlignment="1">
      <alignment vertical="top"/>
    </xf>
    <xf numFmtId="0" fontId="6" fillId="3" borderId="0" xfId="0" applyFont="1" applyFill="1" applyAlignment="1">
      <alignment vertical="top"/>
    </xf>
    <xf numFmtId="0" fontId="20" fillId="3" borderId="0" xfId="0" applyFont="1" applyFill="1" applyAlignment="1">
      <alignment vertical="top"/>
    </xf>
    <xf numFmtId="0" fontId="16" fillId="3" borderId="0" xfId="0" applyFont="1" applyFill="1" applyAlignment="1">
      <alignment vertical="top"/>
    </xf>
    <xf numFmtId="0" fontId="21" fillId="3" borderId="0" xfId="0" applyFont="1" applyFill="1" applyAlignment="1">
      <alignment vertical="top"/>
    </xf>
    <xf numFmtId="0" fontId="11" fillId="3" borderId="0" xfId="0" applyFont="1" applyFill="1"/>
    <xf numFmtId="0" fontId="24" fillId="3" borderId="0" xfId="0" applyFont="1" applyFill="1" applyAlignment="1">
      <alignment vertical="top"/>
    </xf>
    <xf numFmtId="0" fontId="22" fillId="3" borderId="0" xfId="0" applyFont="1" applyFill="1" applyAlignment="1">
      <alignment vertical="top"/>
    </xf>
    <xf numFmtId="0" fontId="25" fillId="3" borderId="0" xfId="0" applyFont="1" applyFill="1" applyAlignment="1">
      <alignment vertical="top"/>
    </xf>
    <xf numFmtId="0" fontId="19" fillId="3" borderId="0" xfId="0" applyFont="1" applyFill="1" applyAlignment="1">
      <alignment vertical="top"/>
    </xf>
    <xf numFmtId="0" fontId="6" fillId="3" borderId="0" xfId="0" applyFont="1" applyFill="1" applyAlignment="1">
      <alignment horizontal="left" vertical="center"/>
    </xf>
    <xf numFmtId="0" fontId="9" fillId="3" borderId="0" xfId="0" applyFont="1" applyFill="1" applyAlignment="1">
      <alignment horizontal="left" vertical="center" indent="1"/>
    </xf>
    <xf numFmtId="0" fontId="9" fillId="3" borderId="0" xfId="0" applyFont="1" applyFill="1"/>
    <xf numFmtId="0" fontId="9" fillId="3" borderId="0" xfId="0" applyFont="1" applyFill="1" applyAlignment="1">
      <alignment horizontal="left" vertical="center" indent="5"/>
    </xf>
    <xf numFmtId="0" fontId="12" fillId="3" borderId="0" xfId="1" applyFont="1" applyFill="1" applyAlignment="1">
      <alignment horizontal="left" vertical="center" indent="5"/>
    </xf>
    <xf numFmtId="0" fontId="16" fillId="0" borderId="0" xfId="0" applyFont="1" applyFill="1" applyAlignment="1">
      <alignment vertical="top"/>
    </xf>
    <xf numFmtId="0" fontId="0" fillId="0" borderId="0" xfId="0" applyFont="1" applyFill="1" applyAlignment="1">
      <alignment horizontal="left" vertical="top" wrapText="1"/>
    </xf>
    <xf numFmtId="0" fontId="22" fillId="0" borderId="0" xfId="0" applyFont="1" applyFill="1" applyAlignment="1">
      <alignment vertical="top"/>
    </xf>
    <xf numFmtId="0" fontId="25" fillId="0" borderId="0" xfId="0" applyFont="1" applyFill="1" applyAlignment="1">
      <alignment vertical="top"/>
    </xf>
    <xf numFmtId="0" fontId="9" fillId="0" borderId="0" xfId="0" applyFont="1" applyFill="1" applyAlignment="1">
      <alignment horizontal="left" vertical="top" wrapText="1"/>
    </xf>
    <xf numFmtId="0" fontId="23" fillId="0" borderId="0" xfId="0" applyFont="1" applyFill="1" applyAlignment="1">
      <alignment vertical="top"/>
    </xf>
    <xf numFmtId="0" fontId="6" fillId="0" borderId="0" xfId="0" applyFont="1" applyFill="1" applyAlignment="1">
      <alignment vertical="top" wrapText="1"/>
    </xf>
    <xf numFmtId="0" fontId="7" fillId="0" borderId="0" xfId="0" applyFont="1" applyFill="1" applyAlignment="1">
      <alignment vertical="center" wrapText="1"/>
    </xf>
    <xf numFmtId="0" fontId="20" fillId="0" borderId="0" xfId="0" applyFont="1" applyFill="1" applyAlignment="1">
      <alignment vertical="top" wrapText="1"/>
    </xf>
    <xf numFmtId="0" fontId="9" fillId="0" borderId="0" xfId="0" applyFont="1" applyFill="1" applyAlignment="1">
      <alignment vertical="top" wrapText="1"/>
    </xf>
    <xf numFmtId="0" fontId="18" fillId="0" borderId="0" xfId="0" applyFont="1" applyFill="1" applyAlignment="1">
      <alignment vertical="top"/>
    </xf>
    <xf numFmtId="0" fontId="16" fillId="0" borderId="0" xfId="0" applyFont="1" applyFill="1" applyAlignment="1">
      <alignment vertical="top" wrapText="1"/>
    </xf>
    <xf numFmtId="0" fontId="0" fillId="0" borderId="0" xfId="0" applyFill="1" applyAlignment="1">
      <alignment vertical="top" wrapText="1"/>
    </xf>
    <xf numFmtId="0" fontId="6" fillId="0" borderId="0" xfId="0" applyFont="1" applyFill="1" applyAlignment="1">
      <alignment vertical="center" wrapText="1"/>
    </xf>
    <xf numFmtId="0" fontId="0" fillId="0" borderId="0" xfId="0" applyFill="1" applyAlignment="1">
      <alignment vertical="top"/>
    </xf>
    <xf numFmtId="0" fontId="9" fillId="0" borderId="0" xfId="0" applyFont="1" applyFill="1" applyAlignment="1">
      <alignment vertical="top"/>
    </xf>
    <xf numFmtId="0" fontId="9" fillId="0" borderId="0" xfId="0" applyFont="1" applyFill="1" applyAlignment="1"/>
    <xf numFmtId="0" fontId="23" fillId="3" borderId="0" xfId="0" applyFont="1" applyFill="1" applyAlignment="1">
      <alignment vertical="top"/>
    </xf>
    <xf numFmtId="0" fontId="18" fillId="3" borderId="0" xfId="0" applyFont="1" applyFill="1" applyAlignment="1">
      <alignment vertical="top"/>
    </xf>
    <xf numFmtId="0" fontId="16" fillId="3" borderId="0" xfId="0" applyFont="1" applyFill="1" applyAlignment="1">
      <alignment vertical="top" wrapText="1"/>
    </xf>
    <xf numFmtId="0" fontId="6" fillId="3" borderId="0" xfId="0" applyFont="1" applyFill="1" applyAlignment="1">
      <alignment vertical="top" wrapText="1"/>
    </xf>
    <xf numFmtId="0" fontId="6" fillId="3" borderId="0" xfId="0" applyFont="1" applyFill="1" applyAlignment="1">
      <alignment vertical="center"/>
    </xf>
    <xf numFmtId="0" fontId="6" fillId="3" borderId="0" xfId="0" applyFont="1" applyFill="1" applyAlignment="1">
      <alignment vertical="center" wrapText="1"/>
    </xf>
    <xf numFmtId="0" fontId="0" fillId="3" borderId="0" xfId="0" applyFill="1" applyAlignment="1">
      <alignment vertical="top" wrapText="1"/>
    </xf>
    <xf numFmtId="0" fontId="0" fillId="3" borderId="0" xfId="0" applyFill="1" applyAlignment="1">
      <alignment vertical="top"/>
    </xf>
    <xf numFmtId="0" fontId="20" fillId="3" borderId="0" xfId="0" applyFont="1" applyFill="1" applyAlignment="1">
      <alignment vertical="top" wrapText="1"/>
    </xf>
    <xf numFmtId="0" fontId="7" fillId="3" borderId="0" xfId="0" applyFont="1" applyFill="1" applyAlignment="1">
      <alignment vertical="center" wrapText="1"/>
    </xf>
    <xf numFmtId="0" fontId="9" fillId="3" borderId="0" xfId="0" applyFont="1" applyFill="1" applyAlignment="1">
      <alignment vertical="top"/>
    </xf>
    <xf numFmtId="0" fontId="9" fillId="3" borderId="0" xfId="0" applyFont="1" applyFill="1" applyAlignment="1"/>
    <xf numFmtId="0" fontId="9" fillId="3" borderId="0" xfId="0" applyFont="1" applyFill="1" applyAlignment="1">
      <alignment vertical="top" wrapText="1"/>
    </xf>
    <xf numFmtId="0" fontId="0" fillId="3" borderId="0" xfId="0" applyFont="1" applyFill="1" applyAlignment="1">
      <alignment horizontal="left" vertical="top" wrapText="1"/>
    </xf>
    <xf numFmtId="0" fontId="9" fillId="3" borderId="0" xfId="0" applyFont="1" applyFill="1" applyAlignment="1">
      <alignment horizontal="left" vertical="top" wrapText="1"/>
    </xf>
    <xf numFmtId="0" fontId="0" fillId="0" borderId="0" xfId="0" applyAlignment="1">
      <alignment wrapText="1"/>
    </xf>
    <xf numFmtId="0" fontId="17" fillId="5" borderId="0" xfId="1" applyFont="1" applyFill="1"/>
    <xf numFmtId="0" fontId="0" fillId="0" borderId="0" xfId="0" applyAlignment="1">
      <alignment horizontal="left"/>
    </xf>
    <xf numFmtId="0" fontId="0" fillId="0" borderId="0" xfId="1" applyFont="1"/>
    <xf numFmtId="0" fontId="0" fillId="5" borderId="0" xfId="0" applyFill="1" applyAlignment="1"/>
    <xf numFmtId="0" fontId="0" fillId="0" borderId="0" xfId="0" applyAlignment="1"/>
    <xf numFmtId="0" fontId="0" fillId="4" borderId="0" xfId="0" applyFill="1"/>
    <xf numFmtId="0" fontId="0" fillId="6" borderId="0" xfId="0" applyFill="1"/>
    <xf numFmtId="0" fontId="4" fillId="5" borderId="0" xfId="0" applyFont="1" applyFill="1"/>
    <xf numFmtId="0" fontId="4" fillId="5" borderId="0" xfId="0" applyFont="1" applyFill="1" applyAlignment="1"/>
    <xf numFmtId="0" fontId="8" fillId="0" borderId="0" xfId="1" applyAlignment="1">
      <alignment wrapText="1"/>
    </xf>
    <xf numFmtId="0" fontId="0" fillId="0" borderId="0" xfId="0" applyAlignment="1">
      <alignment horizontal="left" indent="2"/>
    </xf>
    <xf numFmtId="0" fontId="26" fillId="8" borderId="2" xfId="0" applyFont="1" applyFill="1" applyBorder="1"/>
    <xf numFmtId="0" fontId="26" fillId="8" borderId="3" xfId="0" applyFont="1" applyFill="1" applyBorder="1"/>
    <xf numFmtId="0" fontId="0" fillId="9" borderId="2" xfId="0" applyFont="1" applyFill="1" applyBorder="1"/>
    <xf numFmtId="0" fontId="0" fillId="9" borderId="3" xfId="0" applyFont="1" applyFill="1" applyBorder="1"/>
    <xf numFmtId="0" fontId="0" fillId="0" borderId="2" xfId="0" applyFont="1" applyBorder="1"/>
    <xf numFmtId="0" fontId="0" fillId="0" borderId="3" xfId="0" applyFont="1" applyBorder="1"/>
    <xf numFmtId="0" fontId="4" fillId="0" borderId="4" xfId="0" applyFont="1" applyBorder="1" applyAlignment="1">
      <alignment horizontal="left"/>
    </xf>
    <xf numFmtId="0" fontId="0" fillId="10" borderId="0" xfId="0" applyFill="1" applyAlignment="1"/>
    <xf numFmtId="0" fontId="0" fillId="7" borderId="0" xfId="0" applyFill="1"/>
    <xf numFmtId="0" fontId="0" fillId="9" borderId="3" xfId="0" applyFont="1" applyFill="1" applyBorder="1" applyAlignment="1">
      <alignment wrapText="1"/>
    </xf>
    <xf numFmtId="0" fontId="8" fillId="0" borderId="0" xfId="1"/>
    <xf numFmtId="0" fontId="8" fillId="9" borderId="3" xfId="1" applyFill="1" applyBorder="1" applyAlignment="1">
      <alignment wrapText="1"/>
    </xf>
    <xf numFmtId="0" fontId="8" fillId="9" borderId="2" xfId="1" applyFill="1" applyBorder="1" applyAlignment="1">
      <alignment wrapText="1"/>
    </xf>
    <xf numFmtId="0" fontId="0" fillId="9" borderId="5" xfId="0" applyFont="1" applyFill="1" applyBorder="1"/>
    <xf numFmtId="0" fontId="0" fillId="9" borderId="4" xfId="0" applyFont="1" applyFill="1" applyBorder="1"/>
    <xf numFmtId="0" fontId="5" fillId="0" borderId="0" xfId="0" applyFont="1"/>
    <xf numFmtId="0" fontId="0" fillId="9" borderId="3" xfId="0" applyFont="1" applyFill="1" applyBorder="1" applyAlignment="1">
      <alignment horizontal="left"/>
    </xf>
    <xf numFmtId="0" fontId="0" fillId="9" borderId="4" xfId="0" applyFont="1" applyFill="1" applyBorder="1" applyAlignment="1">
      <alignment horizontal="left"/>
    </xf>
    <xf numFmtId="0" fontId="30" fillId="9" borderId="2" xfId="1" applyFont="1" applyFill="1" applyBorder="1"/>
    <xf numFmtId="0" fontId="0" fillId="0" borderId="3" xfId="0" applyFont="1" applyBorder="1" applyAlignment="1">
      <alignment wrapText="1"/>
    </xf>
    <xf numFmtId="0" fontId="31" fillId="0" borderId="0" xfId="0" applyFont="1"/>
    <xf numFmtId="0" fontId="4" fillId="0" borderId="0" xfId="0" applyFont="1"/>
    <xf numFmtId="0" fontId="4" fillId="0" borderId="0" xfId="0" applyFont="1" applyAlignment="1">
      <alignment horizontal="left"/>
    </xf>
    <xf numFmtId="0" fontId="34"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left"/>
    </xf>
    <xf numFmtId="0" fontId="0" fillId="9" borderId="4" xfId="0" applyFont="1" applyFill="1" applyBorder="1" applyAlignment="1">
      <alignment wrapText="1"/>
    </xf>
    <xf numFmtId="0" fontId="9" fillId="0" borderId="0" xfId="0" applyFont="1" applyFill="1" applyBorder="1" applyAlignment="1">
      <alignment horizontal="left" indent="2"/>
    </xf>
    <xf numFmtId="0" fontId="9" fillId="0" borderId="0" xfId="0" applyFont="1"/>
    <xf numFmtId="0" fontId="9" fillId="0" borderId="0" xfId="0" applyFont="1" applyFill="1" applyBorder="1"/>
    <xf numFmtId="0" fontId="9" fillId="0" borderId="0" xfId="0" applyFont="1" applyFill="1"/>
    <xf numFmtId="0" fontId="9" fillId="0" borderId="4" xfId="0" applyFont="1" applyFill="1" applyBorder="1"/>
    <xf numFmtId="0" fontId="9" fillId="0" borderId="3" xfId="0" applyFont="1" applyFill="1" applyBorder="1"/>
    <xf numFmtId="0" fontId="10" fillId="0" borderId="0" xfId="0" applyFont="1" applyFill="1" applyBorder="1"/>
    <xf numFmtId="0" fontId="12" fillId="0" borderId="0" xfId="1"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Alignment="1">
      <alignment horizontal="left" vertical="center" wrapText="1"/>
    </xf>
    <xf numFmtId="0" fontId="12" fillId="0" borderId="0" xfId="1" applyFont="1" applyFill="1" applyBorder="1" applyAlignment="1">
      <alignment wrapText="1"/>
    </xf>
    <xf numFmtId="0" fontId="10" fillId="0" borderId="0" xfId="0" applyFont="1" applyFill="1"/>
    <xf numFmtId="0" fontId="10" fillId="7" borderId="0" xfId="0" applyFont="1" applyFill="1"/>
    <xf numFmtId="14" fontId="0" fillId="0" borderId="0" xfId="0" applyNumberFormat="1"/>
    <xf numFmtId="0" fontId="0" fillId="0" borderId="0" xfId="0" applyAlignment="1">
      <alignment horizontal="center"/>
    </xf>
    <xf numFmtId="0" fontId="28" fillId="2" borderId="13" xfId="0" applyFont="1" applyFill="1" applyBorder="1" applyAlignment="1">
      <alignment horizontal="left"/>
    </xf>
    <xf numFmtId="0" fontId="38" fillId="2" borderId="13" xfId="0" applyFont="1" applyFill="1" applyBorder="1" applyAlignment="1">
      <alignment horizontal="center"/>
    </xf>
    <xf numFmtId="0" fontId="15" fillId="0" borderId="0" xfId="0" applyFont="1" applyBorder="1"/>
    <xf numFmtId="0" fontId="5" fillId="11" borderId="12" xfId="0" applyFont="1" applyFill="1" applyBorder="1" applyAlignment="1">
      <alignment horizontal="center"/>
    </xf>
    <xf numFmtId="0" fontId="5" fillId="11" borderId="14" xfId="0" applyFont="1" applyFill="1" applyBorder="1" applyAlignment="1">
      <alignment horizontal="center"/>
    </xf>
    <xf numFmtId="164" fontId="5" fillId="11" borderId="12" xfId="0" applyNumberFormat="1" applyFont="1" applyFill="1" applyBorder="1" applyAlignment="1">
      <alignment horizontal="center"/>
    </xf>
    <xf numFmtId="0" fontId="5" fillId="11" borderId="12" xfId="0" applyFont="1" applyFill="1" applyBorder="1"/>
    <xf numFmtId="0" fontId="0" fillId="0" borderId="0" xfId="0" applyFont="1"/>
    <xf numFmtId="0" fontId="28" fillId="0" borderId="0" xfId="0" applyFont="1" applyAlignment="1">
      <alignment horizontal="left"/>
    </xf>
    <xf numFmtId="0" fontId="28" fillId="0" borderId="0" xfId="0" applyFont="1"/>
    <xf numFmtId="0" fontId="14" fillId="11" borderId="6" xfId="0" applyFont="1" applyFill="1" applyBorder="1" applyAlignment="1">
      <alignment wrapText="1"/>
    </xf>
    <xf numFmtId="0" fontId="5" fillId="0" borderId="0" xfId="0" applyFont="1" applyAlignment="1">
      <alignment horizontal="center"/>
    </xf>
    <xf numFmtId="0" fontId="28" fillId="2" borderId="15" xfId="0" applyFont="1" applyFill="1" applyBorder="1" applyAlignment="1">
      <alignment horizontal="left"/>
    </xf>
    <xf numFmtId="0" fontId="28" fillId="11" borderId="16" xfId="0" applyFont="1" applyFill="1" applyBorder="1"/>
    <xf numFmtId="0" fontId="28" fillId="11" borderId="17" xfId="0" applyFont="1" applyFill="1" applyBorder="1"/>
    <xf numFmtId="0" fontId="26" fillId="0" borderId="0" xfId="0" applyFont="1"/>
    <xf numFmtId="0" fontId="0" fillId="9" borderId="3" xfId="0" applyFont="1" applyFill="1" applyBorder="1" applyAlignment="1">
      <alignment horizontal="left" vertical="center" wrapText="1"/>
    </xf>
    <xf numFmtId="0" fontId="9" fillId="0" borderId="3"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5" xfId="0" applyFont="1" applyFill="1" applyBorder="1" applyAlignment="1">
      <alignment horizontal="left" vertical="center" wrapText="1"/>
    </xf>
    <xf numFmtId="0" fontId="14" fillId="11" borderId="6" xfId="0" applyNumberFormat="1" applyFont="1" applyFill="1" applyBorder="1" applyAlignment="1">
      <alignment horizontal="left" vertical="top" wrapText="1"/>
    </xf>
    <xf numFmtId="0" fontId="14" fillId="11" borderId="12" xfId="0" applyNumberFormat="1" applyFont="1" applyFill="1" applyBorder="1" applyAlignment="1">
      <alignment horizontal="left" vertical="top" wrapText="1"/>
    </xf>
    <xf numFmtId="0" fontId="0" fillId="0" borderId="0" xfId="0" applyAlignment="1">
      <alignment horizontal="center"/>
    </xf>
    <xf numFmtId="0" fontId="39" fillId="11" borderId="9" xfId="0" applyFont="1" applyFill="1" applyBorder="1" applyAlignment="1">
      <alignment horizontal="center"/>
    </xf>
    <xf numFmtId="0" fontId="39" fillId="11" borderId="11" xfId="0" applyFont="1" applyFill="1" applyBorder="1" applyAlignment="1">
      <alignment horizontal="center"/>
    </xf>
    <xf numFmtId="0" fontId="39" fillId="11" borderId="9" xfId="0" applyFont="1" applyFill="1" applyBorder="1" applyAlignment="1">
      <alignment horizontal="center" vertical="top"/>
    </xf>
    <xf numFmtId="0" fontId="39" fillId="11" borderId="11" xfId="0" applyFont="1" applyFill="1" applyBorder="1" applyAlignment="1">
      <alignment horizontal="center" vertical="top"/>
    </xf>
    <xf numFmtId="0" fontId="38" fillId="11" borderId="7" xfId="0" applyFont="1" applyFill="1" applyBorder="1" applyAlignment="1">
      <alignment horizontal="center" wrapText="1"/>
    </xf>
    <xf numFmtId="0" fontId="38" fillId="11" borderId="8" xfId="0" applyFont="1" applyFill="1" applyBorder="1" applyAlignment="1">
      <alignment horizontal="center" wrapText="1"/>
    </xf>
    <xf numFmtId="0" fontId="39" fillId="11" borderId="7" xfId="0" applyFont="1" applyFill="1" applyBorder="1" applyAlignment="1">
      <alignment horizontal="center" wrapText="1"/>
    </xf>
    <xf numFmtId="0" fontId="39" fillId="11" borderId="10" xfId="0" applyFont="1" applyFill="1" applyBorder="1" applyAlignment="1">
      <alignment horizontal="center" wrapText="1"/>
    </xf>
    <xf numFmtId="0" fontId="27" fillId="11" borderId="7" xfId="0" applyFont="1" applyFill="1" applyBorder="1" applyAlignment="1">
      <alignment horizontal="left"/>
    </xf>
    <xf numFmtId="0" fontId="27" fillId="11" borderId="10" xfId="0" applyFont="1" applyFill="1" applyBorder="1" applyAlignment="1">
      <alignment horizontal="left"/>
    </xf>
    <xf numFmtId="0" fontId="39" fillId="11" borderId="7" xfId="0" applyFont="1" applyFill="1" applyBorder="1" applyAlignment="1">
      <alignment horizontal="center"/>
    </xf>
    <xf numFmtId="0" fontId="39" fillId="11" borderId="10" xfId="0" applyFont="1" applyFill="1" applyBorder="1" applyAlignment="1">
      <alignment horizontal="center"/>
    </xf>
    <xf numFmtId="0" fontId="0" fillId="3" borderId="0" xfId="0" applyFont="1" applyFill="1" applyAlignment="1">
      <alignment horizontal="left" vertical="top" wrapText="1"/>
    </xf>
    <xf numFmtId="0" fontId="7" fillId="3" borderId="0" xfId="0" applyFont="1" applyFill="1" applyAlignment="1">
      <alignment horizontal="center" vertical="center" wrapText="1"/>
    </xf>
    <xf numFmtId="0" fontId="20" fillId="3" borderId="0" xfId="0" applyFont="1" applyFill="1" applyAlignment="1">
      <alignment horizontal="left" vertical="top" wrapText="1"/>
    </xf>
    <xf numFmtId="0" fontId="20" fillId="3" borderId="0" xfId="0" applyFont="1" applyFill="1" applyAlignment="1">
      <alignment horizontal="center" vertical="top" wrapText="1"/>
    </xf>
    <xf numFmtId="0" fontId="6" fillId="3" borderId="0" xfId="0" applyFont="1" applyFill="1" applyAlignment="1">
      <alignment horizontal="left" vertical="top" wrapText="1"/>
    </xf>
    <xf numFmtId="0" fontId="4" fillId="3" borderId="1" xfId="0" applyFont="1" applyFill="1" applyBorder="1" applyAlignment="1">
      <alignment horizontal="center" vertical="center"/>
    </xf>
    <xf numFmtId="0" fontId="9" fillId="3" borderId="0" xfId="0" applyFont="1" applyFill="1" applyAlignment="1">
      <alignment horizontal="left" vertical="top" wrapText="1"/>
    </xf>
    <xf numFmtId="0" fontId="0" fillId="3" borderId="0" xfId="0" applyFont="1" applyFill="1" applyAlignment="1">
      <alignment horizontal="center" vertical="top" wrapText="1"/>
    </xf>
    <xf numFmtId="0" fontId="40" fillId="0" borderId="0" xfId="0" applyFont="1" applyFill="1" applyBorder="1"/>
  </cellXfs>
  <cellStyles count="2">
    <cellStyle name="Hyperlink" xfId="1" builtinId="8"/>
    <cellStyle name="Normal" xfId="0" builtinId="0"/>
  </cellStyles>
  <dxfs count="73">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s>
  <tableStyles count="0" defaultTableStyle="TableStyleMedium2" defaultPivotStyle="PivotStyleMedium9"/>
  <colors>
    <mruColors>
      <color rgb="FF5BBDFF"/>
      <color rgb="FF43B3FF"/>
      <color rgb="FF009900"/>
      <color rgb="FF15A0FF"/>
      <color rgb="FFFFCC00"/>
      <color rgb="FF00ADEA"/>
      <color rgb="FF00B9FA"/>
      <color rgb="FF97E4FF"/>
      <color rgb="FF00B0EE"/>
      <color rgb="FF11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15" lockText="1"/>
</file>

<file path=xl/ctrlProps/ctrlProp4.xml><?xml version="1.0" encoding="utf-8"?>
<formControlPr xmlns="http://schemas.microsoft.com/office/spreadsheetml/2009/9/main" objectType="CheckBox" fmlaLink="$C$17" lockText="1"/>
</file>

<file path=xl/ctrlProps/ctrlProp5.xml><?xml version="1.0" encoding="utf-8"?>
<formControlPr xmlns="http://schemas.microsoft.com/office/spreadsheetml/2009/9/main" objectType="CheckBox" fmlaLink="$C$18" lockText="1"/>
</file>

<file path=xl/ctrlProps/ctrlProp6.xml><?xml version="1.0" encoding="utf-8"?>
<formControlPr xmlns="http://schemas.microsoft.com/office/spreadsheetml/2009/9/main" objectType="CheckBox" fmlaLink="$C$19" lockText="1"/>
</file>

<file path=xl/ctrlProps/ctrlProp7.xml><?xml version="1.0" encoding="utf-8"?>
<formControlPr xmlns="http://schemas.microsoft.com/office/spreadsheetml/2009/9/main" objectType="CheckBox" fmlaLink="$C$20" lockText="1"/>
</file>

<file path=xl/ctrlProps/ctrlProp8.xml><?xml version="1.0" encoding="utf-8"?>
<formControlPr xmlns="http://schemas.microsoft.com/office/spreadsheetml/2009/9/main" objectType="CheckBox" fmlaLink="$C$21" lockText="1"/>
</file>

<file path=xl/ctrlProps/ctrlProp9.xml><?xml version="1.0" encoding="utf-8"?>
<formControlPr xmlns="http://schemas.microsoft.com/office/spreadsheetml/2009/9/main" objectType="CheckBox" fmlaLink="$C$22" lockText="1"/>
</file>

<file path=xl/ctrlProps/ctrlProp10.xml><?xml version="1.0" encoding="utf-8"?>
<formControlPr xmlns="http://schemas.microsoft.com/office/spreadsheetml/2009/9/main" objectType="CheckBox" fmlaLink="$C$23" lockText="1"/>
</file>

<file path=xl/ctrlProps/ctrlProp11.xml><?xml version="1.0" encoding="utf-8"?>
<formControlPr xmlns="http://schemas.microsoft.com/office/spreadsheetml/2009/9/main" objectType="CheckBox" fmlaLink="$C$24" lockText="1"/>
</file>

<file path=xl/ctrlProps/ctrlProp12.xml><?xml version="1.0" encoding="utf-8"?>
<formControlPr xmlns="http://schemas.microsoft.com/office/spreadsheetml/2009/9/main" objectType="CheckBox" fmlaLink="$C$25" lockText="1"/>
</file>

<file path=xl/ctrlProps/ctrlProp13.xml><?xml version="1.0" encoding="utf-8"?>
<formControlPr xmlns="http://schemas.microsoft.com/office/spreadsheetml/2009/9/main" objectType="CheckBox" fmlaLink="$C$26" lockText="1"/>
</file>

<file path=xl/ctrlProps/ctrlProp14.xml><?xml version="1.0" encoding="utf-8"?>
<formControlPr xmlns="http://schemas.microsoft.com/office/spreadsheetml/2009/9/main" objectType="CheckBox" fmlaLink="$C$27" lockText="1"/>
</file>

<file path=xl/ctrlProps/ctrlProp15.xml><?xml version="1.0" encoding="utf-8"?>
<formControlPr xmlns="http://schemas.microsoft.com/office/spreadsheetml/2009/9/main" objectType="CheckBox" fmlaLink="$C$28" lockText="1"/>
</file>

<file path=xl/ctrlProps/ctrlProp16.xml><?xml version="1.0" encoding="utf-8"?>
<formControlPr xmlns="http://schemas.microsoft.com/office/spreadsheetml/2009/9/main" objectType="CheckBox" fmlaLink="$C$29" lockText="1"/>
</file>

<file path=xl/ctrlProps/ctrlProp17.xml><?xml version="1.0" encoding="utf-8"?>
<formControlPr xmlns="http://schemas.microsoft.com/office/spreadsheetml/2009/9/main" objectType="CheckBox" fmlaLink="$C$30" lockText="1"/>
</file>

<file path=xl/ctrlProps/ctrlProp18.xml><?xml version="1.0" encoding="utf-8"?>
<formControlPr xmlns="http://schemas.microsoft.com/office/spreadsheetml/2009/9/main" objectType="CheckBox" fmlaLink="$B$42" lockText="1" noThreeD="1"/>
</file>

<file path=xl/ctrlProps/ctrlProp19.xml><?xml version="1.0" encoding="utf-8"?>
<formControlPr xmlns="http://schemas.microsoft.com/office/spreadsheetml/2009/9/main" objectType="CheckBox" fmlaLink="$C$31" lockText="1"/>
</file>

<file path=xl/ctrlProps/ctrlProp20.xml><?xml version="1.0" encoding="utf-8"?>
<formControlPr xmlns="http://schemas.microsoft.com/office/spreadsheetml/2009/9/main" objectType="CheckBox" fmlaLink="$C$32" lockText="1"/>
</file>

<file path=xl/ctrlProps/ctrlProp21.xml><?xml version="1.0" encoding="utf-8"?>
<formControlPr xmlns="http://schemas.microsoft.com/office/spreadsheetml/2009/9/main" objectType="CheckBox" fmlaLink="$C$33" lockText="1"/>
</file>

<file path=xl/ctrlProps/ctrlProp22.xml><?xml version="1.0" encoding="utf-8"?>
<formControlPr xmlns="http://schemas.microsoft.com/office/spreadsheetml/2009/9/main" objectType="CheckBox" fmlaLink="$C$34" lockText="1"/>
</file>

<file path=xl/ctrlProps/ctrlProp23.xml><?xml version="1.0" encoding="utf-8"?>
<formControlPr xmlns="http://schemas.microsoft.com/office/spreadsheetml/2009/9/main" objectType="CheckBox" fmlaLink="$C$35" lockText="1"/>
</file>

<file path=xl/ctrlProps/ctrlProp24.xml><?xml version="1.0" encoding="utf-8"?>
<formControlPr xmlns="http://schemas.microsoft.com/office/spreadsheetml/2009/9/main" objectType="CheckBox" fmlaLink="$C$36" lockText="1"/>
</file>

<file path=xl/ctrlProps/ctrlProp25.xml><?xml version="1.0" encoding="utf-8"?>
<formControlPr xmlns="http://schemas.microsoft.com/office/spreadsheetml/2009/9/main" objectType="CheckBox" fmlaLink="$C$37" lockText="1"/>
</file>

<file path=xl/ctrlProps/ctrlProp26.xml><?xml version="1.0" encoding="utf-8"?>
<formControlPr xmlns="http://schemas.microsoft.com/office/spreadsheetml/2009/9/main" objectType="CheckBox" fmlaLink="$C$42" lockText="1" noThreeD="1"/>
</file>

<file path=xl/ctrlProps/ctrlProp27.xml><?xml version="1.0" encoding="utf-8"?>
<formControlPr xmlns="http://schemas.microsoft.com/office/spreadsheetml/2009/9/main" objectType="CheckBox" fmlaLink="$C$38" lockText="1"/>
</file>

<file path=xl/ctrlProps/ctrlProp28.xml><?xml version="1.0" encoding="utf-8"?>
<formControlPr xmlns="http://schemas.microsoft.com/office/spreadsheetml/2009/9/main" objectType="CheckBox" fmlaLink="$C$39"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16" lockText="1"/>
</file>

<file path=xl/drawings/_rels/drawing1.xml.rels><?xml version="1.0" encoding="UTF-8" standalone="yes"?>
<Relationships xmlns="http://schemas.openxmlformats.org/package/2006/relationships"><Relationship Id="rId3" Type="http://schemas.openxmlformats.org/officeDocument/2006/relationships/hyperlink" Target="http://phoenixajournal.wordpress.com/2012/04/05/just-a-brief-update-12/" TargetMode="External"/><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Support Boundaries'!A1"/><Relationship Id="rId6" Type="http://schemas.openxmlformats.org/officeDocument/2006/relationships/hyperlink" Target="#NOTESCODER!A1"/><Relationship Id="rId5" Type="http://schemas.openxmlformats.org/officeDocument/2006/relationships/image" Target="../media/image2.jpeg"/><Relationship Id="rId4" Type="http://schemas.openxmlformats.org/officeDocument/2006/relationships/hyperlink" Target="#EMAILSETUP!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jpeg"/><Relationship Id="rId26" Type="http://schemas.openxmlformats.org/officeDocument/2006/relationships/image" Target="../media/image29.jpeg"/><Relationship Id="rId3" Type="http://schemas.openxmlformats.org/officeDocument/2006/relationships/image" Target="../media/image6.png"/><Relationship Id="rId21" Type="http://schemas.openxmlformats.org/officeDocument/2006/relationships/image" Target="../media/image24.jpe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5" Type="http://schemas.openxmlformats.org/officeDocument/2006/relationships/image" Target="../media/image28.jpe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jpeg"/><Relationship Id="rId29" Type="http://schemas.openxmlformats.org/officeDocument/2006/relationships/image" Target="../media/image32.jpeg"/><Relationship Id="rId1" Type="http://schemas.openxmlformats.org/officeDocument/2006/relationships/hyperlink" Target="#DASHBOARD!A1"/><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jpeg"/><Relationship Id="rId5" Type="http://schemas.openxmlformats.org/officeDocument/2006/relationships/image" Target="../media/image8.jpeg"/><Relationship Id="rId15" Type="http://schemas.openxmlformats.org/officeDocument/2006/relationships/image" Target="../media/image18.png"/><Relationship Id="rId23" Type="http://schemas.openxmlformats.org/officeDocument/2006/relationships/image" Target="../media/image26.jpeg"/><Relationship Id="rId28" Type="http://schemas.openxmlformats.org/officeDocument/2006/relationships/image" Target="../media/image31.jpe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jpeg"/><Relationship Id="rId27"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6</xdr:col>
      <xdr:colOff>253895</xdr:colOff>
      <xdr:row>0</xdr:row>
      <xdr:rowOff>0</xdr:rowOff>
    </xdr:from>
    <xdr:to>
      <xdr:col>12</xdr:col>
      <xdr:colOff>595311</xdr:colOff>
      <xdr:row>15</xdr:row>
      <xdr:rowOff>70408</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rot="10800000" flipH="1" flipV="1">
          <a:off x="4242490" y="0"/>
          <a:ext cx="4199041" cy="2737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13</xdr:col>
      <xdr:colOff>47626</xdr:colOff>
      <xdr:row>0</xdr:row>
      <xdr:rowOff>0</xdr:rowOff>
    </xdr:from>
    <xdr:to>
      <xdr:col>19</xdr:col>
      <xdr:colOff>452436</xdr:colOff>
      <xdr:row>15</xdr:row>
      <xdr:rowOff>142875</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36784" y="0"/>
          <a:ext cx="4262435" cy="2809875"/>
        </a:xfrm>
        <a:prstGeom prst="rect">
          <a:avLst/>
        </a:prstGeom>
      </xdr:spPr>
    </xdr:pic>
    <xdr:clientData/>
  </xdr:twoCellAnchor>
  <xdr:twoCellAnchor editAs="oneCell">
    <xdr:from>
      <xdr:col>0</xdr:col>
      <xdr:colOff>11907</xdr:colOff>
      <xdr:row>0</xdr:row>
      <xdr:rowOff>0</xdr:rowOff>
    </xdr:from>
    <xdr:to>
      <xdr:col>6</xdr:col>
      <xdr:colOff>190499</xdr:colOff>
      <xdr:row>15</xdr:row>
      <xdr:rowOff>130969</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7" y="0"/>
          <a:ext cx="4167187" cy="2797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23813</xdr:colOff>
          <xdr:row>4</xdr:row>
          <xdr:rowOff>9525</xdr:rowOff>
        </xdr:from>
        <xdr:to>
          <xdr:col>1</xdr:col>
          <xdr:colOff>1862138</xdr:colOff>
          <xdr:row>4</xdr:row>
          <xdr:rowOff>266700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2414588</xdr:colOff>
          <xdr:row>4</xdr:row>
          <xdr:rowOff>4763</xdr:rowOff>
        </xdr:from>
        <xdr:to>
          <xdr:col>3</xdr:col>
          <xdr:colOff>19050</xdr:colOff>
          <xdr:row>4</xdr:row>
          <xdr:rowOff>261938</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14</xdr:row>
          <xdr:rowOff>28575</xdr:rowOff>
        </xdr:from>
        <xdr:to>
          <xdr:col>2</xdr:col>
          <xdr:colOff>595313</xdr:colOff>
          <xdr:row>14</xdr:row>
          <xdr:rowOff>252413</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01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xdr:row>
          <xdr:rowOff>223838</xdr:rowOff>
        </xdr:from>
        <xdr:to>
          <xdr:col>2</xdr:col>
          <xdr:colOff>561975</xdr:colOff>
          <xdr:row>17</xdr:row>
          <xdr:rowOff>33338</xdr:rowOff>
        </xdr:to>
        <xdr:sp macro="" textlink="">
          <xdr:nvSpPr>
            <xdr:cNvPr id="144406" name="Check Box 22" hidden="1">
              <a:extLst>
                <a:ext uri="{63B3BB69-23CF-44E3-9099-C40C66FF867C}">
                  <a14:compatExt spid="_x0000_s144406"/>
                </a:ext>
                <a:ext uri="{FF2B5EF4-FFF2-40B4-BE49-F238E27FC236}">
                  <a16:creationId xmlns:a16="http://schemas.microsoft.com/office/drawing/2014/main" id="{00000000-0008-0000-0100-00001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17</xdr:row>
          <xdr:rowOff>23813</xdr:rowOff>
        </xdr:from>
        <xdr:to>
          <xdr:col>2</xdr:col>
          <xdr:colOff>581025</xdr:colOff>
          <xdr:row>17</xdr:row>
          <xdr:rowOff>242888</xdr:rowOff>
        </xdr:to>
        <xdr:sp macro="" textlink="">
          <xdr:nvSpPr>
            <xdr:cNvPr id="144407" name="Check Box 23" hidden="1">
              <a:extLst>
                <a:ext uri="{63B3BB69-23CF-44E3-9099-C40C66FF867C}">
                  <a14:compatExt spid="_x0000_s144407"/>
                </a:ext>
                <a:ext uri="{FF2B5EF4-FFF2-40B4-BE49-F238E27FC236}">
                  <a16:creationId xmlns:a16="http://schemas.microsoft.com/office/drawing/2014/main" id="{00000000-0008-0000-0100-00001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18</xdr:row>
          <xdr:rowOff>42863</xdr:rowOff>
        </xdr:from>
        <xdr:to>
          <xdr:col>2</xdr:col>
          <xdr:colOff>585788</xdr:colOff>
          <xdr:row>18</xdr:row>
          <xdr:rowOff>261938</xdr:rowOff>
        </xdr:to>
        <xdr:sp macro="" textlink="">
          <xdr:nvSpPr>
            <xdr:cNvPr id="144408" name="Check Box 24" hidden="1">
              <a:extLst>
                <a:ext uri="{63B3BB69-23CF-44E3-9099-C40C66FF867C}">
                  <a14:compatExt spid="_x0000_s144408"/>
                </a:ext>
                <a:ext uri="{FF2B5EF4-FFF2-40B4-BE49-F238E27FC236}">
                  <a16:creationId xmlns:a16="http://schemas.microsoft.com/office/drawing/2014/main" id="{00000000-0008-0000-0100-00001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19</xdr:row>
          <xdr:rowOff>57150</xdr:rowOff>
        </xdr:from>
        <xdr:to>
          <xdr:col>2</xdr:col>
          <xdr:colOff>585788</xdr:colOff>
          <xdr:row>20</xdr:row>
          <xdr:rowOff>76200</xdr:rowOff>
        </xdr:to>
        <xdr:sp macro="" textlink="">
          <xdr:nvSpPr>
            <xdr:cNvPr id="144409" name="Check Box 25" hidden="1">
              <a:extLst>
                <a:ext uri="{63B3BB69-23CF-44E3-9099-C40C66FF867C}">
                  <a14:compatExt spid="_x0000_s144409"/>
                </a:ext>
                <a:ext uri="{FF2B5EF4-FFF2-40B4-BE49-F238E27FC236}">
                  <a16:creationId xmlns:a16="http://schemas.microsoft.com/office/drawing/2014/main" id="{00000000-0008-0000-0100-00001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20</xdr:row>
          <xdr:rowOff>52388</xdr:rowOff>
        </xdr:from>
        <xdr:to>
          <xdr:col>2</xdr:col>
          <xdr:colOff>571500</xdr:colOff>
          <xdr:row>21</xdr:row>
          <xdr:rowOff>4763</xdr:rowOff>
        </xdr:to>
        <xdr:sp macro="" textlink="">
          <xdr:nvSpPr>
            <xdr:cNvPr id="144410" name="Check Box 26" hidden="1">
              <a:extLst>
                <a:ext uri="{63B3BB69-23CF-44E3-9099-C40C66FF867C}">
                  <a14:compatExt spid="_x0000_s144410"/>
                </a:ext>
                <a:ext uri="{FF2B5EF4-FFF2-40B4-BE49-F238E27FC236}">
                  <a16:creationId xmlns:a16="http://schemas.microsoft.com/office/drawing/2014/main" id="{00000000-0008-0000-0100-00001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21</xdr:row>
          <xdr:rowOff>57150</xdr:rowOff>
        </xdr:from>
        <xdr:to>
          <xdr:col>2</xdr:col>
          <xdr:colOff>571500</xdr:colOff>
          <xdr:row>22</xdr:row>
          <xdr:rowOff>9525</xdr:rowOff>
        </xdr:to>
        <xdr:sp macro="" textlink="">
          <xdr:nvSpPr>
            <xdr:cNvPr id="144411" name="Check Box 27" hidden="1">
              <a:extLst>
                <a:ext uri="{63B3BB69-23CF-44E3-9099-C40C66FF867C}">
                  <a14:compatExt spid="_x0000_s144411"/>
                </a:ext>
                <a:ext uri="{FF2B5EF4-FFF2-40B4-BE49-F238E27FC236}">
                  <a16:creationId xmlns:a16="http://schemas.microsoft.com/office/drawing/2014/main" id="{00000000-0008-0000-0100-00001B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22</xdr:row>
          <xdr:rowOff>42863</xdr:rowOff>
        </xdr:from>
        <xdr:to>
          <xdr:col>2</xdr:col>
          <xdr:colOff>581025</xdr:colOff>
          <xdr:row>22</xdr:row>
          <xdr:rowOff>261938</xdr:rowOff>
        </xdr:to>
        <xdr:sp macro="" textlink="">
          <xdr:nvSpPr>
            <xdr:cNvPr id="144412" name="Check Box 28" hidden="1">
              <a:extLst>
                <a:ext uri="{63B3BB69-23CF-44E3-9099-C40C66FF867C}">
                  <a14:compatExt spid="_x0000_s144412"/>
                </a:ext>
                <a:ext uri="{FF2B5EF4-FFF2-40B4-BE49-F238E27FC236}">
                  <a16:creationId xmlns:a16="http://schemas.microsoft.com/office/drawing/2014/main" id="{00000000-0008-0000-0100-00001C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23</xdr:row>
          <xdr:rowOff>42863</xdr:rowOff>
        </xdr:from>
        <xdr:to>
          <xdr:col>2</xdr:col>
          <xdr:colOff>581025</xdr:colOff>
          <xdr:row>23</xdr:row>
          <xdr:rowOff>261938</xdr:rowOff>
        </xdr:to>
        <xdr:sp macro="" textlink="">
          <xdr:nvSpPr>
            <xdr:cNvPr id="144413" name="Check Box 29" hidden="1">
              <a:extLst>
                <a:ext uri="{63B3BB69-23CF-44E3-9099-C40C66FF867C}">
                  <a14:compatExt spid="_x0000_s144413"/>
                </a:ext>
                <a:ext uri="{FF2B5EF4-FFF2-40B4-BE49-F238E27FC236}">
                  <a16:creationId xmlns:a16="http://schemas.microsoft.com/office/drawing/2014/main" id="{00000000-0008-0000-0100-00001D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xdr:row>
          <xdr:rowOff>38100</xdr:rowOff>
        </xdr:from>
        <xdr:to>
          <xdr:col>2</xdr:col>
          <xdr:colOff>585788</xdr:colOff>
          <xdr:row>24</xdr:row>
          <xdr:rowOff>257175</xdr:rowOff>
        </xdr:to>
        <xdr:sp macro="" textlink="">
          <xdr:nvSpPr>
            <xdr:cNvPr id="144414" name="Check Box 30" hidden="1">
              <a:extLst>
                <a:ext uri="{63B3BB69-23CF-44E3-9099-C40C66FF867C}">
                  <a14:compatExt spid="_x0000_s144414"/>
                </a:ext>
                <a:ext uri="{FF2B5EF4-FFF2-40B4-BE49-F238E27FC236}">
                  <a16:creationId xmlns:a16="http://schemas.microsoft.com/office/drawing/2014/main" id="{00000000-0008-0000-0100-00001E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25</xdr:row>
          <xdr:rowOff>38100</xdr:rowOff>
        </xdr:from>
        <xdr:to>
          <xdr:col>2</xdr:col>
          <xdr:colOff>595313</xdr:colOff>
          <xdr:row>25</xdr:row>
          <xdr:rowOff>257175</xdr:rowOff>
        </xdr:to>
        <xdr:sp macro="" textlink="">
          <xdr:nvSpPr>
            <xdr:cNvPr id="144415" name="Check Box 31" hidden="1">
              <a:extLst>
                <a:ext uri="{63B3BB69-23CF-44E3-9099-C40C66FF867C}">
                  <a14:compatExt spid="_x0000_s144415"/>
                </a:ext>
                <a:ext uri="{FF2B5EF4-FFF2-40B4-BE49-F238E27FC236}">
                  <a16:creationId xmlns:a16="http://schemas.microsoft.com/office/drawing/2014/main" id="{00000000-0008-0000-0100-00001F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26</xdr:row>
          <xdr:rowOff>71438</xdr:rowOff>
        </xdr:from>
        <xdr:to>
          <xdr:col>2</xdr:col>
          <xdr:colOff>581025</xdr:colOff>
          <xdr:row>27</xdr:row>
          <xdr:rowOff>23813</xdr:rowOff>
        </xdr:to>
        <xdr:sp macro="" textlink="">
          <xdr:nvSpPr>
            <xdr:cNvPr id="144416" name="Check Box 32" hidden="1">
              <a:extLst>
                <a:ext uri="{63B3BB69-23CF-44E3-9099-C40C66FF867C}">
                  <a14:compatExt spid="_x0000_s144416"/>
                </a:ext>
                <a:ext uri="{FF2B5EF4-FFF2-40B4-BE49-F238E27FC236}">
                  <a16:creationId xmlns:a16="http://schemas.microsoft.com/office/drawing/2014/main" id="{00000000-0008-0000-0100-000020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27</xdr:row>
          <xdr:rowOff>42863</xdr:rowOff>
        </xdr:from>
        <xdr:to>
          <xdr:col>2</xdr:col>
          <xdr:colOff>571500</xdr:colOff>
          <xdr:row>27</xdr:row>
          <xdr:rowOff>261938</xdr:rowOff>
        </xdr:to>
        <xdr:sp macro="" textlink="">
          <xdr:nvSpPr>
            <xdr:cNvPr id="144417" name="Check Box 33" hidden="1">
              <a:extLst>
                <a:ext uri="{63B3BB69-23CF-44E3-9099-C40C66FF867C}">
                  <a14:compatExt spid="_x0000_s144417"/>
                </a:ext>
                <a:ext uri="{FF2B5EF4-FFF2-40B4-BE49-F238E27FC236}">
                  <a16:creationId xmlns:a16="http://schemas.microsoft.com/office/drawing/2014/main" id="{00000000-0008-0000-0100-00002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28</xdr:row>
          <xdr:rowOff>38100</xdr:rowOff>
        </xdr:from>
        <xdr:to>
          <xdr:col>2</xdr:col>
          <xdr:colOff>557213</xdr:colOff>
          <xdr:row>28</xdr:row>
          <xdr:rowOff>257175</xdr:rowOff>
        </xdr:to>
        <xdr:sp macro="" textlink="">
          <xdr:nvSpPr>
            <xdr:cNvPr id="144418" name="Check Box 34" hidden="1">
              <a:extLst>
                <a:ext uri="{63B3BB69-23CF-44E3-9099-C40C66FF867C}">
                  <a14:compatExt spid="_x0000_s144418"/>
                </a:ext>
                <a:ext uri="{FF2B5EF4-FFF2-40B4-BE49-F238E27FC236}">
                  <a16:creationId xmlns:a16="http://schemas.microsoft.com/office/drawing/2014/main" id="{00000000-0008-0000-0100-00002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29</xdr:row>
          <xdr:rowOff>23813</xdr:rowOff>
        </xdr:from>
        <xdr:to>
          <xdr:col>2</xdr:col>
          <xdr:colOff>566738</xdr:colOff>
          <xdr:row>29</xdr:row>
          <xdr:rowOff>238125</xdr:rowOff>
        </xdr:to>
        <xdr:sp macro="" textlink="">
          <xdr:nvSpPr>
            <xdr:cNvPr id="144419" name="Check Box 35" hidden="1">
              <a:extLst>
                <a:ext uri="{63B3BB69-23CF-44E3-9099-C40C66FF867C}">
                  <a14:compatExt spid="_x0000_s144419"/>
                </a:ext>
                <a:ext uri="{FF2B5EF4-FFF2-40B4-BE49-F238E27FC236}">
                  <a16:creationId xmlns:a16="http://schemas.microsoft.com/office/drawing/2014/main" id="{00000000-0008-0000-0100-00002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4763</xdr:colOff>
          <xdr:row>14</xdr:row>
          <xdr:rowOff>209550</xdr:rowOff>
        </xdr:from>
        <xdr:to>
          <xdr:col>0</xdr:col>
          <xdr:colOff>2633663</xdr:colOff>
          <xdr:row>16</xdr:row>
          <xdr:rowOff>0</xdr:rowOff>
        </xdr:to>
        <xdr:sp macro="" textlink="">
          <xdr:nvSpPr>
            <xdr:cNvPr id="144421" name="Check Box 37" hidden="1">
              <a:extLst>
                <a:ext uri="{63B3BB69-23CF-44E3-9099-C40C66FF867C}">
                  <a14:compatExt spid="_x0000_s144421"/>
                </a:ext>
                <a:ext uri="{FF2B5EF4-FFF2-40B4-BE49-F238E27FC236}">
                  <a16:creationId xmlns:a16="http://schemas.microsoft.com/office/drawing/2014/main" id="{00000000-0008-0000-0100-00002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19050</xdr:rowOff>
        </xdr:from>
        <xdr:to>
          <xdr:col>2</xdr:col>
          <xdr:colOff>561975</xdr:colOff>
          <xdr:row>30</xdr:row>
          <xdr:rowOff>238125</xdr:rowOff>
        </xdr:to>
        <xdr:sp macro="" textlink="">
          <xdr:nvSpPr>
            <xdr:cNvPr id="144436" name="Check Box 52" hidden="1">
              <a:extLst>
                <a:ext uri="{63B3BB69-23CF-44E3-9099-C40C66FF867C}">
                  <a14:compatExt spid="_x0000_s144436"/>
                </a:ext>
                <a:ext uri="{FF2B5EF4-FFF2-40B4-BE49-F238E27FC236}">
                  <a16:creationId xmlns:a16="http://schemas.microsoft.com/office/drawing/2014/main" id="{00000000-0008-0000-0100-00003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31</xdr:row>
          <xdr:rowOff>0</xdr:rowOff>
        </xdr:from>
        <xdr:to>
          <xdr:col>2</xdr:col>
          <xdr:colOff>595313</xdr:colOff>
          <xdr:row>31</xdr:row>
          <xdr:rowOff>219075</xdr:rowOff>
        </xdr:to>
        <xdr:sp macro="" textlink="">
          <xdr:nvSpPr>
            <xdr:cNvPr id="144437" name="Check Box 53" hidden="1">
              <a:extLst>
                <a:ext uri="{63B3BB69-23CF-44E3-9099-C40C66FF867C}">
                  <a14:compatExt spid="_x0000_s144437"/>
                </a:ext>
                <a:ext uri="{FF2B5EF4-FFF2-40B4-BE49-F238E27FC236}">
                  <a16:creationId xmlns:a16="http://schemas.microsoft.com/office/drawing/2014/main" id="{00000000-0008-0000-0100-00003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32</xdr:row>
          <xdr:rowOff>0</xdr:rowOff>
        </xdr:from>
        <xdr:to>
          <xdr:col>2</xdr:col>
          <xdr:colOff>595313</xdr:colOff>
          <xdr:row>32</xdr:row>
          <xdr:rowOff>219075</xdr:rowOff>
        </xdr:to>
        <xdr:sp macro="" textlink="">
          <xdr:nvSpPr>
            <xdr:cNvPr id="144438" name="Check Box 54" hidden="1">
              <a:extLst>
                <a:ext uri="{63B3BB69-23CF-44E3-9099-C40C66FF867C}">
                  <a14:compatExt spid="_x0000_s144438"/>
                </a:ext>
                <a:ext uri="{FF2B5EF4-FFF2-40B4-BE49-F238E27FC236}">
                  <a16:creationId xmlns:a16="http://schemas.microsoft.com/office/drawing/2014/main" id="{00000000-0008-0000-0100-00003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33</xdr:row>
          <xdr:rowOff>0</xdr:rowOff>
        </xdr:from>
        <xdr:to>
          <xdr:col>2</xdr:col>
          <xdr:colOff>595313</xdr:colOff>
          <xdr:row>33</xdr:row>
          <xdr:rowOff>219075</xdr:rowOff>
        </xdr:to>
        <xdr:sp macro="" textlink="">
          <xdr:nvSpPr>
            <xdr:cNvPr id="144439" name="Check Box 55" hidden="1">
              <a:extLst>
                <a:ext uri="{63B3BB69-23CF-44E3-9099-C40C66FF867C}">
                  <a14:compatExt spid="_x0000_s144439"/>
                </a:ext>
                <a:ext uri="{FF2B5EF4-FFF2-40B4-BE49-F238E27FC236}">
                  <a16:creationId xmlns:a16="http://schemas.microsoft.com/office/drawing/2014/main" id="{00000000-0008-0000-0100-00003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34</xdr:row>
          <xdr:rowOff>0</xdr:rowOff>
        </xdr:from>
        <xdr:to>
          <xdr:col>2</xdr:col>
          <xdr:colOff>595313</xdr:colOff>
          <xdr:row>34</xdr:row>
          <xdr:rowOff>219075</xdr:rowOff>
        </xdr:to>
        <xdr:sp macro="" textlink="">
          <xdr:nvSpPr>
            <xdr:cNvPr id="144440" name="Check Box 56" hidden="1">
              <a:extLst>
                <a:ext uri="{63B3BB69-23CF-44E3-9099-C40C66FF867C}">
                  <a14:compatExt spid="_x0000_s144440"/>
                </a:ext>
                <a:ext uri="{FF2B5EF4-FFF2-40B4-BE49-F238E27FC236}">
                  <a16:creationId xmlns:a16="http://schemas.microsoft.com/office/drawing/2014/main" id="{00000000-0008-0000-0100-00003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35</xdr:row>
          <xdr:rowOff>0</xdr:rowOff>
        </xdr:from>
        <xdr:to>
          <xdr:col>2</xdr:col>
          <xdr:colOff>595313</xdr:colOff>
          <xdr:row>35</xdr:row>
          <xdr:rowOff>219075</xdr:rowOff>
        </xdr:to>
        <xdr:sp macro="" textlink="">
          <xdr:nvSpPr>
            <xdr:cNvPr id="144441" name="Check Box 57" hidden="1">
              <a:extLst>
                <a:ext uri="{63B3BB69-23CF-44E3-9099-C40C66FF867C}">
                  <a14:compatExt spid="_x0000_s144441"/>
                </a:ext>
                <a:ext uri="{FF2B5EF4-FFF2-40B4-BE49-F238E27FC236}">
                  <a16:creationId xmlns:a16="http://schemas.microsoft.com/office/drawing/2014/main" id="{00000000-0008-0000-0100-00003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36</xdr:row>
          <xdr:rowOff>0</xdr:rowOff>
        </xdr:from>
        <xdr:to>
          <xdr:col>2</xdr:col>
          <xdr:colOff>595313</xdr:colOff>
          <xdr:row>36</xdr:row>
          <xdr:rowOff>219075</xdr:rowOff>
        </xdr:to>
        <xdr:sp macro="" textlink="">
          <xdr:nvSpPr>
            <xdr:cNvPr id="144442" name="Check Box 58" hidden="1">
              <a:extLst>
                <a:ext uri="{63B3BB69-23CF-44E3-9099-C40C66FF867C}">
                  <a14:compatExt spid="_x0000_s144442"/>
                </a:ext>
                <a:ext uri="{FF2B5EF4-FFF2-40B4-BE49-F238E27FC236}">
                  <a16:creationId xmlns:a16="http://schemas.microsoft.com/office/drawing/2014/main" id="{00000000-0008-0000-0100-00003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4763</xdr:rowOff>
        </xdr:from>
        <xdr:to>
          <xdr:col>0</xdr:col>
          <xdr:colOff>2605088</xdr:colOff>
          <xdr:row>16</xdr:row>
          <xdr:rowOff>266700</xdr:rowOff>
        </xdr:to>
        <xdr:sp macro="" textlink="">
          <xdr:nvSpPr>
            <xdr:cNvPr id="144481" name="Check Box 97" hidden="1">
              <a:extLst>
                <a:ext uri="{63B3BB69-23CF-44E3-9099-C40C66FF867C}">
                  <a14:compatExt spid="_x0000_s144481"/>
                </a:ext>
                <a:ext uri="{FF2B5EF4-FFF2-40B4-BE49-F238E27FC236}">
                  <a16:creationId xmlns:a16="http://schemas.microsoft.com/office/drawing/2014/main" id="{00000000-0008-0000-0100-00006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37</xdr:row>
          <xdr:rowOff>0</xdr:rowOff>
        </xdr:from>
        <xdr:to>
          <xdr:col>2</xdr:col>
          <xdr:colOff>595313</xdr:colOff>
          <xdr:row>37</xdr:row>
          <xdr:rowOff>219075</xdr:rowOff>
        </xdr:to>
        <xdr:sp macro="" textlink="">
          <xdr:nvSpPr>
            <xdr:cNvPr id="159821" name="Check Box 1101" hidden="1">
              <a:extLst>
                <a:ext uri="{63B3BB69-23CF-44E3-9099-C40C66FF867C}">
                  <a14:compatExt spid="_x0000_s159821"/>
                </a:ext>
                <a:ext uri="{FF2B5EF4-FFF2-40B4-BE49-F238E27FC236}">
                  <a16:creationId xmlns:a16="http://schemas.microsoft.com/office/drawing/2014/main" id="{00000000-0008-0000-0100-00004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38</xdr:row>
          <xdr:rowOff>33338</xdr:rowOff>
        </xdr:from>
        <xdr:to>
          <xdr:col>2</xdr:col>
          <xdr:colOff>719138</xdr:colOff>
          <xdr:row>38</xdr:row>
          <xdr:rowOff>252413</xdr:rowOff>
        </xdr:to>
        <xdr:sp macro="" textlink="">
          <xdr:nvSpPr>
            <xdr:cNvPr id="159823" name="Check Box 1103" hidden="1">
              <a:extLst>
                <a:ext uri="{63B3BB69-23CF-44E3-9099-C40C66FF867C}">
                  <a14:compatExt spid="_x0000_s159823"/>
                </a:ext>
                <a:ext uri="{FF2B5EF4-FFF2-40B4-BE49-F238E27FC236}">
                  <a16:creationId xmlns:a16="http://schemas.microsoft.com/office/drawing/2014/main" id="{00000000-0008-0000-0100-00004F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14288</xdr:rowOff>
        </xdr:from>
        <xdr:to>
          <xdr:col>3</xdr:col>
          <xdr:colOff>1624013</xdr:colOff>
          <xdr:row>1</xdr:row>
          <xdr:rowOff>257175</xdr:rowOff>
        </xdr:to>
        <xdr:sp macro="" textlink="">
          <xdr:nvSpPr>
            <xdr:cNvPr id="159835" name="Button 1115" hidden="1">
              <a:extLst>
                <a:ext uri="{63B3BB69-23CF-44E3-9099-C40C66FF867C}">
                  <a14:compatExt spid="_x0000_s159835"/>
                </a:ext>
                <a:ext uri="{FF2B5EF4-FFF2-40B4-BE49-F238E27FC236}">
                  <a16:creationId xmlns:a16="http://schemas.microsoft.com/office/drawing/2014/main" id="{00000000-0008-0000-0100-00005B700200}"/>
                </a:ext>
              </a:extLst>
            </xdr:cNvPr>
            <xdr:cNvSpPr/>
          </xdr:nvSpPr>
          <xdr:spPr bwMode="auto">
            <a:xfrm>
              <a:off x="0" y="0"/>
              <a:ext cx="0" cy="0"/>
            </a:xfrm>
            <a:prstGeom prst="rect">
              <a:avLst/>
            </a:prstGeom>
            <a:noFill/>
            <a:ln w="9525">
              <a:miter lim="800000"/>
              <a:headEnd/>
              <a:tailEnd/>
            </a:ln>
          </xdr:spPr>
          <xdr:txBody>
            <a:bodyPr vertOverflow="clip" wrap="square" lIns="82296" tIns="91440" rIns="82296" bIns="91440" anchor="ctr" upright="1"/>
            <a:lstStyle/>
            <a:p>
              <a:pPr algn="ctr" rtl="0">
                <a:defRPr sz="1000"/>
              </a:pPr>
              <a:r>
                <a:rPr lang="en-US" sz="2000" b="0" i="1" u="none" strike="noStrike" baseline="0">
                  <a:solidFill>
                    <a:srgbClr val="FF6600"/>
                  </a:solidFill>
                  <a:latin typeface="Yu Gothic UI Semibold"/>
                  <a:ea typeface="Yu Gothic UI Semibold"/>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1647825</xdr:colOff>
          <xdr:row>0</xdr:row>
          <xdr:rowOff>0</xdr:rowOff>
        </xdr:from>
        <xdr:to>
          <xdr:col>3</xdr:col>
          <xdr:colOff>3205163</xdr:colOff>
          <xdr:row>1</xdr:row>
          <xdr:rowOff>257175</xdr:rowOff>
        </xdr:to>
        <xdr:sp macro="" textlink="">
          <xdr:nvSpPr>
            <xdr:cNvPr id="160144" name="Button 1424" descr="SIGNATURE" hidden="1">
              <a:extLst>
                <a:ext uri="{63B3BB69-23CF-44E3-9099-C40C66FF867C}">
                  <a14:compatExt spid="_x0000_s160144"/>
                </a:ext>
                <a:ext uri="{FF2B5EF4-FFF2-40B4-BE49-F238E27FC236}">
                  <a16:creationId xmlns:a16="http://schemas.microsoft.com/office/drawing/2014/main" id="{00000000-0008-0000-0100-0000907102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000" b="1" i="1" u="none" strike="noStrike" baseline="0">
                  <a:solidFill>
                    <a:srgbClr val="FF6600"/>
                  </a:solidFill>
                  <a:latin typeface="Calibri"/>
                  <a:cs typeface="Calibri"/>
                </a:rPr>
                <a:t>SIGNATURE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3224213</xdr:colOff>
          <xdr:row>0</xdr:row>
          <xdr:rowOff>0</xdr:rowOff>
        </xdr:from>
        <xdr:to>
          <xdr:col>4</xdr:col>
          <xdr:colOff>0</xdr:colOff>
          <xdr:row>1</xdr:row>
          <xdr:rowOff>257175</xdr:rowOff>
        </xdr:to>
        <xdr:sp macro="" textlink="">
          <xdr:nvSpPr>
            <xdr:cNvPr id="160189" name="Button 1469" hidden="1">
              <a:extLst>
                <a:ext uri="{63B3BB69-23CF-44E3-9099-C40C66FF867C}">
                  <a14:compatExt spid="_x0000_s160189"/>
                </a:ext>
                <a:ext uri="{FF2B5EF4-FFF2-40B4-BE49-F238E27FC236}">
                  <a16:creationId xmlns:a16="http://schemas.microsoft.com/office/drawing/2014/main" id="{00000000-0008-0000-0100-0000BD7102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000" b="1" i="1" u="none" strike="noStrike" baseline="0">
                  <a:solidFill>
                    <a:srgbClr val="FF6600"/>
                  </a:solidFill>
                  <a:latin typeface="Calibri"/>
                  <a:cs typeface="Calibri"/>
                </a:rPr>
                <a:t>COPY NOTES</a:t>
              </a:r>
            </a:p>
          </xdr:txBody>
        </xdr:sp>
        <xdr:clientData fPrintsWithSheet="0"/>
      </xdr:twoCellAnchor>
    </mc:Choice>
    <mc:Fallback/>
  </mc:AlternateContent>
  <xdr:twoCellAnchor>
    <xdr:from>
      <xdr:col>0</xdr:col>
      <xdr:colOff>16081</xdr:colOff>
      <xdr:row>38</xdr:row>
      <xdr:rowOff>21646</xdr:rowOff>
    </xdr:from>
    <xdr:to>
      <xdr:col>0</xdr:col>
      <xdr:colOff>2638547</xdr:colOff>
      <xdr:row>41</xdr:row>
      <xdr:rowOff>372338</xdr:rowOff>
    </xdr:to>
    <xdr:sp macro="" textlink="">
      <xdr:nvSpPr>
        <xdr:cNvPr id="2" name="Rectangle 1" descr="HOME">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081" y="10560379"/>
          <a:ext cx="2622466" cy="1146709"/>
        </a:xfrm>
        <a:prstGeom prst="rect">
          <a:avLst/>
        </a:prstGeom>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r>
            <a:rPr lang="en-US" sz="1500" b="1">
              <a:effectLst/>
              <a:latin typeface="+mn-lt"/>
              <a:cs typeface="Calibri Light" panose="020F0302020204030204" pitchFamily="34" charset="0"/>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390525</xdr:colOff>
          <xdr:row>15</xdr:row>
          <xdr:rowOff>28575</xdr:rowOff>
        </xdr:from>
        <xdr:to>
          <xdr:col>2</xdr:col>
          <xdr:colOff>595313</xdr:colOff>
          <xdr:row>15</xdr:row>
          <xdr:rowOff>252413</xdr:rowOff>
        </xdr:to>
        <xdr:sp macro="" textlink="">
          <xdr:nvSpPr>
            <xdr:cNvPr id="160223" name="Check Box 1503" hidden="1">
              <a:extLst>
                <a:ext uri="{63B3BB69-23CF-44E3-9099-C40C66FF867C}">
                  <a14:compatExt spid="_x0000_s160223"/>
                </a:ext>
                <a:ext uri="{FF2B5EF4-FFF2-40B4-BE49-F238E27FC236}">
                  <a16:creationId xmlns:a16="http://schemas.microsoft.com/office/drawing/2014/main" id="{00000000-0008-0000-0100-0000DF71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33130</xdr:colOff>
      <xdr:row>0</xdr:row>
      <xdr:rowOff>8282</xdr:rowOff>
    </xdr:from>
    <xdr:to>
      <xdr:col>16</xdr:col>
      <xdr:colOff>47417</xdr:colOff>
      <xdr:row>37</xdr:row>
      <xdr:rowOff>52019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3130" y="8282"/>
          <a:ext cx="10284722" cy="6785780"/>
        </a:xfrm>
        <a:prstGeom prst="rect">
          <a:avLst/>
        </a:prstGeom>
      </xdr:spPr>
    </xdr:pic>
    <xdr:clientData/>
  </xdr:twoCellAnchor>
  <xdr:twoCellAnchor editAs="absolute">
    <xdr:from>
      <xdr:col>0</xdr:col>
      <xdr:colOff>33130</xdr:colOff>
      <xdr:row>0</xdr:row>
      <xdr:rowOff>11876</xdr:rowOff>
    </xdr:from>
    <xdr:to>
      <xdr:col>2</xdr:col>
      <xdr:colOff>227636</xdr:colOff>
      <xdr:row>1</xdr:row>
      <xdr:rowOff>115956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33130" y="11876"/>
          <a:ext cx="1486593" cy="286297"/>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111672</xdr:colOff>
      <xdr:row>0</xdr:row>
      <xdr:rowOff>114300</xdr:rowOff>
    </xdr:from>
    <xdr:to>
      <xdr:col>30</xdr:col>
      <xdr:colOff>123889</xdr:colOff>
      <xdr:row>5</xdr:row>
      <xdr:rowOff>95250</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111672" y="114300"/>
          <a:ext cx="11699392" cy="933450"/>
        </a:xfrm>
        <a:prstGeom prst="roundRect">
          <a:avLst/>
        </a:prstGeom>
        <a:noFill/>
        <a:ln w="38100" cmpd="sng">
          <a:solidFill>
            <a:srgbClr val="FF3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114376</xdr:colOff>
      <xdr:row>4</xdr:row>
      <xdr:rowOff>9522</xdr:rowOff>
    </xdr:from>
    <xdr:to>
      <xdr:col>30</xdr:col>
      <xdr:colOff>131288</xdr:colOff>
      <xdr:row>5</xdr:row>
      <xdr:rowOff>95245</xdr:rowOff>
    </xdr:to>
    <xdr:sp macro="" textlink="">
      <xdr:nvSpPr>
        <xdr:cNvPr id="3" name="Round Same Side Corner Rectangle 2">
          <a:extLst>
            <a:ext uri="{FF2B5EF4-FFF2-40B4-BE49-F238E27FC236}">
              <a16:creationId xmlns:a16="http://schemas.microsoft.com/office/drawing/2014/main" id="{00000000-0008-0000-0600-000003000000}"/>
            </a:ext>
          </a:extLst>
        </xdr:cNvPr>
        <xdr:cNvSpPr/>
      </xdr:nvSpPr>
      <xdr:spPr>
        <a:xfrm rot="10800000" flipH="1">
          <a:off x="114376" y="771522"/>
          <a:ext cx="11704087" cy="276223"/>
        </a:xfrm>
        <a:prstGeom prst="round2SameRect">
          <a:avLst>
            <a:gd name="adj1" fmla="val 5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685039</xdr:colOff>
      <xdr:row>1</xdr:row>
      <xdr:rowOff>0</xdr:rowOff>
    </xdr:from>
    <xdr:to>
      <xdr:col>8</xdr:col>
      <xdr:colOff>1090127</xdr:colOff>
      <xdr:row>3</xdr:row>
      <xdr:rowOff>152400</xdr:rowOff>
    </xdr:to>
    <xdr:sp macro="" textlink="">
      <xdr:nvSpPr>
        <xdr:cNvPr id="4" name="Chevron 3">
          <a:extLst>
            <a:ext uri="{FF2B5EF4-FFF2-40B4-BE49-F238E27FC236}">
              <a16:creationId xmlns:a16="http://schemas.microsoft.com/office/drawing/2014/main" id="{00000000-0008-0000-0600-000004000000}"/>
            </a:ext>
          </a:extLst>
        </xdr:cNvPr>
        <xdr:cNvSpPr/>
      </xdr:nvSpPr>
      <xdr:spPr>
        <a:xfrm>
          <a:off x="3056764" y="190500"/>
          <a:ext cx="405088"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187623</xdr:colOff>
      <xdr:row>1</xdr:row>
      <xdr:rowOff>0</xdr:rowOff>
    </xdr:from>
    <xdr:to>
      <xdr:col>9</xdr:col>
      <xdr:colOff>600085</xdr:colOff>
      <xdr:row>3</xdr:row>
      <xdr:rowOff>152400</xdr:rowOff>
    </xdr:to>
    <xdr:sp macro="" textlink="">
      <xdr:nvSpPr>
        <xdr:cNvPr id="5" name="Chevron 4">
          <a:extLst>
            <a:ext uri="{FF2B5EF4-FFF2-40B4-BE49-F238E27FC236}">
              <a16:creationId xmlns:a16="http://schemas.microsoft.com/office/drawing/2014/main" id="{00000000-0008-0000-0600-000005000000}"/>
            </a:ext>
          </a:extLst>
        </xdr:cNvPr>
        <xdr:cNvSpPr/>
      </xdr:nvSpPr>
      <xdr:spPr>
        <a:xfrm>
          <a:off x="3749973" y="190500"/>
          <a:ext cx="412462"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49822</xdr:colOff>
      <xdr:row>1</xdr:row>
      <xdr:rowOff>0</xdr:rowOff>
    </xdr:from>
    <xdr:to>
      <xdr:col>11</xdr:col>
      <xdr:colOff>459657</xdr:colOff>
      <xdr:row>3</xdr:row>
      <xdr:rowOff>152400</xdr:rowOff>
    </xdr:to>
    <xdr:sp macro="" textlink="">
      <xdr:nvSpPr>
        <xdr:cNvPr id="6" name="Chevron 5">
          <a:extLst>
            <a:ext uri="{FF2B5EF4-FFF2-40B4-BE49-F238E27FC236}">
              <a16:creationId xmlns:a16="http://schemas.microsoft.com/office/drawing/2014/main" id="{00000000-0008-0000-0600-000006000000}"/>
            </a:ext>
          </a:extLst>
        </xdr:cNvPr>
        <xdr:cNvSpPr/>
      </xdr:nvSpPr>
      <xdr:spPr>
        <a:xfrm>
          <a:off x="4478947" y="190500"/>
          <a:ext cx="409835" cy="533400"/>
        </a:xfrm>
        <a:prstGeom prst="chevron">
          <a:avLst/>
        </a:prstGeom>
        <a:solidFill>
          <a:srgbClr val="FF33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830869</xdr:colOff>
      <xdr:row>1</xdr:row>
      <xdr:rowOff>0</xdr:rowOff>
    </xdr:from>
    <xdr:to>
      <xdr:col>11</xdr:col>
      <xdr:colOff>1244868</xdr:colOff>
      <xdr:row>3</xdr:row>
      <xdr:rowOff>152400</xdr:rowOff>
    </xdr:to>
    <xdr:sp macro="" textlink="">
      <xdr:nvSpPr>
        <xdr:cNvPr id="7" name="Chevron 6">
          <a:extLst>
            <a:ext uri="{FF2B5EF4-FFF2-40B4-BE49-F238E27FC236}">
              <a16:creationId xmlns:a16="http://schemas.microsoft.com/office/drawing/2014/main" id="{00000000-0008-0000-0600-000007000000}"/>
            </a:ext>
          </a:extLst>
        </xdr:cNvPr>
        <xdr:cNvSpPr/>
      </xdr:nvSpPr>
      <xdr:spPr>
        <a:xfrm>
          <a:off x="5259994" y="190500"/>
          <a:ext cx="413999" cy="533400"/>
        </a:xfrm>
        <a:prstGeom prst="chevron">
          <a:avLst/>
        </a:prstGeom>
        <a:solidFill>
          <a:srgbClr val="FF3300">
            <a:alpha val="7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xdr:col>
      <xdr:colOff>36296</xdr:colOff>
      <xdr:row>1</xdr:row>
      <xdr:rowOff>0</xdr:rowOff>
    </xdr:from>
    <xdr:to>
      <xdr:col>7</xdr:col>
      <xdr:colOff>70702</xdr:colOff>
      <xdr:row>3</xdr:row>
      <xdr:rowOff>142875</xdr:rowOff>
    </xdr:to>
    <xdr:sp macro="" textlink="">
      <xdr:nvSpPr>
        <xdr:cNvPr id="8" name="Round Diagonal Corner Rectangle 7">
          <a:hlinkClick xmlns:r="http://schemas.openxmlformats.org/officeDocument/2006/relationships" r:id="rId1"/>
          <a:extLst>
            <a:ext uri="{FF2B5EF4-FFF2-40B4-BE49-F238E27FC236}">
              <a16:creationId xmlns:a16="http://schemas.microsoft.com/office/drawing/2014/main" id="{00000000-0008-0000-0600-000008000000}"/>
            </a:ext>
          </a:extLst>
        </xdr:cNvPr>
        <xdr:cNvSpPr/>
      </xdr:nvSpPr>
      <xdr:spPr>
        <a:xfrm>
          <a:off x="188696" y="190500"/>
          <a:ext cx="1967981" cy="523875"/>
        </a:xfrm>
        <a:prstGeom prst="round2DiagRect">
          <a:avLst>
            <a:gd name="adj1" fmla="val 2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Tahoma" panose="020B0604030504040204" pitchFamily="34" charset="0"/>
              <a:ea typeface="Tahoma" panose="020B0604030504040204" pitchFamily="34" charset="0"/>
              <a:cs typeface="Tahoma" panose="020B0604030504040204" pitchFamily="34" charset="0"/>
            </a:rPr>
            <a:t>OFFICE</a:t>
          </a:r>
          <a:endParaRPr lang="en-US" sz="1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1651852</xdr:colOff>
      <xdr:row>1</xdr:row>
      <xdr:rowOff>0</xdr:rowOff>
    </xdr:from>
    <xdr:to>
      <xdr:col>12</xdr:col>
      <xdr:colOff>122751</xdr:colOff>
      <xdr:row>3</xdr:row>
      <xdr:rowOff>152400</xdr:rowOff>
    </xdr:to>
    <xdr:sp macro="" textlink="">
      <xdr:nvSpPr>
        <xdr:cNvPr id="9" name="Chevron 8">
          <a:extLst>
            <a:ext uri="{FF2B5EF4-FFF2-40B4-BE49-F238E27FC236}">
              <a16:creationId xmlns:a16="http://schemas.microsoft.com/office/drawing/2014/main" id="{00000000-0008-0000-0600-000009000000}"/>
            </a:ext>
          </a:extLst>
        </xdr:cNvPr>
        <xdr:cNvSpPr/>
      </xdr:nvSpPr>
      <xdr:spPr>
        <a:xfrm>
          <a:off x="6080977" y="190500"/>
          <a:ext cx="413999" cy="533400"/>
        </a:xfrm>
        <a:prstGeom prst="chevron">
          <a:avLst/>
        </a:prstGeom>
        <a:solidFill>
          <a:srgbClr val="FF3300">
            <a:alpha val="7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610968</xdr:colOff>
      <xdr:row>1</xdr:row>
      <xdr:rowOff>0</xdr:rowOff>
    </xdr:from>
    <xdr:to>
      <xdr:col>13</xdr:col>
      <xdr:colOff>65569</xdr:colOff>
      <xdr:row>3</xdr:row>
      <xdr:rowOff>152400</xdr:rowOff>
    </xdr:to>
    <xdr:sp macro="" textlink="">
      <xdr:nvSpPr>
        <xdr:cNvPr id="10" name="Chevron 9">
          <a:extLst>
            <a:ext uri="{FF2B5EF4-FFF2-40B4-BE49-F238E27FC236}">
              <a16:creationId xmlns:a16="http://schemas.microsoft.com/office/drawing/2014/main" id="{00000000-0008-0000-0600-00000A000000}"/>
            </a:ext>
          </a:extLst>
        </xdr:cNvPr>
        <xdr:cNvSpPr/>
      </xdr:nvSpPr>
      <xdr:spPr>
        <a:xfrm>
          <a:off x="6983193" y="190500"/>
          <a:ext cx="416626" cy="533400"/>
        </a:xfrm>
        <a:prstGeom prst="chevron">
          <a:avLst/>
        </a:prstGeom>
        <a:solidFill>
          <a:srgbClr val="FF3300">
            <a:alpha val="5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413783</xdr:colOff>
      <xdr:row>1</xdr:row>
      <xdr:rowOff>0</xdr:rowOff>
    </xdr:from>
    <xdr:to>
      <xdr:col>14</xdr:col>
      <xdr:colOff>827782</xdr:colOff>
      <xdr:row>3</xdr:row>
      <xdr:rowOff>152400</xdr:rowOff>
    </xdr:to>
    <xdr:sp macro="" textlink="">
      <xdr:nvSpPr>
        <xdr:cNvPr id="11" name="Chevron 10">
          <a:extLst>
            <a:ext uri="{FF2B5EF4-FFF2-40B4-BE49-F238E27FC236}">
              <a16:creationId xmlns:a16="http://schemas.microsoft.com/office/drawing/2014/main" id="{00000000-0008-0000-0600-00000B000000}"/>
            </a:ext>
          </a:extLst>
        </xdr:cNvPr>
        <xdr:cNvSpPr/>
      </xdr:nvSpPr>
      <xdr:spPr>
        <a:xfrm>
          <a:off x="7852808" y="190500"/>
          <a:ext cx="413999" cy="533400"/>
        </a:xfrm>
        <a:prstGeom prst="chevron">
          <a:avLst/>
        </a:prstGeom>
        <a:solidFill>
          <a:srgbClr val="FF330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1380141</xdr:colOff>
      <xdr:row>1</xdr:row>
      <xdr:rowOff>0</xdr:rowOff>
    </xdr:from>
    <xdr:to>
      <xdr:col>14</xdr:col>
      <xdr:colOff>1798347</xdr:colOff>
      <xdr:row>3</xdr:row>
      <xdr:rowOff>152400</xdr:rowOff>
    </xdr:to>
    <xdr:sp macro="" textlink="">
      <xdr:nvSpPr>
        <xdr:cNvPr id="12" name="Chevron 11">
          <a:extLst>
            <a:ext uri="{FF2B5EF4-FFF2-40B4-BE49-F238E27FC236}">
              <a16:creationId xmlns:a16="http://schemas.microsoft.com/office/drawing/2014/main" id="{00000000-0008-0000-0600-00000C000000}"/>
            </a:ext>
          </a:extLst>
        </xdr:cNvPr>
        <xdr:cNvSpPr/>
      </xdr:nvSpPr>
      <xdr:spPr>
        <a:xfrm>
          <a:off x="8819166" y="190500"/>
          <a:ext cx="418206" cy="533400"/>
        </a:xfrm>
        <a:prstGeom prst="chevron">
          <a:avLst/>
        </a:prstGeom>
        <a:solidFill>
          <a:srgbClr val="FF3300">
            <a:alpha val="3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17</xdr:col>
      <xdr:colOff>57204</xdr:colOff>
      <xdr:row>1</xdr:row>
      <xdr:rowOff>0</xdr:rowOff>
    </xdr:from>
    <xdr:to>
      <xdr:col>20</xdr:col>
      <xdr:colOff>16894</xdr:colOff>
      <xdr:row>3</xdr:row>
      <xdr:rowOff>152400</xdr:rowOff>
    </xdr:to>
    <xdr:sp macro="" textlink="">
      <xdr:nvSpPr>
        <xdr:cNvPr id="13" name="Chevron 12">
          <a:extLst>
            <a:ext uri="{FF2B5EF4-FFF2-40B4-BE49-F238E27FC236}">
              <a16:creationId xmlns:a16="http://schemas.microsoft.com/office/drawing/2014/main" id="{00000000-0008-0000-0600-00000D000000}"/>
            </a:ext>
          </a:extLst>
        </xdr:cNvPr>
        <xdr:cNvSpPr/>
      </xdr:nvSpPr>
      <xdr:spPr>
        <a:xfrm>
          <a:off x="9763179" y="190500"/>
          <a:ext cx="416890" cy="533400"/>
        </a:xfrm>
        <a:prstGeom prst="chevron">
          <a:avLst/>
        </a:prstGeom>
        <a:solidFill>
          <a:srgbClr val="FF3300">
            <a:alpha val="2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18367</xdr:colOff>
      <xdr:row>1</xdr:row>
      <xdr:rowOff>0</xdr:rowOff>
    </xdr:from>
    <xdr:to>
      <xdr:col>26</xdr:col>
      <xdr:colOff>131772</xdr:colOff>
      <xdr:row>3</xdr:row>
      <xdr:rowOff>152400</xdr:rowOff>
    </xdr:to>
    <xdr:sp macro="" textlink="">
      <xdr:nvSpPr>
        <xdr:cNvPr id="20" name="Chevron 19">
          <a:extLst>
            <a:ext uri="{FF2B5EF4-FFF2-40B4-BE49-F238E27FC236}">
              <a16:creationId xmlns:a16="http://schemas.microsoft.com/office/drawing/2014/main" id="{00000000-0008-0000-0600-000014000000}"/>
            </a:ext>
          </a:extLst>
        </xdr:cNvPr>
        <xdr:cNvSpPr/>
      </xdr:nvSpPr>
      <xdr:spPr>
        <a:xfrm>
          <a:off x="10791142" y="190500"/>
          <a:ext cx="418205" cy="533400"/>
        </a:xfrm>
        <a:prstGeom prst="chevron">
          <a:avLst/>
        </a:prstGeom>
        <a:solidFill>
          <a:srgbClr val="FF3300">
            <a:alpha val="1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114376</xdr:colOff>
      <xdr:row>4</xdr:row>
      <xdr:rowOff>19050</xdr:rowOff>
    </xdr:from>
    <xdr:to>
      <xdr:col>4</xdr:col>
      <xdr:colOff>105103</xdr:colOff>
      <xdr:row>5</xdr:row>
      <xdr:rowOff>114300</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0600-000015000000}"/>
            </a:ext>
          </a:extLst>
        </xdr:cNvPr>
        <xdr:cNvSpPr/>
      </xdr:nvSpPr>
      <xdr:spPr>
        <a:xfrm>
          <a:off x="114376" y="781050"/>
          <a:ext cx="600327"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HOME</a:t>
          </a:r>
        </a:p>
      </xdr:txBody>
    </xdr:sp>
    <xdr:clientData/>
  </xdr:twoCellAnchor>
  <xdr:twoCellAnchor editAs="oneCell">
    <xdr:from>
      <xdr:col>1</xdr:col>
      <xdr:colOff>0</xdr:colOff>
      <xdr:row>151</xdr:row>
      <xdr:rowOff>188818</xdr:rowOff>
    </xdr:from>
    <xdr:to>
      <xdr:col>29</xdr:col>
      <xdr:colOff>11118</xdr:colOff>
      <xdr:row>346</xdr:row>
      <xdr:rowOff>37942</xdr:rowOff>
    </xdr:to>
    <xdr:sp macro="[0]!ES_01_Click" textlink="">
      <xdr:nvSpPr>
        <xdr:cNvPr id="24" name="A1">
          <a:extLst>
            <a:ext uri="{FF2B5EF4-FFF2-40B4-BE49-F238E27FC236}">
              <a16:creationId xmlns:a16="http://schemas.microsoft.com/office/drawing/2014/main" id="{00000000-0008-0000-0600-000018000000}"/>
            </a:ext>
          </a:extLst>
        </xdr:cNvPr>
        <xdr:cNvSpPr/>
      </xdr:nvSpPr>
      <xdr:spPr>
        <a:xfrm>
          <a:off x="156882" y="1903318"/>
          <a:ext cx="114523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0">
              <a:effectLst/>
              <a:latin typeface="+mn-lt"/>
              <a:cs typeface="Calibri Light" panose="020F0302020204030204" pitchFamily="34" charset="0"/>
            </a:rPr>
            <a:t>Email Setup: </a:t>
          </a:r>
          <a:r>
            <a:rPr lang="en-US" sz="1400" b="1">
              <a:effectLst/>
              <a:latin typeface="+mn-lt"/>
              <a:cs typeface="Calibri Light" panose="020F0302020204030204" pitchFamily="34" charset="0"/>
            </a:rPr>
            <a:t>Setting Up Email Accounts Outlook App</a:t>
          </a:r>
        </a:p>
      </xdr:txBody>
    </xdr:sp>
    <xdr:clientData/>
  </xdr:twoCellAnchor>
  <xdr:twoCellAnchor>
    <xdr:from>
      <xdr:col>3</xdr:col>
      <xdr:colOff>23532</xdr:colOff>
      <xdr:row>171</xdr:row>
      <xdr:rowOff>99172</xdr:rowOff>
    </xdr:from>
    <xdr:to>
      <xdr:col>12</xdr:col>
      <xdr:colOff>236444</xdr:colOff>
      <xdr:row>172</xdr:row>
      <xdr:rowOff>1342054</xdr:rowOff>
    </xdr:to>
    <xdr:pic>
      <xdr:nvPicPr>
        <xdr:cNvPr id="91" name="Picture 90">
          <a:extLst>
            <a:ext uri="{FF2B5EF4-FFF2-40B4-BE49-F238E27FC236}">
              <a16:creationId xmlns:a16="http://schemas.microsoft.com/office/drawing/2014/main" id="{00000000-0008-0000-0600-00005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5521" t="21400" r="19484" b="36466"/>
        <a:stretch/>
      </xdr:blipFill>
      <xdr:spPr bwMode="auto">
        <a:xfrm>
          <a:off x="494179" y="7170084"/>
          <a:ext cx="6118412" cy="2800499"/>
        </a:xfrm>
        <a:prstGeom prst="rect">
          <a:avLst/>
        </a:prstGeom>
        <a:ln w="3175">
          <a:solidFill>
            <a:schemeClr val="tx1"/>
          </a:solidFill>
        </a:ln>
        <a:extLst>
          <a:ext uri="{53640926-AAD7-44D8-BBD7-CCE9431645EC}">
            <a14:shadowObscured xmlns:a14="http://schemas.microsoft.com/office/drawing/2010/main"/>
          </a:ext>
        </a:extLst>
      </xdr:spPr>
    </xdr:pic>
    <xdr:clientData/>
  </xdr:twoCellAnchor>
  <xdr:twoCellAnchor>
    <xdr:from>
      <xdr:col>2</xdr:col>
      <xdr:colOff>17369</xdr:colOff>
      <xdr:row>177</xdr:row>
      <xdr:rowOff>457760</xdr:rowOff>
    </xdr:from>
    <xdr:to>
      <xdr:col>12</xdr:col>
      <xdr:colOff>73399</xdr:colOff>
      <xdr:row>199</xdr:row>
      <xdr:rowOff>179293</xdr:rowOff>
    </xdr:to>
    <xdr:pic>
      <xdr:nvPicPr>
        <xdr:cNvPr id="92" name="Picture 91">
          <a:extLst>
            <a:ext uri="{FF2B5EF4-FFF2-40B4-BE49-F238E27FC236}">
              <a16:creationId xmlns:a16="http://schemas.microsoft.com/office/drawing/2014/main" id="{00000000-0008-0000-0600-00005C000000}"/>
            </a:ext>
          </a:extLst>
        </xdr:cNvPr>
        <xdr:cNvPicPr/>
      </xdr:nvPicPr>
      <xdr:blipFill>
        <a:blip xmlns:r="http://schemas.openxmlformats.org/officeDocument/2006/relationships" r:embed="rId3"/>
        <a:stretch>
          <a:fillRect/>
        </a:stretch>
      </xdr:blipFill>
      <xdr:spPr>
        <a:xfrm>
          <a:off x="331134" y="11764495"/>
          <a:ext cx="6118412" cy="4450416"/>
        </a:xfrm>
        <a:prstGeom prst="rect">
          <a:avLst/>
        </a:prstGeom>
      </xdr:spPr>
    </xdr:pic>
    <xdr:clientData/>
  </xdr:twoCellAnchor>
  <xdr:twoCellAnchor>
    <xdr:from>
      <xdr:col>2</xdr:col>
      <xdr:colOff>10645</xdr:colOff>
      <xdr:row>203</xdr:row>
      <xdr:rowOff>70598</xdr:rowOff>
    </xdr:from>
    <xdr:to>
      <xdr:col>4</xdr:col>
      <xdr:colOff>443192</xdr:colOff>
      <xdr:row>209</xdr:row>
      <xdr:rowOff>132230</xdr:rowOff>
    </xdr:to>
    <xdr:pic>
      <xdr:nvPicPr>
        <xdr:cNvPr id="93" name="Picture 92" descr="Screenshot of left section of Outlook ribbon with File selected">
          <a:extLst>
            <a:ext uri="{FF2B5EF4-FFF2-40B4-BE49-F238E27FC236}">
              <a16:creationId xmlns:a16="http://schemas.microsoft.com/office/drawing/2014/main" id="{00000000-0008-0000-0600-00005D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4410" y="16778569"/>
          <a:ext cx="746311" cy="1372720"/>
        </a:xfrm>
        <a:prstGeom prst="rect">
          <a:avLst/>
        </a:prstGeom>
        <a:noFill/>
        <a:ln>
          <a:noFill/>
        </a:ln>
      </xdr:spPr>
    </xdr:pic>
    <xdr:clientData/>
  </xdr:twoCellAnchor>
  <xdr:twoCellAnchor>
    <xdr:from>
      <xdr:col>7</xdr:col>
      <xdr:colOff>111498</xdr:colOff>
      <xdr:row>202</xdr:row>
      <xdr:rowOff>73399</xdr:rowOff>
    </xdr:from>
    <xdr:to>
      <xdr:col>11</xdr:col>
      <xdr:colOff>954741</xdr:colOff>
      <xdr:row>212</xdr:row>
      <xdr:rowOff>170329</xdr:rowOff>
    </xdr:to>
    <xdr:pic>
      <xdr:nvPicPr>
        <xdr:cNvPr id="94" name="Picture 93" descr="Add Account command in the Backstage view">
          <a:extLst>
            <a:ext uri="{FF2B5EF4-FFF2-40B4-BE49-F238E27FC236}">
              <a16:creationId xmlns:a16="http://schemas.microsoft.com/office/drawing/2014/main" id="{00000000-0008-0000-0600-00005E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06998" y="16635693"/>
          <a:ext cx="3185272" cy="2416548"/>
        </a:xfrm>
        <a:prstGeom prst="rect">
          <a:avLst/>
        </a:prstGeom>
        <a:noFill/>
        <a:ln>
          <a:noFill/>
        </a:ln>
      </xdr:spPr>
    </xdr:pic>
    <xdr:clientData/>
  </xdr:twoCellAnchor>
  <xdr:twoCellAnchor>
    <xdr:from>
      <xdr:col>4</xdr:col>
      <xdr:colOff>714375</xdr:colOff>
      <xdr:row>207</xdr:row>
      <xdr:rowOff>95249</xdr:rowOff>
    </xdr:from>
    <xdr:to>
      <xdr:col>5</xdr:col>
      <xdr:colOff>393326</xdr:colOff>
      <xdr:row>208</xdr:row>
      <xdr:rowOff>295274</xdr:rowOff>
    </xdr:to>
    <xdr:sp macro="" textlink="">
      <xdr:nvSpPr>
        <xdr:cNvPr id="95" name="Right Arrow 94">
          <a:extLst>
            <a:ext uri="{FF2B5EF4-FFF2-40B4-BE49-F238E27FC236}">
              <a16:creationId xmlns:a16="http://schemas.microsoft.com/office/drawing/2014/main" id="{00000000-0008-0000-0600-00005F000000}"/>
            </a:ext>
          </a:extLst>
        </xdr:cNvPr>
        <xdr:cNvSpPr/>
      </xdr:nvSpPr>
      <xdr:spPr>
        <a:xfrm>
          <a:off x="1341904" y="17374720"/>
          <a:ext cx="541804" cy="390525"/>
        </a:xfrm>
        <a:prstGeom prst="rightArrow">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72838</xdr:colOff>
      <xdr:row>231</xdr:row>
      <xdr:rowOff>79562</xdr:rowOff>
    </xdr:from>
    <xdr:to>
      <xdr:col>11</xdr:col>
      <xdr:colOff>517712</xdr:colOff>
      <xdr:row>249</xdr:row>
      <xdr:rowOff>112059</xdr:rowOff>
    </xdr:to>
    <xdr:pic>
      <xdr:nvPicPr>
        <xdr:cNvPr id="96" name="Picture 95" descr="On the Add new account screen, options for E-mail account, Text Messaging and Other are available.  The E-mail account option is selected at the top.">
          <a:extLst>
            <a:ext uri="{FF2B5EF4-FFF2-40B4-BE49-F238E27FC236}">
              <a16:creationId xmlns:a16="http://schemas.microsoft.com/office/drawing/2014/main" id="{00000000-0008-0000-0600-000060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3485" y="23399003"/>
          <a:ext cx="4411756" cy="3461497"/>
        </a:xfrm>
        <a:prstGeom prst="rect">
          <a:avLst/>
        </a:prstGeom>
        <a:noFill/>
        <a:ln>
          <a:noFill/>
        </a:ln>
      </xdr:spPr>
    </xdr:pic>
    <xdr:clientData/>
  </xdr:twoCellAnchor>
  <xdr:twoCellAnchor>
    <xdr:from>
      <xdr:col>3</xdr:col>
      <xdr:colOff>71157</xdr:colOff>
      <xdr:row>250</xdr:row>
      <xdr:rowOff>302558</xdr:rowOff>
    </xdr:from>
    <xdr:to>
      <xdr:col>11</xdr:col>
      <xdr:colOff>516031</xdr:colOff>
      <xdr:row>256</xdr:row>
      <xdr:rowOff>256615</xdr:rowOff>
    </xdr:to>
    <xdr:pic>
      <xdr:nvPicPr>
        <xdr:cNvPr id="97" name="Picture 96" descr="On the add new account screen, the Manually configure server settings or addition server types option is selected at the bottom.">
          <a:extLst>
            <a:ext uri="{FF2B5EF4-FFF2-40B4-BE49-F238E27FC236}">
              <a16:creationId xmlns:a16="http://schemas.microsoft.com/office/drawing/2014/main" id="{00000000-0008-0000-0600-00006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1804" y="27241499"/>
          <a:ext cx="4411756" cy="3988175"/>
        </a:xfrm>
        <a:prstGeom prst="rect">
          <a:avLst/>
        </a:prstGeom>
        <a:noFill/>
        <a:ln>
          <a:noFill/>
        </a:ln>
      </xdr:spPr>
    </xdr:pic>
    <xdr:clientData/>
  </xdr:twoCellAnchor>
  <xdr:twoCellAnchor>
    <xdr:from>
      <xdr:col>3</xdr:col>
      <xdr:colOff>39222</xdr:colOff>
      <xdr:row>264</xdr:row>
      <xdr:rowOff>156883</xdr:rowOff>
    </xdr:from>
    <xdr:to>
      <xdr:col>11</xdr:col>
      <xdr:colOff>484096</xdr:colOff>
      <xdr:row>282</xdr:row>
      <xdr:rowOff>78443</xdr:rowOff>
    </xdr:to>
    <xdr:pic>
      <xdr:nvPicPr>
        <xdr:cNvPr id="98" name="Picture 97" descr="On the Add Account screen, user information has been entered and the More Settings button is highlighted at lower right.">
          <a:extLst>
            <a:ext uri="{FF2B5EF4-FFF2-40B4-BE49-F238E27FC236}">
              <a16:creationId xmlns:a16="http://schemas.microsoft.com/office/drawing/2014/main" id="{00000000-0008-0000-0600-00006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9869" y="33460765"/>
          <a:ext cx="4411756" cy="3350560"/>
        </a:xfrm>
        <a:prstGeom prst="rect">
          <a:avLst/>
        </a:prstGeom>
        <a:noFill/>
        <a:ln>
          <a:noFill/>
        </a:ln>
      </xdr:spPr>
    </xdr:pic>
    <xdr:clientData/>
  </xdr:twoCellAnchor>
  <xdr:twoCellAnchor>
    <xdr:from>
      <xdr:col>3</xdr:col>
      <xdr:colOff>44824</xdr:colOff>
      <xdr:row>284</xdr:row>
      <xdr:rowOff>78441</xdr:rowOff>
    </xdr:from>
    <xdr:to>
      <xdr:col>11</xdr:col>
      <xdr:colOff>0</xdr:colOff>
      <xdr:row>304</xdr:row>
      <xdr:rowOff>168088</xdr:rowOff>
    </xdr:to>
    <xdr:pic>
      <xdr:nvPicPr>
        <xdr:cNvPr id="99" name="Picture 98" descr="On the Outgoing Server tab of the Internet E-mail Settings screen, The My Outgoing server (SMTP) requires authentication option is checked and the Use same settings as my incoming mail server is selected at the top.">
          <a:extLst>
            <a:ext uri="{FF2B5EF4-FFF2-40B4-BE49-F238E27FC236}">
              <a16:creationId xmlns:a16="http://schemas.microsoft.com/office/drawing/2014/main" id="{00000000-0008-0000-0600-00006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5471" y="37192323"/>
          <a:ext cx="3922058" cy="3899647"/>
        </a:xfrm>
        <a:prstGeom prst="rect">
          <a:avLst/>
        </a:prstGeom>
        <a:noFill/>
        <a:ln>
          <a:noFill/>
        </a:ln>
      </xdr:spPr>
    </xdr:pic>
    <xdr:clientData/>
  </xdr:twoCellAnchor>
  <xdr:twoCellAnchor>
    <xdr:from>
      <xdr:col>3</xdr:col>
      <xdr:colOff>22410</xdr:colOff>
      <xdr:row>309</xdr:row>
      <xdr:rowOff>33618</xdr:rowOff>
    </xdr:from>
    <xdr:to>
      <xdr:col>10</xdr:col>
      <xdr:colOff>78439</xdr:colOff>
      <xdr:row>329</xdr:row>
      <xdr:rowOff>67235</xdr:rowOff>
    </xdr:to>
    <xdr:pic>
      <xdr:nvPicPr>
        <xdr:cNvPr id="100" name="Picture 99" descr="On the Advanced tab of the Internet E-mail Settings screen, Incoming and Outgoing server information is entered at the top.">
          <a:extLst>
            <a:ext uri="{FF2B5EF4-FFF2-40B4-BE49-F238E27FC236}">
              <a16:creationId xmlns:a16="http://schemas.microsoft.com/office/drawing/2014/main" id="{00000000-0008-0000-0600-00006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93057" y="41943618"/>
          <a:ext cx="3922058" cy="3843617"/>
        </a:xfrm>
        <a:prstGeom prst="rect">
          <a:avLst/>
        </a:prstGeom>
        <a:noFill/>
        <a:ln>
          <a:noFill/>
        </a:ln>
      </xdr:spPr>
    </xdr:pic>
    <xdr:clientData/>
  </xdr:twoCellAnchor>
  <xdr:twoCellAnchor>
    <xdr:from>
      <xdr:col>2</xdr:col>
      <xdr:colOff>123264</xdr:colOff>
      <xdr:row>334</xdr:row>
      <xdr:rowOff>78441</xdr:rowOff>
    </xdr:from>
    <xdr:to>
      <xdr:col>11</xdr:col>
      <xdr:colOff>411256</xdr:colOff>
      <xdr:row>344</xdr:row>
      <xdr:rowOff>44824</xdr:rowOff>
    </xdr:to>
    <xdr:pic>
      <xdr:nvPicPr>
        <xdr:cNvPr id="101" name="Picture 100" descr="On the Test Account Settings screen, a Congratulations! Message is displayed at the top and the Close button is highlighted at right.">
          <a:extLst>
            <a:ext uri="{FF2B5EF4-FFF2-40B4-BE49-F238E27FC236}">
              <a16:creationId xmlns:a16="http://schemas.microsoft.com/office/drawing/2014/main" id="{00000000-0008-0000-0600-00006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029" y="46750941"/>
          <a:ext cx="4411756" cy="1871383"/>
        </a:xfrm>
        <a:prstGeom prst="rect">
          <a:avLst/>
        </a:prstGeom>
        <a:noFill/>
        <a:ln>
          <a:noFill/>
        </a:ln>
      </xdr:spPr>
    </xdr:pic>
    <xdr:clientData/>
  </xdr:twoCellAnchor>
  <xdr:twoCellAnchor editAs="oneCell">
    <xdr:from>
      <xdr:col>0</xdr:col>
      <xdr:colOff>152399</xdr:colOff>
      <xdr:row>346</xdr:row>
      <xdr:rowOff>190498</xdr:rowOff>
    </xdr:from>
    <xdr:to>
      <xdr:col>29</xdr:col>
      <xdr:colOff>11048</xdr:colOff>
      <xdr:row>420</xdr:row>
      <xdr:rowOff>39622</xdr:rowOff>
    </xdr:to>
    <xdr:sp macro="[0]!ES_02_Click" textlink="">
      <xdr:nvSpPr>
        <xdr:cNvPr id="102" name="A1">
          <a:extLst>
            <a:ext uri="{FF2B5EF4-FFF2-40B4-BE49-F238E27FC236}">
              <a16:creationId xmlns:a16="http://schemas.microsoft.com/office/drawing/2014/main" id="{00000000-0008-0000-0600-000066000000}"/>
            </a:ext>
          </a:extLst>
        </xdr:cNvPr>
        <xdr:cNvSpPr/>
      </xdr:nvSpPr>
      <xdr:spPr>
        <a:xfrm>
          <a:off x="152399" y="2476498"/>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a:t>
          </a:r>
          <a:r>
            <a:rPr lang="en-US" sz="1400" b="1" baseline="0"/>
            <a:t> Accounts Windows Live Mail</a:t>
          </a:r>
          <a:endParaRPr lang="en-US" sz="1400"/>
        </a:p>
      </xdr:txBody>
    </xdr:sp>
    <xdr:clientData/>
  </xdr:twoCellAnchor>
  <xdr:twoCellAnchor>
    <xdr:from>
      <xdr:col>4</xdr:col>
      <xdr:colOff>28575</xdr:colOff>
      <xdr:row>352</xdr:row>
      <xdr:rowOff>0</xdr:rowOff>
    </xdr:from>
    <xdr:to>
      <xdr:col>11</xdr:col>
      <xdr:colOff>1276350</xdr:colOff>
      <xdr:row>368</xdr:row>
      <xdr:rowOff>171450</xdr:rowOff>
    </xdr:to>
    <xdr:pic>
      <xdr:nvPicPr>
        <xdr:cNvPr id="103" name="Picture 102" descr="The +Email button is displayed on the screen grab.">
          <a:extLst>
            <a:ext uri="{FF2B5EF4-FFF2-40B4-BE49-F238E27FC236}">
              <a16:creationId xmlns:a16="http://schemas.microsoft.com/office/drawing/2014/main" id="{00000000-0008-0000-0600-000067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8175" y="3429000"/>
          <a:ext cx="5067300" cy="3219450"/>
        </a:xfrm>
        <a:prstGeom prst="rect">
          <a:avLst/>
        </a:prstGeom>
        <a:noFill/>
        <a:ln>
          <a:noFill/>
        </a:ln>
      </xdr:spPr>
    </xdr:pic>
    <xdr:clientData/>
  </xdr:twoCellAnchor>
  <xdr:twoCellAnchor>
    <xdr:from>
      <xdr:col>4</xdr:col>
      <xdr:colOff>0</xdr:colOff>
      <xdr:row>371</xdr:row>
      <xdr:rowOff>0</xdr:rowOff>
    </xdr:from>
    <xdr:to>
      <xdr:col>11</xdr:col>
      <xdr:colOff>1247775</xdr:colOff>
      <xdr:row>390</xdr:row>
      <xdr:rowOff>123825</xdr:rowOff>
    </xdr:to>
    <xdr:pic>
      <xdr:nvPicPr>
        <xdr:cNvPr id="104" name="Picture 103" descr="In the screen grab, the Manually Configure server settings option is marked with a checkbox.">
          <a:extLst>
            <a:ext uri="{FF2B5EF4-FFF2-40B4-BE49-F238E27FC236}">
              <a16:creationId xmlns:a16="http://schemas.microsoft.com/office/drawing/2014/main" id="{00000000-0008-0000-0600-000068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7048500"/>
          <a:ext cx="5067300" cy="3743325"/>
        </a:xfrm>
        <a:prstGeom prst="rect">
          <a:avLst/>
        </a:prstGeom>
        <a:noFill/>
        <a:ln>
          <a:noFill/>
        </a:ln>
      </xdr:spPr>
    </xdr:pic>
    <xdr:clientData/>
  </xdr:twoCellAnchor>
  <xdr:twoCellAnchor>
    <xdr:from>
      <xdr:col>4</xdr:col>
      <xdr:colOff>0</xdr:colOff>
      <xdr:row>397</xdr:row>
      <xdr:rowOff>0</xdr:rowOff>
    </xdr:from>
    <xdr:to>
      <xdr:col>11</xdr:col>
      <xdr:colOff>1247775</xdr:colOff>
      <xdr:row>416</xdr:row>
      <xdr:rowOff>123825</xdr:rowOff>
    </xdr:to>
    <xdr:pic>
      <xdr:nvPicPr>
        <xdr:cNvPr id="105" name="Picture 104" descr="On the Configure server settings screen, 587 has been entered into the Port field in the Outgoing server information section">
          <a:extLst>
            <a:ext uri="{FF2B5EF4-FFF2-40B4-BE49-F238E27FC236}">
              <a16:creationId xmlns:a16="http://schemas.microsoft.com/office/drawing/2014/main" id="{00000000-0008-0000-0600-000069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2001500"/>
          <a:ext cx="5067300" cy="3743325"/>
        </a:xfrm>
        <a:prstGeom prst="rect">
          <a:avLst/>
        </a:prstGeom>
        <a:noFill/>
        <a:ln>
          <a:noFill/>
        </a:ln>
      </xdr:spPr>
    </xdr:pic>
    <xdr:clientData/>
  </xdr:twoCellAnchor>
  <xdr:twoCellAnchor editAs="oneCell">
    <xdr:from>
      <xdr:col>1</xdr:col>
      <xdr:colOff>0</xdr:colOff>
      <xdr:row>421</xdr:row>
      <xdr:rowOff>0</xdr:rowOff>
    </xdr:from>
    <xdr:to>
      <xdr:col>29</xdr:col>
      <xdr:colOff>11049</xdr:colOff>
      <xdr:row>494</xdr:row>
      <xdr:rowOff>39624</xdr:rowOff>
    </xdr:to>
    <xdr:sp macro="[0]!ES_03_Click" textlink="">
      <xdr:nvSpPr>
        <xdr:cNvPr id="106" name="A1">
          <a:extLst>
            <a:ext uri="{FF2B5EF4-FFF2-40B4-BE49-F238E27FC236}">
              <a16:creationId xmlns:a16="http://schemas.microsoft.com/office/drawing/2014/main" id="{00000000-0008-0000-0600-00006A000000}"/>
            </a:ext>
          </a:extLst>
        </xdr:cNvPr>
        <xdr:cNvSpPr/>
      </xdr:nvSpPr>
      <xdr:spPr>
        <a:xfrm>
          <a:off x="152400" y="3048000"/>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 Accounts Mail App (Windows 8, 8.1 and 10)</a:t>
          </a:r>
        </a:p>
      </xdr:txBody>
    </xdr:sp>
    <xdr:clientData/>
  </xdr:twoCellAnchor>
  <xdr:twoCellAnchor>
    <xdr:from>
      <xdr:col>4</xdr:col>
      <xdr:colOff>1</xdr:colOff>
      <xdr:row>432</xdr:row>
      <xdr:rowOff>0</xdr:rowOff>
    </xdr:from>
    <xdr:to>
      <xdr:col>11</xdr:col>
      <xdr:colOff>714376</xdr:colOff>
      <xdr:row>448</xdr:row>
      <xdr:rowOff>95250</xdr:rowOff>
    </xdr:to>
    <xdr:pic>
      <xdr:nvPicPr>
        <xdr:cNvPr id="107" name="Picture 106" descr="On the Add your Other account screen, the Show more details link is under the email address and password fields.">
          <a:extLst>
            <a:ext uri="{FF2B5EF4-FFF2-40B4-BE49-F238E27FC236}">
              <a16:creationId xmlns:a16="http://schemas.microsoft.com/office/drawing/2014/main" id="{00000000-0008-0000-0600-00006B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1" y="5391150"/>
          <a:ext cx="4533900" cy="3143250"/>
        </a:xfrm>
        <a:prstGeom prst="rect">
          <a:avLst/>
        </a:prstGeom>
        <a:noFill/>
        <a:ln>
          <a:noFill/>
        </a:ln>
      </xdr:spPr>
    </xdr:pic>
    <xdr:clientData/>
  </xdr:twoCellAnchor>
  <xdr:twoCellAnchor>
    <xdr:from>
      <xdr:col>4</xdr:col>
      <xdr:colOff>1</xdr:colOff>
      <xdr:row>456</xdr:row>
      <xdr:rowOff>0</xdr:rowOff>
    </xdr:from>
    <xdr:to>
      <xdr:col>11</xdr:col>
      <xdr:colOff>714376</xdr:colOff>
      <xdr:row>485</xdr:row>
      <xdr:rowOff>171450</xdr:rowOff>
    </xdr:to>
    <xdr:pic>
      <xdr:nvPicPr>
        <xdr:cNvPr id="108" name="Picture 107" descr="On the Add your Other account screen, with checked boxes next to the Outgoing server requires authentication and the Use the same username and password to send and receive email options.">
          <a:extLst>
            <a:ext uri="{FF2B5EF4-FFF2-40B4-BE49-F238E27FC236}">
              <a16:creationId xmlns:a16="http://schemas.microsoft.com/office/drawing/2014/main" id="{00000000-0008-0000-0600-00006C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1" y="9963150"/>
          <a:ext cx="4533900" cy="5695950"/>
        </a:xfrm>
        <a:prstGeom prst="rect">
          <a:avLst/>
        </a:prstGeom>
        <a:noFill/>
        <a:ln>
          <a:noFill/>
        </a:ln>
      </xdr:spPr>
    </xdr:pic>
    <xdr:clientData/>
  </xdr:twoCellAnchor>
  <xdr:twoCellAnchor>
    <xdr:from>
      <xdr:col>1</xdr:col>
      <xdr:colOff>0</xdr:colOff>
      <xdr:row>494</xdr:row>
      <xdr:rowOff>171449</xdr:rowOff>
    </xdr:from>
    <xdr:to>
      <xdr:col>29</xdr:col>
      <xdr:colOff>11049</xdr:colOff>
      <xdr:row>497</xdr:row>
      <xdr:rowOff>20573</xdr:rowOff>
    </xdr:to>
    <xdr:sp macro="[0]!ES_04_Click" textlink="">
      <xdr:nvSpPr>
        <xdr:cNvPr id="109" name="A1">
          <a:extLst>
            <a:ext uri="{FF2B5EF4-FFF2-40B4-BE49-F238E27FC236}">
              <a16:creationId xmlns:a16="http://schemas.microsoft.com/office/drawing/2014/main" id="{00000000-0008-0000-0600-00006D000000}"/>
            </a:ext>
          </a:extLst>
        </xdr:cNvPr>
        <xdr:cNvSpPr/>
      </xdr:nvSpPr>
      <xdr:spPr>
        <a:xfrm>
          <a:off x="152400" y="3600449"/>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Import and Export</a:t>
          </a:r>
          <a:endParaRPr lang="en-US" sz="1400" b="1" baseline="0"/>
        </a:p>
      </xdr:txBody>
    </xdr:sp>
    <xdr:clientData/>
  </xdr:twoCellAnchor>
  <xdr:twoCellAnchor>
    <xdr:from>
      <xdr:col>3</xdr:col>
      <xdr:colOff>0</xdr:colOff>
      <xdr:row>504</xdr:row>
      <xdr:rowOff>0</xdr:rowOff>
    </xdr:from>
    <xdr:to>
      <xdr:col>11</xdr:col>
      <xdr:colOff>609600</xdr:colOff>
      <xdr:row>521</xdr:row>
      <xdr:rowOff>95250</xdr:rowOff>
    </xdr:to>
    <xdr:pic>
      <xdr:nvPicPr>
        <xdr:cNvPr id="110" name="Picture 109" descr="http://migrationwizard.co/wp-content/uploads/2014/10/outlook-2013-export-step-1-file.jpg">
          <a:extLst>
            <a:ext uri="{FF2B5EF4-FFF2-40B4-BE49-F238E27FC236}">
              <a16:creationId xmlns:a16="http://schemas.microsoft.com/office/drawing/2014/main" id="{00000000-0008-0000-0600-00006E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57200" y="5791200"/>
          <a:ext cx="4581525" cy="3333750"/>
        </a:xfrm>
        <a:prstGeom prst="rect">
          <a:avLst/>
        </a:prstGeom>
        <a:noFill/>
        <a:ln>
          <a:noFill/>
        </a:ln>
      </xdr:spPr>
    </xdr:pic>
    <xdr:clientData/>
  </xdr:twoCellAnchor>
  <xdr:twoCellAnchor>
    <xdr:from>
      <xdr:col>3</xdr:col>
      <xdr:colOff>0</xdr:colOff>
      <xdr:row>523</xdr:row>
      <xdr:rowOff>0</xdr:rowOff>
    </xdr:from>
    <xdr:to>
      <xdr:col>11</xdr:col>
      <xdr:colOff>609600</xdr:colOff>
      <xdr:row>540</xdr:row>
      <xdr:rowOff>95250</xdr:rowOff>
    </xdr:to>
    <xdr:pic>
      <xdr:nvPicPr>
        <xdr:cNvPr id="111" name="Picture 110" descr="http://migrationwizard.co/wp-content/uploads/2014/10/outlook-2013-export-step-2-import-and-export.jpg">
          <a:extLst>
            <a:ext uri="{FF2B5EF4-FFF2-40B4-BE49-F238E27FC236}">
              <a16:creationId xmlns:a16="http://schemas.microsoft.com/office/drawing/2014/main" id="{00000000-0008-0000-0600-00006F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57200" y="9410700"/>
          <a:ext cx="4581525" cy="3333750"/>
        </a:xfrm>
        <a:prstGeom prst="rect">
          <a:avLst/>
        </a:prstGeom>
        <a:noFill/>
        <a:ln>
          <a:noFill/>
        </a:ln>
      </xdr:spPr>
    </xdr:pic>
    <xdr:clientData/>
  </xdr:twoCellAnchor>
  <xdr:twoCellAnchor>
    <xdr:from>
      <xdr:col>3</xdr:col>
      <xdr:colOff>0</xdr:colOff>
      <xdr:row>542</xdr:row>
      <xdr:rowOff>0</xdr:rowOff>
    </xdr:from>
    <xdr:to>
      <xdr:col>11</xdr:col>
      <xdr:colOff>609600</xdr:colOff>
      <xdr:row>559</xdr:row>
      <xdr:rowOff>95250</xdr:rowOff>
    </xdr:to>
    <xdr:pic>
      <xdr:nvPicPr>
        <xdr:cNvPr id="112" name="Picture 111" descr="http://migrationwizard.co/wp-content/uploads/2014/10/outlook-2013-export-step-3-export-to-a-file.jpg">
          <a:extLst>
            <a:ext uri="{FF2B5EF4-FFF2-40B4-BE49-F238E27FC236}">
              <a16:creationId xmlns:a16="http://schemas.microsoft.com/office/drawing/2014/main" id="{00000000-0008-0000-0600-000070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57200" y="13030200"/>
          <a:ext cx="4581525" cy="3333750"/>
        </a:xfrm>
        <a:prstGeom prst="rect">
          <a:avLst/>
        </a:prstGeom>
        <a:noFill/>
        <a:ln>
          <a:noFill/>
        </a:ln>
      </xdr:spPr>
    </xdr:pic>
    <xdr:clientData/>
  </xdr:twoCellAnchor>
  <xdr:twoCellAnchor>
    <xdr:from>
      <xdr:col>3</xdr:col>
      <xdr:colOff>0</xdr:colOff>
      <xdr:row>561</xdr:row>
      <xdr:rowOff>0</xdr:rowOff>
    </xdr:from>
    <xdr:to>
      <xdr:col>11</xdr:col>
      <xdr:colOff>609600</xdr:colOff>
      <xdr:row>578</xdr:row>
      <xdr:rowOff>95250</xdr:rowOff>
    </xdr:to>
    <xdr:pic>
      <xdr:nvPicPr>
        <xdr:cNvPr id="113" name="Picture 112" descr="http://migrationwizard.co/wp-content/uploads/2014/10/outlook-2013-export-step-4-outlook-data-file.jpg">
          <a:extLst>
            <a:ext uri="{FF2B5EF4-FFF2-40B4-BE49-F238E27FC236}">
              <a16:creationId xmlns:a16="http://schemas.microsoft.com/office/drawing/2014/main" id="{00000000-0008-0000-0600-000071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57200" y="16649700"/>
          <a:ext cx="4581525" cy="3333750"/>
        </a:xfrm>
        <a:prstGeom prst="rect">
          <a:avLst/>
        </a:prstGeom>
        <a:noFill/>
        <a:ln>
          <a:noFill/>
        </a:ln>
      </xdr:spPr>
    </xdr:pic>
    <xdr:clientData/>
  </xdr:twoCellAnchor>
  <xdr:twoCellAnchor>
    <xdr:from>
      <xdr:col>3</xdr:col>
      <xdr:colOff>0</xdr:colOff>
      <xdr:row>581</xdr:row>
      <xdr:rowOff>0</xdr:rowOff>
    </xdr:from>
    <xdr:to>
      <xdr:col>11</xdr:col>
      <xdr:colOff>609600</xdr:colOff>
      <xdr:row>598</xdr:row>
      <xdr:rowOff>95250</xdr:rowOff>
    </xdr:to>
    <xdr:pic>
      <xdr:nvPicPr>
        <xdr:cNvPr id="114" name="Picture 113" descr="http://migrationwizard.co/wp-content/uploads/2014/10/outlook-2013-export-step-5-include-subfolders.jpg">
          <a:extLst>
            <a:ext uri="{FF2B5EF4-FFF2-40B4-BE49-F238E27FC236}">
              <a16:creationId xmlns:a16="http://schemas.microsoft.com/office/drawing/2014/main" id="{00000000-0008-0000-0600-000072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 y="20459700"/>
          <a:ext cx="4581525" cy="3333750"/>
        </a:xfrm>
        <a:prstGeom prst="rect">
          <a:avLst/>
        </a:prstGeom>
        <a:noFill/>
        <a:ln>
          <a:noFill/>
        </a:ln>
      </xdr:spPr>
    </xdr:pic>
    <xdr:clientData/>
  </xdr:twoCellAnchor>
  <xdr:twoCellAnchor>
    <xdr:from>
      <xdr:col>3</xdr:col>
      <xdr:colOff>0</xdr:colOff>
      <xdr:row>601</xdr:row>
      <xdr:rowOff>0</xdr:rowOff>
    </xdr:from>
    <xdr:to>
      <xdr:col>11</xdr:col>
      <xdr:colOff>609600</xdr:colOff>
      <xdr:row>618</xdr:row>
      <xdr:rowOff>95250</xdr:rowOff>
    </xdr:to>
    <xdr:pic>
      <xdr:nvPicPr>
        <xdr:cNvPr id="115" name="Picture 114" descr="http://migrationwizard.co/wp-content/uploads/2014/10/outlook-2013-export-step-6-replace-duplicates.jpg">
          <a:extLst>
            <a:ext uri="{FF2B5EF4-FFF2-40B4-BE49-F238E27FC236}">
              <a16:creationId xmlns:a16="http://schemas.microsoft.com/office/drawing/2014/main" id="{00000000-0008-0000-0600-000073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7200" y="24269700"/>
          <a:ext cx="4581525" cy="3333750"/>
        </a:xfrm>
        <a:prstGeom prst="rect">
          <a:avLst/>
        </a:prstGeom>
        <a:noFill/>
        <a:ln>
          <a:noFill/>
        </a:ln>
      </xdr:spPr>
    </xdr:pic>
    <xdr:clientData/>
  </xdr:twoCellAnchor>
  <xdr:twoCellAnchor>
    <xdr:from>
      <xdr:col>3</xdr:col>
      <xdr:colOff>0</xdr:colOff>
      <xdr:row>625</xdr:row>
      <xdr:rowOff>0</xdr:rowOff>
    </xdr:from>
    <xdr:to>
      <xdr:col>11</xdr:col>
      <xdr:colOff>416775</xdr:colOff>
      <xdr:row>640</xdr:row>
      <xdr:rowOff>47625</xdr:rowOff>
    </xdr:to>
    <xdr:pic>
      <xdr:nvPicPr>
        <xdr:cNvPr id="116" name="Picture 115" descr="Import and Export Wizard">
          <a:extLst>
            <a:ext uri="{FF2B5EF4-FFF2-40B4-BE49-F238E27FC236}">
              <a16:creationId xmlns:a16="http://schemas.microsoft.com/office/drawing/2014/main" id="{00000000-0008-0000-0600-000074000000}"/>
            </a:ext>
          </a:extLst>
        </xdr:cNvPr>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57200" y="28841700"/>
          <a:ext cx="4388700" cy="2905125"/>
        </a:xfrm>
        <a:prstGeom prst="rect">
          <a:avLst/>
        </a:prstGeom>
        <a:noFill/>
        <a:ln>
          <a:noFill/>
        </a:ln>
      </xdr:spPr>
    </xdr:pic>
    <xdr:clientData/>
  </xdr:twoCellAnchor>
  <xdr:twoCellAnchor>
    <xdr:from>
      <xdr:col>3</xdr:col>
      <xdr:colOff>0</xdr:colOff>
      <xdr:row>642</xdr:row>
      <xdr:rowOff>0</xdr:rowOff>
    </xdr:from>
    <xdr:to>
      <xdr:col>11</xdr:col>
      <xdr:colOff>416775</xdr:colOff>
      <xdr:row>657</xdr:row>
      <xdr:rowOff>47625</xdr:rowOff>
    </xdr:to>
    <xdr:pic>
      <xdr:nvPicPr>
        <xdr:cNvPr id="117" name="Picture 116" descr="Import and Export Wizard">
          <a:extLst>
            <a:ext uri="{FF2B5EF4-FFF2-40B4-BE49-F238E27FC236}">
              <a16:creationId xmlns:a16="http://schemas.microsoft.com/office/drawing/2014/main" id="{00000000-0008-0000-0600-000075000000}"/>
            </a:ext>
          </a:extLst>
        </xdr:cNvPr>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2080200"/>
          <a:ext cx="4388700" cy="2905125"/>
        </a:xfrm>
        <a:prstGeom prst="rect">
          <a:avLst/>
        </a:prstGeom>
        <a:noFill/>
        <a:ln>
          <a:noFill/>
        </a:ln>
      </xdr:spPr>
    </xdr:pic>
    <xdr:clientData/>
  </xdr:twoCellAnchor>
  <xdr:twoCellAnchor>
    <xdr:from>
      <xdr:col>3</xdr:col>
      <xdr:colOff>0</xdr:colOff>
      <xdr:row>660</xdr:row>
      <xdr:rowOff>0</xdr:rowOff>
    </xdr:from>
    <xdr:to>
      <xdr:col>11</xdr:col>
      <xdr:colOff>416775</xdr:colOff>
      <xdr:row>674</xdr:row>
      <xdr:rowOff>171450</xdr:rowOff>
    </xdr:to>
    <xdr:pic>
      <xdr:nvPicPr>
        <xdr:cNvPr id="118" name="Picture 117" descr="Import and Export Wizard">
          <a:extLst>
            <a:ext uri="{FF2B5EF4-FFF2-40B4-BE49-F238E27FC236}">
              <a16:creationId xmlns:a16="http://schemas.microsoft.com/office/drawing/2014/main" id="{00000000-0008-0000-0600-000076000000}"/>
            </a:ext>
          </a:extLst>
        </xdr:cNvPr>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7200" y="35509200"/>
          <a:ext cx="4388700" cy="2838450"/>
        </a:xfrm>
        <a:prstGeom prst="rect">
          <a:avLst/>
        </a:prstGeom>
        <a:noFill/>
        <a:ln>
          <a:noFill/>
        </a:ln>
      </xdr:spPr>
    </xdr:pic>
    <xdr:clientData/>
  </xdr:twoCellAnchor>
  <xdr:twoCellAnchor>
    <xdr:from>
      <xdr:col>3</xdr:col>
      <xdr:colOff>0</xdr:colOff>
      <xdr:row>678</xdr:row>
      <xdr:rowOff>0</xdr:rowOff>
    </xdr:from>
    <xdr:to>
      <xdr:col>11</xdr:col>
      <xdr:colOff>416775</xdr:colOff>
      <xdr:row>692</xdr:row>
      <xdr:rowOff>171450</xdr:rowOff>
    </xdr:to>
    <xdr:pic>
      <xdr:nvPicPr>
        <xdr:cNvPr id="119" name="Picture 118" descr="Import and Export Wizard">
          <a:extLst>
            <a:ext uri="{FF2B5EF4-FFF2-40B4-BE49-F238E27FC236}">
              <a16:creationId xmlns:a16="http://schemas.microsoft.com/office/drawing/2014/main" id="{00000000-0008-0000-0600-000077000000}"/>
            </a:ext>
          </a:extLst>
        </xdr:cNvPr>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57200" y="38938200"/>
          <a:ext cx="4388700" cy="2838450"/>
        </a:xfrm>
        <a:prstGeom prst="rect">
          <a:avLst/>
        </a:prstGeom>
        <a:noFill/>
        <a:ln>
          <a:noFill/>
        </a:ln>
      </xdr:spPr>
    </xdr:pic>
    <xdr:clientData/>
  </xdr:twoCellAnchor>
  <xdr:twoCellAnchor>
    <xdr:from>
      <xdr:col>4</xdr:col>
      <xdr:colOff>1</xdr:colOff>
      <xdr:row>709</xdr:row>
      <xdr:rowOff>0</xdr:rowOff>
    </xdr:from>
    <xdr:to>
      <xdr:col>11</xdr:col>
      <xdr:colOff>209550</xdr:colOff>
      <xdr:row>721</xdr:row>
      <xdr:rowOff>28575</xdr:rowOff>
    </xdr:to>
    <xdr:pic>
      <xdr:nvPicPr>
        <xdr:cNvPr id="120" name="Picture 119" descr="Select a folder to export">
          <a:extLst>
            <a:ext uri="{FF2B5EF4-FFF2-40B4-BE49-F238E27FC236}">
              <a16:creationId xmlns:a16="http://schemas.microsoft.com/office/drawing/2014/main" id="{00000000-0008-0000-0600-000078000000}"/>
            </a:ext>
          </a:extLst>
        </xdr:cNvPr>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1" y="45329475"/>
          <a:ext cx="4029074" cy="2314575"/>
        </a:xfrm>
        <a:prstGeom prst="rect">
          <a:avLst/>
        </a:prstGeom>
        <a:noFill/>
        <a:ln>
          <a:noFill/>
        </a:ln>
      </xdr:spPr>
    </xdr:pic>
    <xdr:clientData/>
  </xdr:twoCellAnchor>
  <xdr:twoCellAnchor>
    <xdr:from>
      <xdr:col>4</xdr:col>
      <xdr:colOff>1</xdr:colOff>
      <xdr:row>735</xdr:row>
      <xdr:rowOff>0</xdr:rowOff>
    </xdr:from>
    <xdr:to>
      <xdr:col>11</xdr:col>
      <xdr:colOff>209550</xdr:colOff>
      <xdr:row>747</xdr:row>
      <xdr:rowOff>57150</xdr:rowOff>
    </xdr:to>
    <xdr:pic>
      <xdr:nvPicPr>
        <xdr:cNvPr id="121" name="Picture 120" descr="Import and Export Wizard">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1" y="50282475"/>
          <a:ext cx="4029074" cy="2343150"/>
        </a:xfrm>
        <a:prstGeom prst="rect">
          <a:avLst/>
        </a:prstGeom>
        <a:noFill/>
        <a:ln>
          <a:noFill/>
        </a:ln>
      </xdr:spPr>
    </xdr:pic>
    <xdr:clientData/>
  </xdr:twoCellAnchor>
  <xdr:twoCellAnchor>
    <xdr:from>
      <xdr:col>4</xdr:col>
      <xdr:colOff>0</xdr:colOff>
      <xdr:row>753</xdr:row>
      <xdr:rowOff>0</xdr:rowOff>
    </xdr:from>
    <xdr:to>
      <xdr:col>11</xdr:col>
      <xdr:colOff>198178</xdr:colOff>
      <xdr:row>765</xdr:row>
      <xdr:rowOff>28575</xdr:rowOff>
    </xdr:to>
    <xdr:pic>
      <xdr:nvPicPr>
        <xdr:cNvPr id="122" name="Picture 121" descr="Importing to the Contacts folder">
          <a:extLst>
            <a:ext uri="{FF2B5EF4-FFF2-40B4-BE49-F238E27FC236}">
              <a16:creationId xmlns:a16="http://schemas.microsoft.com/office/drawing/2014/main" id="{00000000-0008-0000-0600-00007A000000}"/>
            </a:ext>
          </a:extLst>
        </xdr:cNvPr>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53711475"/>
          <a:ext cx="4017703" cy="2314575"/>
        </a:xfrm>
        <a:prstGeom prst="rect">
          <a:avLst/>
        </a:prstGeom>
        <a:noFill/>
        <a:ln>
          <a:noFill/>
        </a:ln>
      </xdr:spPr>
    </xdr:pic>
    <xdr:clientData/>
  </xdr:twoCellAnchor>
  <xdr:twoCellAnchor editAs="oneCell">
    <xdr:from>
      <xdr:col>1</xdr:col>
      <xdr:colOff>0</xdr:colOff>
      <xdr:row>6</xdr:row>
      <xdr:rowOff>171449</xdr:rowOff>
    </xdr:from>
    <xdr:to>
      <xdr:col>29</xdr:col>
      <xdr:colOff>11118</xdr:colOff>
      <xdr:row>9</xdr:row>
      <xdr:rowOff>20573</xdr:rowOff>
    </xdr:to>
    <xdr:sp macro="[0]!ES_00_Click" textlink="">
      <xdr:nvSpPr>
        <xdr:cNvPr id="61" name="A1">
          <a:extLst>
            <a:ext uri="{FF2B5EF4-FFF2-40B4-BE49-F238E27FC236}">
              <a16:creationId xmlns:a16="http://schemas.microsoft.com/office/drawing/2014/main" id="{00000000-0008-0000-0600-00003D000000}"/>
            </a:ext>
          </a:extLst>
        </xdr:cNvPr>
        <xdr:cNvSpPr/>
      </xdr:nvSpPr>
      <xdr:spPr>
        <a:xfrm>
          <a:off x="152400" y="1314449"/>
          <a:ext cx="11393493"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1">
              <a:effectLst/>
              <a:latin typeface="+mn-lt"/>
              <a:cs typeface="Calibri Light" panose="020F0302020204030204" pitchFamily="34" charset="0"/>
            </a:rPr>
            <a:t>Email Server Configuration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romero/Desktop/OFFICE/OFFICE%20NOTES%20CRE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SE NOTES CREATOR"/>
      <sheetName val="DATA BASE"/>
      <sheetName val="Sheet4"/>
      <sheetName val="Sheet6"/>
      <sheetName val="UP"/>
      <sheetName val="DIA"/>
      <sheetName val="Support Boundaries"/>
      <sheetName val="WINDOWS"/>
      <sheetName val="WIN ACTIVATION"/>
      <sheetName val="WIN INSTALLATION"/>
      <sheetName val="DLL"/>
      <sheetName val="UPDATES"/>
      <sheetName val="NOTESCODER"/>
      <sheetName val="DATABASE"/>
      <sheetName val="TroubleShooting Steps List + No"/>
      <sheetName val="EMAILSETUP"/>
      <sheetName val="SEND&amp;RECEIVE"/>
      <sheetName val="WORD"/>
      <sheetName val="EXCEL"/>
      <sheetName val="OUTLOOK"/>
      <sheetName val="OFFICEMOBILE"/>
      <sheetName val="OFFICEMAC"/>
      <sheetName val="OLSCONTACTS"/>
    </sheetNames>
    <sheetDataSet>
      <sheetData sheetId="0"/>
      <sheetData sheetId="1"/>
      <sheetData sheetId="2">
        <row r="1">
          <cell r="B1" t="str">
            <v>DIA</v>
          </cell>
        </row>
      </sheetData>
      <sheetData sheetId="3"/>
      <sheetData sheetId="4"/>
      <sheetData sheetId="5"/>
      <sheetData sheetId="6"/>
      <sheetData sheetId="7"/>
      <sheetData sheetId="8"/>
      <sheetData sheetId="9"/>
      <sheetData sheetId="10"/>
      <sheetData sheetId="11"/>
      <sheetData sheetId="12"/>
      <sheetData sheetId="13"/>
      <sheetData sheetId="14">
        <row r="2">
          <cell r="A2" t="str">
            <v>Windows 10 64B</v>
          </cell>
          <cell r="B2" t="str">
            <v>10.7 Lion Server </v>
          </cell>
        </row>
        <row r="3">
          <cell r="A3" t="str">
            <v>Windows 10 32B</v>
          </cell>
          <cell r="B3" t="str">
            <v>10.8 Mountain Lion Server </v>
          </cell>
        </row>
        <row r="4">
          <cell r="A4" t="str">
            <v>Windows 8.1 64B</v>
          </cell>
          <cell r="B4" t="str">
            <v xml:space="preserve">10.9 OS X Mavericks Server  </v>
          </cell>
        </row>
        <row r="5">
          <cell r="A5" t="str">
            <v>Windows 8.1 32B</v>
          </cell>
          <cell r="B5" t="str">
            <v>10.10  OS X Yosemite Server </v>
          </cell>
        </row>
        <row r="6">
          <cell r="A6" t="str">
            <v>Windows 8  64B</v>
          </cell>
          <cell r="B6" t="str">
            <v>10.11 El Capitan (Gala</v>
          </cell>
        </row>
        <row r="7">
          <cell r="A7" t="str">
            <v>Windows 8  32B</v>
          </cell>
          <cell r="B7" t="str">
            <v>10.12 Sierra (Fuji)</v>
          </cell>
        </row>
        <row r="8">
          <cell r="A8" t="str">
            <v>Windows 7  64B</v>
          </cell>
          <cell r="B8" t="str">
            <v>10.13 High Sierra (Lobo)</v>
          </cell>
        </row>
        <row r="9">
          <cell r="A9" t="str">
            <v>Windows 7  32B</v>
          </cell>
        </row>
        <row r="10">
          <cell r="A10" t="str">
            <v>Windows Vis 64B</v>
          </cell>
        </row>
        <row r="11">
          <cell r="A11" t="str">
            <v>Windows Vis 32B</v>
          </cell>
        </row>
        <row r="12">
          <cell r="A12" t="str">
            <v>Windows xp 64B</v>
          </cell>
        </row>
        <row r="13">
          <cell r="A13" t="str">
            <v>Windows xp 32B</v>
          </cell>
        </row>
        <row r="16">
          <cell r="A16" t="str">
            <v>OFFICE 365 HOME</v>
          </cell>
        </row>
        <row r="17">
          <cell r="A17" t="str">
            <v>OFFICE 365 PERSONAL</v>
          </cell>
        </row>
        <row r="18">
          <cell r="A18" t="str">
            <v>OFFICE 365 UNIV.</v>
          </cell>
        </row>
        <row r="19">
          <cell r="A19" t="str">
            <v>Student advantage A1,A3,A5</v>
          </cell>
        </row>
        <row r="20">
          <cell r="A20" t="str">
            <v>Office 2016 for mac</v>
          </cell>
        </row>
        <row r="21">
          <cell r="A21" t="str">
            <v>OFFICE  HOME AND BUSINESS 2016</v>
          </cell>
        </row>
        <row r="22">
          <cell r="A22" t="str">
            <v>OFFICE  HOME AND StUDENt 2016</v>
          </cell>
        </row>
        <row r="23">
          <cell r="A23" t="str">
            <v>OFFICE PROFESSIONAL</v>
          </cell>
        </row>
        <row r="24">
          <cell r="A24" t="str">
            <v>OFFICE PROFESSIONAL PLUS 2016 HUP</v>
          </cell>
        </row>
        <row r="25">
          <cell r="A25" t="str">
            <v>OFFICE HOME AND BUSINESS 2016 FOR MAC HUP</v>
          </cell>
        </row>
        <row r="26">
          <cell r="A26" t="str">
            <v>OFFICE 2013</v>
          </cell>
        </row>
        <row r="27">
          <cell r="A27" t="str">
            <v>Office 2011 for mac</v>
          </cell>
        </row>
        <row r="28">
          <cell r="A28" t="str">
            <v>OFFICE 2010</v>
          </cell>
        </row>
        <row r="29">
          <cell r="A29" t="str">
            <v>OFFICE 2007</v>
          </cell>
        </row>
        <row r="38">
          <cell r="A38" t="str">
            <v>Download / Install / Activate</v>
          </cell>
        </row>
        <row r="39">
          <cell r="A39" t="str">
            <v>Outlook</v>
          </cell>
        </row>
        <row r="40">
          <cell r="A40" t="str">
            <v>Word</v>
          </cell>
        </row>
        <row r="41">
          <cell r="A41" t="str">
            <v>Manage My Subscription</v>
          </cell>
        </row>
        <row r="42">
          <cell r="A42" t="str">
            <v>Other</v>
          </cell>
        </row>
        <row r="43">
          <cell r="A43" t="str">
            <v>Account &amp; Profile</v>
          </cell>
        </row>
        <row r="44">
          <cell r="A44" t="str">
            <v>Excel</v>
          </cell>
        </row>
        <row r="45">
          <cell r="A45" t="str">
            <v>Files / Folders / Online Storage</v>
          </cell>
        </row>
        <row r="46">
          <cell r="A46" t="str">
            <v>Apps for Excel / Outlook / PowerPoint</v>
          </cell>
        </row>
        <row r="47">
          <cell r="A47" t="str">
            <v>Sales &amp; Purchases</v>
          </cell>
        </row>
        <row r="48">
          <cell r="A48" t="str">
            <v>Office Update</v>
          </cell>
        </row>
        <row r="53">
          <cell r="A53" t="str">
            <v>LMI</v>
          </cell>
        </row>
        <row r="54">
          <cell r="A54" t="str">
            <v>Quick Assist</v>
          </cell>
        </row>
        <row r="55">
          <cell r="A55" t="str">
            <v>MSDT</v>
          </cell>
        </row>
        <row r="56">
          <cell r="A56" t="str">
            <v>No Remote Connection</v>
          </cell>
        </row>
      </sheetData>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id="4" name="Table85" displayName="Table85" ref="A1:O28" totalsRowShown="0" headerRowDxfId="66" dataDxfId="65" tableBorderDxfId="64">
  <autoFilter ref="A1:O28"/>
  <tableColumns count="15">
    <tableColumn id="1" name="App missing in programs and features" dataDxfId="63"/>
    <tableColumn id="2" name="Customer doesn't know how to activate or install" dataDxfId="62"/>
    <tableColumn id="3" name="Customer doesn't know where to download from" dataDxfId="61"/>
    <tableColumn id="4" name="Customer needs to retrieve product key for perpetual after reinstall" dataDxfId="60"/>
    <tableColumn id="5" name="Displays &quot;unlicensed product&quot; in title bar or in File/Account menu" dataDxfId="59"/>
    <tableColumn id="6" name="Download / install is hanging" dataDxfId="58"/>
    <tableColumn id="7" name="Error 0x80070057" dataDxfId="57"/>
    <tableColumn id="8" name="Error redeeming Office" dataDxfId="56"/>
    <tableColumn id="9" name="Error: Couldn't install. We're sorry, we had a problem installing your Office program(s). [Internet Issue]" dataDxfId="55"/>
    <tableColumn id="10" name="Error: Microsoft Office isn't associated with this account" dataDxfId="54"/>
    <tableColumn id="11" name="Error: Something went wrong. Office can't do that right now because your product is busy with another task." dataDxfId="53"/>
    <tableColumn id="12" name="Error: Something went wrong. Sorry, we ran into a problem. Try going online for additional help" dataDxfId="52"/>
    <tableColumn id="13" name="Error: This copy of Microsoft Office is not genuine" dataDxfId="51"/>
    <tableColumn id="14" name="How do I change my product key?" dataDxfId="50"/>
    <tableColumn id="15" name="How do I downgrade to a legacy version or lower SKU?" dataDxfId="49"/>
  </tableColumns>
  <tableStyleInfo name="TableStyleMedium2" showFirstColumn="0" showLastColumn="0" showRowStripes="1" showColumnStripes="0"/>
</table>
</file>

<file path=xl/tables/table2.xml><?xml version="1.0" encoding="utf-8"?>
<table xmlns="http://schemas.openxmlformats.org/spreadsheetml/2006/main" id="5" name="Table36" displayName="Table36" ref="A31:O60" totalsRowShown="0" headerRowDxfId="48" dataDxfId="47" tableBorderDxfId="46">
  <autoFilter ref="A31:O60"/>
  <tableColumns count="15">
    <tableColumn id="1" name="NOTES1" dataDxfId="45"/>
    <tableColumn id="2" name="NOTES2" dataDxfId="44"/>
    <tableColumn id="3" name="NOTES3" dataDxfId="43"/>
    <tableColumn id="4" name="NOTES4" dataDxfId="42"/>
    <tableColumn id="5" name="NOTES5" dataDxfId="41"/>
    <tableColumn id="6" name="NOTES6" dataDxfId="40"/>
    <tableColumn id="7" name="NOTES7" dataDxfId="39"/>
    <tableColumn id="8" name="NOTES8" dataDxfId="38"/>
    <tableColumn id="9" name="NOTES9" dataDxfId="37"/>
    <tableColumn id="10" name="NOTES10" dataDxfId="36"/>
    <tableColumn id="11" name="NOTES11" dataDxfId="35"/>
    <tableColumn id="12" name="NOTES12" dataDxfId="34"/>
    <tableColumn id="13" name="NOTES13" dataDxfId="33"/>
    <tableColumn id="14" name="NOTES14" dataDxfId="32"/>
    <tableColumn id="15" name="NOTES15" dataDxfId="31"/>
  </tableColumns>
  <tableStyleInfo name="TableStyleMedium21" showFirstColumn="0" showLastColumn="0" showRowStripes="1" showColumnStripes="0"/>
</table>
</file>

<file path=xl/tables/table3.xml><?xml version="1.0" encoding="utf-8"?>
<table xmlns="http://schemas.openxmlformats.org/spreadsheetml/2006/main" id="6" name="Table4" displayName="Table4" ref="A69:O84" totalsRowShown="0" headerRowDxfId="30" dataDxfId="29" tableBorderDxfId="28">
  <autoFilter ref="A69:O84"/>
  <tableColumns count="15">
    <tableColumn id="1" name="RESOURCES" dataDxfId="27"/>
    <tableColumn id="2" name="RESOURCES2" dataDxfId="26"/>
    <tableColumn id="3" name="RESOURCES3" dataDxfId="25"/>
    <tableColumn id="4" name="RESOURCES4" dataDxfId="24"/>
    <tableColumn id="5" name="RESOURCES5" dataDxfId="23"/>
    <tableColumn id="6" name="RESOURCES6" dataDxfId="22"/>
    <tableColumn id="7" name="RESOURCES7" dataDxfId="21"/>
    <tableColumn id="8" name="RESOURCES8" dataDxfId="20"/>
    <tableColumn id="9" name="RESOURCES9" dataDxfId="19"/>
    <tableColumn id="10" name="RESOURCES10" dataDxfId="18"/>
    <tableColumn id="11" name="RESOURCES11" dataDxfId="17"/>
    <tableColumn id="12" name="RESOURCES12" dataDxfId="16"/>
    <tableColumn id="13" name="RESOURCES13" dataDxfId="15"/>
    <tableColumn id="14" name="RESOURCES14" dataDxfId="14"/>
    <tableColumn id="15" name="RESOURCES15" dataDxfId="13"/>
  </tableColumns>
  <tableStyleInfo name="TableStyleDark9" showFirstColumn="0" showLastColumn="0" showRowStripes="1" showColumnStripes="0"/>
</table>
</file>

<file path=xl/tables/table4.xml><?xml version="1.0" encoding="utf-8"?>
<table xmlns="http://schemas.openxmlformats.org/spreadsheetml/2006/main" id="1" name="Table8" displayName="Table8" ref="A1:J40" totalsRowShown="0" headerRowDxfId="12">
  <autoFilter ref="A1:J40"/>
  <tableColumns count="10">
    <tableColumn id="1" name="App launch failure"/>
    <tableColumn id="2" name="How to troubleshoot problems that occur when you start or use Word"/>
    <tableColumn id="3" name="Issues with formatting layouts"/>
    <tableColumn id="4" name="Issues with formatting text or numbers"/>
    <tableColumn id="5" name="Issues with inserting or using Shapes / SmartArt / WordArt"/>
    <tableColumn id="6" name="Issues with using mail merge"/>
    <tableColumn id="7" name="LinkedIn"/>
    <tableColumn id="8" name="Missing features"/>
    <tableColumn id="9" name="Other"/>
    <tableColumn id="10" name="Word file recovery"/>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41:J66" totalsRowShown="0" dataDxfId="11" tableBorderDxfId="10">
  <autoFilter ref="A41:J66"/>
  <tableColumns count="10">
    <tableColumn id="1" name="NOTES1" dataDxfId="9"/>
    <tableColumn id="2" name="NOTES2" dataDxfId="8"/>
    <tableColumn id="3" name="NOTES3" dataDxfId="7"/>
    <tableColumn id="4" name="NOTES4" dataDxfId="6"/>
    <tableColumn id="5" name="NOTES5" dataDxfId="5"/>
    <tableColumn id="6" name="NOTES6" dataDxfId="4"/>
    <tableColumn id="7" name="NOTES7" dataDxfId="3"/>
    <tableColumn id="8" name="NOTES8" dataDxfId="2"/>
    <tableColumn id="9" name="NOTES9" dataDxfId="1"/>
    <tableColumn id="10" name="NOTES1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a:spPr>
      <a:bodyPr vertOverflow="clip" horzOverflow="clip" rtlCol="0" anchor="ctr"/>
      <a:lstStyle>
        <a:defPPr marL="0" indent="0">
          <a:defRPr sz="1500" b="1">
            <a:effectLst/>
            <a:latin typeface="+mn-lt"/>
            <a:cs typeface="Calibri Light" panose="020F0302020204030204" pitchFamily="34" charset="0"/>
          </a:defRPr>
        </a:defPPr>
      </a:lstStyle>
      <a:style>
        <a:lnRef idx="0">
          <a:schemeClr val="accent2"/>
        </a:lnRef>
        <a:fillRef idx="3">
          <a:schemeClr val="accent2"/>
        </a:fillRef>
        <a:effectRef idx="3">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upport.office.com/en-us/article/I-get-a-stopped-working-error-when-I-start-Office-2016-or-2013-applications-on-my-PC-52BD7985-4E99-4A35-84C8-2D9B8301A2FA" TargetMode="External"/><Relationship Id="rId1" Type="http://schemas.openxmlformats.org/officeDocument/2006/relationships/hyperlink" Target="https://support.office.com/en-us/article/change-the-normal-template-normal-dotm-06de294b-d216-47f6-ab77-ccb5166f98ea"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harepoint.partners.extranet.microsoft.com/sites/GCS/commboard/Lists/ISP%20List/AllItems.aspx" TargetMode="External"/><Relationship Id="rId1" Type="http://schemas.openxmlformats.org/officeDocument/2006/relationships/hyperlink" Target="https://sharepoint.partners.extranet.microsoft.com/sites/GCS/commboard/Lists/ISP%20List/AllItems.aspx"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249977111117893"/>
  </sheetPr>
  <dimension ref="D9:P17"/>
  <sheetViews>
    <sheetView showGridLines="0" showRowColHeaders="0" zoomScale="40" zoomScaleNormal="40" workbookViewId="0"/>
  </sheetViews>
  <sheetFormatPr defaultRowHeight="14.25" x14ac:dyDescent="0.45"/>
  <cols>
    <col min="4" max="4" width="10.86328125" customWidth="1"/>
  </cols>
  <sheetData>
    <row r="9" spans="4:16" s="1" customFormat="1" ht="13.5" x14ac:dyDescent="0.35"/>
    <row r="11" spans="4:16" x14ac:dyDescent="0.45">
      <c r="M11" s="3"/>
    </row>
    <row r="12" spans="4:16" x14ac:dyDescent="0.45">
      <c r="P12" s="2"/>
    </row>
    <row r="14" spans="4:16" x14ac:dyDescent="0.45">
      <c r="K14" s="2"/>
    </row>
    <row r="16" spans="4:16" x14ac:dyDescent="0.45">
      <c r="D16" s="2"/>
      <c r="F16" s="2"/>
    </row>
    <row r="17" spans="8:8" x14ac:dyDescent="0.45">
      <c r="H17" s="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43"/>
  <sheetViews>
    <sheetView showGridLines="0" zoomScale="70" zoomScaleNormal="70" workbookViewId="0">
      <selection activeCell="E6" sqref="E6"/>
    </sheetView>
  </sheetViews>
  <sheetFormatPr defaultRowHeight="14.25" x14ac:dyDescent="0.45"/>
  <cols>
    <col min="1" max="1" width="36.9296875" customWidth="1"/>
    <col min="2" max="2" width="43.3984375" customWidth="1"/>
    <col min="3" max="3" width="13.3984375" customWidth="1"/>
    <col min="4" max="4" width="71.46484375" customWidth="1"/>
    <col min="5" max="5" width="32.796875" customWidth="1"/>
  </cols>
  <sheetData>
    <row r="1" spans="1:10" ht="34.9" customHeight="1" thickBot="1" x14ac:dyDescent="0.7">
      <c r="A1" s="132" t="s">
        <v>353</v>
      </c>
      <c r="B1" s="159"/>
      <c r="C1" s="160"/>
      <c r="E1" s="133" t="s">
        <v>332</v>
      </c>
    </row>
    <row r="2" spans="1:10" ht="21.4" thickBot="1" x14ac:dyDescent="0.7">
      <c r="A2" s="140"/>
      <c r="D2" s="97"/>
      <c r="E2" s="135" t="str">
        <f>IF($B$3=Table8[[#Headers],[App launch failure]],HYPERLINK('WORD DATA BASE'!A81,'WORD DATA BASE'!A80),"")</f>
        <v/>
      </c>
    </row>
    <row r="3" spans="1:10" ht="42.75" customHeight="1" thickBot="1" x14ac:dyDescent="0.75">
      <c r="A3" s="132" t="s">
        <v>352</v>
      </c>
      <c r="B3" s="161"/>
      <c r="C3" s="162"/>
      <c r="D3" s="133" t="s">
        <v>350</v>
      </c>
      <c r="E3" s="136" t="str">
        <f>IF($B$3=Table8[[#Headers],[App launch failure]],HYPERLINK('WORD DATA BASE'!A83,'WORD DATA BASE'!A82),"")</f>
        <v/>
      </c>
      <c r="J3" s="99"/>
    </row>
    <row r="4" spans="1:10" ht="21.4" thickBot="1" x14ac:dyDescent="0.7">
      <c r="A4" s="140"/>
      <c r="B4" s="154"/>
      <c r="C4" s="154"/>
      <c r="D4" s="142" t="str">
        <f>"A=  Customer called in regarding to "&amp;( B1)&amp;" Issue"</f>
        <v>A=  Customer called in regarding to  Issue</v>
      </c>
      <c r="E4" s="137">
        <f ca="1">IF($B$3=Table8[[#Headers],[App launch failure]],HYPERLINK('WORD DATA BASE'!A85,'WORD DATA BASE'!A84),"")&amp;IF(E4=0,"",E4)</f>
        <v>0</v>
      </c>
    </row>
    <row r="5" spans="1:10" ht="21.4" thickBot="1" x14ac:dyDescent="0.7">
      <c r="A5" s="132" t="s">
        <v>354</v>
      </c>
      <c r="B5" s="163"/>
      <c r="C5" s="164"/>
      <c r="D5" s="142" t="str">
        <f>"B= Customer is experiencing  "&amp;B3</f>
        <v xml:space="preserve">B= Customer is experiencing  </v>
      </c>
      <c r="E5" s="137">
        <f ca="1">IFERROR(IF($B$3=Table8[[#Headers],[App launch failure]],HYPERLINK('WORD DATA BASE'!A86,'WORD DATA BASE'!A85),"")&amp;IF(E5=0,"",E5),"No Options have been selected")</f>
        <v>0</v>
      </c>
    </row>
    <row r="6" spans="1:10" ht="21.4" thickBot="1" x14ac:dyDescent="0.7">
      <c r="A6" s="140"/>
      <c r="B6" s="154"/>
      <c r="C6" s="154"/>
      <c r="D6" s="152" t="str">
        <f>"S: "&amp;IF($B$5,"We fortified The account,  ","")&amp;IF($C$5,"Fortification not required","")&amp;IF(B7=DATABASE!A53,DATABASE!B53,IF(B7=DATABASE!A54,DATABASE!B54,IF(B7=DATABASE!A55,DATABASE!B55,IF(B7=DATABASE!A56,DATABASE!B56,""))))&amp;"  ,Customer is Using OS "&amp;B9&amp;B11&amp;" ,Customer has "&amp;B13&amp;IF(C15,IF(B15='WORD DATA BASE'!A2,'WORD DATA BASE'!A42,""),"")&amp;IF(C15,IF(B15='WORD DATA BASE'!B2,'WORD DATA BASE'!B42,""),"")&amp;IF(C16,IF(B16='WORD DATA BASE'!A18,'WORD DATA BASE'!A43,""),"")&amp;IF(C16,IF(B16=DIA_DB_P1!A3,DIA_DB_P1!A32,""),"")&amp;IF(C16,IF(B16='WORD DATA BASE'!B3,'WORD DATA BASE'!B43,""),"")&amp;IF(C16,IF(B16=DIA_DB_P1!B3,DIA_DB_P1!B32,""),"")&amp;IF(C17,IF(B17='WORD DATA BASE'!A4,'WORD DATA BASE'!A44,""),"")&amp;IF(C17,IF(B17='WORD DATA BASE'!B4,'WORD DATA BASE'!B44,""),"")&amp;IF(C17,IF(B17=DIA_DB_P1!B4,DIA_DB_P1!B33,""),"")&amp;IF(C18,IF(B18='WORD DATA BASE'!A4,'WORD DATA BASE'!A44,""),"")&amp;IF(C17,IF(B17=DIA_DB_P1!A4,DIA_DB_P1!A33,""),"")&amp;IF(C18,IF(B18='WORD DATA BASE'!B5,'WORD DATA BASE'!B45,""),"")&amp;IF(C18,IF(B18=DIA_DB_P1!A5,DIA_DB_P1!A34,""),"")&amp;IF(C18,IF(B18=DIA_DB_P1!B5,DIA_DB_P1!B34,""),"")&amp;IF(C19,IF(B19='WORD DATA BASE'!A5,'WORD DATA BASE'!A45,""),"")&amp;IF(C19,IF(B19='WORD DATA BASE'!A5,'WORD DATA BASE'!B45,""),"")&amp;IF(C19,IF(B19=DIA_DB_P1!B6,DIA_DB_P1!B35,""),"")&amp;IF(C20,IF(B20='WORD DATA BASE'!A6,'WORD DATA BASE'!A46,""),"")&amp;IF(C20,IF(B20=DIA_DB_P1!A7,DIA_DB_P1!A35,""),"")&amp;IF(C21,IF(B21='WORD DATA BASE'!A7,'WORD DATA BASE'!A47,""),"")&amp;IF(C21,IF(B21=DIA_DB_P1!A8,DIA_DB_P1!A36,""),"")&amp;IF(C21,IF(B21=DIA_DB_P1!B8,DIA_DB_P1!B36,""),"")&amp;IF(C22,IF(B22='WORD DATA BASE'!A8,"",""),"")&amp;IF(C22,IF(B22=DIA_DB_P1!A9,DIA_DB_P1!A37,""),"")&amp;IF(C22,IF(B22=DIA_DB_P1!B9,DIA_DB_P1!B37,""),"")&amp;IF(C23,IF(B23='WORD DATA BASE'!A9,'WORD DATA BASE'!A49,""),"")&amp;IF(C23,IF(B23=DIA_DB_P1!A10,DIA_DB_P1!A38,""),"")&amp;IF(C23,IF(B23=DIA_DB_P1!B10,DIA_DB_P1!B38,""),"")&amp;IF(C24,IF(B24='WORD DATA BASE'!A10,'WORD DATA BASE'!A50,""),"")&amp;IF(C24,IF(B24=DIA_DB_P1!B11,DIA_DB_P1!B39,""),"")&amp;IF(C25,IF(B25='WORD DATA BASE'!A11,'WORD DATA BASE'!A51,""),"")&amp;IF(C25,IF(B25=DIA_DB_P1!B12,DIA_DB_P1!B40,""),"")&amp;IF(C26,IF(B26='WORD DATA BASE'!A13,'WORD DATA BASE'!A53,""),"")&amp;IF(C27,IF(B27='WORD DATA BASE'!A13,'WORD DATA BASE'!A53,""),"")&amp;IF(C27,IF(B27=DIA_DB_P1!B14,DIA_DB_P1!B41,""),"")&amp;IF(C28,IF(B28='WORD DATA BASE'!A14,'WORD DATA BASE'!A52,""),"")&amp;IF(C28,IF(B28=DIA_DB_P1!B15,DIA_DB_P1!B42,""),"")&amp;IF(C29,IF(B29='WORD DATA BASE'!A15,'WORD DATA BASE'!A54,""),"")&amp;IF(C29,IF(B29=DIA_DB_P1!B16,DIA_DB_P1!B43,""),"")&amp;IF(C30,IF(B30='WORD DATA BASE'!A16,'WORD DATA BASE'!A55,""),"")&amp;IF(C30,IF(B30=DIA_DB_P1!B17,DIA_DB_P1!B44,""),"")&amp;IF(C31,IF(B31='WORD DATA BASE'!A17,'WORD DATA BASE'!A56,""),"")&amp;IF(C32,IF(B32=DIA_DB_P1!B19,DIA_DB_P1!B45,""),"")&amp;IF(C33,IF(B33=DIA_DB_P1!B20,DIA_DB_P1!B46,""),"")&amp;IF(C34,IF(B34=DIA_DB_P1!B21,DIA_DB_P1!B47,""),"")&amp;IF(C36,IF(B36=DIA_DB_P1!B23,DIA_DB_P1!B48,""),"")&amp;IF(C37,IF(B37=DIA_DB_P1!B24,DIA_DB_P1!B49,""),"")&amp;IF(C38,IF(B38=DIA_DB_P1!B25,DIA_DB_P1!B50,""),"")&amp;IF(C39,IF(B39=DIA_DB_P1!B26,DIA_DB_P1!B51,""),"")&amp;IF($B$42,"    Issue Resolved  ","")&amp;IF($C$42,"Issue not resolved","")&amp;"         " &amp;DATABASE!A62 &amp;"        " &amp;A300</f>
        <v xml:space="preserve">S:   ,Customer is Using OS  ,Customer has                  </v>
      </c>
      <c r="E6" s="138"/>
    </row>
    <row r="7" spans="1:10" ht="23.65" thickBot="1" x14ac:dyDescent="0.75">
      <c r="A7" s="132" t="s">
        <v>727</v>
      </c>
      <c r="B7" s="165"/>
      <c r="C7" s="166"/>
      <c r="D7" s="152"/>
      <c r="E7" s="138"/>
    </row>
    <row r="8" spans="1:10" ht="23.25" customHeight="1" thickBot="1" x14ac:dyDescent="0.7">
      <c r="A8" s="140"/>
      <c r="B8" s="154"/>
      <c r="C8" s="154"/>
      <c r="D8" s="152"/>
      <c r="E8" s="138"/>
    </row>
    <row r="9" spans="1:10" ht="21" customHeight="1" thickBot="1" x14ac:dyDescent="0.75">
      <c r="A9" s="132" t="s">
        <v>728</v>
      </c>
      <c r="B9" s="155"/>
      <c r="C9" s="156"/>
      <c r="D9" s="152"/>
      <c r="E9" s="138"/>
    </row>
    <row r="10" spans="1:10" ht="21.4" thickBot="1" x14ac:dyDescent="0.7">
      <c r="A10" s="140"/>
      <c r="B10" s="154"/>
      <c r="C10" s="154"/>
      <c r="D10" s="152"/>
      <c r="E10" s="138"/>
    </row>
    <row r="11" spans="1:10" ht="21" customHeight="1" thickBot="1" x14ac:dyDescent="0.75">
      <c r="A11" s="132" t="s">
        <v>729</v>
      </c>
      <c r="B11" s="155"/>
      <c r="C11" s="156"/>
      <c r="D11" s="152"/>
      <c r="E11" s="138"/>
    </row>
    <row r="12" spans="1:10" ht="21.75" customHeight="1" thickBot="1" x14ac:dyDescent="0.7">
      <c r="A12" s="140"/>
      <c r="B12" s="154"/>
      <c r="C12" s="154"/>
      <c r="D12" s="152"/>
      <c r="E12" s="138"/>
      <c r="G12" s="139"/>
    </row>
    <row r="13" spans="1:10" ht="23.65" thickBot="1" x14ac:dyDescent="0.7">
      <c r="A13" s="132" t="s">
        <v>730</v>
      </c>
      <c r="B13" s="157"/>
      <c r="C13" s="158"/>
      <c r="D13" s="152"/>
      <c r="E13" s="138"/>
    </row>
    <row r="14" spans="1:10" ht="14.65" thickBot="1" x14ac:dyDescent="0.5">
      <c r="D14" s="152"/>
      <c r="E14" s="138"/>
    </row>
    <row r="15" spans="1:10" ht="21" x14ac:dyDescent="0.65">
      <c r="A15" s="144" t="s">
        <v>369</v>
      </c>
      <c r="B15" s="134" t="str">
        <f xml:space="preserve"> IF(B3=Table8[[#Headers],[App launch failure]],'WORD DATA BASE'!A2,"")&amp;IF(B3=Table8[[#Headers],[How to troubleshoot problems that occur when you start or use Word]],'WORD DATA BASE'!B2,"")&amp;IF($B$3=Table8[[#Headers],[Issues with formatting layouts]],'WORD DATA BASE'!C2,"")&amp;IF(B3=Table85[[#Headers],[App missing in programs and features]],DIA_DB_P1!A2,"")&amp;IF($B$3=Table85[[#Headers],[Customer doesn''t know how to activate or install]],DIA_DB_P1!B2,"")&amp;IF($B$3=Table85[[#Headers],[Customer doesn''t know where to download from]],DIA_DB_P1!C2,"")</f>
        <v/>
      </c>
      <c r="C15" s="143" t="b">
        <v>0</v>
      </c>
      <c r="D15" s="152"/>
      <c r="E15" s="138"/>
    </row>
    <row r="16" spans="1:10" ht="21" x14ac:dyDescent="0.65">
      <c r="A16" s="145"/>
      <c r="B16" s="134" t="str">
        <f xml:space="preserve"> IF($B$3=Table8[[#Headers],[App launch failure]],'WORD DATA BASE'!A18,"")&amp;IF($B$3=Table8[[#Headers],[How to troubleshoot problems that occur when you start or use Word]],'WORD DATA BASE'!B3,"")&amp;IF($B$3=Table8[[#Headers],[Issues with formatting layouts]],'WORD DATA BASE'!C3,"")&amp;IF($B$3=Table85[[#Headers],[App missing in programs and features]],DIA_DB_P1!A3,"")&amp;IF($B$3=Table85[[#Headers],[Customer doesn''t know how to activate or install]],DIA_DB_P1!B3,"")&amp;IF($B$3=Table85[[#Headers],[Customer doesn''t know where to download from]],DIA_DB_P1!C3,"")</f>
        <v/>
      </c>
      <c r="C16" s="143" t="b">
        <v>0</v>
      </c>
      <c r="D16" s="152"/>
      <c r="E16" s="138"/>
    </row>
    <row r="17" spans="1:5" ht="21.4" thickBot="1" x14ac:dyDescent="0.7">
      <c r="A17" s="146"/>
      <c r="B17" s="134" t="str">
        <f>IF($B$15='WORD DATA BASE'!$A$2,IF($C$15,'WORD DATA BASE'!A3,IF(NOTESCODER!$C$16,'WORD DATA BASE'!A19,"")),"")&amp;IF($B$3=Table8[[#Headers],[How to troubleshoot problems that occur when you start or use Word]],'WORD DATA BASE'!B4,"")&amp;IF($B$3=Table8[[#Headers],[Issues with formatting layouts]],'WORD DATA BASE'!C4,"")&amp;IF($B$3=Table85[[#Headers],[App missing in programs and features]],DIA_DB_P1!A4,"")&amp;IF($B$3=Table85[[#Headers],[Customer doesn''t know how to activate or install]],DIA_DB_P1!B4,"")&amp;IF($B$3=Table85[[#Headers],[Customer doesn''t know where to download from]],DIA_DB_P1!C4,"")</f>
        <v/>
      </c>
      <c r="C17" s="143" t="b">
        <v>0</v>
      </c>
      <c r="D17" s="152"/>
      <c r="E17" s="138"/>
    </row>
    <row r="18" spans="1:5" ht="21" x14ac:dyDescent="0.65">
      <c r="A18" s="141"/>
      <c r="B18" s="134" t="str">
        <f>IF($B$15='WORD DATA BASE'!$A$2,IF($C$15,'WORD DATA BASE'!A4,IF(NOTESCODER!$C$16,'WORD DATA BASE'!A20,"")),"")&amp;IF($B$3=Table8[[#Headers],[How to troubleshoot problems that occur when you start or use Word]],'WORD DATA BASE'!B5,"")&amp;IF($B$3=Table8[[#Headers],[Issues with formatting layouts]],'WORD DATA BASE'!C5,"")&amp;IF($B$3=Table85[[#Headers],[App missing in programs and features]],DIA_DB_P1!A5,"")&amp;IF($B$3=Table85[[#Headers],[Customer doesn''t know how to activate or install]],DIA_DB_P1!B5,"")&amp;IF($B$3=Table85[[#Headers],[Customer doesn''t know where to download from]],DIA_DB_P1!C5,"")</f>
        <v/>
      </c>
      <c r="C18" s="143" t="b">
        <v>0</v>
      </c>
      <c r="D18" s="152"/>
      <c r="E18" s="138"/>
    </row>
    <row r="19" spans="1:5" ht="21" x14ac:dyDescent="0.65">
      <c r="A19" s="141"/>
      <c r="B19" s="134" t="str">
        <f>IF($B$15='WORD DATA BASE'!$A$2,IF($C$15,'WORD DATA BASE'!A5,IF(NOTESCODER!$C$16,'WORD DATA BASE'!A21,"")),"")&amp;IF($B$3=Table8[[#Headers],[How to troubleshoot problems that occur when you start or use Word]],'WORD DATA BASE'!B6,"")&amp;IF($B$3=Table8[[#Headers],[Issues with formatting layouts]],'WORD DATA BASE'!C6,"")&amp;IF($B$3=Table85[[#Headers],[App missing in programs and features]],DIA_DB_P1!A6,"")&amp;IF($B$3=Table85[[#Headers],[Customer doesn''t know how to activate or install]],DIA_DB_P1!B6,"")&amp;IF($B$3=Table85[[#Headers],[Customer doesn''t know where to download from]],DIA_DB_P1!C6,"")</f>
        <v/>
      </c>
      <c r="C19" s="143" t="b">
        <v>0</v>
      </c>
      <c r="D19" s="152"/>
      <c r="E19" s="138"/>
    </row>
    <row r="20" spans="1:5" ht="15.75" x14ac:dyDescent="0.5">
      <c r="B20" s="134" t="str">
        <f>IF($B$15='WORD DATA BASE'!$A$2,IF($C$15,'WORD DATA BASE'!A6,IF(NOTESCODER!$C$16,'WORD DATA BASE'!A22,"")),"")&amp;IF($B$3=Table8[[#Headers],[How to troubleshoot problems that occur when you start or use Word]],'WORD DATA BASE'!B7,"")&amp;IF($B$3=Table8[[#Headers],[Issues with formatting layouts]],'WORD DATA BASE'!C7,"")&amp;IF($B$3=Table85[[#Headers],[App missing in programs and features]],DIA_DB_P1!A7,"")&amp;IF($B$3=Table85[[#Headers],[Customer doesn''t know how to activate or install]],DIA_DB_P1!B7,"")&amp;IF($B$3=Table85[[#Headers],[Customer doesn''t know where to download from]],DIA_DB_P1!C7,"")</f>
        <v/>
      </c>
      <c r="C20" s="143" t="b">
        <v>0</v>
      </c>
      <c r="D20" s="152"/>
      <c r="E20" s="138"/>
    </row>
    <row r="21" spans="1:5" ht="21" x14ac:dyDescent="0.65">
      <c r="A21" s="141"/>
      <c r="B21" s="134" t="str">
        <f>IF($B$15='WORD DATA BASE'!$A$2,IF($C$15,'WORD DATA BASE'!A7,IF(NOTESCODER!$C$16,'WORD DATA BASE'!A23,"")),"")&amp;IF($B$3=Table8[[#Headers],[How to troubleshoot problems that occur when you start or use Word]],'WORD DATA BASE'!B8,"")&amp;IF($B$3=Table8[[#Headers],[Issues with formatting layouts]],'WORD DATA BASE'!C8,"")&amp;IF($B$3=Table85[[#Headers],[App missing in programs and features]],DIA_DB_P1!A8,"")&amp;IF($B$3=Table85[[#Headers],[Customer doesn''t know how to activate or install]],DIA_DB_P1!B8,"")&amp;IF($B$3=Table85[[#Headers],[Customer doesn''t know where to download from]],DIA_DB_P1!C8,"")</f>
        <v/>
      </c>
      <c r="C21" s="143" t="b">
        <v>0</v>
      </c>
      <c r="D21" s="152"/>
      <c r="E21" s="138"/>
    </row>
    <row r="22" spans="1:5" ht="21" x14ac:dyDescent="0.65">
      <c r="A22" s="141"/>
      <c r="B22" s="134" t="str">
        <f>IF($B$15='WORD DATA BASE'!$A$2,IF($C$15,'WORD DATA BASE'!A8,IF(NOTESCODER!$C$16,'WORD DATA BASE'!A24,"")),"")&amp;IF($B$3=Table8[[#Headers],[How to troubleshoot problems that occur when you start or use Word]],'WORD DATA BASE'!B9,"")&amp;IF($B$3=Table8[[#Headers],[Issues with formatting layouts]],'WORD DATA BASE'!C9,"")&amp;IF($B$3=Table85[[#Headers],[App missing in programs and features]],DIA_DB_P1!A9,"")&amp;IF($B$3=Table85[[#Headers],[Customer doesn''t know how to activate or install]],DIA_DB_P1!B9,"")&amp;IF($B$3=Table85[[#Headers],[Customer doesn''t know where to download from]],DIA_DB_P1!C9,"")</f>
        <v/>
      </c>
      <c r="C22" s="143" t="b">
        <v>0</v>
      </c>
      <c r="D22" s="153"/>
      <c r="E22" s="138"/>
    </row>
    <row r="23" spans="1:5" ht="21" x14ac:dyDescent="0.65">
      <c r="A23" s="141"/>
      <c r="B23" s="134" t="str">
        <f>IF($B$15='WORD DATA BASE'!$A$2,IF($C$15,'WORD DATA BASE'!A9,IF(NOTESCODER!$C$16,'WORD DATA BASE'!A25,"")),"")&amp;IF($B$3=Table8[[#Headers],[How to troubleshoot problems that occur when you start or use Word]],'WORD DATA BASE'!B10,"")&amp;IF($B$3=Table8[[#Headers],[Issues with formatting layouts]],'WORD DATA BASE'!C10,"")&amp;IF($B$3=Table85[[#Headers],[App missing in programs and features]],DIA_DB_P1!A10,"")&amp;IF($B$3=Table85[[#Headers],[Customer doesn''t know how to activate or install]],DIA_DB_P1!B10,"")&amp;IF($B$3=Table85[[#Headers],[Customer doesn''t know where to download from]],DIA_DB_P1!C10,"")</f>
        <v/>
      </c>
      <c r="C23" s="143" t="b">
        <v>0</v>
      </c>
      <c r="D23" s="153"/>
      <c r="E23" s="138"/>
    </row>
    <row r="24" spans="1:5" ht="21" x14ac:dyDescent="0.65">
      <c r="A24" s="141"/>
      <c r="B24" s="134" t="str">
        <f>IF($B$15='WORD DATA BASE'!$A$2,IF($C$15,'WORD DATA BASE'!A10,IF(NOTESCODER!$C$16,'WORD DATA BASE'!A26,"")),"")&amp;IF($B$3=Table8[[#Headers],[How to troubleshoot problems that occur when you start or use Word]],'WORD DATA BASE'!B11,"")&amp;IF($B$3=Table8[[#Headers],[Issues with formatting layouts]],'WORD DATA BASE'!C11,"")&amp;IF($B$3=Table85[[#Headers],[Customer doesn''t know how to activate or install]],DIA_DB_P1!B11,"")&amp;IF($B$3=Table85[[#Headers],[Customer doesn''t know where to download from]],DIA_DB_P1!C11,"")</f>
        <v/>
      </c>
      <c r="C24" s="143" t="b">
        <v>0</v>
      </c>
      <c r="D24" s="153"/>
      <c r="E24" s="138"/>
    </row>
    <row r="25" spans="1:5" ht="21" x14ac:dyDescent="0.65">
      <c r="A25" s="141"/>
      <c r="B25" s="134" t="str">
        <f>IF($B$15='WORD DATA BASE'!$A$2,IF($C$15,'WORD DATA BASE'!A11,IF(NOTESCODER!$C$16,'WORD DATA BASE'!A27,"")),"")&amp;IF($B$3=Table8[[#Headers],[How to troubleshoot problems that occur when you start or use Word]],'WORD DATA BASE'!B12,"")&amp;IF($B$3=Table8[[#Headers],[Issues with formatting layouts]],'WORD DATA BASE'!C12,"")&amp;IF($B$3=Table85[[#Headers],[Customer doesn''t know how to activate or install]],DIA_DB_P1!B12,"")&amp;IF($B$3=Table85[[#Headers],[Customer doesn''t know where to download from]],DIA_DB_P1!C12,"")</f>
        <v/>
      </c>
      <c r="C25" s="143" t="b">
        <v>0</v>
      </c>
      <c r="D25" s="153"/>
      <c r="E25" s="138"/>
    </row>
    <row r="26" spans="1:5" ht="21" x14ac:dyDescent="0.65">
      <c r="A26" s="141"/>
      <c r="B26" s="134" t="str">
        <f>IF($B$15='WORD DATA BASE'!$A$2,IF($C$15,'WORD DATA BASE'!A12,IF(NOTESCODER!$C$16,'WORD DATA BASE'!A28,"")),"")&amp;IF($B$3=Table8[[#Headers],[How to troubleshoot problems that occur when you start or use Word]],'WORD DATA BASE'!B13,"")&amp;IF($B$3=Table8[[#Headers],[Issues with formatting layouts]],'WORD DATA BASE'!C13,"")&amp;IF($B$3=Table85[[#Headers],[Customer doesn''t know how to activate or install]],DIA_DB_P1!B13,"")&amp;IF($B$3=Table85[[#Headers],[Customer doesn''t know where to download from]],DIA_DB_P1!C13,"")</f>
        <v/>
      </c>
      <c r="C26" s="143" t="b">
        <v>0</v>
      </c>
      <c r="D26" s="153"/>
      <c r="E26" s="138"/>
    </row>
    <row r="27" spans="1:5" ht="21" x14ac:dyDescent="0.65">
      <c r="A27" s="141"/>
      <c r="B27" s="134" t="str">
        <f>IF($B$15='WORD DATA BASE'!$A$2,IF($C$15,'WORD DATA BASE'!A13,IF(NOTESCODER!$C$16,'WORD DATA BASE'!A29,"")),"")&amp;IF($B$3=Table8[[#Headers],[Issues with formatting layouts]],'WORD DATA BASE'!C14,"")&amp;IF($B$3=Table85[[#Headers],[Customer doesn''t know how to activate or install]],DIA_DB_P1!B14,"")&amp;IF($B$3=Table85[[#Headers],[Customer doesn''t know where to download from]],DIA_DB_P1!C14,"")</f>
        <v/>
      </c>
      <c r="C27" s="143" t="b">
        <v>0</v>
      </c>
      <c r="D27" s="153"/>
      <c r="E27" s="138"/>
    </row>
    <row r="28" spans="1:5" ht="21" x14ac:dyDescent="0.65">
      <c r="A28" s="141"/>
      <c r="B28" s="134" t="str">
        <f>IF($B$15='WORD DATA BASE'!$A$2,IF($C$15,'WORD DATA BASE'!A14,IF(NOTESCODER!$C$16,'WORD DATA BASE'!A30,"")),"")&amp;IF($B$3=Table8[[#Headers],[Issues with formatting layouts]],'WORD DATA BASE'!C15,"")&amp;IF($B$3=Table85[[#Headers],[Customer doesn''t know how to activate or install]],DIA_DB_P1!B15,"")&amp;IF($B$3=Table85[[#Headers],[Customer doesn''t know where to download from]],DIA_DB_P1!C15,"")</f>
        <v/>
      </c>
      <c r="C28" s="143" t="b">
        <v>0</v>
      </c>
      <c r="D28" s="153"/>
      <c r="E28" s="138"/>
    </row>
    <row r="29" spans="1:5" ht="21" x14ac:dyDescent="0.65">
      <c r="A29" s="141"/>
      <c r="B29" s="134" t="str">
        <f>IF($B$15='WORD DATA BASE'!$A$2,IF($C$15,'WORD DATA BASE'!A15,IF(NOTESCODER!$C$16,'WORD DATA BASE'!A31,"")),"")&amp;IF($B$3=Table8[[#Headers],[Issues with formatting layouts]],'WORD DATA BASE'!C16,"")&amp;IF($B$3=Table85[[#Headers],[Customer doesn''t know how to activate or install]],DIA_DB_P1!B16,"")&amp;IF($B$3=Table85[[#Headers],[Customer doesn''t know where to download from]],DIA_DB_P1!C16,"")</f>
        <v/>
      </c>
      <c r="C29" s="143" t="b">
        <v>0</v>
      </c>
      <c r="D29" s="153"/>
      <c r="E29" s="138"/>
    </row>
    <row r="30" spans="1:5" ht="21" x14ac:dyDescent="0.65">
      <c r="A30" s="141"/>
      <c r="B30" s="134" t="str">
        <f>IF($B$15='WORD DATA BASE'!$A$2,IF($C$15,'WORD DATA BASE'!A16,IF(NOTESCODER!$C$16,'WORD DATA BASE'!A32,"")),"")&amp;IF($B$3=Table8[[#Headers],[Issues with formatting layouts]],'WORD DATA BASE'!C17,"")&amp;IF($B$3=Table85[[#Headers],[Customer doesn''t know how to activate or install]],DIA_DB_P1!B17,"")&amp;IF($B$3=Table85[[#Headers],[Customer doesn''t know where to download from]],DIA_DB_P1!C17,"")</f>
        <v/>
      </c>
      <c r="C30" s="143" t="b">
        <v>0</v>
      </c>
      <c r="D30" s="153"/>
      <c r="E30" s="138"/>
    </row>
    <row r="31" spans="1:5" ht="21" x14ac:dyDescent="0.65">
      <c r="A31" s="141"/>
      <c r="B31" s="134" t="str">
        <f>IF($B$15='WORD DATA BASE'!$A$2,IF($C$15,'WORD DATA BASE'!A17,IF(NOTESCODER!$C$16,'WORD DATA BASE'!A33,"")),"")&amp;IF($B$3=Table8[[#Headers],[Issues with formatting layouts]],'WORD DATA BASE'!C18,"")&amp;IF($B$3=Table85[[#Headers],[Customer doesn''t know how to activate or install]],DIA_DB_P1!B18,"")&amp;IF($B$3=Table85[[#Headers],[Customer doesn''t know where to download from]],DIA_DB_P1!C18,"")</f>
        <v/>
      </c>
      <c r="C31" s="143" t="b">
        <v>0</v>
      </c>
      <c r="D31" s="153"/>
      <c r="E31" s="138"/>
    </row>
    <row r="32" spans="1:5" ht="21" x14ac:dyDescent="0.65">
      <c r="A32" s="141"/>
      <c r="B32" s="134" t="str">
        <f>IF($B$15='WORD DATA BASE'!$A$2,IF(NOTESCODER!$C$16,'WORD DATA BASE'!A34,""),"")&amp;IF($B$3=Table85[[#Headers],[Customer doesn''t know how to activate or install]],DIA_DB_P1!B19,"")&amp;IF($B$3=Table85[[#Headers],[Customer doesn''t know where to download from]],DIA_DB_P1!C19,"")</f>
        <v/>
      </c>
      <c r="C32" s="143" t="b">
        <v>0</v>
      </c>
      <c r="D32" s="153"/>
      <c r="E32" s="138"/>
    </row>
    <row r="33" spans="1:5" ht="21" x14ac:dyDescent="0.65">
      <c r="A33" s="141"/>
      <c r="B33" s="134" t="str">
        <f>IF($B$3=Table85[[#Headers],[Customer doesn''t know how to activate or install]],DIA_DB_P1!B20,"")</f>
        <v/>
      </c>
      <c r="C33" s="143" t="b">
        <v>0</v>
      </c>
      <c r="D33" s="153"/>
      <c r="E33" s="138"/>
    </row>
    <row r="34" spans="1:5" ht="21" x14ac:dyDescent="0.65">
      <c r="A34" s="141"/>
      <c r="B34" s="134" t="str">
        <f>IF($B$3=Table85[[#Headers],[Customer doesn''t know how to activate or install]],DIA_DB_P1!B21,"")</f>
        <v/>
      </c>
      <c r="C34" s="143" t="b">
        <v>0</v>
      </c>
      <c r="D34" s="153"/>
      <c r="E34" s="138"/>
    </row>
    <row r="35" spans="1:5" ht="21" x14ac:dyDescent="0.65">
      <c r="A35" s="141"/>
      <c r="B35" s="134" t="str">
        <f>IF($B$3=Table85[[#Headers],[Customer doesn''t know how to activate or install]],DIA_DB_P1!B22,"")</f>
        <v/>
      </c>
      <c r="C35" s="143" t="b">
        <v>0</v>
      </c>
      <c r="D35" s="153"/>
      <c r="E35" s="138"/>
    </row>
    <row r="36" spans="1:5" ht="21" x14ac:dyDescent="0.65">
      <c r="A36" s="141"/>
      <c r="B36" s="134" t="str">
        <f>IF($B$3=Table85[[#Headers],[Customer doesn''t know how to activate or install]],DIA_DB_P1!B23,"")</f>
        <v/>
      </c>
      <c r="C36" s="143" t="b">
        <v>0</v>
      </c>
      <c r="D36" s="153"/>
      <c r="E36" s="138"/>
    </row>
    <row r="37" spans="1:5" ht="21" x14ac:dyDescent="0.65">
      <c r="A37" s="141"/>
      <c r="B37" s="134" t="str">
        <f>IF($B$3=Table85[[#Headers],[Customer doesn''t know how to activate or install]],DIA_DB_P1!B24,"")</f>
        <v/>
      </c>
      <c r="C37" s="143" t="b">
        <v>0</v>
      </c>
      <c r="D37" s="153"/>
      <c r="E37" s="138"/>
    </row>
    <row r="38" spans="1:5" ht="21" x14ac:dyDescent="0.65">
      <c r="A38" s="141"/>
      <c r="B38" s="134" t="str">
        <f>IF($B$3=Table85[[#Headers],[Customer doesn''t know how to activate or install]],DIA_DB_P1!B25,"")</f>
        <v/>
      </c>
      <c r="C38" s="143" t="b">
        <v>0</v>
      </c>
      <c r="D38" s="153"/>
      <c r="E38" s="138"/>
    </row>
    <row r="39" spans="1:5" ht="21" x14ac:dyDescent="0.65">
      <c r="A39" s="141"/>
      <c r="B39" s="134" t="str">
        <f>IF($B$3=Table85[[#Headers],[Customer doesn''t know how to activate or install]],DIA_DB_P1!B26,"")</f>
        <v/>
      </c>
      <c r="C39" s="143" t="b">
        <v>0</v>
      </c>
      <c r="D39" s="153"/>
      <c r="E39" s="138"/>
    </row>
    <row r="40" spans="1:5" ht="21" x14ac:dyDescent="0.65">
      <c r="A40" s="141"/>
      <c r="B40" s="110"/>
      <c r="C40" s="131"/>
      <c r="D40" s="153"/>
      <c r="E40" s="138"/>
    </row>
    <row r="41" spans="1:5" ht="21" x14ac:dyDescent="0.65">
      <c r="A41" s="141"/>
      <c r="B41" s="110"/>
      <c r="C41" s="131"/>
      <c r="D41" s="153"/>
      <c r="E41" s="138"/>
    </row>
    <row r="42" spans="1:5" ht="33.4" customHeight="1" x14ac:dyDescent="0.45">
      <c r="B42" s="147" t="b">
        <v>0</v>
      </c>
      <c r="C42" s="143" t="b">
        <v>0</v>
      </c>
      <c r="D42" s="153"/>
      <c r="E42" s="138"/>
    </row>
    <row r="43" spans="1:5" x14ac:dyDescent="0.45">
      <c r="D43" s="104"/>
    </row>
  </sheetData>
  <mergeCells count="13">
    <mergeCell ref="B1:C1"/>
    <mergeCell ref="B3:C3"/>
    <mergeCell ref="B5:C5"/>
    <mergeCell ref="B7:C7"/>
    <mergeCell ref="B9:C9"/>
    <mergeCell ref="D6:D42"/>
    <mergeCell ref="B8:C8"/>
    <mergeCell ref="B4:C4"/>
    <mergeCell ref="B6:C6"/>
    <mergeCell ref="B10:C10"/>
    <mergeCell ref="B12:C12"/>
    <mergeCell ref="B11:C11"/>
    <mergeCell ref="B13:C13"/>
  </mergeCells>
  <dataValidations count="6">
    <dataValidation type="list" allowBlank="1" showInputMessage="1" showErrorMessage="1" prompt="Please Select Issue" sqref="B1">
      <formula1>Case_Drivers</formula1>
    </dataValidation>
    <dataValidation type="list" allowBlank="1" showInputMessage="1" showErrorMessage="1" sqref="B9:C9">
      <formula1>IF($B$11="",Windows_OS,INDIRECT("Fake Range"))</formula1>
    </dataValidation>
    <dataValidation type="list" allowBlank="1" showInputMessage="1" showErrorMessage="1" sqref="B13">
      <formula1>OFFICE_VERSIONS</formula1>
    </dataValidation>
    <dataValidation type="list" allowBlank="1" showInputMessage="1" showErrorMessage="1" sqref="B7:C7">
      <formula1>Remote_Connection</formula1>
    </dataValidation>
    <dataValidation type="list" allowBlank="1" showInputMessage="1" showErrorMessage="1" promptTitle="PLEASE SELECT" sqref="B3:C3">
      <formula1>INDIRECT($B$1)</formula1>
    </dataValidation>
    <dataValidation type="list" allowBlank="1" showInputMessage="1" showErrorMessage="1" sqref="B11:C11">
      <formula1>IF($B$9="",Mac_OS,INDIRECT("Fake Range"))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7" r:id="rId4" name="Check Box 3">
              <controlPr defaultSize="0" autoFill="0" autoLine="0" autoPict="0">
                <anchor moveWithCells="1">
                  <from>
                    <xdr:col>1</xdr:col>
                    <xdr:colOff>23813</xdr:colOff>
                    <xdr:row>4</xdr:row>
                    <xdr:rowOff>9525</xdr:rowOff>
                  </from>
                  <to>
                    <xdr:col>1</xdr:col>
                    <xdr:colOff>1862138</xdr:colOff>
                    <xdr:row>4</xdr:row>
                    <xdr:rowOff>266700</xdr:rowOff>
                  </to>
                </anchor>
              </controlPr>
            </control>
          </mc:Choice>
        </mc:AlternateContent>
        <mc:AlternateContent xmlns:mc="http://schemas.openxmlformats.org/markup-compatibility/2006">
          <mc:Choice Requires="x14">
            <control shapeId="144388" r:id="rId5" name="Check Box 4">
              <controlPr defaultSize="0" autoFill="0" autoLine="0" autoPict="0">
                <anchor moveWithCells="1">
                  <from>
                    <xdr:col>1</xdr:col>
                    <xdr:colOff>2414588</xdr:colOff>
                    <xdr:row>4</xdr:row>
                    <xdr:rowOff>4763</xdr:rowOff>
                  </from>
                  <to>
                    <xdr:col>3</xdr:col>
                    <xdr:colOff>19050</xdr:colOff>
                    <xdr:row>4</xdr:row>
                    <xdr:rowOff>261938</xdr:rowOff>
                  </to>
                </anchor>
              </controlPr>
            </control>
          </mc:Choice>
        </mc:AlternateContent>
        <mc:AlternateContent xmlns:mc="http://schemas.openxmlformats.org/markup-compatibility/2006">
          <mc:Choice Requires="x14">
            <control shapeId="144393" r:id="rId6" name="Check Box 9">
              <controlPr defaultSize="0" autoFill="0" autoLine="0" autoPict="0">
                <anchor>
                  <from>
                    <xdr:col>2</xdr:col>
                    <xdr:colOff>390525</xdr:colOff>
                    <xdr:row>14</xdr:row>
                    <xdr:rowOff>28575</xdr:rowOff>
                  </from>
                  <to>
                    <xdr:col>2</xdr:col>
                    <xdr:colOff>595313</xdr:colOff>
                    <xdr:row>14</xdr:row>
                    <xdr:rowOff>252413</xdr:rowOff>
                  </to>
                </anchor>
              </controlPr>
            </control>
          </mc:Choice>
        </mc:AlternateContent>
        <mc:AlternateContent xmlns:mc="http://schemas.openxmlformats.org/markup-compatibility/2006">
          <mc:Choice Requires="x14">
            <control shapeId="144406" r:id="rId7" name="Check Box 22">
              <controlPr defaultSize="0" autoFill="0" autoLine="0" autoPict="0">
                <anchor moveWithCells="1">
                  <from>
                    <xdr:col>2</xdr:col>
                    <xdr:colOff>381000</xdr:colOff>
                    <xdr:row>15</xdr:row>
                    <xdr:rowOff>223838</xdr:rowOff>
                  </from>
                  <to>
                    <xdr:col>2</xdr:col>
                    <xdr:colOff>561975</xdr:colOff>
                    <xdr:row>17</xdr:row>
                    <xdr:rowOff>33338</xdr:rowOff>
                  </to>
                </anchor>
              </controlPr>
            </control>
          </mc:Choice>
        </mc:AlternateContent>
        <mc:AlternateContent xmlns:mc="http://schemas.openxmlformats.org/markup-compatibility/2006">
          <mc:Choice Requires="x14">
            <control shapeId="144407" r:id="rId8" name="Check Box 23">
              <controlPr defaultSize="0" autoFill="0" autoLine="0" autoPict="0">
                <anchor moveWithCells="1">
                  <from>
                    <xdr:col>2</xdr:col>
                    <xdr:colOff>376238</xdr:colOff>
                    <xdr:row>17</xdr:row>
                    <xdr:rowOff>23813</xdr:rowOff>
                  </from>
                  <to>
                    <xdr:col>2</xdr:col>
                    <xdr:colOff>581025</xdr:colOff>
                    <xdr:row>17</xdr:row>
                    <xdr:rowOff>242888</xdr:rowOff>
                  </to>
                </anchor>
              </controlPr>
            </control>
          </mc:Choice>
        </mc:AlternateContent>
        <mc:AlternateContent xmlns:mc="http://schemas.openxmlformats.org/markup-compatibility/2006">
          <mc:Choice Requires="x14">
            <control shapeId="144408" r:id="rId9" name="Check Box 24">
              <controlPr defaultSize="0" autoFill="0" autoLine="0" autoPict="0">
                <anchor moveWithCells="1">
                  <from>
                    <xdr:col>2</xdr:col>
                    <xdr:colOff>381000</xdr:colOff>
                    <xdr:row>18</xdr:row>
                    <xdr:rowOff>42863</xdr:rowOff>
                  </from>
                  <to>
                    <xdr:col>2</xdr:col>
                    <xdr:colOff>585788</xdr:colOff>
                    <xdr:row>18</xdr:row>
                    <xdr:rowOff>261938</xdr:rowOff>
                  </to>
                </anchor>
              </controlPr>
            </control>
          </mc:Choice>
        </mc:AlternateContent>
        <mc:AlternateContent xmlns:mc="http://schemas.openxmlformats.org/markup-compatibility/2006">
          <mc:Choice Requires="x14">
            <control shapeId="144409" r:id="rId10" name="Check Box 25">
              <controlPr defaultSize="0" autoFill="0" autoLine="0" autoPict="0">
                <anchor moveWithCells="1">
                  <from>
                    <xdr:col>2</xdr:col>
                    <xdr:colOff>381000</xdr:colOff>
                    <xdr:row>19</xdr:row>
                    <xdr:rowOff>57150</xdr:rowOff>
                  </from>
                  <to>
                    <xdr:col>2</xdr:col>
                    <xdr:colOff>585788</xdr:colOff>
                    <xdr:row>20</xdr:row>
                    <xdr:rowOff>76200</xdr:rowOff>
                  </to>
                </anchor>
              </controlPr>
            </control>
          </mc:Choice>
        </mc:AlternateContent>
        <mc:AlternateContent xmlns:mc="http://schemas.openxmlformats.org/markup-compatibility/2006">
          <mc:Choice Requires="x14">
            <control shapeId="144410" r:id="rId11" name="Check Box 26">
              <controlPr defaultSize="0" autoFill="0" autoLine="0" autoPict="0">
                <anchor moveWithCells="1">
                  <from>
                    <xdr:col>2</xdr:col>
                    <xdr:colOff>366713</xdr:colOff>
                    <xdr:row>20</xdr:row>
                    <xdr:rowOff>52388</xdr:rowOff>
                  </from>
                  <to>
                    <xdr:col>2</xdr:col>
                    <xdr:colOff>571500</xdr:colOff>
                    <xdr:row>21</xdr:row>
                    <xdr:rowOff>4763</xdr:rowOff>
                  </to>
                </anchor>
              </controlPr>
            </control>
          </mc:Choice>
        </mc:AlternateContent>
        <mc:AlternateContent xmlns:mc="http://schemas.openxmlformats.org/markup-compatibility/2006">
          <mc:Choice Requires="x14">
            <control shapeId="144411" r:id="rId12" name="Check Box 27">
              <controlPr defaultSize="0" autoFill="0" autoLine="0" autoPict="0">
                <anchor moveWithCells="1">
                  <from>
                    <xdr:col>2</xdr:col>
                    <xdr:colOff>366713</xdr:colOff>
                    <xdr:row>21</xdr:row>
                    <xdr:rowOff>57150</xdr:rowOff>
                  </from>
                  <to>
                    <xdr:col>2</xdr:col>
                    <xdr:colOff>571500</xdr:colOff>
                    <xdr:row>22</xdr:row>
                    <xdr:rowOff>9525</xdr:rowOff>
                  </to>
                </anchor>
              </controlPr>
            </control>
          </mc:Choice>
        </mc:AlternateContent>
        <mc:AlternateContent xmlns:mc="http://schemas.openxmlformats.org/markup-compatibility/2006">
          <mc:Choice Requires="x14">
            <control shapeId="144412" r:id="rId13" name="Check Box 28">
              <controlPr defaultSize="0" autoFill="0" autoLine="0" autoPict="0">
                <anchor moveWithCells="1">
                  <from>
                    <xdr:col>2</xdr:col>
                    <xdr:colOff>376238</xdr:colOff>
                    <xdr:row>22</xdr:row>
                    <xdr:rowOff>42863</xdr:rowOff>
                  </from>
                  <to>
                    <xdr:col>2</xdr:col>
                    <xdr:colOff>581025</xdr:colOff>
                    <xdr:row>22</xdr:row>
                    <xdr:rowOff>261938</xdr:rowOff>
                  </to>
                </anchor>
              </controlPr>
            </control>
          </mc:Choice>
        </mc:AlternateContent>
        <mc:AlternateContent xmlns:mc="http://schemas.openxmlformats.org/markup-compatibility/2006">
          <mc:Choice Requires="x14">
            <control shapeId="144413" r:id="rId14" name="Check Box 29">
              <controlPr defaultSize="0" autoFill="0" autoLine="0" autoPict="0">
                <anchor moveWithCells="1">
                  <from>
                    <xdr:col>2</xdr:col>
                    <xdr:colOff>376238</xdr:colOff>
                    <xdr:row>23</xdr:row>
                    <xdr:rowOff>42863</xdr:rowOff>
                  </from>
                  <to>
                    <xdr:col>2</xdr:col>
                    <xdr:colOff>581025</xdr:colOff>
                    <xdr:row>23</xdr:row>
                    <xdr:rowOff>261938</xdr:rowOff>
                  </to>
                </anchor>
              </controlPr>
            </control>
          </mc:Choice>
        </mc:AlternateContent>
        <mc:AlternateContent xmlns:mc="http://schemas.openxmlformats.org/markup-compatibility/2006">
          <mc:Choice Requires="x14">
            <control shapeId="144414" r:id="rId15" name="Check Box 30">
              <controlPr defaultSize="0" autoFill="0" autoLine="0" autoPict="0">
                <anchor moveWithCells="1">
                  <from>
                    <xdr:col>2</xdr:col>
                    <xdr:colOff>381000</xdr:colOff>
                    <xdr:row>24</xdr:row>
                    <xdr:rowOff>38100</xdr:rowOff>
                  </from>
                  <to>
                    <xdr:col>2</xdr:col>
                    <xdr:colOff>585788</xdr:colOff>
                    <xdr:row>24</xdr:row>
                    <xdr:rowOff>257175</xdr:rowOff>
                  </to>
                </anchor>
              </controlPr>
            </control>
          </mc:Choice>
        </mc:AlternateContent>
        <mc:AlternateContent xmlns:mc="http://schemas.openxmlformats.org/markup-compatibility/2006">
          <mc:Choice Requires="x14">
            <control shapeId="144415" r:id="rId16" name="Check Box 31">
              <controlPr defaultSize="0" autoFill="0" autoLine="0" autoPict="0">
                <anchor moveWithCells="1">
                  <from>
                    <xdr:col>2</xdr:col>
                    <xdr:colOff>390525</xdr:colOff>
                    <xdr:row>25</xdr:row>
                    <xdr:rowOff>38100</xdr:rowOff>
                  </from>
                  <to>
                    <xdr:col>2</xdr:col>
                    <xdr:colOff>595313</xdr:colOff>
                    <xdr:row>25</xdr:row>
                    <xdr:rowOff>257175</xdr:rowOff>
                  </to>
                </anchor>
              </controlPr>
            </control>
          </mc:Choice>
        </mc:AlternateContent>
        <mc:AlternateContent xmlns:mc="http://schemas.openxmlformats.org/markup-compatibility/2006">
          <mc:Choice Requires="x14">
            <control shapeId="144416" r:id="rId17" name="Check Box 32">
              <controlPr defaultSize="0" autoFill="0" autoLine="0" autoPict="0">
                <anchor moveWithCells="1">
                  <from>
                    <xdr:col>2</xdr:col>
                    <xdr:colOff>376238</xdr:colOff>
                    <xdr:row>26</xdr:row>
                    <xdr:rowOff>71438</xdr:rowOff>
                  </from>
                  <to>
                    <xdr:col>2</xdr:col>
                    <xdr:colOff>581025</xdr:colOff>
                    <xdr:row>27</xdr:row>
                    <xdr:rowOff>23813</xdr:rowOff>
                  </to>
                </anchor>
              </controlPr>
            </control>
          </mc:Choice>
        </mc:AlternateContent>
        <mc:AlternateContent xmlns:mc="http://schemas.openxmlformats.org/markup-compatibility/2006">
          <mc:Choice Requires="x14">
            <control shapeId="144417" r:id="rId18" name="Check Box 33">
              <controlPr defaultSize="0" autoFill="0" autoLine="0" autoPict="0">
                <anchor moveWithCells="1">
                  <from>
                    <xdr:col>2</xdr:col>
                    <xdr:colOff>366713</xdr:colOff>
                    <xdr:row>27</xdr:row>
                    <xdr:rowOff>42863</xdr:rowOff>
                  </from>
                  <to>
                    <xdr:col>2</xdr:col>
                    <xdr:colOff>571500</xdr:colOff>
                    <xdr:row>27</xdr:row>
                    <xdr:rowOff>261938</xdr:rowOff>
                  </to>
                </anchor>
              </controlPr>
            </control>
          </mc:Choice>
        </mc:AlternateContent>
        <mc:AlternateContent xmlns:mc="http://schemas.openxmlformats.org/markup-compatibility/2006">
          <mc:Choice Requires="x14">
            <control shapeId="144418" r:id="rId19" name="Check Box 34">
              <controlPr defaultSize="0" autoFill="0" autoLine="0" autoPict="0">
                <anchor moveWithCells="1">
                  <from>
                    <xdr:col>2</xdr:col>
                    <xdr:colOff>352425</xdr:colOff>
                    <xdr:row>28</xdr:row>
                    <xdr:rowOff>38100</xdr:rowOff>
                  </from>
                  <to>
                    <xdr:col>2</xdr:col>
                    <xdr:colOff>557213</xdr:colOff>
                    <xdr:row>28</xdr:row>
                    <xdr:rowOff>257175</xdr:rowOff>
                  </to>
                </anchor>
              </controlPr>
            </control>
          </mc:Choice>
        </mc:AlternateContent>
        <mc:AlternateContent xmlns:mc="http://schemas.openxmlformats.org/markup-compatibility/2006">
          <mc:Choice Requires="x14">
            <control shapeId="144419" r:id="rId20" name="Check Box 35">
              <controlPr defaultSize="0" autoFill="0" autoLine="0" autoPict="0">
                <anchor moveWithCells="1">
                  <from>
                    <xdr:col>2</xdr:col>
                    <xdr:colOff>366713</xdr:colOff>
                    <xdr:row>29</xdr:row>
                    <xdr:rowOff>23813</xdr:rowOff>
                  </from>
                  <to>
                    <xdr:col>2</xdr:col>
                    <xdr:colOff>566738</xdr:colOff>
                    <xdr:row>29</xdr:row>
                    <xdr:rowOff>238125</xdr:rowOff>
                  </to>
                </anchor>
              </controlPr>
            </control>
          </mc:Choice>
        </mc:AlternateContent>
        <mc:AlternateContent xmlns:mc="http://schemas.openxmlformats.org/markup-compatibility/2006">
          <mc:Choice Requires="x14">
            <control shapeId="144421" r:id="rId21" name="Check Box 37">
              <controlPr defaultSize="0" autoFill="0" autoLine="0" autoPict="0">
                <anchor moveWithCells="1">
                  <from>
                    <xdr:col>0</xdr:col>
                    <xdr:colOff>4763</xdr:colOff>
                    <xdr:row>14</xdr:row>
                    <xdr:rowOff>209550</xdr:rowOff>
                  </from>
                  <to>
                    <xdr:col>0</xdr:col>
                    <xdr:colOff>2633663</xdr:colOff>
                    <xdr:row>16</xdr:row>
                    <xdr:rowOff>0</xdr:rowOff>
                  </to>
                </anchor>
              </controlPr>
            </control>
          </mc:Choice>
        </mc:AlternateContent>
        <mc:AlternateContent xmlns:mc="http://schemas.openxmlformats.org/markup-compatibility/2006">
          <mc:Choice Requires="x14">
            <control shapeId="144436" r:id="rId22" name="Check Box 52">
              <controlPr defaultSize="0" autoFill="0" autoLine="0" autoPict="0">
                <anchor moveWithCells="1">
                  <from>
                    <xdr:col>2</xdr:col>
                    <xdr:colOff>361950</xdr:colOff>
                    <xdr:row>30</xdr:row>
                    <xdr:rowOff>19050</xdr:rowOff>
                  </from>
                  <to>
                    <xdr:col>2</xdr:col>
                    <xdr:colOff>561975</xdr:colOff>
                    <xdr:row>30</xdr:row>
                    <xdr:rowOff>238125</xdr:rowOff>
                  </to>
                </anchor>
              </controlPr>
            </control>
          </mc:Choice>
        </mc:AlternateContent>
        <mc:AlternateContent xmlns:mc="http://schemas.openxmlformats.org/markup-compatibility/2006">
          <mc:Choice Requires="x14">
            <control shapeId="144437" r:id="rId23" name="Check Box 53">
              <controlPr defaultSize="0" autoFill="0" autoLine="0" autoPict="0">
                <anchor moveWithCells="1">
                  <from>
                    <xdr:col>2</xdr:col>
                    <xdr:colOff>395288</xdr:colOff>
                    <xdr:row>31</xdr:row>
                    <xdr:rowOff>0</xdr:rowOff>
                  </from>
                  <to>
                    <xdr:col>2</xdr:col>
                    <xdr:colOff>595313</xdr:colOff>
                    <xdr:row>31</xdr:row>
                    <xdr:rowOff>219075</xdr:rowOff>
                  </to>
                </anchor>
              </controlPr>
            </control>
          </mc:Choice>
        </mc:AlternateContent>
        <mc:AlternateContent xmlns:mc="http://schemas.openxmlformats.org/markup-compatibility/2006">
          <mc:Choice Requires="x14">
            <control shapeId="144438" r:id="rId24" name="Check Box 54">
              <controlPr defaultSize="0" autoFill="0" autoLine="0" autoPict="0">
                <anchor moveWithCells="1">
                  <from>
                    <xdr:col>2</xdr:col>
                    <xdr:colOff>395288</xdr:colOff>
                    <xdr:row>32</xdr:row>
                    <xdr:rowOff>0</xdr:rowOff>
                  </from>
                  <to>
                    <xdr:col>2</xdr:col>
                    <xdr:colOff>595313</xdr:colOff>
                    <xdr:row>32</xdr:row>
                    <xdr:rowOff>219075</xdr:rowOff>
                  </to>
                </anchor>
              </controlPr>
            </control>
          </mc:Choice>
        </mc:AlternateContent>
        <mc:AlternateContent xmlns:mc="http://schemas.openxmlformats.org/markup-compatibility/2006">
          <mc:Choice Requires="x14">
            <control shapeId="144439" r:id="rId25" name="Check Box 55">
              <controlPr defaultSize="0" autoFill="0" autoLine="0" autoPict="0">
                <anchor moveWithCells="1">
                  <from>
                    <xdr:col>2</xdr:col>
                    <xdr:colOff>395288</xdr:colOff>
                    <xdr:row>33</xdr:row>
                    <xdr:rowOff>0</xdr:rowOff>
                  </from>
                  <to>
                    <xdr:col>2</xdr:col>
                    <xdr:colOff>595313</xdr:colOff>
                    <xdr:row>33</xdr:row>
                    <xdr:rowOff>219075</xdr:rowOff>
                  </to>
                </anchor>
              </controlPr>
            </control>
          </mc:Choice>
        </mc:AlternateContent>
        <mc:AlternateContent xmlns:mc="http://schemas.openxmlformats.org/markup-compatibility/2006">
          <mc:Choice Requires="x14">
            <control shapeId="144440" r:id="rId26" name="Check Box 56">
              <controlPr defaultSize="0" autoFill="0" autoLine="0" autoPict="0">
                <anchor moveWithCells="1">
                  <from>
                    <xdr:col>2</xdr:col>
                    <xdr:colOff>395288</xdr:colOff>
                    <xdr:row>34</xdr:row>
                    <xdr:rowOff>0</xdr:rowOff>
                  </from>
                  <to>
                    <xdr:col>2</xdr:col>
                    <xdr:colOff>595313</xdr:colOff>
                    <xdr:row>34</xdr:row>
                    <xdr:rowOff>219075</xdr:rowOff>
                  </to>
                </anchor>
              </controlPr>
            </control>
          </mc:Choice>
        </mc:AlternateContent>
        <mc:AlternateContent xmlns:mc="http://schemas.openxmlformats.org/markup-compatibility/2006">
          <mc:Choice Requires="x14">
            <control shapeId="144441" r:id="rId27" name="Check Box 57">
              <controlPr defaultSize="0" autoFill="0" autoLine="0" autoPict="0">
                <anchor moveWithCells="1">
                  <from>
                    <xdr:col>2</xdr:col>
                    <xdr:colOff>395288</xdr:colOff>
                    <xdr:row>35</xdr:row>
                    <xdr:rowOff>0</xdr:rowOff>
                  </from>
                  <to>
                    <xdr:col>2</xdr:col>
                    <xdr:colOff>595313</xdr:colOff>
                    <xdr:row>35</xdr:row>
                    <xdr:rowOff>219075</xdr:rowOff>
                  </to>
                </anchor>
              </controlPr>
            </control>
          </mc:Choice>
        </mc:AlternateContent>
        <mc:AlternateContent xmlns:mc="http://schemas.openxmlformats.org/markup-compatibility/2006">
          <mc:Choice Requires="x14">
            <control shapeId="144442" r:id="rId28" name="Check Box 58">
              <controlPr defaultSize="0" autoFill="0" autoLine="0" autoPict="0">
                <anchor moveWithCells="1">
                  <from>
                    <xdr:col>2</xdr:col>
                    <xdr:colOff>395288</xdr:colOff>
                    <xdr:row>36</xdr:row>
                    <xdr:rowOff>0</xdr:rowOff>
                  </from>
                  <to>
                    <xdr:col>2</xdr:col>
                    <xdr:colOff>595313</xdr:colOff>
                    <xdr:row>36</xdr:row>
                    <xdr:rowOff>219075</xdr:rowOff>
                  </to>
                </anchor>
              </controlPr>
            </control>
          </mc:Choice>
        </mc:AlternateContent>
        <mc:AlternateContent xmlns:mc="http://schemas.openxmlformats.org/markup-compatibility/2006">
          <mc:Choice Requires="x14">
            <control shapeId="144481" r:id="rId29" name="Check Box 97">
              <controlPr defaultSize="0" autoFill="0" autoLine="0" autoPict="0">
                <anchor moveWithCells="1">
                  <from>
                    <xdr:col>0</xdr:col>
                    <xdr:colOff>9525</xdr:colOff>
                    <xdr:row>16</xdr:row>
                    <xdr:rowOff>4763</xdr:rowOff>
                  </from>
                  <to>
                    <xdr:col>0</xdr:col>
                    <xdr:colOff>2605088</xdr:colOff>
                    <xdr:row>16</xdr:row>
                    <xdr:rowOff>266700</xdr:rowOff>
                  </to>
                </anchor>
              </controlPr>
            </control>
          </mc:Choice>
        </mc:AlternateContent>
        <mc:AlternateContent xmlns:mc="http://schemas.openxmlformats.org/markup-compatibility/2006">
          <mc:Choice Requires="x14">
            <control shapeId="159821" r:id="rId30" name="Check Box 1101">
              <controlPr defaultSize="0" autoFill="0" autoLine="0" autoPict="0">
                <anchor moveWithCells="1">
                  <from>
                    <xdr:col>2</xdr:col>
                    <xdr:colOff>395288</xdr:colOff>
                    <xdr:row>37</xdr:row>
                    <xdr:rowOff>0</xdr:rowOff>
                  </from>
                  <to>
                    <xdr:col>2</xdr:col>
                    <xdr:colOff>595313</xdr:colOff>
                    <xdr:row>37</xdr:row>
                    <xdr:rowOff>219075</xdr:rowOff>
                  </to>
                </anchor>
              </controlPr>
            </control>
          </mc:Choice>
        </mc:AlternateContent>
        <mc:AlternateContent xmlns:mc="http://schemas.openxmlformats.org/markup-compatibility/2006">
          <mc:Choice Requires="x14">
            <control shapeId="159823" r:id="rId31" name="Check Box 1103">
              <controlPr defaultSize="0" autoFill="0" autoLine="0" autoPict="0">
                <anchor moveWithCells="1">
                  <from>
                    <xdr:col>2</xdr:col>
                    <xdr:colOff>376238</xdr:colOff>
                    <xdr:row>38</xdr:row>
                    <xdr:rowOff>33338</xdr:rowOff>
                  </from>
                  <to>
                    <xdr:col>2</xdr:col>
                    <xdr:colOff>719138</xdr:colOff>
                    <xdr:row>38</xdr:row>
                    <xdr:rowOff>252413</xdr:rowOff>
                  </to>
                </anchor>
              </controlPr>
            </control>
          </mc:Choice>
        </mc:AlternateContent>
        <mc:AlternateContent xmlns:mc="http://schemas.openxmlformats.org/markup-compatibility/2006">
          <mc:Choice Requires="x14">
            <control shapeId="159835" r:id="rId32" name="Button 1115">
              <controlPr defaultSize="0" print="0" autoFill="0" autoPict="0" macro="[0]!Button1115_Click">
                <anchor moveWithCells="1" sizeWithCells="1">
                  <from>
                    <xdr:col>3</xdr:col>
                    <xdr:colOff>19050</xdr:colOff>
                    <xdr:row>0</xdr:row>
                    <xdr:rowOff>14288</xdr:rowOff>
                  </from>
                  <to>
                    <xdr:col>3</xdr:col>
                    <xdr:colOff>1624013</xdr:colOff>
                    <xdr:row>1</xdr:row>
                    <xdr:rowOff>257175</xdr:rowOff>
                  </to>
                </anchor>
              </controlPr>
            </control>
          </mc:Choice>
        </mc:AlternateContent>
        <mc:AlternateContent xmlns:mc="http://schemas.openxmlformats.org/markup-compatibility/2006">
          <mc:Choice Requires="x14">
            <control shapeId="160144" r:id="rId33" name="Button 1424">
              <controlPr defaultSize="0" print="0" autoFill="0" autoPict="0" macro="[0]!Button1424_Click" altText="SIGNATURE">
                <anchor moveWithCells="1" sizeWithCells="1">
                  <from>
                    <xdr:col>3</xdr:col>
                    <xdr:colOff>1647825</xdr:colOff>
                    <xdr:row>0</xdr:row>
                    <xdr:rowOff>0</xdr:rowOff>
                  </from>
                  <to>
                    <xdr:col>3</xdr:col>
                    <xdr:colOff>3205163</xdr:colOff>
                    <xdr:row>1</xdr:row>
                    <xdr:rowOff>257175</xdr:rowOff>
                  </to>
                </anchor>
              </controlPr>
            </control>
          </mc:Choice>
        </mc:AlternateContent>
        <mc:AlternateContent xmlns:mc="http://schemas.openxmlformats.org/markup-compatibility/2006">
          <mc:Choice Requires="x14">
            <control shapeId="160189" r:id="rId34" name="Button 1469">
              <controlPr defaultSize="0" print="0" autoFill="0" autoPict="0" macro="[0]!Button1469_Click">
                <anchor moveWithCells="1" sizeWithCells="1">
                  <from>
                    <xdr:col>3</xdr:col>
                    <xdr:colOff>3224213</xdr:colOff>
                    <xdr:row>0</xdr:row>
                    <xdr:rowOff>0</xdr:rowOff>
                  </from>
                  <to>
                    <xdr:col>4</xdr:col>
                    <xdr:colOff>0</xdr:colOff>
                    <xdr:row>1</xdr:row>
                    <xdr:rowOff>257175</xdr:rowOff>
                  </to>
                </anchor>
              </controlPr>
            </control>
          </mc:Choice>
        </mc:AlternateContent>
        <mc:AlternateContent xmlns:mc="http://schemas.openxmlformats.org/markup-compatibility/2006">
          <mc:Choice Requires="x14">
            <control shapeId="160223" r:id="rId35" name="Check Box 1503">
              <controlPr defaultSize="0" autoFill="0" autoLine="0" autoPict="0">
                <anchor moveWithCells="1">
                  <from>
                    <xdr:col>2</xdr:col>
                    <xdr:colOff>390525</xdr:colOff>
                    <xdr:row>15</xdr:row>
                    <xdr:rowOff>28575</xdr:rowOff>
                  </from>
                  <to>
                    <xdr:col>2</xdr:col>
                    <xdr:colOff>595313</xdr:colOff>
                    <xdr:row>15</xdr:row>
                    <xdr:rowOff>252413</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F1799EA9-FE1F-4A80-A6FD-64A9B6C3D181}">
            <xm:f>$B$3=DIA_DB_P1!$B$1</xm:f>
            <x14:dxf>
              <font>
                <b/>
                <i val="0"/>
              </font>
              <fill>
                <patternFill>
                  <bgColor theme="9" tint="0.79998168889431442"/>
                </patternFill>
              </fill>
            </x14:dxf>
          </x14:cfRule>
          <x14:cfRule type="expression" priority="7" id="{2F9ABC7A-778D-4953-8F64-760D240FC442}">
            <xm:f>$B$15=DIA_DB_P1!$A$2</xm:f>
            <x14:dxf>
              <font>
                <b/>
                <i val="0"/>
              </font>
              <fill>
                <patternFill>
                  <bgColor theme="9" tint="0.79998168889431442"/>
                </patternFill>
              </fill>
            </x14:dxf>
          </x14:cfRule>
          <xm:sqref>B15</xm:sqref>
        </x14:conditionalFormatting>
        <x14:conditionalFormatting xmlns:xm="http://schemas.microsoft.com/office/excel/2006/main">
          <x14:cfRule type="expression" priority="6" id="{9414ABD6-C642-4754-B148-C20D42DA031C}">
            <xm:f>$B$18=DIA_DB_P1!$A$5</xm:f>
            <x14:dxf>
              <font>
                <b/>
                <i/>
              </font>
              <fill>
                <patternFill>
                  <bgColor theme="9" tint="0.79998168889431442"/>
                </patternFill>
              </fill>
            </x14:dxf>
          </x14:cfRule>
          <xm:sqref>B18</xm:sqref>
        </x14:conditionalFormatting>
        <x14:conditionalFormatting xmlns:xm="http://schemas.microsoft.com/office/excel/2006/main">
          <x14:cfRule type="expression" priority="5" id="{088B67F7-2F97-49B3-BA08-FCAB2AA7DA6A}">
            <xm:f>$B$19=DIA_DB_P1!$A$6</xm:f>
            <x14:dxf>
              <font>
                <b/>
                <i val="0"/>
              </font>
              <fill>
                <patternFill>
                  <bgColor theme="9" tint="0.79998168889431442"/>
                </patternFill>
              </fill>
            </x14:dxf>
          </x14:cfRule>
          <xm:sqref>B19</xm:sqref>
        </x14:conditionalFormatting>
        <x14:conditionalFormatting xmlns:xm="http://schemas.microsoft.com/office/excel/2006/main">
          <x14:cfRule type="expression" priority="4" id="{1171A0EC-DAD7-4CEC-89BD-1D338A6304CF}">
            <xm:f>$B$23=DIA_DB_P1!$A$10</xm:f>
            <x14:dxf>
              <font>
                <b/>
                <i val="0"/>
              </font>
              <fill>
                <patternFill>
                  <bgColor theme="9" tint="0.79998168889431442"/>
                </patternFill>
              </fill>
            </x14:dxf>
          </x14:cfRule>
          <xm:sqref>B23</xm:sqref>
        </x14:conditionalFormatting>
        <x14:conditionalFormatting xmlns:xm="http://schemas.microsoft.com/office/excel/2006/main">
          <x14:cfRule type="expression" priority="1" id="{7C9F1A03-F77A-47FF-81E7-6883CC257A1F}">
            <xm:f>$B$3=DIA_DB_P1!$B$1</xm:f>
            <x14:dxf>
              <font>
                <b/>
                <i val="0"/>
              </font>
              <fill>
                <patternFill>
                  <bgColor theme="9" tint="0.79998168889431442"/>
                </patternFill>
              </fill>
            </x14:dxf>
          </x14:cfRule>
          <xm:sqref>B20 B25:B26 B29:B31 B35 B39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5BBDFF"/>
  </sheetPr>
  <dimension ref="A1:AP362"/>
  <sheetViews>
    <sheetView zoomScale="115" zoomScaleNormal="115" workbookViewId="0">
      <pane xSplit="16" ySplit="37" topLeftCell="Q77" activePane="bottomRight" state="frozen"/>
      <selection pane="topRight" activeCell="Q1" sqref="Q1"/>
      <selection pane="bottomLeft" activeCell="A38" sqref="A38"/>
      <selection pane="bottomRight"/>
    </sheetView>
  </sheetViews>
  <sheetFormatPr defaultRowHeight="14.25" x14ac:dyDescent="0.45"/>
  <cols>
    <col min="16" max="16" width="8.1328125" customWidth="1"/>
  </cols>
  <sheetData>
    <row r="1" spans="1:42" x14ac:dyDescent="0.4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42" x14ac:dyDescent="0.45">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row>
    <row r="3" spans="1:42" x14ac:dyDescent="0.45">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row>
    <row r="4" spans="1:42" x14ac:dyDescent="0.45">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spans="1:42" x14ac:dyDescent="0.45">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spans="1:42" x14ac:dyDescent="0.45">
      <c r="A6" s="83"/>
      <c r="B6" s="83"/>
      <c r="C6" s="83"/>
      <c r="D6" s="83"/>
      <c r="E6" s="83"/>
      <c r="F6" s="83"/>
      <c r="G6" s="83"/>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row>
    <row r="7" spans="1:42" x14ac:dyDescent="0.45">
      <c r="A7" s="83"/>
      <c r="B7" s="83"/>
      <c r="C7" s="83"/>
      <c r="D7" s="83"/>
      <c r="E7" s="83"/>
      <c r="F7" s="83"/>
      <c r="G7" s="83"/>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row>
    <row r="8" spans="1:42" x14ac:dyDescent="0.45">
      <c r="A8" s="83"/>
      <c r="B8" s="83"/>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row>
    <row r="9" spans="1:42" x14ac:dyDescent="0.45">
      <c r="A9" s="83"/>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row>
    <row r="10" spans="1:42" x14ac:dyDescent="0.45">
      <c r="A10" s="83"/>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row>
    <row r="11" spans="1:42" x14ac:dyDescent="0.45">
      <c r="A11" s="83"/>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row>
    <row r="12" spans="1:42" x14ac:dyDescent="0.45">
      <c r="A12" s="83"/>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row>
    <row r="13" spans="1:42" x14ac:dyDescent="0.45">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row>
    <row r="14" spans="1:42" x14ac:dyDescent="0.45">
      <c r="A14" s="83"/>
      <c r="B14" s="83"/>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row>
    <row r="15" spans="1:42" x14ac:dyDescent="0.45">
      <c r="A15" s="83"/>
      <c r="B15" s="83"/>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row>
    <row r="16" spans="1:42" x14ac:dyDescent="0.4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row>
    <row r="17" spans="1:42" x14ac:dyDescent="0.45">
      <c r="A17" s="83"/>
      <c r="B17" s="83"/>
      <c r="C17" s="83"/>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row>
    <row r="18" spans="1:42" x14ac:dyDescent="0.45">
      <c r="A18" s="83"/>
      <c r="B18" s="83"/>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row>
    <row r="19" spans="1:42" x14ac:dyDescent="0.45">
      <c r="A19" s="83"/>
      <c r="B19" s="83"/>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row>
    <row r="20" spans="1:42" x14ac:dyDescent="0.45">
      <c r="A20" s="83"/>
      <c r="B20" s="83"/>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row>
    <row r="21" spans="1:42" x14ac:dyDescent="0.45">
      <c r="A21" s="83"/>
      <c r="B21" s="83"/>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row>
    <row r="22" spans="1:42" x14ac:dyDescent="0.45">
      <c r="A22" s="83"/>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row>
    <row r="23" spans="1:42" x14ac:dyDescent="0.4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row>
    <row r="24" spans="1:42" x14ac:dyDescent="0.4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row>
    <row r="25" spans="1:42" x14ac:dyDescent="0.45">
      <c r="A25" s="83"/>
      <c r="B25" s="83"/>
      <c r="C25" s="83"/>
      <c r="D25" s="83"/>
      <c r="E25" s="83"/>
      <c r="F25" s="83"/>
      <c r="G25" s="83"/>
      <c r="H25" s="83"/>
      <c r="I25" s="83"/>
      <c r="J25" s="83"/>
      <c r="K25" s="83"/>
      <c r="L25" s="83"/>
      <c r="M25" s="83"/>
      <c r="N25" s="83"/>
      <c r="O25" s="83"/>
      <c r="P25" s="83"/>
      <c r="Q25" s="83"/>
      <c r="R25" s="83" t="s">
        <v>277</v>
      </c>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row>
    <row r="26" spans="1:42" x14ac:dyDescent="0.4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row>
    <row r="27" spans="1:42" x14ac:dyDescent="0.4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row>
    <row r="28" spans="1:42" x14ac:dyDescent="0.4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row>
    <row r="29" spans="1:42" x14ac:dyDescent="0.4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row>
    <row r="30" spans="1:42" x14ac:dyDescent="0.4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row>
    <row r="31" spans="1:42" x14ac:dyDescent="0.4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row>
    <row r="32" spans="1:42" x14ac:dyDescent="0.4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row>
    <row r="33" spans="1:42" x14ac:dyDescent="0.4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row>
    <row r="34" spans="1:42" x14ac:dyDescent="0.4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row>
    <row r="35" spans="1:42" x14ac:dyDescent="0.4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row>
    <row r="36" spans="1:42" x14ac:dyDescent="0.4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row>
    <row r="37" spans="1:42" x14ac:dyDescent="0.45">
      <c r="A37" s="83"/>
      <c r="B37" s="83"/>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row>
    <row r="38" spans="1:42" x14ac:dyDescent="0.4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row>
    <row r="39" spans="1:42" x14ac:dyDescent="0.45">
      <c r="A39" s="83"/>
      <c r="B39" s="83"/>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row>
    <row r="40" spans="1:42" x14ac:dyDescent="0.45">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row>
    <row r="41" spans="1:42" x14ac:dyDescent="0.45">
      <c r="A41" s="83"/>
      <c r="B41" s="83"/>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row>
    <row r="42" spans="1:42" x14ac:dyDescent="0.45">
      <c r="A42" s="83"/>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row>
    <row r="43" spans="1:42" x14ac:dyDescent="0.45">
      <c r="A43" s="83"/>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row>
    <row r="44" spans="1:42" x14ac:dyDescent="0.45">
      <c r="A44" s="83"/>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row>
    <row r="45" spans="1:42" x14ac:dyDescent="0.45">
      <c r="A45" s="83"/>
      <c r="B45" s="83"/>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row>
    <row r="46" spans="1:42" x14ac:dyDescent="0.45">
      <c r="A46" s="83"/>
      <c r="B46" s="83"/>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row>
    <row r="47" spans="1:42" x14ac:dyDescent="0.45">
      <c r="A47" s="83"/>
      <c r="B47" s="83"/>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row>
    <row r="48" spans="1:42" x14ac:dyDescent="0.45">
      <c r="A48" s="83"/>
      <c r="B48" s="83"/>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row>
    <row r="49" spans="1:42" x14ac:dyDescent="0.4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row>
    <row r="50" spans="1:42" x14ac:dyDescent="0.4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row>
    <row r="51" spans="1:42" x14ac:dyDescent="0.4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row>
    <row r="52" spans="1:42" x14ac:dyDescent="0.4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row>
    <row r="53" spans="1:42" x14ac:dyDescent="0.4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row>
    <row r="54" spans="1:42" x14ac:dyDescent="0.4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row>
    <row r="55" spans="1:42" x14ac:dyDescent="0.4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row>
    <row r="56" spans="1:42" x14ac:dyDescent="0.4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row>
    <row r="57" spans="1:42" x14ac:dyDescent="0.4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row>
    <row r="58" spans="1:42" x14ac:dyDescent="0.4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row>
    <row r="59" spans="1:42" x14ac:dyDescent="0.4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row>
    <row r="60" spans="1:42" x14ac:dyDescent="0.4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row>
    <row r="61" spans="1:42" x14ac:dyDescent="0.4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row>
    <row r="62" spans="1:42" x14ac:dyDescent="0.4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row>
    <row r="63" spans="1:42" x14ac:dyDescent="0.4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row>
    <row r="64" spans="1:42" x14ac:dyDescent="0.4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row>
    <row r="65" spans="1:42" x14ac:dyDescent="0.4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row>
    <row r="66" spans="1:42" x14ac:dyDescent="0.4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row>
    <row r="67" spans="1:42" x14ac:dyDescent="0.4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row>
    <row r="68" spans="1:42" x14ac:dyDescent="0.4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row>
    <row r="69" spans="1:42" x14ac:dyDescent="0.4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row>
    <row r="70" spans="1:42" x14ac:dyDescent="0.4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row>
    <row r="71" spans="1:42" x14ac:dyDescent="0.4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row>
    <row r="72" spans="1:42" x14ac:dyDescent="0.4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row>
    <row r="73" spans="1:42" x14ac:dyDescent="0.4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row>
    <row r="74" spans="1:42" x14ac:dyDescent="0.4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row>
    <row r="75" spans="1:42" x14ac:dyDescent="0.4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row>
    <row r="76" spans="1:42" x14ac:dyDescent="0.4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row>
    <row r="77" spans="1:42" x14ac:dyDescent="0.4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row>
    <row r="78" spans="1:42" x14ac:dyDescent="0.4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row>
    <row r="79" spans="1:42" x14ac:dyDescent="0.4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row>
    <row r="80" spans="1:42" x14ac:dyDescent="0.4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row>
    <row r="81" spans="1:42" x14ac:dyDescent="0.4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row>
    <row r="82" spans="1:42" x14ac:dyDescent="0.4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row>
    <row r="83" spans="1:42" x14ac:dyDescent="0.4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row>
    <row r="84" spans="1:42" x14ac:dyDescent="0.4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row>
    <row r="85" spans="1:42" x14ac:dyDescent="0.4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row>
    <row r="86" spans="1:42" x14ac:dyDescent="0.4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row>
    <row r="87" spans="1:42" x14ac:dyDescent="0.4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row>
    <row r="88" spans="1:42" x14ac:dyDescent="0.4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row>
    <row r="89" spans="1:42" x14ac:dyDescent="0.4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row>
    <row r="90" spans="1:42" x14ac:dyDescent="0.4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row>
    <row r="91" spans="1:42" x14ac:dyDescent="0.4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row>
    <row r="92" spans="1:42" x14ac:dyDescent="0.4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row>
    <row r="93" spans="1:42" x14ac:dyDescent="0.4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row>
    <row r="94" spans="1:42" x14ac:dyDescent="0.4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row>
    <row r="95" spans="1:42" x14ac:dyDescent="0.4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row>
    <row r="96" spans="1:42" x14ac:dyDescent="0.4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row>
    <row r="97" spans="1:42" x14ac:dyDescent="0.4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row>
    <row r="98" spans="1:42" x14ac:dyDescent="0.4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row>
    <row r="99" spans="1:42" x14ac:dyDescent="0.4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row>
    <row r="100" spans="1:42" x14ac:dyDescent="0.4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row>
    <row r="101" spans="1:42" x14ac:dyDescent="0.4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row>
    <row r="102" spans="1:42" x14ac:dyDescent="0.4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row>
    <row r="103" spans="1:42" x14ac:dyDescent="0.4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row>
    <row r="104" spans="1:42" x14ac:dyDescent="0.4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row>
    <row r="105" spans="1:42" x14ac:dyDescent="0.4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row>
    <row r="106" spans="1:42" x14ac:dyDescent="0.4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row>
    <row r="107" spans="1:42" x14ac:dyDescent="0.4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row>
    <row r="108" spans="1:42" x14ac:dyDescent="0.4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row>
    <row r="109" spans="1:42" x14ac:dyDescent="0.4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row>
    <row r="110" spans="1:42" x14ac:dyDescent="0.4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row>
    <row r="111" spans="1:42" x14ac:dyDescent="0.4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row>
    <row r="112" spans="1:42" x14ac:dyDescent="0.4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row>
    <row r="113" spans="1:42" x14ac:dyDescent="0.4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row>
    <row r="114" spans="1:42" x14ac:dyDescent="0.4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row>
    <row r="115" spans="1:42" x14ac:dyDescent="0.4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row>
    <row r="116" spans="1:42" x14ac:dyDescent="0.4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row>
    <row r="117" spans="1:42" x14ac:dyDescent="0.4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row>
    <row r="118" spans="1:42" x14ac:dyDescent="0.4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row>
    <row r="119" spans="1:42" x14ac:dyDescent="0.4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row>
    <row r="120" spans="1:42" x14ac:dyDescent="0.4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row>
    <row r="121" spans="1:42" x14ac:dyDescent="0.4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row>
    <row r="122" spans="1:42" x14ac:dyDescent="0.4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row>
    <row r="123" spans="1:42" x14ac:dyDescent="0.4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row>
    <row r="124" spans="1:42" x14ac:dyDescent="0.4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row>
    <row r="125" spans="1:42" x14ac:dyDescent="0.4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row>
    <row r="126" spans="1:42" x14ac:dyDescent="0.4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row>
    <row r="127" spans="1:42" x14ac:dyDescent="0.4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row>
    <row r="128" spans="1:42" x14ac:dyDescent="0.4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row>
    <row r="129" spans="1:42" x14ac:dyDescent="0.4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row>
    <row r="130" spans="1:42" x14ac:dyDescent="0.4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row>
    <row r="131" spans="1:42" x14ac:dyDescent="0.4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row>
    <row r="132" spans="1:42" x14ac:dyDescent="0.4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row>
    <row r="133" spans="1:42" x14ac:dyDescent="0.4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row>
    <row r="134" spans="1:42" x14ac:dyDescent="0.4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row>
    <row r="135" spans="1:42" x14ac:dyDescent="0.4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row>
    <row r="136" spans="1:42" x14ac:dyDescent="0.4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row>
    <row r="137" spans="1:42" x14ac:dyDescent="0.4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row>
    <row r="138" spans="1:42" x14ac:dyDescent="0.4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row>
    <row r="139" spans="1:42" x14ac:dyDescent="0.4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row>
    <row r="140" spans="1:42" x14ac:dyDescent="0.4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row>
    <row r="141" spans="1:42" x14ac:dyDescent="0.4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row>
    <row r="142" spans="1:42" x14ac:dyDescent="0.4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row>
    <row r="143" spans="1:42" x14ac:dyDescent="0.4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row>
    <row r="144" spans="1:42" x14ac:dyDescent="0.4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row>
    <row r="145" spans="1:42" x14ac:dyDescent="0.4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row>
    <row r="146" spans="1:42" x14ac:dyDescent="0.4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row>
    <row r="147" spans="1:42" x14ac:dyDescent="0.4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row>
    <row r="148" spans="1:42" x14ac:dyDescent="0.4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row>
    <row r="149" spans="1:42" x14ac:dyDescent="0.4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row>
    <row r="150" spans="1:42" x14ac:dyDescent="0.4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row>
    <row r="151" spans="1:42" x14ac:dyDescent="0.4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row>
    <row r="152" spans="1:42" x14ac:dyDescent="0.4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row>
    <row r="153" spans="1:42" x14ac:dyDescent="0.4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row>
    <row r="154" spans="1:42" x14ac:dyDescent="0.4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row>
    <row r="155" spans="1:42" x14ac:dyDescent="0.4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row>
    <row r="156" spans="1:42" x14ac:dyDescent="0.4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row>
    <row r="157" spans="1:42" x14ac:dyDescent="0.4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row>
    <row r="158" spans="1:42" x14ac:dyDescent="0.4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row>
    <row r="159" spans="1:42" x14ac:dyDescent="0.4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row>
    <row r="160" spans="1:42" x14ac:dyDescent="0.4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row>
    <row r="161" spans="1:42" x14ac:dyDescent="0.4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row>
    <row r="162" spans="1:42" x14ac:dyDescent="0.4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row>
    <row r="163" spans="1:42" x14ac:dyDescent="0.4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row>
    <row r="164" spans="1:42" x14ac:dyDescent="0.4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row>
    <row r="165" spans="1:42" x14ac:dyDescent="0.4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row>
    <row r="166" spans="1:42" x14ac:dyDescent="0.4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row>
    <row r="167" spans="1:42" x14ac:dyDescent="0.4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row>
    <row r="168" spans="1:42" x14ac:dyDescent="0.4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row>
    <row r="169" spans="1:42" x14ac:dyDescent="0.4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row>
    <row r="170" spans="1:42" x14ac:dyDescent="0.4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row>
    <row r="171" spans="1:42" x14ac:dyDescent="0.4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row>
    <row r="172" spans="1:42" x14ac:dyDescent="0.4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row>
    <row r="173" spans="1:42" x14ac:dyDescent="0.4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row>
    <row r="174" spans="1:42" x14ac:dyDescent="0.4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row>
    <row r="175" spans="1:42" x14ac:dyDescent="0.4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row>
    <row r="176" spans="1:42" x14ac:dyDescent="0.4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row>
    <row r="177" spans="1:42" x14ac:dyDescent="0.4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row>
    <row r="178" spans="1:42" x14ac:dyDescent="0.4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row>
    <row r="179" spans="1:42" x14ac:dyDescent="0.4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row>
    <row r="180" spans="1:42" x14ac:dyDescent="0.4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row>
    <row r="181" spans="1:42" x14ac:dyDescent="0.4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row>
    <row r="182" spans="1:42" x14ac:dyDescent="0.4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row>
    <row r="183" spans="1:42" x14ac:dyDescent="0.4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row>
    <row r="184" spans="1:42" x14ac:dyDescent="0.4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row>
    <row r="185" spans="1:42" x14ac:dyDescent="0.4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row>
    <row r="186" spans="1:42" x14ac:dyDescent="0.4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row>
    <row r="187" spans="1:42" x14ac:dyDescent="0.4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row>
    <row r="188" spans="1:42" x14ac:dyDescent="0.4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row>
    <row r="189" spans="1:42" x14ac:dyDescent="0.4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row>
    <row r="190" spans="1:42" x14ac:dyDescent="0.4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row>
    <row r="191" spans="1:42" x14ac:dyDescent="0.4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row>
    <row r="192" spans="1:42" x14ac:dyDescent="0.4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row>
    <row r="193" spans="1:42" x14ac:dyDescent="0.4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row>
    <row r="194" spans="1:42" x14ac:dyDescent="0.4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row>
    <row r="195" spans="1:42" x14ac:dyDescent="0.4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row>
    <row r="196" spans="1:42" x14ac:dyDescent="0.4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row>
    <row r="197" spans="1:42" x14ac:dyDescent="0.4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row>
    <row r="198" spans="1:42" x14ac:dyDescent="0.4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row>
    <row r="199" spans="1:42" x14ac:dyDescent="0.4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row>
    <row r="200" spans="1:42" x14ac:dyDescent="0.4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row>
    <row r="201" spans="1:42" x14ac:dyDescent="0.4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row>
    <row r="202" spans="1:42" x14ac:dyDescent="0.4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row>
    <row r="203" spans="1:42" x14ac:dyDescent="0.4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row>
    <row r="204" spans="1:42" x14ac:dyDescent="0.4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row>
    <row r="205" spans="1:42" x14ac:dyDescent="0.4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row>
    <row r="206" spans="1:42" x14ac:dyDescent="0.4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row>
    <row r="207" spans="1:42" x14ac:dyDescent="0.4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row>
    <row r="208" spans="1:42" x14ac:dyDescent="0.4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row>
    <row r="209" spans="1:42" x14ac:dyDescent="0.4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row>
    <row r="210" spans="1:42" x14ac:dyDescent="0.4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row>
    <row r="211" spans="1:42" x14ac:dyDescent="0.4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row>
    <row r="212" spans="1:42" x14ac:dyDescent="0.4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row>
    <row r="213" spans="1:42" x14ac:dyDescent="0.4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row>
    <row r="214" spans="1:42" x14ac:dyDescent="0.4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row>
    <row r="215" spans="1:42" x14ac:dyDescent="0.4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row>
    <row r="216" spans="1:42" x14ac:dyDescent="0.4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row>
    <row r="217" spans="1:42" x14ac:dyDescent="0.4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row>
    <row r="218" spans="1:42" x14ac:dyDescent="0.4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row>
    <row r="219" spans="1:42" x14ac:dyDescent="0.4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row>
    <row r="220" spans="1:42" x14ac:dyDescent="0.4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row>
    <row r="221" spans="1:42" x14ac:dyDescent="0.4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row>
    <row r="222" spans="1:42" x14ac:dyDescent="0.4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row>
    <row r="223" spans="1:42" x14ac:dyDescent="0.4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row>
    <row r="224" spans="1:42" x14ac:dyDescent="0.4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row>
    <row r="225" spans="1:42" x14ac:dyDescent="0.4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row>
    <row r="226" spans="1:42" x14ac:dyDescent="0.4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row>
    <row r="227" spans="1:42" x14ac:dyDescent="0.4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row>
    <row r="228" spans="1:42" x14ac:dyDescent="0.4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row>
    <row r="229" spans="1:42" x14ac:dyDescent="0.4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row>
    <row r="230" spans="1:42" x14ac:dyDescent="0.4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row>
    <row r="231" spans="1:42" x14ac:dyDescent="0.4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row>
    <row r="232" spans="1:42" x14ac:dyDescent="0.4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row>
    <row r="233" spans="1:42" x14ac:dyDescent="0.4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row>
    <row r="234" spans="1:42" x14ac:dyDescent="0.4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row>
    <row r="235" spans="1:42" x14ac:dyDescent="0.4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row>
    <row r="236" spans="1:42" x14ac:dyDescent="0.4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row>
    <row r="237" spans="1:42" x14ac:dyDescent="0.4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row>
    <row r="238" spans="1:42" x14ac:dyDescent="0.4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row>
    <row r="239" spans="1:42" x14ac:dyDescent="0.4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row>
    <row r="240" spans="1:42" x14ac:dyDescent="0.4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row>
    <row r="241" spans="1:42" x14ac:dyDescent="0.4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row>
    <row r="242" spans="1:42" x14ac:dyDescent="0.4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row>
    <row r="243" spans="1:42" x14ac:dyDescent="0.4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row>
    <row r="244" spans="1:42" x14ac:dyDescent="0.4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row>
    <row r="245" spans="1:42" x14ac:dyDescent="0.4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row>
    <row r="246" spans="1:42" x14ac:dyDescent="0.4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row>
    <row r="247" spans="1:42" x14ac:dyDescent="0.4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row>
    <row r="248" spans="1:42" x14ac:dyDescent="0.4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row>
    <row r="249" spans="1:42" x14ac:dyDescent="0.4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row>
    <row r="250" spans="1:42" x14ac:dyDescent="0.4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row>
    <row r="251" spans="1:42" x14ac:dyDescent="0.4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row>
    <row r="252" spans="1:42" x14ac:dyDescent="0.4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row>
    <row r="253" spans="1:42" x14ac:dyDescent="0.4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row>
    <row r="254" spans="1:42" x14ac:dyDescent="0.4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row>
    <row r="255" spans="1:42" x14ac:dyDescent="0.4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row>
    <row r="256" spans="1:42" x14ac:dyDescent="0.4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row>
    <row r="257" spans="1:42" x14ac:dyDescent="0.4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row>
    <row r="258" spans="1:42" x14ac:dyDescent="0.4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row>
    <row r="259" spans="1:42" x14ac:dyDescent="0.4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row>
    <row r="260" spans="1:42" x14ac:dyDescent="0.4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row>
    <row r="261" spans="1:42" x14ac:dyDescent="0.4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row>
    <row r="262" spans="1:42" x14ac:dyDescent="0.4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row>
    <row r="263" spans="1:42" x14ac:dyDescent="0.4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row>
    <row r="264" spans="1:42" x14ac:dyDescent="0.4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row>
    <row r="265" spans="1:42" x14ac:dyDescent="0.4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row>
    <row r="266" spans="1:42" x14ac:dyDescent="0.4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row>
    <row r="267" spans="1:42" x14ac:dyDescent="0.4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row>
    <row r="268" spans="1:42" x14ac:dyDescent="0.4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row>
    <row r="269" spans="1:42" x14ac:dyDescent="0.4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row>
    <row r="270" spans="1:42" x14ac:dyDescent="0.4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row>
    <row r="271" spans="1:42" x14ac:dyDescent="0.4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row>
    <row r="272" spans="1:42" x14ac:dyDescent="0.4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row>
    <row r="273" spans="1:42" x14ac:dyDescent="0.4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row>
    <row r="274" spans="1:42" x14ac:dyDescent="0.4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row>
    <row r="275" spans="1:42" x14ac:dyDescent="0.4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row>
    <row r="276" spans="1:42" x14ac:dyDescent="0.4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row>
    <row r="277" spans="1:42" x14ac:dyDescent="0.4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row>
    <row r="278" spans="1:42" x14ac:dyDescent="0.4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row>
    <row r="279" spans="1:42" x14ac:dyDescent="0.4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row>
    <row r="280" spans="1:42" x14ac:dyDescent="0.4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row>
    <row r="281" spans="1:42" x14ac:dyDescent="0.4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row>
    <row r="282" spans="1:42" x14ac:dyDescent="0.4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row>
    <row r="283" spans="1:42" x14ac:dyDescent="0.4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row>
    <row r="284" spans="1:42" x14ac:dyDescent="0.4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row>
    <row r="285" spans="1:42" x14ac:dyDescent="0.4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row>
    <row r="286" spans="1:42" x14ac:dyDescent="0.4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row>
    <row r="287" spans="1:42" x14ac:dyDescent="0.4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row>
    <row r="288" spans="1:42" x14ac:dyDescent="0.4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row>
    <row r="289" spans="1:42" x14ac:dyDescent="0.4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row>
    <row r="290" spans="1:42" x14ac:dyDescent="0.4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row>
    <row r="291" spans="1:42" x14ac:dyDescent="0.4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row>
    <row r="292" spans="1:42" x14ac:dyDescent="0.4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row>
    <row r="293" spans="1:42" x14ac:dyDescent="0.4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row>
    <row r="294" spans="1:42" x14ac:dyDescent="0.4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row>
    <row r="295" spans="1:42" x14ac:dyDescent="0.4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row>
    <row r="296" spans="1:42" x14ac:dyDescent="0.4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row>
    <row r="297" spans="1:42" x14ac:dyDescent="0.4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row>
    <row r="298" spans="1:42" x14ac:dyDescent="0.4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row>
    <row r="299" spans="1:42" x14ac:dyDescent="0.4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row>
    <row r="300" spans="1:42" x14ac:dyDescent="0.4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row>
    <row r="301" spans="1:42" x14ac:dyDescent="0.4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row>
    <row r="302" spans="1:42" x14ac:dyDescent="0.4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row>
    <row r="303" spans="1:42" x14ac:dyDescent="0.4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row>
    <row r="304" spans="1:42" x14ac:dyDescent="0.4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row>
    <row r="305" spans="1:42" x14ac:dyDescent="0.4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row>
    <row r="306" spans="1:42" x14ac:dyDescent="0.4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row>
    <row r="307" spans="1:42" x14ac:dyDescent="0.4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row>
    <row r="308" spans="1:42" x14ac:dyDescent="0.4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row>
    <row r="309" spans="1:42" x14ac:dyDescent="0.4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row>
    <row r="310" spans="1:42" x14ac:dyDescent="0.4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row>
    <row r="311" spans="1:42" x14ac:dyDescent="0.4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row>
    <row r="312" spans="1:42" x14ac:dyDescent="0.4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row>
    <row r="313" spans="1:42" x14ac:dyDescent="0.4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row>
    <row r="314" spans="1:42" x14ac:dyDescent="0.4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row>
    <row r="315" spans="1:42" x14ac:dyDescent="0.4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row>
    <row r="316" spans="1:42" x14ac:dyDescent="0.4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row>
    <row r="317" spans="1:42" x14ac:dyDescent="0.4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row>
    <row r="318" spans="1:42" x14ac:dyDescent="0.4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row>
    <row r="319" spans="1:42" x14ac:dyDescent="0.4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row>
    <row r="320" spans="1:42" x14ac:dyDescent="0.4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row>
    <row r="321" spans="1:42" x14ac:dyDescent="0.4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row>
    <row r="322" spans="1:42" x14ac:dyDescent="0.4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row>
    <row r="323" spans="1:42" x14ac:dyDescent="0.4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row>
    <row r="324" spans="1:42" x14ac:dyDescent="0.4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row>
    <row r="325" spans="1:42" x14ac:dyDescent="0.4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row>
    <row r="326" spans="1:42" x14ac:dyDescent="0.4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row>
    <row r="327" spans="1:42" x14ac:dyDescent="0.4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row>
    <row r="328" spans="1:42" x14ac:dyDescent="0.4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row>
    <row r="329" spans="1:42" x14ac:dyDescent="0.4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row>
    <row r="330" spans="1:42" x14ac:dyDescent="0.4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row>
    <row r="331" spans="1:42" x14ac:dyDescent="0.4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row>
    <row r="332" spans="1:42" x14ac:dyDescent="0.4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row>
    <row r="333" spans="1:42" x14ac:dyDescent="0.4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row>
    <row r="334" spans="1:42" x14ac:dyDescent="0.4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row>
    <row r="335" spans="1:42" x14ac:dyDescent="0.4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row>
    <row r="336" spans="1:42" x14ac:dyDescent="0.4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row>
    <row r="337" spans="1:42" x14ac:dyDescent="0.4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row>
    <row r="338" spans="1:42" x14ac:dyDescent="0.4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row>
    <row r="339" spans="1:42" x14ac:dyDescent="0.4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row>
    <row r="340" spans="1:42" x14ac:dyDescent="0.4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row>
    <row r="341" spans="1:42" x14ac:dyDescent="0.4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row>
    <row r="342" spans="1:42" x14ac:dyDescent="0.4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row>
    <row r="343" spans="1:42" x14ac:dyDescent="0.4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row>
    <row r="344" spans="1:42" x14ac:dyDescent="0.4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row>
    <row r="345" spans="1:42" x14ac:dyDescent="0.4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row>
    <row r="346" spans="1:42" x14ac:dyDescent="0.4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row>
    <row r="347" spans="1:42" x14ac:dyDescent="0.4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row>
    <row r="348" spans="1:42" x14ac:dyDescent="0.4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row>
    <row r="349" spans="1:42" x14ac:dyDescent="0.4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row>
    <row r="350" spans="1:42" x14ac:dyDescent="0.4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row>
    <row r="351" spans="1:42" x14ac:dyDescent="0.4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row>
    <row r="352" spans="1:42" x14ac:dyDescent="0.4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row>
    <row r="353" spans="1:42" x14ac:dyDescent="0.4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row>
    <row r="354" spans="1:42" x14ac:dyDescent="0.4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row>
    <row r="355" spans="1:42" x14ac:dyDescent="0.4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row>
    <row r="356" spans="1:42" x14ac:dyDescent="0.4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row>
    <row r="357" spans="1:42" x14ac:dyDescent="0.4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row>
    <row r="358" spans="1:42" x14ac:dyDescent="0.4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row>
    <row r="359" spans="1:42" x14ac:dyDescent="0.4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row>
    <row r="360" spans="1:42" x14ac:dyDescent="0.4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row>
    <row r="361" spans="1:42" x14ac:dyDescent="0.4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row>
    <row r="362" spans="1:42" x14ac:dyDescent="0.4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01"/>
  <sheetViews>
    <sheetView tabSelected="1" topLeftCell="D1" zoomScale="85" zoomScaleNormal="85" workbookViewId="0">
      <selection activeCell="F14" sqref="F14"/>
    </sheetView>
  </sheetViews>
  <sheetFormatPr defaultColWidth="9" defaultRowHeight="14.25" x14ac:dyDescent="0.45"/>
  <cols>
    <col min="1" max="1" width="39.1328125" style="120" customWidth="1"/>
    <col min="2" max="2" width="46.265625" style="120" customWidth="1"/>
    <col min="3" max="3" width="63.19921875" style="120" customWidth="1"/>
    <col min="4" max="4" width="60.1328125" style="120" customWidth="1"/>
    <col min="5" max="5" width="72.73046875" style="120" customWidth="1"/>
    <col min="6" max="6" width="46" style="120" customWidth="1"/>
    <col min="7" max="7" width="126.86328125" style="120" bestFit="1" customWidth="1"/>
    <col min="8" max="8" width="99.86328125" style="120" bestFit="1" customWidth="1"/>
    <col min="9" max="9" width="70.59765625" style="120" customWidth="1"/>
    <col min="10" max="10" width="146.3984375" style="120" bestFit="1" customWidth="1"/>
    <col min="11" max="11" width="95.86328125" style="120" bestFit="1" customWidth="1"/>
    <col min="12" max="12" width="85" style="120" bestFit="1" customWidth="1"/>
    <col min="13" max="13" width="68.3984375" style="120" customWidth="1"/>
    <col min="14" max="14" width="40.265625" style="120" bestFit="1" customWidth="1"/>
    <col min="15" max="15" width="51" style="120" bestFit="1" customWidth="1"/>
    <col min="16" max="16384" width="9" style="118"/>
  </cols>
  <sheetData>
    <row r="1" spans="1:15" x14ac:dyDescent="0.45">
      <c r="A1" s="117" t="s">
        <v>483</v>
      </c>
      <c r="B1" s="117" t="s">
        <v>484</v>
      </c>
      <c r="C1" s="117" t="s">
        <v>485</v>
      </c>
      <c r="D1" s="117" t="s">
        <v>486</v>
      </c>
      <c r="E1" s="117" t="s">
        <v>487</v>
      </c>
      <c r="F1" s="117" t="s">
        <v>488</v>
      </c>
      <c r="G1" s="117" t="s">
        <v>281</v>
      </c>
      <c r="H1" s="117" t="s">
        <v>489</v>
      </c>
      <c r="I1" s="117" t="s">
        <v>490</v>
      </c>
      <c r="J1" s="117" t="s">
        <v>491</v>
      </c>
      <c r="K1" s="117" t="s">
        <v>492</v>
      </c>
      <c r="L1" s="117" t="s">
        <v>493</v>
      </c>
      <c r="M1" s="117" t="s">
        <v>494</v>
      </c>
      <c r="N1" s="117" t="s">
        <v>495</v>
      </c>
      <c r="O1" s="117" t="s">
        <v>496</v>
      </c>
    </row>
    <row r="2" spans="1:15" x14ac:dyDescent="0.45">
      <c r="A2" s="110" t="s">
        <v>737</v>
      </c>
      <c r="B2" s="129" t="s">
        <v>695</v>
      </c>
      <c r="C2" s="128" t="s">
        <v>695</v>
      </c>
      <c r="D2" s="128" t="s">
        <v>760</v>
      </c>
      <c r="E2" s="128" t="s">
        <v>795</v>
      </c>
      <c r="F2" s="123" t="s">
        <v>824</v>
      </c>
      <c r="G2" s="119" t="s">
        <v>497</v>
      </c>
      <c r="H2" s="119" t="s">
        <v>498</v>
      </c>
      <c r="I2" s="119" t="s">
        <v>499</v>
      </c>
      <c r="J2" s="119" t="s">
        <v>500</v>
      </c>
      <c r="K2" s="119" t="s">
        <v>501</v>
      </c>
      <c r="L2" s="119" t="s">
        <v>502</v>
      </c>
      <c r="M2" s="119" t="s">
        <v>503</v>
      </c>
      <c r="N2" s="119" t="s">
        <v>504</v>
      </c>
      <c r="O2" s="119" t="s">
        <v>505</v>
      </c>
    </row>
    <row r="3" spans="1:15" ht="15.4" x14ac:dyDescent="0.55000000000000004">
      <c r="A3" s="113" t="s">
        <v>739</v>
      </c>
      <c r="B3" s="113" t="s">
        <v>744</v>
      </c>
      <c r="C3" s="113" t="s">
        <v>691</v>
      </c>
      <c r="D3" s="113" t="s">
        <v>761</v>
      </c>
      <c r="E3" s="113" t="s">
        <v>796</v>
      </c>
      <c r="F3" s="175" t="s">
        <v>825</v>
      </c>
      <c r="G3" s="119" t="s">
        <v>506</v>
      </c>
      <c r="H3" s="119" t="s">
        <v>507</v>
      </c>
      <c r="I3" s="119" t="s">
        <v>508</v>
      </c>
      <c r="J3" s="119" t="s">
        <v>509</v>
      </c>
      <c r="K3" s="120" t="s">
        <v>510</v>
      </c>
      <c r="L3" s="119" t="s">
        <v>511</v>
      </c>
      <c r="M3" s="119" t="s">
        <v>512</v>
      </c>
      <c r="N3" s="119" t="s">
        <v>513</v>
      </c>
      <c r="O3" s="119" t="s">
        <v>514</v>
      </c>
    </row>
    <row r="4" spans="1:15" ht="15.4" x14ac:dyDescent="0.55000000000000004">
      <c r="A4" s="113" t="s">
        <v>740</v>
      </c>
      <c r="B4" s="113" t="s">
        <v>745</v>
      </c>
      <c r="C4" s="113" t="s">
        <v>694</v>
      </c>
      <c r="D4" s="113" t="s">
        <v>762</v>
      </c>
      <c r="E4" s="113" t="s">
        <v>797</v>
      </c>
      <c r="F4" s="119" t="s">
        <v>826</v>
      </c>
      <c r="G4" s="119" t="s">
        <v>515</v>
      </c>
      <c r="H4" s="119" t="s">
        <v>516</v>
      </c>
      <c r="I4" s="119" t="s">
        <v>517</v>
      </c>
      <c r="J4" s="119" t="s">
        <v>518</v>
      </c>
      <c r="K4" s="120" t="s">
        <v>519</v>
      </c>
      <c r="L4" s="119" t="s">
        <v>520</v>
      </c>
      <c r="M4" s="119"/>
      <c r="N4" s="119" t="s">
        <v>521</v>
      </c>
      <c r="O4" s="119" t="s">
        <v>522</v>
      </c>
    </row>
    <row r="5" spans="1:15" ht="15.4" x14ac:dyDescent="0.55000000000000004">
      <c r="A5" s="110" t="s">
        <v>680</v>
      </c>
      <c r="B5" s="113" t="s">
        <v>746</v>
      </c>
      <c r="C5" s="113" t="s">
        <v>692</v>
      </c>
      <c r="D5" s="128" t="s">
        <v>766</v>
      </c>
      <c r="E5" s="128" t="s">
        <v>798</v>
      </c>
      <c r="F5" s="119" t="s">
        <v>827</v>
      </c>
      <c r="G5" s="119" t="s">
        <v>523</v>
      </c>
      <c r="H5" s="119"/>
      <c r="I5" s="119" t="s">
        <v>524</v>
      </c>
      <c r="J5" s="119" t="s">
        <v>525</v>
      </c>
      <c r="K5" s="119" t="s">
        <v>526</v>
      </c>
      <c r="L5" s="119" t="s">
        <v>501</v>
      </c>
      <c r="M5" s="119"/>
      <c r="N5" s="119" t="s">
        <v>527</v>
      </c>
      <c r="O5" s="119" t="s">
        <v>528</v>
      </c>
    </row>
    <row r="6" spans="1:15" ht="15.4" x14ac:dyDescent="0.55000000000000004">
      <c r="A6" s="128" t="s">
        <v>738</v>
      </c>
      <c r="B6" s="113" t="s">
        <v>747</v>
      </c>
      <c r="C6" s="113" t="s">
        <v>693</v>
      </c>
      <c r="D6" s="113" t="s">
        <v>763</v>
      </c>
      <c r="E6" s="113" t="s">
        <v>799</v>
      </c>
      <c r="F6" s="119" t="s">
        <v>828</v>
      </c>
      <c r="G6" s="119" t="s">
        <v>529</v>
      </c>
      <c r="H6" s="119"/>
      <c r="I6" s="119" t="s">
        <v>530</v>
      </c>
      <c r="J6" s="119" t="s">
        <v>531</v>
      </c>
      <c r="K6" s="119" t="s">
        <v>532</v>
      </c>
      <c r="L6" s="119" t="s">
        <v>533</v>
      </c>
      <c r="M6" s="119"/>
      <c r="N6" s="119" t="s">
        <v>534</v>
      </c>
      <c r="O6" s="119" t="s">
        <v>535</v>
      </c>
    </row>
    <row r="7" spans="1:15" ht="15.4" x14ac:dyDescent="0.55000000000000004">
      <c r="A7" s="113" t="s">
        <v>741</v>
      </c>
      <c r="B7" s="128" t="s">
        <v>696</v>
      </c>
      <c r="C7" s="128" t="s">
        <v>698</v>
      </c>
      <c r="D7" s="113" t="s">
        <v>764</v>
      </c>
      <c r="E7" s="113" t="s">
        <v>800</v>
      </c>
      <c r="F7" s="119" t="s">
        <v>829</v>
      </c>
      <c r="G7" s="119" t="s">
        <v>536</v>
      </c>
      <c r="H7" s="119"/>
      <c r="I7" s="119" t="s">
        <v>537</v>
      </c>
      <c r="J7" s="119"/>
      <c r="K7" s="119" t="s">
        <v>538</v>
      </c>
      <c r="L7" s="119" t="s">
        <v>538</v>
      </c>
      <c r="M7" s="119"/>
      <c r="N7" s="119" t="s">
        <v>539</v>
      </c>
      <c r="O7" s="119" t="s">
        <v>540</v>
      </c>
    </row>
    <row r="8" spans="1:15" ht="15.4" x14ac:dyDescent="0.55000000000000004">
      <c r="A8" s="113" t="s">
        <v>742</v>
      </c>
      <c r="B8" s="113" t="s">
        <v>748</v>
      </c>
      <c r="C8" s="113" t="s">
        <v>699</v>
      </c>
      <c r="D8" s="113" t="s">
        <v>765</v>
      </c>
      <c r="E8" s="113" t="s">
        <v>801</v>
      </c>
      <c r="F8" s="119" t="s">
        <v>830</v>
      </c>
      <c r="G8" s="119"/>
      <c r="H8" s="119"/>
      <c r="I8" s="119"/>
      <c r="J8" s="119"/>
      <c r="K8" s="119"/>
      <c r="L8" s="119"/>
      <c r="M8" s="119"/>
      <c r="N8" s="119" t="s">
        <v>542</v>
      </c>
      <c r="O8" s="119" t="s">
        <v>543</v>
      </c>
    </row>
    <row r="9" spans="1:15" ht="15.4" x14ac:dyDescent="0.55000000000000004">
      <c r="A9" s="113" t="s">
        <v>743</v>
      </c>
      <c r="B9" s="113" t="s">
        <v>749</v>
      </c>
      <c r="C9" s="113" t="s">
        <v>700</v>
      </c>
      <c r="D9" s="128" t="s">
        <v>767</v>
      </c>
      <c r="E9" s="113" t="s">
        <v>802</v>
      </c>
      <c r="F9" s="175" t="s">
        <v>831</v>
      </c>
      <c r="G9" s="119"/>
      <c r="H9" s="119"/>
      <c r="I9" s="119"/>
      <c r="J9" s="119"/>
      <c r="K9" s="119"/>
      <c r="L9" s="119"/>
      <c r="M9" s="119"/>
      <c r="N9" s="119" t="s">
        <v>545</v>
      </c>
      <c r="O9" s="119" t="s">
        <v>546</v>
      </c>
    </row>
    <row r="10" spans="1:15" ht="15.4" x14ac:dyDescent="0.55000000000000004">
      <c r="A10" s="128" t="s">
        <v>689</v>
      </c>
      <c r="B10" s="113" t="s">
        <v>750</v>
      </c>
      <c r="C10" s="113" t="s">
        <v>701</v>
      </c>
      <c r="D10" s="113" t="s">
        <v>768</v>
      </c>
      <c r="E10" s="113" t="s">
        <v>803</v>
      </c>
      <c r="F10" s="119" t="s">
        <v>832</v>
      </c>
      <c r="G10" s="119"/>
      <c r="H10" s="119"/>
      <c r="I10" s="119"/>
      <c r="J10" s="119"/>
      <c r="K10" s="119"/>
      <c r="L10" s="119"/>
      <c r="M10" s="119"/>
      <c r="N10" s="119" t="s">
        <v>547</v>
      </c>
      <c r="O10" s="119" t="s">
        <v>548</v>
      </c>
    </row>
    <row r="11" spans="1:15" ht="15.4" x14ac:dyDescent="0.55000000000000004">
      <c r="B11" s="113" t="s">
        <v>751</v>
      </c>
      <c r="C11" s="128" t="s">
        <v>702</v>
      </c>
      <c r="D11" s="113" t="s">
        <v>769</v>
      </c>
      <c r="E11" s="123" t="s">
        <v>804</v>
      </c>
      <c r="F11" s="119" t="s">
        <v>833</v>
      </c>
      <c r="G11" s="119"/>
      <c r="H11" s="119"/>
      <c r="I11" s="119"/>
      <c r="J11" s="119"/>
      <c r="K11" s="119"/>
      <c r="L11" s="119"/>
      <c r="M11" s="119"/>
      <c r="N11" s="119"/>
      <c r="O11" s="119" t="s">
        <v>549</v>
      </c>
    </row>
    <row r="12" spans="1:15" ht="15.4" x14ac:dyDescent="0.55000000000000004">
      <c r="B12" s="128" t="s">
        <v>697</v>
      </c>
      <c r="C12" s="113" t="s">
        <v>686</v>
      </c>
      <c r="D12" s="113" t="s">
        <v>770</v>
      </c>
      <c r="E12" s="123" t="s">
        <v>805</v>
      </c>
      <c r="F12" s="119" t="s">
        <v>834</v>
      </c>
      <c r="G12" s="119"/>
      <c r="H12" s="119"/>
      <c r="I12" s="119"/>
      <c r="J12" s="119"/>
      <c r="K12" s="119"/>
      <c r="L12" s="119"/>
      <c r="M12" s="119"/>
      <c r="N12" s="119"/>
      <c r="O12" s="119" t="s">
        <v>550</v>
      </c>
    </row>
    <row r="13" spans="1:15" ht="15.4" x14ac:dyDescent="0.55000000000000004">
      <c r="A13" s="120" t="s">
        <v>0</v>
      </c>
      <c r="B13" s="128" t="s">
        <v>707</v>
      </c>
      <c r="C13" s="113" t="s">
        <v>687</v>
      </c>
      <c r="D13" s="128" t="s">
        <v>783</v>
      </c>
      <c r="E13" s="113" t="s">
        <v>806</v>
      </c>
      <c r="F13" s="119" t="s">
        <v>835</v>
      </c>
      <c r="G13" s="119"/>
      <c r="H13" s="119"/>
      <c r="I13" s="119"/>
      <c r="J13" s="119"/>
      <c r="K13" s="119"/>
      <c r="L13" s="119"/>
      <c r="M13" s="119"/>
      <c r="N13" s="119"/>
      <c r="O13" s="119"/>
    </row>
    <row r="14" spans="1:15" ht="15.4" x14ac:dyDescent="0.55000000000000004">
      <c r="A14" s="119"/>
      <c r="B14" s="113" t="s">
        <v>752</v>
      </c>
      <c r="C14" s="113" t="s">
        <v>688</v>
      </c>
      <c r="D14" s="113" t="s">
        <v>786</v>
      </c>
      <c r="E14" s="113" t="s">
        <v>807</v>
      </c>
      <c r="F14" s="119"/>
      <c r="G14" s="119"/>
      <c r="H14" s="119"/>
      <c r="I14" s="119"/>
      <c r="J14" s="119"/>
      <c r="K14" s="119"/>
      <c r="L14" s="119"/>
      <c r="M14" s="119"/>
      <c r="N14" s="119"/>
      <c r="O14" s="119"/>
    </row>
    <row r="15" spans="1:15" ht="15.4" x14ac:dyDescent="0.55000000000000004">
      <c r="A15" s="119"/>
      <c r="B15" s="113" t="s">
        <v>753</v>
      </c>
      <c r="C15" s="128" t="s">
        <v>703</v>
      </c>
      <c r="D15" s="113" t="s">
        <v>784</v>
      </c>
      <c r="E15" s="113" t="s">
        <v>808</v>
      </c>
      <c r="F15" s="119"/>
      <c r="G15" s="119"/>
      <c r="H15" s="119"/>
      <c r="I15" s="119"/>
      <c r="J15" s="119"/>
      <c r="K15" s="119"/>
      <c r="L15" s="119"/>
      <c r="M15" s="119"/>
      <c r="N15" s="119"/>
      <c r="O15" s="119"/>
    </row>
    <row r="16" spans="1:15" ht="15.4" x14ac:dyDescent="0.55000000000000004">
      <c r="A16" s="119"/>
      <c r="B16" s="110" t="s">
        <v>708</v>
      </c>
      <c r="C16" s="113" t="s">
        <v>704</v>
      </c>
      <c r="D16" s="113" t="s">
        <v>785</v>
      </c>
      <c r="E16" s="113" t="s">
        <v>809</v>
      </c>
      <c r="F16" s="119"/>
      <c r="G16" s="119"/>
      <c r="H16" s="119"/>
      <c r="I16" s="119"/>
      <c r="J16" s="119"/>
      <c r="K16" s="119"/>
      <c r="L16" s="119"/>
      <c r="M16" s="119"/>
      <c r="N16" s="119"/>
      <c r="O16" s="119"/>
    </row>
    <row r="17" spans="1:15" ht="15.4" x14ac:dyDescent="0.55000000000000004">
      <c r="A17" s="119"/>
      <c r="B17" s="128" t="s">
        <v>709</v>
      </c>
      <c r="C17" s="113" t="s">
        <v>705</v>
      </c>
      <c r="D17" s="119"/>
      <c r="E17" s="113" t="s">
        <v>811</v>
      </c>
      <c r="F17" s="119"/>
      <c r="G17" s="119"/>
      <c r="H17" s="119"/>
      <c r="I17" s="119"/>
      <c r="J17" s="119"/>
      <c r="K17" s="119"/>
      <c r="L17" s="119"/>
      <c r="M17" s="119"/>
      <c r="N17" s="119"/>
      <c r="O17" s="119"/>
    </row>
    <row r="18" spans="1:15" ht="15.4" x14ac:dyDescent="0.55000000000000004">
      <c r="A18" s="119"/>
      <c r="B18" s="128" t="s">
        <v>710</v>
      </c>
      <c r="C18" s="113" t="s">
        <v>706</v>
      </c>
      <c r="D18" s="119"/>
      <c r="E18" s="123" t="s">
        <v>810</v>
      </c>
      <c r="F18" s="119"/>
      <c r="G18" s="119"/>
      <c r="H18" s="119"/>
      <c r="I18" s="119"/>
      <c r="J18" s="119"/>
      <c r="K18" s="119"/>
      <c r="L18" s="119"/>
      <c r="M18" s="119"/>
      <c r="N18" s="119"/>
      <c r="O18" s="119"/>
    </row>
    <row r="19" spans="1:15" ht="15.4" x14ac:dyDescent="0.55000000000000004">
      <c r="A19" s="119"/>
      <c r="B19" s="113" t="s">
        <v>754</v>
      </c>
      <c r="C19" s="128" t="s">
        <v>690</v>
      </c>
      <c r="D19" s="119"/>
      <c r="E19" s="119"/>
      <c r="F19" s="119"/>
      <c r="G19" s="119"/>
      <c r="H19" s="119"/>
      <c r="I19" s="119"/>
      <c r="J19" s="119"/>
      <c r="K19" s="119"/>
      <c r="L19" s="119"/>
      <c r="M19" s="119"/>
      <c r="N19" s="119"/>
      <c r="O19" s="119"/>
    </row>
    <row r="20" spans="1:15" ht="15.4" x14ac:dyDescent="0.55000000000000004">
      <c r="A20" s="119"/>
      <c r="B20" s="113" t="s">
        <v>755</v>
      </c>
      <c r="C20" s="119"/>
      <c r="D20" s="119"/>
      <c r="E20" s="119"/>
      <c r="F20" s="119" t="s">
        <v>541</v>
      </c>
      <c r="G20" s="119"/>
      <c r="H20" s="119"/>
      <c r="I20" s="119"/>
      <c r="J20" s="119"/>
      <c r="K20" s="119"/>
      <c r="L20" s="119"/>
      <c r="M20" s="119"/>
      <c r="N20" s="119"/>
      <c r="O20" s="119"/>
    </row>
    <row r="21" spans="1:15" ht="15.4" x14ac:dyDescent="0.55000000000000004">
      <c r="A21" s="119"/>
      <c r="B21" s="113" t="s">
        <v>756</v>
      </c>
      <c r="C21" s="119"/>
      <c r="D21" s="119"/>
      <c r="E21" s="119"/>
      <c r="F21" s="119" t="s">
        <v>544</v>
      </c>
      <c r="G21" s="119"/>
      <c r="H21" s="119"/>
      <c r="I21" s="119"/>
      <c r="J21" s="119"/>
      <c r="K21" s="119"/>
      <c r="L21" s="119"/>
      <c r="M21" s="119"/>
      <c r="N21" s="119"/>
      <c r="O21" s="119"/>
    </row>
    <row r="22" spans="1:15" x14ac:dyDescent="0.45">
      <c r="A22" s="119"/>
      <c r="B22" s="128" t="s">
        <v>711</v>
      </c>
      <c r="C22" s="119"/>
      <c r="D22" s="119"/>
      <c r="E22" s="119"/>
      <c r="F22" s="119" t="s">
        <v>510</v>
      </c>
      <c r="G22" s="119"/>
      <c r="H22" s="119"/>
      <c r="I22" s="119"/>
      <c r="J22" s="119"/>
      <c r="K22" s="119"/>
      <c r="L22" s="119"/>
      <c r="M22" s="119"/>
      <c r="N22" s="119"/>
      <c r="O22" s="119"/>
    </row>
    <row r="23" spans="1:15" ht="15.4" x14ac:dyDescent="0.55000000000000004">
      <c r="A23" s="119"/>
      <c r="B23" s="113" t="s">
        <v>757</v>
      </c>
      <c r="C23" s="119"/>
      <c r="D23" s="119"/>
      <c r="E23" s="119"/>
      <c r="F23" s="119" t="s">
        <v>519</v>
      </c>
      <c r="G23" s="119"/>
      <c r="H23" s="119"/>
      <c r="I23" s="119"/>
      <c r="J23" s="119"/>
      <c r="K23" s="119"/>
      <c r="L23" s="119"/>
      <c r="M23" s="119"/>
      <c r="N23" s="119"/>
      <c r="O23" s="119"/>
    </row>
    <row r="24" spans="1:15" ht="15.4" x14ac:dyDescent="0.55000000000000004">
      <c r="A24" s="119"/>
      <c r="B24" s="113" t="s">
        <v>758</v>
      </c>
      <c r="C24" s="119"/>
      <c r="D24" s="119"/>
      <c r="E24" s="119"/>
      <c r="F24" s="119" t="s">
        <v>526</v>
      </c>
      <c r="G24" s="119"/>
      <c r="H24" s="119"/>
      <c r="I24" s="119"/>
      <c r="J24" s="119"/>
      <c r="K24" s="119"/>
      <c r="L24" s="119"/>
      <c r="M24" s="119"/>
      <c r="N24" s="119"/>
      <c r="O24" s="119"/>
    </row>
    <row r="25" spans="1:15" ht="15.4" x14ac:dyDescent="0.55000000000000004">
      <c r="A25" s="119"/>
      <c r="B25" s="113" t="s">
        <v>759</v>
      </c>
      <c r="C25" s="119"/>
      <c r="D25" s="119"/>
      <c r="E25" s="119"/>
      <c r="F25" s="119"/>
      <c r="G25" s="119"/>
      <c r="H25" s="119"/>
      <c r="I25" s="119"/>
      <c r="J25" s="119"/>
      <c r="K25" s="119"/>
      <c r="L25" s="119"/>
      <c r="M25" s="119"/>
      <c r="N25" s="119"/>
      <c r="O25" s="119"/>
    </row>
    <row r="26" spans="1:15" x14ac:dyDescent="0.45">
      <c r="A26" s="119"/>
      <c r="B26" s="128" t="s">
        <v>715</v>
      </c>
      <c r="C26" s="119"/>
      <c r="D26" s="119"/>
      <c r="E26" s="119"/>
      <c r="F26" s="119"/>
      <c r="G26" s="119"/>
      <c r="H26" s="119"/>
      <c r="I26" s="119"/>
      <c r="J26" s="119"/>
      <c r="K26" s="119"/>
      <c r="L26" s="119"/>
      <c r="M26" s="119"/>
      <c r="N26" s="119"/>
      <c r="O26" s="119"/>
    </row>
    <row r="27" spans="1:15" x14ac:dyDescent="0.45">
      <c r="D27" s="119"/>
    </row>
    <row r="28" spans="1:15" x14ac:dyDescent="0.45">
      <c r="D28" s="119"/>
    </row>
    <row r="31" spans="1:15" x14ac:dyDescent="0.45">
      <c r="A31" s="119" t="s">
        <v>359</v>
      </c>
      <c r="B31" s="119" t="s">
        <v>360</v>
      </c>
      <c r="C31" s="119" t="s">
        <v>361</v>
      </c>
      <c r="D31" s="119" t="s">
        <v>362</v>
      </c>
      <c r="E31" s="119" t="s">
        <v>363</v>
      </c>
      <c r="F31" s="119" t="s">
        <v>364</v>
      </c>
      <c r="G31" s="119" t="s">
        <v>365</v>
      </c>
      <c r="H31" s="119" t="s">
        <v>366</v>
      </c>
      <c r="I31" s="119" t="s">
        <v>367</v>
      </c>
      <c r="J31" s="119" t="s">
        <v>368</v>
      </c>
      <c r="K31" s="119" t="s">
        <v>551</v>
      </c>
      <c r="L31" s="119" t="s">
        <v>552</v>
      </c>
      <c r="M31" s="119" t="s">
        <v>553</v>
      </c>
      <c r="N31" s="119" t="s">
        <v>554</v>
      </c>
      <c r="O31" s="119" t="s">
        <v>555</v>
      </c>
    </row>
    <row r="32" spans="1:15" ht="42.75" x14ac:dyDescent="0.45">
      <c r="A32" s="148" t="s">
        <v>681</v>
      </c>
      <c r="B32" s="149" t="s">
        <v>716</v>
      </c>
      <c r="C32" s="150" t="s">
        <v>771</v>
      </c>
      <c r="D32" s="150" t="s">
        <v>787</v>
      </c>
      <c r="E32" s="150" t="s">
        <v>812</v>
      </c>
      <c r="F32" s="150" t="s">
        <v>556</v>
      </c>
      <c r="G32" s="150" t="s">
        <v>557</v>
      </c>
      <c r="H32" s="150" t="s">
        <v>558</v>
      </c>
      <c r="I32" s="150" t="s">
        <v>559</v>
      </c>
      <c r="J32" s="150" t="s">
        <v>560</v>
      </c>
      <c r="K32" s="150" t="s">
        <v>561</v>
      </c>
      <c r="L32" s="150" t="s">
        <v>562</v>
      </c>
      <c r="M32" s="150" t="s">
        <v>563</v>
      </c>
      <c r="N32" s="150" t="s">
        <v>564</v>
      </c>
      <c r="O32" s="150" t="s">
        <v>565</v>
      </c>
    </row>
    <row r="33" spans="1:15" ht="42.75" x14ac:dyDescent="0.45">
      <c r="A33" s="148" t="s">
        <v>682</v>
      </c>
      <c r="B33" s="149" t="s">
        <v>722</v>
      </c>
      <c r="C33" s="150" t="s">
        <v>772</v>
      </c>
      <c r="D33" s="150" t="s">
        <v>776</v>
      </c>
      <c r="E33" s="149" t="s">
        <v>814</v>
      </c>
      <c r="F33" s="149" t="s">
        <v>567</v>
      </c>
      <c r="G33" s="149" t="s">
        <v>568</v>
      </c>
      <c r="H33" s="149" t="s">
        <v>569</v>
      </c>
      <c r="I33" s="149" t="s">
        <v>570</v>
      </c>
      <c r="J33" s="149" t="s">
        <v>571</v>
      </c>
      <c r="K33" s="149" t="s">
        <v>572</v>
      </c>
      <c r="L33" s="149" t="s">
        <v>573</v>
      </c>
      <c r="M33" s="149" t="s">
        <v>574</v>
      </c>
      <c r="N33" s="149" t="s">
        <v>575</v>
      </c>
      <c r="O33" s="149" t="s">
        <v>576</v>
      </c>
    </row>
    <row r="34" spans="1:15" ht="28.5" x14ac:dyDescent="0.45">
      <c r="A34" s="148" t="s">
        <v>385</v>
      </c>
      <c r="B34" s="149" t="s">
        <v>717</v>
      </c>
      <c r="C34" s="149" t="s">
        <v>773</v>
      </c>
      <c r="D34" s="149" t="s">
        <v>788</v>
      </c>
      <c r="E34" s="149" t="s">
        <v>813</v>
      </c>
      <c r="F34" s="149" t="s">
        <v>578</v>
      </c>
      <c r="G34" s="149" t="s">
        <v>579</v>
      </c>
      <c r="H34" s="149" t="s">
        <v>580</v>
      </c>
      <c r="I34" s="149" t="s">
        <v>581</v>
      </c>
      <c r="J34" s="149" t="s">
        <v>582</v>
      </c>
      <c r="K34" s="149" t="s">
        <v>583</v>
      </c>
      <c r="L34" s="149" t="s">
        <v>584</v>
      </c>
      <c r="M34" s="149" t="s">
        <v>585</v>
      </c>
      <c r="N34" s="149" t="s">
        <v>586</v>
      </c>
      <c r="O34" s="149" t="s">
        <v>587</v>
      </c>
    </row>
    <row r="35" spans="1:15" ht="42.75" x14ac:dyDescent="0.45">
      <c r="A35" s="148" t="s">
        <v>387</v>
      </c>
      <c r="B35" s="149" t="s">
        <v>718</v>
      </c>
      <c r="C35" s="149" t="s">
        <v>774</v>
      </c>
      <c r="D35" s="150" t="s">
        <v>789</v>
      </c>
      <c r="E35" s="149" t="s">
        <v>815</v>
      </c>
      <c r="F35" s="149" t="s">
        <v>589</v>
      </c>
      <c r="G35" s="149" t="s">
        <v>590</v>
      </c>
      <c r="H35" s="149" t="s">
        <v>591</v>
      </c>
      <c r="I35" s="149" t="s">
        <v>592</v>
      </c>
      <c r="J35" s="149" t="s">
        <v>593</v>
      </c>
      <c r="K35" s="149" t="s">
        <v>594</v>
      </c>
      <c r="L35" s="149"/>
      <c r="M35" s="149"/>
      <c r="N35" s="149" t="s">
        <v>595</v>
      </c>
      <c r="O35" s="149" t="s">
        <v>596</v>
      </c>
    </row>
    <row r="36" spans="1:15" ht="57" x14ac:dyDescent="0.45">
      <c r="A36" s="148" t="s">
        <v>386</v>
      </c>
      <c r="B36" s="149" t="s">
        <v>719</v>
      </c>
      <c r="C36" s="149" t="s">
        <v>782</v>
      </c>
      <c r="D36" s="149" t="s">
        <v>793</v>
      </c>
      <c r="E36" s="149" t="s">
        <v>816</v>
      </c>
      <c r="F36" s="149" t="s">
        <v>598</v>
      </c>
      <c r="G36" s="149" t="s">
        <v>599</v>
      </c>
      <c r="H36" s="149" t="s">
        <v>600</v>
      </c>
      <c r="I36" s="149" t="s">
        <v>601</v>
      </c>
      <c r="J36" s="149" t="s">
        <v>602</v>
      </c>
      <c r="K36" s="149" t="s">
        <v>603</v>
      </c>
      <c r="L36" s="149"/>
      <c r="M36" s="149"/>
      <c r="N36" s="149" t="s">
        <v>604</v>
      </c>
      <c r="O36" s="149" t="s">
        <v>605</v>
      </c>
    </row>
    <row r="37" spans="1:15" ht="57" x14ac:dyDescent="0.45">
      <c r="A37" s="148" t="s">
        <v>468</v>
      </c>
      <c r="B37" s="149" t="s">
        <v>720</v>
      </c>
      <c r="C37" s="149" t="s">
        <v>775</v>
      </c>
      <c r="D37" s="149" t="s">
        <v>779</v>
      </c>
      <c r="E37" s="149" t="s">
        <v>817</v>
      </c>
      <c r="F37" s="149" t="s">
        <v>607</v>
      </c>
      <c r="G37" s="149"/>
      <c r="H37" s="149"/>
      <c r="I37" s="149" t="s">
        <v>608</v>
      </c>
      <c r="J37" s="149" t="s">
        <v>609</v>
      </c>
      <c r="K37" s="149" t="s">
        <v>610</v>
      </c>
      <c r="L37" s="149"/>
      <c r="M37" s="149"/>
      <c r="N37" s="149"/>
      <c r="O37" s="149" t="s">
        <v>611</v>
      </c>
    </row>
    <row r="38" spans="1:15" ht="57" x14ac:dyDescent="0.45">
      <c r="A38" s="148" t="s">
        <v>685</v>
      </c>
      <c r="B38" s="149" t="s">
        <v>723</v>
      </c>
      <c r="C38" s="150" t="s">
        <v>776</v>
      </c>
      <c r="D38" s="149" t="s">
        <v>780</v>
      </c>
      <c r="E38" s="149" t="s">
        <v>818</v>
      </c>
      <c r="F38" s="149" t="s">
        <v>613</v>
      </c>
      <c r="G38" s="149"/>
      <c r="H38" s="149"/>
      <c r="I38" s="149"/>
      <c r="J38" s="149" t="s">
        <v>614</v>
      </c>
      <c r="K38" s="149" t="s">
        <v>615</v>
      </c>
      <c r="L38" s="149"/>
      <c r="M38" s="149"/>
      <c r="N38" s="149"/>
      <c r="O38" s="149"/>
    </row>
    <row r="39" spans="1:15" ht="42.75" x14ac:dyDescent="0.45">
      <c r="A39" s="149"/>
      <c r="B39" s="149" t="s">
        <v>724</v>
      </c>
      <c r="C39" s="149" t="s">
        <v>788</v>
      </c>
      <c r="D39" s="149" t="s">
        <v>781</v>
      </c>
      <c r="E39" s="149" t="s">
        <v>819</v>
      </c>
      <c r="F39" s="149" t="s">
        <v>617</v>
      </c>
      <c r="G39" s="149"/>
      <c r="H39" s="149"/>
      <c r="I39" s="149"/>
      <c r="J39" s="149"/>
      <c r="K39" s="149" t="s">
        <v>618</v>
      </c>
      <c r="L39" s="149"/>
      <c r="M39" s="149"/>
      <c r="N39" s="149"/>
      <c r="O39" s="149"/>
    </row>
    <row r="40" spans="1:15" ht="42.75" x14ac:dyDescent="0.45">
      <c r="A40" s="149"/>
      <c r="B40" s="149" t="s">
        <v>721</v>
      </c>
      <c r="C40" s="150" t="s">
        <v>777</v>
      </c>
      <c r="D40" s="149" t="s">
        <v>790</v>
      </c>
      <c r="E40" s="149" t="s">
        <v>820</v>
      </c>
      <c r="F40" s="149" t="s">
        <v>620</v>
      </c>
      <c r="G40" s="149"/>
      <c r="H40" s="149"/>
      <c r="I40" s="149"/>
      <c r="J40" s="149"/>
      <c r="K40" s="149"/>
      <c r="L40" s="149"/>
      <c r="M40" s="149"/>
      <c r="N40" s="149"/>
      <c r="O40" s="149"/>
    </row>
    <row r="41" spans="1:15" ht="42.75" x14ac:dyDescent="0.45">
      <c r="A41" s="149"/>
      <c r="B41" s="148" t="s">
        <v>681</v>
      </c>
      <c r="C41" s="150" t="s">
        <v>778</v>
      </c>
      <c r="D41" s="149" t="s">
        <v>791</v>
      </c>
      <c r="E41" s="149" t="s">
        <v>821</v>
      </c>
      <c r="F41" s="149" t="s">
        <v>621</v>
      </c>
      <c r="G41" s="149"/>
      <c r="H41" s="149"/>
      <c r="I41" s="149"/>
      <c r="J41" s="149"/>
      <c r="K41" s="149"/>
      <c r="L41" s="149"/>
      <c r="M41" s="149"/>
      <c r="N41" s="149"/>
      <c r="O41" s="149"/>
    </row>
    <row r="42" spans="1:15" ht="28.5" x14ac:dyDescent="0.45">
      <c r="A42" s="149"/>
      <c r="B42" s="148" t="s">
        <v>682</v>
      </c>
      <c r="C42" s="149" t="s">
        <v>779</v>
      </c>
      <c r="D42" s="149" t="s">
        <v>792</v>
      </c>
      <c r="E42" s="149" t="s">
        <v>822</v>
      </c>
      <c r="F42" s="149" t="s">
        <v>622</v>
      </c>
      <c r="G42" s="149"/>
      <c r="H42" s="149"/>
      <c r="I42" s="149"/>
      <c r="J42" s="149"/>
      <c r="K42" s="149"/>
      <c r="L42" s="149"/>
      <c r="M42" s="149"/>
      <c r="N42" s="149"/>
      <c r="O42" s="149"/>
    </row>
    <row r="43" spans="1:15" ht="42.75" x14ac:dyDescent="0.45">
      <c r="A43" s="149"/>
      <c r="B43" s="148" t="s">
        <v>385</v>
      </c>
      <c r="C43" s="150" t="s">
        <v>780</v>
      </c>
      <c r="D43" s="149" t="s">
        <v>794</v>
      </c>
      <c r="E43" s="149" t="s">
        <v>823</v>
      </c>
      <c r="F43" s="149" t="s">
        <v>623</v>
      </c>
      <c r="G43" s="149"/>
      <c r="H43" s="149"/>
      <c r="I43" s="149"/>
      <c r="J43" s="149"/>
      <c r="K43" s="149"/>
      <c r="L43" s="149"/>
      <c r="M43" s="149"/>
      <c r="N43" s="149"/>
      <c r="O43" s="149"/>
    </row>
    <row r="44" spans="1:15" ht="42.75" x14ac:dyDescent="0.45">
      <c r="A44" s="149"/>
      <c r="B44" s="148" t="s">
        <v>725</v>
      </c>
      <c r="C44" s="150" t="s">
        <v>781</v>
      </c>
      <c r="D44" s="149"/>
      <c r="E44" s="149"/>
      <c r="F44" s="149" t="s">
        <v>624</v>
      </c>
      <c r="G44" s="149"/>
      <c r="H44" s="149"/>
      <c r="I44" s="149"/>
      <c r="J44" s="149"/>
      <c r="K44" s="149"/>
      <c r="L44" s="149"/>
      <c r="M44" s="149"/>
      <c r="N44" s="149"/>
      <c r="O44" s="149"/>
    </row>
    <row r="45" spans="1:15" ht="42.75" x14ac:dyDescent="0.45">
      <c r="A45" s="149"/>
      <c r="B45" s="148" t="s">
        <v>712</v>
      </c>
      <c r="C45" s="149"/>
      <c r="D45" s="149"/>
      <c r="E45" s="149"/>
      <c r="F45" s="149"/>
      <c r="G45" s="149"/>
      <c r="H45" s="149"/>
      <c r="I45" s="149"/>
      <c r="J45" s="149"/>
      <c r="K45" s="149"/>
      <c r="L45" s="149"/>
      <c r="M45" s="149"/>
      <c r="N45" s="149"/>
      <c r="O45" s="149"/>
    </row>
    <row r="46" spans="1:15" ht="42.75" x14ac:dyDescent="0.45">
      <c r="A46" s="149"/>
      <c r="B46" s="148" t="s">
        <v>713</v>
      </c>
      <c r="C46" s="150"/>
      <c r="D46" s="149"/>
      <c r="E46" s="149"/>
      <c r="F46" s="149"/>
      <c r="G46" s="149"/>
      <c r="H46" s="149"/>
      <c r="I46" s="149"/>
      <c r="J46" s="149"/>
      <c r="K46" s="149"/>
      <c r="L46" s="149"/>
      <c r="M46" s="149"/>
      <c r="N46" s="149"/>
      <c r="O46" s="149"/>
    </row>
    <row r="47" spans="1:15" ht="42.75" x14ac:dyDescent="0.45">
      <c r="A47" s="149"/>
      <c r="B47" s="148" t="s">
        <v>468</v>
      </c>
      <c r="C47" s="149"/>
      <c r="D47" s="149"/>
      <c r="E47" s="149"/>
      <c r="F47" s="149"/>
      <c r="G47" s="149"/>
      <c r="H47" s="149"/>
      <c r="I47" s="149"/>
      <c r="J47" s="149"/>
      <c r="K47" s="149"/>
      <c r="L47" s="149"/>
      <c r="M47" s="149"/>
      <c r="N47" s="149"/>
      <c r="O47" s="149"/>
    </row>
    <row r="48" spans="1:15" ht="42.75" x14ac:dyDescent="0.45">
      <c r="A48" s="149"/>
      <c r="B48" s="148" t="s">
        <v>731</v>
      </c>
      <c r="C48" s="149"/>
      <c r="D48" s="149"/>
      <c r="E48" s="149"/>
      <c r="F48" s="149"/>
      <c r="G48" s="149"/>
      <c r="H48" s="149"/>
      <c r="I48" s="149"/>
      <c r="J48" s="149"/>
      <c r="K48" s="149"/>
      <c r="L48" s="149"/>
      <c r="M48" s="149"/>
      <c r="N48" s="149"/>
      <c r="O48" s="149"/>
    </row>
    <row r="49" spans="1:15" ht="42.75" x14ac:dyDescent="0.45">
      <c r="A49" s="149"/>
      <c r="B49" s="148" t="s">
        <v>732</v>
      </c>
      <c r="C49" s="149"/>
      <c r="D49" s="149"/>
      <c r="E49" s="149"/>
      <c r="F49" s="149"/>
      <c r="G49" s="149"/>
      <c r="H49" s="149"/>
      <c r="I49" s="149"/>
      <c r="J49" s="149"/>
      <c r="K49" s="149"/>
      <c r="L49" s="149"/>
      <c r="M49" s="149"/>
      <c r="N49" s="149"/>
      <c r="O49" s="149"/>
    </row>
    <row r="50" spans="1:15" ht="42.75" x14ac:dyDescent="0.45">
      <c r="A50" s="149"/>
      <c r="B50" s="148" t="s">
        <v>714</v>
      </c>
      <c r="C50" s="149"/>
      <c r="D50" s="149"/>
      <c r="E50" s="149"/>
      <c r="F50" s="149"/>
      <c r="G50" s="149"/>
      <c r="H50" s="149"/>
      <c r="I50" s="149"/>
      <c r="J50" s="149"/>
      <c r="K50" s="149"/>
      <c r="L50" s="149"/>
      <c r="M50" s="149"/>
      <c r="N50" s="149"/>
      <c r="O50" s="149"/>
    </row>
    <row r="51" spans="1:15" ht="42.75" x14ac:dyDescent="0.45">
      <c r="A51" s="149"/>
      <c r="B51" s="148" t="s">
        <v>685</v>
      </c>
      <c r="C51" s="149"/>
      <c r="D51" s="149"/>
      <c r="E51" s="149"/>
      <c r="F51" s="149"/>
      <c r="G51" s="149"/>
      <c r="H51" s="149"/>
      <c r="I51" s="149"/>
      <c r="J51" s="149"/>
      <c r="K51" s="149"/>
      <c r="L51" s="149"/>
      <c r="M51" s="149"/>
      <c r="N51" s="149"/>
      <c r="O51" s="149"/>
    </row>
    <row r="52" spans="1:15" x14ac:dyDescent="0.45">
      <c r="A52" s="149"/>
      <c r="B52" s="149"/>
      <c r="C52" s="149"/>
      <c r="D52" s="149"/>
      <c r="E52" s="149"/>
      <c r="F52" s="149"/>
      <c r="G52" s="149"/>
      <c r="H52" s="149"/>
      <c r="I52" s="149"/>
      <c r="J52" s="149"/>
      <c r="K52" s="149"/>
      <c r="L52" s="149"/>
      <c r="M52" s="149"/>
      <c r="N52" s="149"/>
      <c r="O52" s="149"/>
    </row>
    <row r="53" spans="1:15" x14ac:dyDescent="0.45">
      <c r="A53" s="149"/>
      <c r="B53" s="149" t="s">
        <v>566</v>
      </c>
      <c r="C53" s="149"/>
      <c r="D53" s="149"/>
      <c r="E53" s="149"/>
      <c r="F53" s="149"/>
      <c r="G53" s="149"/>
      <c r="H53" s="149"/>
      <c r="I53" s="149"/>
      <c r="J53" s="149"/>
      <c r="K53" s="149"/>
      <c r="L53" s="149"/>
      <c r="M53" s="149"/>
      <c r="N53" s="149"/>
      <c r="O53" s="149"/>
    </row>
    <row r="54" spans="1:15" x14ac:dyDescent="0.45">
      <c r="A54" s="149"/>
      <c r="B54" s="149" t="s">
        <v>577</v>
      </c>
      <c r="C54" s="149"/>
      <c r="D54" s="149"/>
      <c r="E54" s="149"/>
      <c r="F54" s="149"/>
      <c r="G54" s="149"/>
      <c r="H54" s="149"/>
      <c r="I54" s="149"/>
      <c r="J54" s="149"/>
      <c r="K54" s="149"/>
      <c r="L54" s="149"/>
      <c r="M54" s="149"/>
      <c r="N54" s="149"/>
      <c r="O54" s="149"/>
    </row>
    <row r="55" spans="1:15" x14ac:dyDescent="0.45">
      <c r="A55" s="149"/>
      <c r="B55" s="149" t="s">
        <v>588</v>
      </c>
      <c r="C55" s="149"/>
      <c r="D55" s="149"/>
      <c r="E55" s="149"/>
      <c r="F55" s="149"/>
      <c r="G55" s="149"/>
      <c r="H55" s="149"/>
      <c r="I55" s="149"/>
      <c r="J55" s="149"/>
      <c r="K55" s="149"/>
      <c r="L55" s="149"/>
      <c r="M55" s="149"/>
      <c r="N55" s="149"/>
      <c r="O55" s="149"/>
    </row>
    <row r="56" spans="1:15" x14ac:dyDescent="0.45">
      <c r="A56" s="151"/>
      <c r="B56" s="149" t="s">
        <v>597</v>
      </c>
      <c r="C56" s="151"/>
      <c r="D56" s="151"/>
      <c r="E56" s="151"/>
      <c r="F56" s="151"/>
      <c r="G56" s="151"/>
      <c r="H56" s="151"/>
      <c r="I56" s="151"/>
      <c r="J56" s="151"/>
      <c r="K56" s="151"/>
      <c r="L56" s="151"/>
      <c r="M56" s="151"/>
      <c r="N56" s="151"/>
      <c r="O56" s="151"/>
    </row>
    <row r="57" spans="1:15" x14ac:dyDescent="0.45">
      <c r="A57" s="149"/>
      <c r="B57" s="149" t="s">
        <v>606</v>
      </c>
      <c r="C57" s="149"/>
      <c r="D57" s="149"/>
      <c r="E57" s="149"/>
      <c r="F57" s="149"/>
      <c r="G57" s="149"/>
      <c r="H57" s="149"/>
      <c r="I57" s="149"/>
      <c r="J57" s="149"/>
      <c r="K57" s="149"/>
      <c r="L57" s="149"/>
      <c r="M57" s="149"/>
      <c r="N57" s="149"/>
      <c r="O57" s="149"/>
    </row>
    <row r="58" spans="1:15" x14ac:dyDescent="0.45">
      <c r="A58" s="149"/>
      <c r="B58" s="149" t="s">
        <v>612</v>
      </c>
      <c r="C58" s="149"/>
      <c r="D58" s="149"/>
      <c r="E58" s="149"/>
      <c r="F58" s="149"/>
      <c r="G58" s="149"/>
      <c r="H58" s="149"/>
      <c r="I58" s="149"/>
      <c r="J58" s="149"/>
      <c r="K58" s="149"/>
      <c r="L58" s="149"/>
      <c r="M58" s="149"/>
      <c r="N58" s="149"/>
      <c r="O58" s="149"/>
    </row>
    <row r="59" spans="1:15" ht="28.5" x14ac:dyDescent="0.45">
      <c r="A59" s="149"/>
      <c r="B59" s="149" t="s">
        <v>616</v>
      </c>
      <c r="C59" s="149"/>
      <c r="D59" s="149"/>
      <c r="E59" s="149"/>
      <c r="F59" s="149"/>
      <c r="G59" s="149"/>
      <c r="H59" s="149"/>
      <c r="I59" s="149"/>
      <c r="J59" s="149"/>
      <c r="K59" s="149"/>
      <c r="L59" s="149"/>
      <c r="M59" s="149"/>
      <c r="N59" s="149"/>
      <c r="O59" s="149"/>
    </row>
    <row r="60" spans="1:15" x14ac:dyDescent="0.45">
      <c r="A60" s="149"/>
      <c r="B60" s="149" t="s">
        <v>619</v>
      </c>
      <c r="C60" s="149"/>
      <c r="D60" s="149"/>
      <c r="E60" s="149"/>
      <c r="F60" s="149"/>
      <c r="G60" s="149"/>
      <c r="H60" s="149"/>
      <c r="I60" s="149"/>
      <c r="J60" s="149"/>
      <c r="K60" s="149"/>
      <c r="L60" s="149"/>
      <c r="M60" s="149"/>
      <c r="N60" s="149"/>
      <c r="O60" s="149"/>
    </row>
    <row r="69" spans="1:15" x14ac:dyDescent="0.45">
      <c r="A69" s="123" t="s">
        <v>332</v>
      </c>
      <c r="B69" s="123" t="s">
        <v>341</v>
      </c>
      <c r="C69" s="123" t="s">
        <v>342</v>
      </c>
      <c r="D69" s="123" t="s">
        <v>343</v>
      </c>
      <c r="E69" s="123" t="s">
        <v>344</v>
      </c>
      <c r="F69" s="123" t="s">
        <v>345</v>
      </c>
      <c r="G69" s="123" t="s">
        <v>346</v>
      </c>
      <c r="H69" s="123" t="s">
        <v>347</v>
      </c>
      <c r="I69" s="123" t="s">
        <v>348</v>
      </c>
      <c r="J69" s="123" t="s">
        <v>349</v>
      </c>
      <c r="K69" s="123" t="s">
        <v>358</v>
      </c>
      <c r="L69" s="123" t="s">
        <v>625</v>
      </c>
      <c r="M69" s="123" t="s">
        <v>626</v>
      </c>
      <c r="N69" s="123" t="s">
        <v>627</v>
      </c>
      <c r="O69" s="123" t="s">
        <v>628</v>
      </c>
    </row>
    <row r="70" spans="1:15" ht="28.5" x14ac:dyDescent="0.45">
      <c r="A70" s="124" t="s">
        <v>629</v>
      </c>
      <c r="B70" s="124" t="s">
        <v>630</v>
      </c>
      <c r="C70" s="125" t="s">
        <v>631</v>
      </c>
      <c r="D70" s="125" t="s">
        <v>632</v>
      </c>
      <c r="E70" s="125" t="s">
        <v>633</v>
      </c>
      <c r="F70" s="125" t="s">
        <v>634</v>
      </c>
      <c r="G70" s="125" t="s">
        <v>635</v>
      </c>
      <c r="H70" s="125" t="s">
        <v>636</v>
      </c>
      <c r="I70" s="125" t="s">
        <v>637</v>
      </c>
      <c r="J70" s="125" t="s">
        <v>638</v>
      </c>
      <c r="K70" s="125" t="s">
        <v>639</v>
      </c>
      <c r="L70" s="125" t="s">
        <v>640</v>
      </c>
      <c r="M70" s="125" t="s">
        <v>641</v>
      </c>
      <c r="N70" s="125" t="s">
        <v>642</v>
      </c>
      <c r="O70" s="121" t="s">
        <v>643</v>
      </c>
    </row>
    <row r="71" spans="1:15" ht="50.1" customHeight="1" x14ac:dyDescent="0.45">
      <c r="A71" s="124" t="s">
        <v>644</v>
      </c>
      <c r="B71" s="125" t="s">
        <v>645</v>
      </c>
      <c r="C71" s="125" t="s">
        <v>646</v>
      </c>
      <c r="D71" s="125" t="s">
        <v>647</v>
      </c>
      <c r="E71" s="125" t="s">
        <v>648</v>
      </c>
      <c r="F71" s="125" t="s">
        <v>649</v>
      </c>
      <c r="G71" s="125" t="s">
        <v>650</v>
      </c>
      <c r="H71" s="125" t="s">
        <v>651</v>
      </c>
      <c r="I71" s="125" t="s">
        <v>652</v>
      </c>
      <c r="J71" s="125" t="s">
        <v>653</v>
      </c>
      <c r="K71" s="125" t="s">
        <v>654</v>
      </c>
      <c r="L71" s="125" t="s">
        <v>655</v>
      </c>
      <c r="M71" s="125" t="s">
        <v>656</v>
      </c>
      <c r="N71" s="125" t="s">
        <v>657</v>
      </c>
      <c r="O71" s="122" t="s">
        <v>658</v>
      </c>
    </row>
    <row r="72" spans="1:15" s="126" customFormat="1" ht="28.5" x14ac:dyDescent="0.45">
      <c r="A72" s="124" t="s">
        <v>659</v>
      </c>
      <c r="B72" s="124" t="s">
        <v>660</v>
      </c>
      <c r="C72" s="125" t="s">
        <v>661</v>
      </c>
      <c r="D72" s="125"/>
      <c r="E72" s="125" t="s">
        <v>662</v>
      </c>
      <c r="F72" s="125" t="s">
        <v>663</v>
      </c>
      <c r="G72" s="125" t="s">
        <v>640</v>
      </c>
      <c r="H72" s="125"/>
      <c r="I72" s="125"/>
      <c r="J72" s="125"/>
      <c r="K72" s="125" t="s">
        <v>634</v>
      </c>
      <c r="L72" s="125" t="s">
        <v>664</v>
      </c>
      <c r="M72" s="125" t="s">
        <v>665</v>
      </c>
      <c r="N72" s="125"/>
      <c r="O72" s="125" t="s">
        <v>666</v>
      </c>
    </row>
    <row r="73" spans="1:15" s="126" customFormat="1" ht="50.1" customHeight="1" x14ac:dyDescent="0.45">
      <c r="A73" s="124" t="s">
        <v>667</v>
      </c>
      <c r="B73" s="125" t="s">
        <v>668</v>
      </c>
      <c r="C73" s="125" t="s">
        <v>669</v>
      </c>
      <c r="D73" s="125"/>
      <c r="E73" s="125" t="s">
        <v>670</v>
      </c>
      <c r="F73" s="125" t="s">
        <v>671</v>
      </c>
      <c r="G73" s="125" t="s">
        <v>644</v>
      </c>
      <c r="H73" s="125"/>
      <c r="I73" s="125"/>
      <c r="J73" s="125"/>
      <c r="K73" s="125" t="s">
        <v>649</v>
      </c>
      <c r="L73" s="125" t="s">
        <v>672</v>
      </c>
      <c r="M73" s="125" t="s">
        <v>673</v>
      </c>
      <c r="N73" s="125"/>
      <c r="O73" s="125" t="s">
        <v>674</v>
      </c>
    </row>
    <row r="74" spans="1:15" s="126" customFormat="1" ht="20.100000000000001" customHeight="1" x14ac:dyDescent="0.45">
      <c r="A74" s="124"/>
      <c r="B74" s="124" t="s">
        <v>675</v>
      </c>
      <c r="C74" s="125" t="s">
        <v>630</v>
      </c>
      <c r="D74" s="125"/>
      <c r="E74" s="125" t="s">
        <v>676</v>
      </c>
      <c r="F74" s="125" t="s">
        <v>640</v>
      </c>
      <c r="G74" s="125"/>
      <c r="H74" s="125"/>
      <c r="I74" s="125"/>
      <c r="J74" s="125"/>
      <c r="K74" s="125" t="s">
        <v>663</v>
      </c>
      <c r="L74" s="125"/>
      <c r="M74" s="125"/>
      <c r="N74" s="125"/>
      <c r="O74" s="125"/>
    </row>
    <row r="75" spans="1:15" s="126" customFormat="1" ht="50.1" customHeight="1" x14ac:dyDescent="0.45">
      <c r="A75" s="124"/>
      <c r="B75" s="125" t="s">
        <v>651</v>
      </c>
      <c r="C75" s="125" t="s">
        <v>677</v>
      </c>
      <c r="D75" s="125"/>
      <c r="E75" s="125" t="s">
        <v>678</v>
      </c>
      <c r="F75" s="125" t="s">
        <v>644</v>
      </c>
      <c r="G75" s="125"/>
      <c r="H75" s="125"/>
      <c r="I75" s="125"/>
      <c r="J75" s="125"/>
      <c r="K75" s="125" t="s">
        <v>671</v>
      </c>
      <c r="L75" s="125"/>
      <c r="M75" s="125"/>
      <c r="N75" s="125"/>
      <c r="O75" s="125"/>
    </row>
    <row r="76" spans="1:15" s="126" customFormat="1" ht="20.100000000000001" customHeight="1" x14ac:dyDescent="0.45">
      <c r="A76" s="124"/>
      <c r="B76" s="124"/>
      <c r="C76" s="125"/>
      <c r="D76" s="125"/>
      <c r="E76" s="125" t="s">
        <v>635</v>
      </c>
      <c r="F76" s="125"/>
      <c r="G76" s="125"/>
      <c r="H76" s="125"/>
      <c r="I76" s="125"/>
      <c r="J76" s="125"/>
      <c r="K76" s="125"/>
      <c r="L76" s="125"/>
      <c r="M76" s="125"/>
      <c r="N76" s="125"/>
      <c r="O76" s="125"/>
    </row>
    <row r="77" spans="1:15" s="126" customFormat="1" ht="50.1" customHeight="1" x14ac:dyDescent="0.45">
      <c r="A77" s="124"/>
      <c r="B77" s="125"/>
      <c r="C77" s="125"/>
      <c r="D77" s="125"/>
      <c r="E77" s="125" t="s">
        <v>650</v>
      </c>
      <c r="F77" s="125"/>
      <c r="G77" s="125"/>
      <c r="H77" s="125"/>
      <c r="I77" s="125"/>
      <c r="J77" s="125"/>
      <c r="K77" s="125"/>
      <c r="L77" s="125"/>
      <c r="M77" s="125"/>
      <c r="N77" s="125"/>
      <c r="O77" s="125"/>
    </row>
    <row r="78" spans="1:15" s="126" customFormat="1" ht="20.100000000000001" customHeight="1" x14ac:dyDescent="0.45">
      <c r="A78" s="124"/>
      <c r="B78" s="124"/>
      <c r="C78" s="125"/>
      <c r="D78" s="125"/>
      <c r="E78" s="125" t="s">
        <v>640</v>
      </c>
      <c r="F78" s="125"/>
      <c r="G78" s="125"/>
      <c r="H78" s="125"/>
      <c r="I78" s="125"/>
      <c r="J78" s="125"/>
      <c r="K78" s="125"/>
      <c r="L78" s="125"/>
      <c r="M78" s="125"/>
      <c r="N78" s="125"/>
      <c r="O78" s="125"/>
    </row>
    <row r="79" spans="1:15" s="126" customFormat="1" ht="50.1" customHeight="1" x14ac:dyDescent="0.45">
      <c r="A79" s="124"/>
      <c r="B79" s="125"/>
      <c r="C79" s="125"/>
      <c r="D79" s="125"/>
      <c r="E79" s="125" t="s">
        <v>644</v>
      </c>
      <c r="F79" s="125"/>
      <c r="G79" s="125"/>
      <c r="H79" s="125"/>
      <c r="I79" s="125"/>
      <c r="J79" s="125"/>
      <c r="K79" s="125"/>
      <c r="L79" s="125"/>
      <c r="M79" s="125"/>
      <c r="N79" s="125"/>
      <c r="O79" s="125"/>
    </row>
    <row r="80" spans="1:15" s="126" customFormat="1" ht="20.100000000000001" customHeight="1" x14ac:dyDescent="0.45">
      <c r="A80" s="124"/>
      <c r="B80" s="124"/>
      <c r="C80" s="125"/>
      <c r="D80" s="125"/>
      <c r="E80" s="125"/>
      <c r="F80" s="125"/>
      <c r="G80" s="125"/>
      <c r="H80" s="125"/>
      <c r="I80" s="125"/>
      <c r="J80" s="125"/>
      <c r="K80" s="125"/>
      <c r="L80" s="125"/>
      <c r="M80" s="125"/>
      <c r="N80" s="125"/>
      <c r="O80" s="125"/>
    </row>
    <row r="81" spans="1:15" s="126" customFormat="1" ht="50.1" customHeight="1" x14ac:dyDescent="0.45">
      <c r="A81" s="124"/>
      <c r="B81" s="125"/>
      <c r="C81" s="125"/>
      <c r="D81" s="125"/>
      <c r="E81" s="125"/>
      <c r="F81" s="125"/>
      <c r="G81" s="125"/>
      <c r="H81" s="125"/>
      <c r="I81" s="125"/>
      <c r="J81" s="125"/>
      <c r="K81" s="125"/>
      <c r="L81" s="125"/>
      <c r="M81" s="125"/>
      <c r="N81" s="125"/>
      <c r="O81" s="125"/>
    </row>
    <row r="82" spans="1:15" s="126" customFormat="1" ht="20.100000000000001" customHeight="1" x14ac:dyDescent="0.45">
      <c r="A82" s="124"/>
      <c r="B82" s="124"/>
      <c r="C82" s="125"/>
      <c r="D82" s="125"/>
      <c r="E82" s="125"/>
      <c r="F82" s="125"/>
      <c r="G82" s="125"/>
      <c r="H82" s="125"/>
      <c r="I82" s="125"/>
      <c r="J82" s="125"/>
      <c r="K82" s="125"/>
      <c r="L82" s="125"/>
      <c r="M82" s="125"/>
      <c r="N82" s="125"/>
      <c r="O82" s="125"/>
    </row>
    <row r="83" spans="1:15" s="126" customFormat="1" ht="50.1" customHeight="1" x14ac:dyDescent="0.45">
      <c r="A83" s="124"/>
      <c r="B83" s="125"/>
      <c r="C83" s="125"/>
      <c r="D83" s="125"/>
      <c r="E83" s="125"/>
      <c r="F83" s="125"/>
      <c r="G83" s="125"/>
      <c r="H83" s="125"/>
      <c r="I83" s="125"/>
      <c r="J83" s="125"/>
      <c r="K83" s="125"/>
      <c r="L83" s="125"/>
      <c r="M83" s="125"/>
      <c r="N83" s="125"/>
      <c r="O83" s="125"/>
    </row>
    <row r="84" spans="1:15" s="126" customFormat="1" ht="20.100000000000001" customHeight="1" x14ac:dyDescent="0.45">
      <c r="A84" s="124"/>
      <c r="B84" s="124"/>
      <c r="C84" s="125"/>
      <c r="D84" s="125"/>
      <c r="E84" s="125"/>
      <c r="F84" s="125"/>
      <c r="G84" s="125"/>
      <c r="H84" s="125"/>
      <c r="I84" s="125"/>
      <c r="J84" s="125"/>
      <c r="K84" s="125"/>
      <c r="L84" s="125"/>
      <c r="M84" s="125"/>
      <c r="N84" s="125"/>
      <c r="O84" s="125"/>
    </row>
    <row r="85" spans="1:15" s="126" customFormat="1" ht="50.1" customHeight="1" x14ac:dyDescent="0.45">
      <c r="A85" s="124"/>
      <c r="B85" s="125"/>
      <c r="C85" s="125"/>
      <c r="D85" s="125"/>
      <c r="E85" s="125"/>
      <c r="F85" s="125"/>
      <c r="G85" s="125"/>
      <c r="H85" s="125"/>
      <c r="I85" s="125"/>
      <c r="J85" s="125"/>
      <c r="K85" s="125"/>
      <c r="L85" s="125"/>
      <c r="M85" s="125"/>
      <c r="N85" s="125"/>
      <c r="O85" s="125"/>
    </row>
    <row r="86" spans="1:15" s="126" customFormat="1" ht="20.100000000000001" customHeight="1" x14ac:dyDescent="0.45">
      <c r="A86" s="124"/>
      <c r="B86" s="124"/>
      <c r="C86" s="125"/>
      <c r="D86" s="125"/>
      <c r="E86" s="125"/>
      <c r="F86" s="125"/>
      <c r="G86" s="125"/>
      <c r="H86" s="125"/>
      <c r="I86" s="125"/>
      <c r="J86" s="125"/>
      <c r="K86" s="125"/>
      <c r="L86" s="125"/>
      <c r="M86" s="125"/>
      <c r="N86" s="125"/>
      <c r="O86" s="125"/>
    </row>
    <row r="87" spans="1:15" s="126" customFormat="1" ht="50.1" customHeight="1" x14ac:dyDescent="0.45">
      <c r="A87" s="124"/>
      <c r="B87" s="125"/>
      <c r="C87" s="125"/>
      <c r="D87" s="125"/>
      <c r="E87" s="125"/>
      <c r="F87" s="125"/>
      <c r="G87" s="125"/>
      <c r="H87" s="125"/>
      <c r="I87" s="125"/>
      <c r="J87" s="125"/>
      <c r="K87" s="125"/>
      <c r="L87" s="125"/>
      <c r="M87" s="125"/>
      <c r="N87" s="125"/>
      <c r="O87" s="125"/>
    </row>
    <row r="88" spans="1:15" s="126" customFormat="1" ht="20.100000000000001" customHeight="1" x14ac:dyDescent="0.45">
      <c r="A88" s="124"/>
      <c r="B88" s="124"/>
      <c r="C88" s="125"/>
      <c r="D88" s="125"/>
      <c r="E88" s="125"/>
      <c r="F88" s="125"/>
      <c r="G88" s="125"/>
      <c r="H88" s="125"/>
      <c r="I88" s="125"/>
      <c r="J88" s="125"/>
      <c r="K88" s="125"/>
      <c r="L88" s="125"/>
      <c r="M88" s="125"/>
      <c r="N88" s="125"/>
      <c r="O88" s="125"/>
    </row>
    <row r="89" spans="1:15" s="126" customFormat="1" ht="50.1" customHeight="1" x14ac:dyDescent="0.45">
      <c r="A89" s="124"/>
      <c r="B89" s="125"/>
      <c r="C89" s="125"/>
      <c r="D89" s="125"/>
      <c r="E89" s="125"/>
      <c r="F89" s="125"/>
      <c r="G89" s="125"/>
      <c r="H89" s="125"/>
      <c r="I89" s="125"/>
      <c r="J89" s="125"/>
      <c r="K89" s="125"/>
      <c r="L89" s="125"/>
      <c r="M89" s="125"/>
      <c r="N89" s="125"/>
      <c r="O89" s="125"/>
    </row>
    <row r="90" spans="1:15" s="126" customFormat="1" ht="20.100000000000001" customHeight="1" x14ac:dyDescent="0.45">
      <c r="A90" s="124"/>
      <c r="B90" s="124"/>
      <c r="C90" s="125"/>
      <c r="D90" s="125"/>
      <c r="E90" s="125"/>
      <c r="F90" s="125"/>
      <c r="G90" s="125"/>
      <c r="H90" s="125"/>
      <c r="I90" s="125"/>
      <c r="J90" s="125"/>
      <c r="K90" s="125"/>
      <c r="L90" s="125"/>
      <c r="M90" s="125"/>
      <c r="N90" s="125"/>
      <c r="O90" s="125"/>
    </row>
    <row r="91" spans="1:15" s="126" customFormat="1" ht="50.1" customHeight="1" x14ac:dyDescent="0.45">
      <c r="A91" s="124"/>
      <c r="B91" s="125"/>
      <c r="C91" s="125"/>
      <c r="D91" s="125"/>
      <c r="E91" s="125"/>
      <c r="F91" s="125"/>
      <c r="G91" s="125"/>
      <c r="H91" s="125"/>
      <c r="I91" s="125"/>
      <c r="J91" s="125"/>
      <c r="K91" s="125"/>
      <c r="L91" s="125"/>
      <c r="M91" s="125"/>
      <c r="N91" s="125"/>
      <c r="O91" s="125"/>
    </row>
    <row r="92" spans="1:15" s="126" customFormat="1" ht="20.100000000000001" customHeight="1" x14ac:dyDescent="0.45">
      <c r="A92" s="124"/>
      <c r="B92" s="124"/>
      <c r="C92" s="125"/>
      <c r="D92" s="125"/>
      <c r="E92" s="125"/>
      <c r="F92" s="125"/>
      <c r="G92" s="125"/>
      <c r="H92" s="125"/>
      <c r="I92" s="125"/>
      <c r="J92" s="125"/>
      <c r="K92" s="125"/>
      <c r="L92" s="125"/>
      <c r="M92" s="125"/>
      <c r="N92" s="125"/>
      <c r="O92" s="125"/>
    </row>
    <row r="93" spans="1:15" s="126" customFormat="1" ht="50.1" customHeight="1" x14ac:dyDescent="0.45">
      <c r="A93" s="124"/>
      <c r="B93" s="125"/>
      <c r="C93" s="125"/>
      <c r="D93" s="125"/>
      <c r="E93" s="125"/>
      <c r="F93" s="125"/>
      <c r="G93" s="125"/>
      <c r="H93" s="125"/>
      <c r="I93" s="125"/>
      <c r="J93" s="125"/>
      <c r="K93" s="125"/>
      <c r="L93" s="125"/>
      <c r="M93" s="125"/>
      <c r="N93" s="125"/>
      <c r="O93" s="125"/>
    </row>
    <row r="94" spans="1:15" s="126" customFormat="1" ht="20.100000000000001" customHeight="1" x14ac:dyDescent="0.45">
      <c r="A94" s="124"/>
      <c r="B94" s="124"/>
      <c r="C94" s="125"/>
      <c r="D94" s="125"/>
      <c r="E94" s="125"/>
      <c r="F94" s="125"/>
      <c r="G94" s="125"/>
      <c r="H94" s="125"/>
      <c r="I94" s="125"/>
      <c r="J94" s="125"/>
      <c r="K94" s="125"/>
      <c r="L94" s="125"/>
      <c r="M94" s="125"/>
      <c r="N94" s="125"/>
      <c r="O94" s="125"/>
    </row>
    <row r="95" spans="1:15" s="126" customFormat="1" ht="50.1" customHeight="1" x14ac:dyDescent="0.45">
      <c r="A95" s="124"/>
      <c r="B95" s="125"/>
      <c r="C95" s="125"/>
      <c r="D95" s="125"/>
      <c r="E95" s="125"/>
      <c r="F95" s="125"/>
      <c r="G95" s="125"/>
      <c r="H95" s="125"/>
      <c r="I95" s="125"/>
      <c r="J95" s="125"/>
      <c r="K95" s="125"/>
      <c r="L95" s="125"/>
      <c r="M95" s="125"/>
      <c r="N95" s="125"/>
      <c r="O95" s="125"/>
    </row>
    <row r="96" spans="1:15" s="126" customFormat="1" ht="20.100000000000001" customHeight="1" x14ac:dyDescent="0.45">
      <c r="A96" s="124"/>
      <c r="B96" s="124"/>
      <c r="C96" s="125"/>
      <c r="D96" s="125"/>
      <c r="E96" s="125"/>
      <c r="F96" s="125"/>
      <c r="G96" s="125"/>
      <c r="H96" s="125"/>
      <c r="I96" s="125"/>
      <c r="J96" s="125"/>
      <c r="K96" s="125"/>
      <c r="L96" s="125"/>
      <c r="M96" s="125"/>
      <c r="N96" s="125"/>
      <c r="O96" s="125"/>
    </row>
    <row r="97" spans="1:15" s="126" customFormat="1" ht="50.1" customHeight="1" x14ac:dyDescent="0.45">
      <c r="A97" s="124"/>
      <c r="B97" s="125"/>
      <c r="C97" s="125"/>
      <c r="D97" s="125"/>
      <c r="E97" s="125"/>
      <c r="F97" s="125"/>
      <c r="G97" s="125"/>
      <c r="H97" s="125"/>
      <c r="I97" s="125"/>
      <c r="J97" s="125"/>
      <c r="K97" s="125"/>
      <c r="L97" s="125"/>
      <c r="M97" s="125"/>
      <c r="N97" s="125"/>
      <c r="O97" s="125"/>
    </row>
    <row r="98" spans="1:15" s="126" customFormat="1" ht="20.100000000000001" customHeight="1" x14ac:dyDescent="0.45">
      <c r="A98" s="124"/>
      <c r="B98" s="124"/>
      <c r="C98" s="125"/>
      <c r="D98" s="125"/>
      <c r="E98" s="125"/>
      <c r="F98" s="125"/>
      <c r="G98" s="125"/>
      <c r="H98" s="125"/>
      <c r="I98" s="125"/>
      <c r="J98" s="125"/>
      <c r="K98" s="125"/>
      <c r="L98" s="125"/>
      <c r="M98" s="125"/>
      <c r="N98" s="125"/>
      <c r="O98" s="125"/>
    </row>
    <row r="99" spans="1:15" s="126" customFormat="1" ht="50.1" customHeight="1" x14ac:dyDescent="0.45">
      <c r="A99" s="124"/>
      <c r="B99" s="125"/>
      <c r="C99" s="125"/>
      <c r="D99" s="125"/>
      <c r="E99" s="125"/>
      <c r="F99" s="125"/>
      <c r="G99" s="125"/>
      <c r="H99" s="125"/>
      <c r="I99" s="125"/>
      <c r="J99" s="125"/>
      <c r="K99" s="125"/>
      <c r="L99" s="125"/>
      <c r="M99" s="125"/>
      <c r="N99" s="125"/>
      <c r="O99" s="125"/>
    </row>
    <row r="100" spans="1:15" s="126" customFormat="1" ht="20.100000000000001" customHeight="1" x14ac:dyDescent="0.45">
      <c r="A100" s="124"/>
      <c r="B100" s="124"/>
      <c r="C100" s="125"/>
      <c r="D100" s="125"/>
      <c r="E100" s="125"/>
      <c r="F100" s="125"/>
      <c r="G100" s="125"/>
      <c r="H100" s="125"/>
      <c r="I100" s="125"/>
      <c r="J100" s="125"/>
      <c r="K100" s="125"/>
      <c r="L100" s="125"/>
      <c r="M100" s="125"/>
      <c r="N100" s="125"/>
      <c r="O100" s="125"/>
    </row>
    <row r="101" spans="1:15" ht="50.1" customHeight="1" x14ac:dyDescent="0.45">
      <c r="A101" s="127"/>
      <c r="B101" s="119"/>
      <c r="C101" s="119"/>
      <c r="D101" s="119"/>
      <c r="E101" s="119"/>
      <c r="F101" s="119"/>
      <c r="G101" s="119"/>
      <c r="H101" s="119"/>
      <c r="I101" s="119"/>
      <c r="J101" s="119"/>
      <c r="K101" s="119"/>
      <c r="L101" s="119"/>
      <c r="M101" s="119"/>
      <c r="N101" s="119"/>
      <c r="O101" s="119"/>
    </row>
  </sheetData>
  <pageMargins left="0.7" right="0.7" top="0.75" bottom="0.75" header="0.3" footer="0.3"/>
  <pageSetup orientation="portrait"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94"/>
  <sheetViews>
    <sheetView topLeftCell="A25" workbookViewId="0">
      <selection activeCell="A18" sqref="A18"/>
    </sheetView>
  </sheetViews>
  <sheetFormatPr defaultRowHeight="14.25" x14ac:dyDescent="0.45"/>
  <cols>
    <col min="1" max="1" width="49.53125" customWidth="1"/>
    <col min="2" max="2" width="63.19921875" customWidth="1"/>
    <col min="3" max="3" width="43.53125" customWidth="1"/>
    <col min="4" max="4" width="55.59765625" customWidth="1"/>
    <col min="5" max="5" width="54.3984375" customWidth="1"/>
    <col min="6" max="6" width="30.46484375" customWidth="1"/>
    <col min="7" max="7" width="19.265625" customWidth="1"/>
    <col min="8" max="8" width="18.796875" customWidth="1"/>
    <col min="9" max="9" width="19.59765625" customWidth="1"/>
    <col min="10" max="10" width="20.46484375" customWidth="1"/>
    <col min="11" max="11" width="15.46484375" customWidth="1"/>
  </cols>
  <sheetData>
    <row r="1" spans="1:10" x14ac:dyDescent="0.45">
      <c r="A1" s="88" t="s">
        <v>333</v>
      </c>
      <c r="B1" s="88" t="s">
        <v>321</v>
      </c>
      <c r="C1" s="88" t="s">
        <v>334</v>
      </c>
      <c r="D1" s="88" t="s">
        <v>335</v>
      </c>
      <c r="E1" s="88" t="s">
        <v>336</v>
      </c>
      <c r="F1" s="88" t="s">
        <v>337</v>
      </c>
      <c r="G1" s="88" t="s">
        <v>338</v>
      </c>
      <c r="H1" s="88" t="s">
        <v>339</v>
      </c>
      <c r="I1" s="88" t="s">
        <v>325</v>
      </c>
      <c r="J1" s="88" t="s">
        <v>340</v>
      </c>
    </row>
    <row r="2" spans="1:10" ht="15.4" x14ac:dyDescent="0.45">
      <c r="A2" s="114" t="s">
        <v>399</v>
      </c>
      <c r="B2" s="110" t="s">
        <v>445</v>
      </c>
      <c r="C2" s="110" t="s">
        <v>395</v>
      </c>
      <c r="D2" s="111" t="s">
        <v>404</v>
      </c>
    </row>
    <row r="3" spans="1:10" ht="16.5" x14ac:dyDescent="0.6">
      <c r="A3" s="110" t="s">
        <v>423</v>
      </c>
      <c r="B3" s="110" t="s">
        <v>446</v>
      </c>
      <c r="C3" s="109" t="s">
        <v>456</v>
      </c>
      <c r="D3" s="112" t="s">
        <v>409</v>
      </c>
    </row>
    <row r="4" spans="1:10" ht="16.5" x14ac:dyDescent="0.6">
      <c r="A4" s="113" t="s">
        <v>424</v>
      </c>
      <c r="B4" s="110" t="s">
        <v>447</v>
      </c>
      <c r="C4" s="109" t="s">
        <v>457</v>
      </c>
      <c r="D4" s="112" t="s">
        <v>410</v>
      </c>
    </row>
    <row r="5" spans="1:10" ht="16.5" x14ac:dyDescent="0.6">
      <c r="A5" s="113" t="s">
        <v>425</v>
      </c>
      <c r="B5" s="110" t="s">
        <v>448</v>
      </c>
      <c r="C5" s="109" t="s">
        <v>458</v>
      </c>
      <c r="D5" s="111" t="s">
        <v>405</v>
      </c>
    </row>
    <row r="6" spans="1:10" ht="16.5" x14ac:dyDescent="0.6">
      <c r="A6" s="110" t="s">
        <v>426</v>
      </c>
      <c r="B6" s="110" t="s">
        <v>449</v>
      </c>
      <c r="C6" s="109" t="s">
        <v>459</v>
      </c>
      <c r="D6" s="111" t="s">
        <v>406</v>
      </c>
    </row>
    <row r="7" spans="1:10" ht="16.5" x14ac:dyDescent="0.6">
      <c r="A7" s="110" t="s">
        <v>427</v>
      </c>
      <c r="B7" s="110" t="s">
        <v>450</v>
      </c>
      <c r="C7" s="109" t="s">
        <v>460</v>
      </c>
      <c r="D7" s="109" t="s">
        <v>412</v>
      </c>
    </row>
    <row r="8" spans="1:10" ht="16.5" x14ac:dyDescent="0.6">
      <c r="A8" s="110" t="s">
        <v>428</v>
      </c>
      <c r="B8" s="110" t="s">
        <v>475</v>
      </c>
      <c r="C8" s="110" t="s">
        <v>396</v>
      </c>
      <c r="D8" s="109" t="s">
        <v>411</v>
      </c>
    </row>
    <row r="9" spans="1:10" ht="16.5" x14ac:dyDescent="0.6">
      <c r="A9" s="113" t="s">
        <v>429</v>
      </c>
      <c r="B9" s="110" t="s">
        <v>451</v>
      </c>
      <c r="C9" s="109" t="s">
        <v>461</v>
      </c>
      <c r="D9" s="111" t="s">
        <v>407</v>
      </c>
    </row>
    <row r="10" spans="1:10" ht="16.5" x14ac:dyDescent="0.6">
      <c r="A10" s="113" t="s">
        <v>430</v>
      </c>
      <c r="B10" s="110" t="s">
        <v>452</v>
      </c>
      <c r="C10" s="109" t="s">
        <v>462</v>
      </c>
      <c r="D10" s="111" t="s">
        <v>408</v>
      </c>
    </row>
    <row r="11" spans="1:10" ht="16.5" x14ac:dyDescent="0.6">
      <c r="A11" s="110" t="s">
        <v>432</v>
      </c>
      <c r="B11" s="110" t="s">
        <v>453</v>
      </c>
      <c r="C11" s="109" t="s">
        <v>463</v>
      </c>
      <c r="D11" s="111" t="s">
        <v>413</v>
      </c>
    </row>
    <row r="12" spans="1:10" x14ac:dyDescent="0.45">
      <c r="A12" s="110" t="s">
        <v>431</v>
      </c>
      <c r="B12" s="110" t="s">
        <v>454</v>
      </c>
      <c r="C12" s="110" t="s">
        <v>397</v>
      </c>
      <c r="D12" s="112" t="s">
        <v>419</v>
      </c>
    </row>
    <row r="13" spans="1:10" ht="16.5" x14ac:dyDescent="0.6">
      <c r="A13" s="113" t="s">
        <v>433</v>
      </c>
      <c r="B13" s="110" t="s">
        <v>455</v>
      </c>
      <c r="C13" s="109" t="s">
        <v>464</v>
      </c>
      <c r="D13" s="112" t="s">
        <v>420</v>
      </c>
    </row>
    <row r="14" spans="1:10" ht="16.5" x14ac:dyDescent="0.6">
      <c r="A14" s="113" t="s">
        <v>434</v>
      </c>
      <c r="C14" s="109" t="s">
        <v>465</v>
      </c>
      <c r="D14" s="111" t="s">
        <v>414</v>
      </c>
    </row>
    <row r="15" spans="1:10" ht="15.4" x14ac:dyDescent="0.55000000000000004">
      <c r="A15" s="113" t="s">
        <v>436</v>
      </c>
      <c r="C15" s="110" t="s">
        <v>398</v>
      </c>
    </row>
    <row r="16" spans="1:10" x14ac:dyDescent="0.45">
      <c r="A16" s="110" t="s">
        <v>435</v>
      </c>
      <c r="C16" s="110" t="s">
        <v>401</v>
      </c>
      <c r="D16" s="111" t="s">
        <v>415</v>
      </c>
    </row>
    <row r="17" spans="1:4" ht="16.5" x14ac:dyDescent="0.6">
      <c r="A17" s="110" t="s">
        <v>437</v>
      </c>
      <c r="C17" s="110" t="s">
        <v>402</v>
      </c>
      <c r="D17" s="109" t="s">
        <v>421</v>
      </c>
    </row>
    <row r="18" spans="1:4" ht="16.5" x14ac:dyDescent="0.6">
      <c r="A18" s="115" t="s">
        <v>400</v>
      </c>
      <c r="C18" s="110" t="s">
        <v>403</v>
      </c>
      <c r="D18" s="109" t="s">
        <v>422</v>
      </c>
    </row>
    <row r="19" spans="1:4" x14ac:dyDescent="0.45">
      <c r="A19" s="110" t="s">
        <v>423</v>
      </c>
    </row>
    <row r="20" spans="1:4" ht="15.4" x14ac:dyDescent="0.55000000000000004">
      <c r="A20" s="113" t="s">
        <v>424</v>
      </c>
    </row>
    <row r="21" spans="1:4" ht="15.4" x14ac:dyDescent="0.55000000000000004">
      <c r="A21" s="113" t="s">
        <v>425</v>
      </c>
    </row>
    <row r="22" spans="1:4" x14ac:dyDescent="0.45">
      <c r="A22" s="110" t="s">
        <v>426</v>
      </c>
    </row>
    <row r="23" spans="1:4" x14ac:dyDescent="0.45">
      <c r="A23" s="110" t="s">
        <v>427</v>
      </c>
    </row>
    <row r="24" spans="1:4" x14ac:dyDescent="0.45">
      <c r="A24" s="110" t="s">
        <v>438</v>
      </c>
    </row>
    <row r="25" spans="1:4" x14ac:dyDescent="0.45">
      <c r="A25" s="110" t="s">
        <v>439</v>
      </c>
    </row>
    <row r="26" spans="1:4" ht="15.4" x14ac:dyDescent="0.55000000000000004">
      <c r="A26" s="113" t="s">
        <v>440</v>
      </c>
    </row>
    <row r="27" spans="1:4" ht="15.4" x14ac:dyDescent="0.55000000000000004">
      <c r="A27" s="113" t="s">
        <v>441</v>
      </c>
    </row>
    <row r="28" spans="1:4" x14ac:dyDescent="0.45">
      <c r="A28" s="110" t="s">
        <v>442</v>
      </c>
    </row>
    <row r="29" spans="1:4" x14ac:dyDescent="0.45">
      <c r="A29" s="110" t="s">
        <v>443</v>
      </c>
    </row>
    <row r="30" spans="1:4" ht="15.4" x14ac:dyDescent="0.55000000000000004">
      <c r="A30" s="113" t="s">
        <v>683</v>
      </c>
    </row>
    <row r="31" spans="1:4" ht="15.4" x14ac:dyDescent="0.55000000000000004">
      <c r="A31" s="113" t="s">
        <v>684</v>
      </c>
    </row>
    <row r="32" spans="1:4" ht="15.4" x14ac:dyDescent="0.55000000000000004">
      <c r="A32" s="113" t="s">
        <v>444</v>
      </c>
    </row>
    <row r="33" spans="1:10" x14ac:dyDescent="0.45">
      <c r="A33" s="110" t="s">
        <v>435</v>
      </c>
    </row>
    <row r="34" spans="1:10" x14ac:dyDescent="0.45">
      <c r="A34" s="110" t="s">
        <v>437</v>
      </c>
      <c r="C34" s="111" t="s">
        <v>416</v>
      </c>
    </row>
    <row r="35" spans="1:10" x14ac:dyDescent="0.45">
      <c r="C35" s="110" t="s">
        <v>417</v>
      </c>
    </row>
    <row r="36" spans="1:10" x14ac:dyDescent="0.45">
      <c r="C36" s="110" t="s">
        <v>418</v>
      </c>
    </row>
    <row r="41" spans="1:10" x14ac:dyDescent="0.45">
      <c r="A41" t="s">
        <v>359</v>
      </c>
      <c r="B41" t="s">
        <v>360</v>
      </c>
      <c r="C41" t="s">
        <v>361</v>
      </c>
      <c r="D41" t="s">
        <v>362</v>
      </c>
      <c r="E41" t="s">
        <v>363</v>
      </c>
      <c r="F41" t="s">
        <v>364</v>
      </c>
      <c r="G41" t="s">
        <v>365</v>
      </c>
      <c r="H41" t="s">
        <v>366</v>
      </c>
      <c r="I41" t="s">
        <v>367</v>
      </c>
      <c r="J41" t="s">
        <v>368</v>
      </c>
    </row>
    <row r="42" spans="1:10" ht="28.5" x14ac:dyDescent="0.45">
      <c r="A42" s="98" t="s">
        <v>377</v>
      </c>
      <c r="B42" s="116" t="s">
        <v>470</v>
      </c>
      <c r="C42" s="106">
        <v>1</v>
      </c>
      <c r="D42" s="103"/>
      <c r="E42" s="103"/>
      <c r="F42" s="103"/>
      <c r="G42" s="103"/>
      <c r="H42" s="103"/>
      <c r="I42" s="103"/>
      <c r="J42" s="103"/>
    </row>
    <row r="43" spans="1:10" ht="28.5" x14ac:dyDescent="0.45">
      <c r="A43" s="108" t="s">
        <v>378</v>
      </c>
      <c r="B43" s="98" t="s">
        <v>471</v>
      </c>
      <c r="C43" s="105">
        <v>2</v>
      </c>
      <c r="D43" s="92"/>
      <c r="E43" s="92"/>
      <c r="F43" s="92"/>
      <c r="G43" s="92"/>
      <c r="H43" s="92"/>
      <c r="I43" s="92"/>
      <c r="J43" s="92"/>
    </row>
    <row r="44" spans="1:10" ht="42.75" x14ac:dyDescent="0.45">
      <c r="A44" s="108" t="s">
        <v>379</v>
      </c>
      <c r="B44" s="98" t="s">
        <v>472</v>
      </c>
      <c r="C44" s="106">
        <v>3</v>
      </c>
      <c r="D44" s="92"/>
      <c r="E44" s="92"/>
      <c r="F44" s="92"/>
      <c r="G44" s="92"/>
      <c r="H44" s="92"/>
      <c r="I44" s="92"/>
      <c r="J44" s="92"/>
    </row>
    <row r="45" spans="1:10" ht="42.75" x14ac:dyDescent="0.45">
      <c r="A45" s="108" t="s">
        <v>394</v>
      </c>
      <c r="B45" s="116" t="s">
        <v>482</v>
      </c>
      <c r="C45" s="105">
        <v>4</v>
      </c>
      <c r="D45" s="92"/>
      <c r="E45" s="92"/>
      <c r="F45" s="92"/>
      <c r="G45" s="92"/>
      <c r="H45" s="92"/>
      <c r="I45" s="92"/>
      <c r="J45" s="92"/>
    </row>
    <row r="46" spans="1:10" ht="28.5" x14ac:dyDescent="0.45">
      <c r="A46" s="98" t="s">
        <v>380</v>
      </c>
      <c r="B46" s="98" t="s">
        <v>473</v>
      </c>
      <c r="C46" s="106">
        <v>5</v>
      </c>
      <c r="D46" s="92"/>
      <c r="E46" s="92"/>
      <c r="F46" s="92"/>
      <c r="G46" s="92"/>
      <c r="H46" s="92"/>
      <c r="I46" s="92"/>
      <c r="J46" s="92"/>
    </row>
    <row r="47" spans="1:10" ht="42.75" x14ac:dyDescent="0.45">
      <c r="A47" s="98" t="s">
        <v>381</v>
      </c>
      <c r="B47" s="98" t="s">
        <v>474</v>
      </c>
      <c r="C47" s="105">
        <v>6</v>
      </c>
      <c r="D47" s="92"/>
      <c r="E47" s="92"/>
      <c r="F47" s="92"/>
      <c r="G47" s="92"/>
      <c r="H47" s="92"/>
      <c r="I47" s="92"/>
      <c r="J47" s="92"/>
    </row>
    <row r="48" spans="1:10" ht="57" x14ac:dyDescent="0.45">
      <c r="A48" s="98" t="s">
        <v>382</v>
      </c>
      <c r="B48" s="116" t="s">
        <v>476</v>
      </c>
      <c r="C48" s="106">
        <v>7</v>
      </c>
      <c r="D48" s="92"/>
      <c r="E48" s="92"/>
      <c r="F48" s="92"/>
      <c r="G48" s="92"/>
      <c r="H48" s="92"/>
      <c r="I48" s="92"/>
      <c r="J48" s="92"/>
    </row>
    <row r="49" spans="1:10" ht="42.75" x14ac:dyDescent="0.45">
      <c r="A49" s="98" t="s">
        <v>383</v>
      </c>
      <c r="B49" s="98" t="s">
        <v>481</v>
      </c>
      <c r="C49" s="105">
        <v>8</v>
      </c>
      <c r="D49" s="92"/>
      <c r="E49" s="92"/>
      <c r="F49" s="92"/>
      <c r="G49" s="92"/>
      <c r="H49" s="92"/>
      <c r="I49" s="92"/>
      <c r="J49" s="92"/>
    </row>
    <row r="50" spans="1:10" ht="42.75" x14ac:dyDescent="0.45">
      <c r="A50" s="98" t="s">
        <v>384</v>
      </c>
      <c r="B50" s="98" t="s">
        <v>477</v>
      </c>
      <c r="C50" s="106">
        <v>9</v>
      </c>
      <c r="D50" s="92"/>
      <c r="E50" s="92"/>
      <c r="F50" s="92"/>
      <c r="G50" s="92"/>
      <c r="H50" s="92"/>
      <c r="I50" s="92"/>
      <c r="J50" s="92"/>
    </row>
    <row r="51" spans="1:10" ht="28.5" x14ac:dyDescent="0.45">
      <c r="A51" s="98" t="s">
        <v>385</v>
      </c>
      <c r="B51" s="116" t="s">
        <v>478</v>
      </c>
      <c r="C51" s="105">
        <v>10</v>
      </c>
      <c r="D51" s="92"/>
      <c r="E51" s="92"/>
      <c r="F51" s="92"/>
      <c r="G51" s="92"/>
      <c r="H51" s="92"/>
      <c r="I51" s="92"/>
      <c r="J51" s="92"/>
    </row>
    <row r="52" spans="1:10" ht="42.75" x14ac:dyDescent="0.45">
      <c r="A52" s="98" t="s">
        <v>387</v>
      </c>
      <c r="B52" s="98" t="s">
        <v>480</v>
      </c>
      <c r="C52" s="106">
        <v>11</v>
      </c>
      <c r="D52" s="92"/>
      <c r="E52" s="92"/>
      <c r="F52" s="92"/>
      <c r="G52" s="92"/>
      <c r="H52" s="92"/>
      <c r="I52" s="92"/>
      <c r="J52" s="92"/>
    </row>
    <row r="53" spans="1:10" ht="42.75" x14ac:dyDescent="0.45">
      <c r="A53" s="98" t="s">
        <v>386</v>
      </c>
      <c r="B53" s="98" t="s">
        <v>479</v>
      </c>
      <c r="C53" s="105">
        <v>12</v>
      </c>
      <c r="D53" s="92"/>
      <c r="E53" s="92"/>
      <c r="F53" s="92"/>
      <c r="G53" s="92"/>
      <c r="H53" s="92"/>
      <c r="I53" s="92"/>
      <c r="J53" s="92"/>
    </row>
    <row r="54" spans="1:10" ht="42.75" x14ac:dyDescent="0.45">
      <c r="A54" s="98" t="s">
        <v>468</v>
      </c>
      <c r="B54" s="103" t="s">
        <v>469</v>
      </c>
      <c r="C54" s="106">
        <v>13</v>
      </c>
      <c r="D54" s="92"/>
      <c r="E54" s="92"/>
      <c r="F54" s="92"/>
      <c r="G54" s="92"/>
      <c r="H54" s="92"/>
      <c r="I54" s="92"/>
      <c r="J54" s="92"/>
    </row>
    <row r="55" spans="1:10" ht="28.5" x14ac:dyDescent="0.45">
      <c r="A55" s="98" t="s">
        <v>388</v>
      </c>
      <c r="B55" s="92" t="s">
        <v>469</v>
      </c>
      <c r="C55" s="105">
        <v>14</v>
      </c>
      <c r="D55" s="92"/>
      <c r="E55" s="92"/>
      <c r="F55" s="92"/>
      <c r="G55" s="92"/>
      <c r="H55" s="92"/>
      <c r="I55" s="92"/>
      <c r="J55" s="92"/>
    </row>
    <row r="56" spans="1:10" ht="28.5" x14ac:dyDescent="0.45">
      <c r="A56" s="98" t="s">
        <v>385</v>
      </c>
      <c r="B56" s="92" t="s">
        <v>469</v>
      </c>
      <c r="C56" s="106">
        <v>15</v>
      </c>
      <c r="D56" s="92"/>
      <c r="E56" s="92"/>
      <c r="F56" s="92"/>
      <c r="G56" s="92"/>
      <c r="H56" s="92"/>
      <c r="I56" s="92"/>
      <c r="J56" s="92"/>
    </row>
    <row r="57" spans="1:10" x14ac:dyDescent="0.45">
      <c r="A57" s="92"/>
      <c r="B57" s="103" t="s">
        <v>370</v>
      </c>
      <c r="C57" s="92"/>
      <c r="D57" s="92"/>
      <c r="E57" s="92"/>
      <c r="F57" s="92"/>
      <c r="G57" s="92"/>
      <c r="H57" s="92"/>
      <c r="I57" s="92"/>
      <c r="J57" s="92"/>
    </row>
    <row r="58" spans="1:10" x14ac:dyDescent="0.45">
      <c r="A58" s="92"/>
      <c r="B58" s="92"/>
      <c r="C58" s="92"/>
      <c r="D58" s="92"/>
      <c r="E58" s="92"/>
      <c r="F58" s="92"/>
      <c r="G58" s="92"/>
      <c r="H58" s="92"/>
      <c r="I58" s="92"/>
      <c r="J58" s="92"/>
    </row>
    <row r="59" spans="1:10" x14ac:dyDescent="0.45">
      <c r="A59" s="94"/>
      <c r="B59" s="92"/>
      <c r="C59" s="92"/>
      <c r="D59" s="92"/>
      <c r="E59" s="92"/>
      <c r="F59" s="92"/>
      <c r="G59" s="92"/>
      <c r="H59" s="92"/>
      <c r="I59" s="92"/>
      <c r="J59" s="92"/>
    </row>
    <row r="60" spans="1:10" x14ac:dyDescent="0.45">
      <c r="A60" s="92"/>
      <c r="B60" s="92"/>
      <c r="C60" s="92"/>
      <c r="D60" s="92"/>
      <c r="E60" s="92"/>
      <c r="F60" s="92"/>
      <c r="G60" s="92"/>
      <c r="H60" s="92"/>
      <c r="I60" s="92"/>
      <c r="J60" s="92"/>
    </row>
    <row r="61" spans="1:10" x14ac:dyDescent="0.45">
      <c r="A61" s="94"/>
      <c r="B61" s="92"/>
      <c r="C61" s="92"/>
      <c r="D61" s="92"/>
      <c r="E61" s="92"/>
      <c r="F61" s="92"/>
      <c r="G61" s="92"/>
      <c r="H61" s="92"/>
      <c r="I61" s="92"/>
      <c r="J61" s="92"/>
    </row>
    <row r="62" spans="1:10" x14ac:dyDescent="0.45">
      <c r="A62" s="92"/>
      <c r="B62" s="92"/>
      <c r="C62" s="92"/>
      <c r="D62" s="92"/>
      <c r="E62" s="92"/>
      <c r="F62" s="92"/>
      <c r="G62" s="92"/>
      <c r="H62" s="92"/>
      <c r="I62" s="92"/>
      <c r="J62" s="92"/>
    </row>
    <row r="63" spans="1:10" x14ac:dyDescent="0.45">
      <c r="A63" s="94"/>
      <c r="B63" s="92"/>
      <c r="C63" s="92"/>
      <c r="D63" s="92"/>
      <c r="E63" s="92"/>
      <c r="F63" s="92"/>
      <c r="G63" s="92"/>
      <c r="H63" s="92"/>
      <c r="I63" s="92"/>
      <c r="J63" s="92"/>
    </row>
    <row r="64" spans="1:10" x14ac:dyDescent="0.45">
      <c r="A64" s="92"/>
      <c r="B64" s="92"/>
      <c r="C64" s="92"/>
      <c r="D64" s="92"/>
      <c r="E64" s="92"/>
      <c r="F64" s="92"/>
      <c r="G64" s="92"/>
      <c r="H64" s="92"/>
      <c r="I64" s="92"/>
      <c r="J64" s="92"/>
    </row>
    <row r="65" spans="1:11" x14ac:dyDescent="0.45">
      <c r="A65" s="94"/>
      <c r="B65" s="92"/>
      <c r="C65" s="92"/>
      <c r="D65" s="92"/>
      <c r="E65" s="92"/>
      <c r="F65" s="92"/>
      <c r="G65" s="92"/>
      <c r="H65" s="92"/>
      <c r="I65" s="92"/>
      <c r="J65" s="92"/>
    </row>
    <row r="66" spans="1:11" x14ac:dyDescent="0.45">
      <c r="A66" s="102"/>
      <c r="B66" s="102"/>
      <c r="C66" s="102"/>
      <c r="D66" s="102"/>
      <c r="E66" s="102"/>
      <c r="F66" s="102"/>
      <c r="G66" s="102"/>
      <c r="H66" s="102"/>
      <c r="I66" s="102"/>
      <c r="J66" s="102"/>
    </row>
    <row r="69" spans="1:11" x14ac:dyDescent="0.45">
      <c r="K69" s="90" t="s">
        <v>358</v>
      </c>
    </row>
    <row r="70" spans="1:11" x14ac:dyDescent="0.45">
      <c r="K70" s="92"/>
    </row>
    <row r="71" spans="1:11" x14ac:dyDescent="0.45">
      <c r="K71" s="94"/>
    </row>
    <row r="72" spans="1:11" x14ac:dyDescent="0.45">
      <c r="K72" s="92"/>
    </row>
    <row r="73" spans="1:11" x14ac:dyDescent="0.45">
      <c r="K73" s="94"/>
    </row>
    <row r="74" spans="1:11" x14ac:dyDescent="0.45">
      <c r="K74" s="92"/>
    </row>
    <row r="75" spans="1:11" x14ac:dyDescent="0.45">
      <c r="K75" s="94"/>
    </row>
    <row r="76" spans="1:11" x14ac:dyDescent="0.45">
      <c r="K76" s="92"/>
    </row>
    <row r="77" spans="1:11" x14ac:dyDescent="0.45">
      <c r="K77" s="94"/>
    </row>
    <row r="78" spans="1:11" x14ac:dyDescent="0.45">
      <c r="K78" s="92"/>
    </row>
    <row r="79" spans="1:11" x14ac:dyDescent="0.45">
      <c r="A79" s="89" t="s">
        <v>332</v>
      </c>
      <c r="B79" s="90" t="s">
        <v>341</v>
      </c>
      <c r="C79" s="90" t="s">
        <v>342</v>
      </c>
      <c r="D79" s="90" t="s">
        <v>343</v>
      </c>
      <c r="E79" s="90" t="s">
        <v>344</v>
      </c>
      <c r="F79" s="90" t="s">
        <v>345</v>
      </c>
      <c r="G79" s="90" t="s">
        <v>346</v>
      </c>
      <c r="H79" s="90" t="s">
        <v>347</v>
      </c>
      <c r="I79" s="90" t="s">
        <v>348</v>
      </c>
      <c r="J79" s="90" t="s">
        <v>349</v>
      </c>
      <c r="K79" s="94"/>
    </row>
    <row r="80" spans="1:11" x14ac:dyDescent="0.45">
      <c r="A80" s="107" t="s">
        <v>371</v>
      </c>
      <c r="B80" s="100"/>
      <c r="C80" s="92"/>
      <c r="D80" s="92"/>
      <c r="E80" s="92"/>
      <c r="F80" s="98"/>
      <c r="G80" s="92"/>
      <c r="H80" s="92"/>
      <c r="I80" s="92"/>
      <c r="J80" s="92"/>
      <c r="K80" s="92"/>
    </row>
    <row r="81" spans="1:11" ht="42.75" x14ac:dyDescent="0.45">
      <c r="A81" s="87" t="s">
        <v>357</v>
      </c>
      <c r="C81" s="94"/>
      <c r="D81" s="94"/>
      <c r="E81" s="94"/>
      <c r="F81" s="94"/>
      <c r="G81" s="94"/>
      <c r="H81" s="94"/>
      <c r="I81" s="94"/>
      <c r="J81" s="94"/>
      <c r="K81" s="94"/>
    </row>
    <row r="82" spans="1:11" x14ac:dyDescent="0.45">
      <c r="A82" s="107" t="s">
        <v>356</v>
      </c>
      <c r="B82" s="92"/>
      <c r="C82" s="92"/>
      <c r="D82" s="92"/>
      <c r="E82" s="92"/>
      <c r="F82" s="92"/>
      <c r="G82" s="92"/>
      <c r="H82" s="92"/>
      <c r="I82" s="92"/>
      <c r="J82" s="92"/>
      <c r="K82" s="92"/>
    </row>
    <row r="83" spans="1:11" ht="42.75" x14ac:dyDescent="0.45">
      <c r="A83" s="101" t="s">
        <v>355</v>
      </c>
      <c r="B83" s="94"/>
      <c r="C83" s="94"/>
      <c r="D83" s="94"/>
      <c r="E83" s="94"/>
      <c r="F83" s="94"/>
      <c r="G83" s="94"/>
      <c r="H83" s="94"/>
      <c r="I83" s="94"/>
      <c r="J83" s="94"/>
      <c r="K83" s="94"/>
    </row>
    <row r="84" spans="1:11" x14ac:dyDescent="0.45">
      <c r="B84" s="92"/>
      <c r="C84" s="92"/>
      <c r="D84" s="92"/>
      <c r="E84" s="92"/>
      <c r="F84" s="92"/>
      <c r="G84" s="92"/>
      <c r="H84" s="92"/>
      <c r="I84" s="92"/>
      <c r="J84" s="92"/>
      <c r="K84" s="92"/>
    </row>
    <row r="85" spans="1:11" x14ac:dyDescent="0.45">
      <c r="A85" s="93"/>
      <c r="B85" s="94"/>
      <c r="C85" s="94"/>
      <c r="D85" s="94"/>
      <c r="E85" s="94"/>
      <c r="F85" s="94"/>
      <c r="G85" s="94"/>
      <c r="H85" s="94"/>
      <c r="I85" s="94"/>
      <c r="J85" s="94"/>
    </row>
    <row r="86" spans="1:11" x14ac:dyDescent="0.45">
      <c r="A86" s="91"/>
      <c r="B86" s="92"/>
      <c r="C86" s="92"/>
      <c r="D86" s="92"/>
      <c r="E86" s="92"/>
      <c r="F86" s="92"/>
      <c r="G86" s="92"/>
      <c r="H86" s="92"/>
      <c r="I86" s="92"/>
      <c r="J86" s="92"/>
    </row>
    <row r="87" spans="1:11" x14ac:dyDescent="0.45">
      <c r="A87" s="93"/>
      <c r="B87" s="94"/>
      <c r="C87" s="94"/>
      <c r="D87" s="94"/>
      <c r="E87" s="94"/>
      <c r="F87" s="94"/>
      <c r="G87" s="94"/>
      <c r="H87" s="94"/>
      <c r="I87" s="94"/>
      <c r="J87" s="94"/>
    </row>
    <row r="88" spans="1:11" x14ac:dyDescent="0.45">
      <c r="A88" s="91"/>
      <c r="B88" s="92"/>
      <c r="C88" s="92"/>
      <c r="D88" s="92"/>
      <c r="E88" s="92"/>
      <c r="F88" s="92"/>
      <c r="G88" s="92"/>
      <c r="H88" s="92"/>
      <c r="I88" s="92"/>
      <c r="J88" s="92"/>
    </row>
    <row r="89" spans="1:11" x14ac:dyDescent="0.45">
      <c r="A89" s="93"/>
      <c r="B89" s="94"/>
      <c r="C89" s="94"/>
      <c r="D89" s="94"/>
      <c r="E89" s="94"/>
      <c r="F89" s="94"/>
      <c r="G89" s="94"/>
      <c r="H89" s="94"/>
      <c r="I89" s="94"/>
      <c r="J89" s="94"/>
    </row>
    <row r="90" spans="1:11" x14ac:dyDescent="0.45">
      <c r="A90" s="91"/>
      <c r="B90" s="92"/>
      <c r="C90" s="92"/>
      <c r="D90" s="92"/>
      <c r="E90" s="92"/>
      <c r="F90" s="92"/>
      <c r="G90" s="92"/>
      <c r="H90" s="92"/>
      <c r="I90" s="92"/>
      <c r="J90" s="92"/>
    </row>
    <row r="91" spans="1:11" x14ac:dyDescent="0.45">
      <c r="A91" s="93"/>
      <c r="B91" s="94"/>
      <c r="C91" s="94"/>
      <c r="D91" s="94"/>
      <c r="E91" s="94"/>
      <c r="F91" s="94"/>
      <c r="G91" s="94"/>
      <c r="H91" s="94"/>
      <c r="I91" s="94"/>
      <c r="J91" s="94"/>
    </row>
    <row r="92" spans="1:11" x14ac:dyDescent="0.45">
      <c r="A92" s="91"/>
      <c r="B92" s="92"/>
      <c r="C92" s="92"/>
      <c r="D92" s="92"/>
      <c r="E92" s="92"/>
      <c r="F92" s="92"/>
      <c r="G92" s="92"/>
      <c r="H92" s="92"/>
      <c r="I92" s="92"/>
      <c r="J92" s="92"/>
    </row>
    <row r="93" spans="1:11" x14ac:dyDescent="0.45">
      <c r="A93" s="93"/>
      <c r="B93" s="94"/>
      <c r="C93" s="94"/>
      <c r="D93" s="94"/>
      <c r="E93" s="94"/>
      <c r="F93" s="94"/>
      <c r="G93" s="94"/>
      <c r="H93" s="94"/>
      <c r="I93" s="94"/>
      <c r="J93" s="94"/>
    </row>
    <row r="94" spans="1:11" x14ac:dyDescent="0.45">
      <c r="A94" s="91"/>
      <c r="B94" s="92"/>
      <c r="C94" s="92"/>
      <c r="D94" s="92"/>
      <c r="E94" s="92"/>
      <c r="F94" s="92"/>
      <c r="G94" s="92"/>
      <c r="H94" s="92"/>
      <c r="I94" s="92"/>
      <c r="J94" s="92"/>
    </row>
  </sheetData>
  <hyperlinks>
    <hyperlink ref="A83" r:id="rId1"/>
    <hyperlink ref="A81" r:id="rId2"/>
  </hyperlinks>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63"/>
  <sheetViews>
    <sheetView topLeftCell="A19" workbookViewId="0">
      <selection activeCell="A29" sqref="A16:A29"/>
    </sheetView>
  </sheetViews>
  <sheetFormatPr defaultColWidth="9.1328125" defaultRowHeight="14.25" x14ac:dyDescent="0.45"/>
  <cols>
    <col min="1" max="1" width="46" customWidth="1"/>
    <col min="2" max="2" width="29.86328125" customWidth="1"/>
    <col min="4" max="4" width="54.59765625" customWidth="1"/>
    <col min="5" max="5" width="33.73046875" customWidth="1"/>
  </cols>
  <sheetData>
    <row r="1" spans="1:5" x14ac:dyDescent="0.45">
      <c r="A1" s="85" t="s">
        <v>246</v>
      </c>
      <c r="B1" s="78" t="s">
        <v>247</v>
      </c>
    </row>
    <row r="2" spans="1:5" x14ac:dyDescent="0.45">
      <c r="A2" t="s">
        <v>248</v>
      </c>
      <c r="B2" t="s">
        <v>249</v>
      </c>
      <c r="D2" t="s">
        <v>278</v>
      </c>
    </row>
    <row r="3" spans="1:5" x14ac:dyDescent="0.45">
      <c r="A3" t="s">
        <v>250</v>
      </c>
      <c r="B3" t="s">
        <v>251</v>
      </c>
      <c r="D3" t="s">
        <v>279</v>
      </c>
    </row>
    <row r="4" spans="1:5" x14ac:dyDescent="0.45">
      <c r="A4" t="s">
        <v>252</v>
      </c>
      <c r="B4" t="s">
        <v>253</v>
      </c>
      <c r="D4" t="s">
        <v>280</v>
      </c>
    </row>
    <row r="5" spans="1:5" x14ac:dyDescent="0.45">
      <c r="A5" t="s">
        <v>254</v>
      </c>
      <c r="B5" t="s">
        <v>255</v>
      </c>
      <c r="D5" t="s">
        <v>281</v>
      </c>
    </row>
    <row r="6" spans="1:5" x14ac:dyDescent="0.45">
      <c r="A6" t="s">
        <v>256</v>
      </c>
      <c r="B6" s="79" t="s">
        <v>257</v>
      </c>
      <c r="D6" t="s">
        <v>282</v>
      </c>
    </row>
    <row r="7" spans="1:5" x14ac:dyDescent="0.45">
      <c r="A7" t="s">
        <v>258</v>
      </c>
      <c r="B7" s="79" t="s">
        <v>259</v>
      </c>
      <c r="D7" t="s">
        <v>283</v>
      </c>
    </row>
    <row r="8" spans="1:5" x14ac:dyDescent="0.45">
      <c r="A8" t="s">
        <v>260</v>
      </c>
      <c r="B8" s="79" t="s">
        <v>261</v>
      </c>
    </row>
    <row r="9" spans="1:5" x14ac:dyDescent="0.45">
      <c r="A9" t="s">
        <v>262</v>
      </c>
    </row>
    <row r="10" spans="1:5" x14ac:dyDescent="0.45">
      <c r="A10" t="s">
        <v>466</v>
      </c>
      <c r="D10" s="85" t="s">
        <v>300</v>
      </c>
    </row>
    <row r="11" spans="1:5" x14ac:dyDescent="0.45">
      <c r="A11" t="s">
        <v>467</v>
      </c>
      <c r="D11" t="s">
        <v>301</v>
      </c>
      <c r="E11" t="s">
        <v>311</v>
      </c>
    </row>
    <row r="12" spans="1:5" x14ac:dyDescent="0.45">
      <c r="A12" s="80" t="s">
        <v>263</v>
      </c>
      <c r="D12" t="s">
        <v>304</v>
      </c>
      <c r="E12" t="s">
        <v>312</v>
      </c>
    </row>
    <row r="13" spans="1:5" x14ac:dyDescent="0.45">
      <c r="A13" s="80" t="s">
        <v>264</v>
      </c>
      <c r="D13" t="s">
        <v>309</v>
      </c>
      <c r="E13" t="s">
        <v>313</v>
      </c>
    </row>
    <row r="14" spans="1:5" ht="14.25" customHeight="1" x14ac:dyDescent="0.45">
      <c r="D14" t="s">
        <v>307</v>
      </c>
      <c r="E14" s="77" t="s">
        <v>320</v>
      </c>
    </row>
    <row r="15" spans="1:5" x14ac:dyDescent="0.45">
      <c r="A15" s="86" t="s">
        <v>265</v>
      </c>
      <c r="B15" s="81"/>
      <c r="D15" t="s">
        <v>305</v>
      </c>
      <c r="E15" t="s">
        <v>314</v>
      </c>
    </row>
    <row r="16" spans="1:5" x14ac:dyDescent="0.45">
      <c r="A16" s="82" t="s">
        <v>266</v>
      </c>
      <c r="B16" s="82" t="s">
        <v>726</v>
      </c>
      <c r="D16" t="s">
        <v>306</v>
      </c>
      <c r="E16" t="s">
        <v>315</v>
      </c>
    </row>
    <row r="17" spans="1:5" x14ac:dyDescent="0.45">
      <c r="A17" s="82" t="s">
        <v>267</v>
      </c>
      <c r="B17" s="82"/>
      <c r="D17" t="s">
        <v>308</v>
      </c>
      <c r="E17" t="s">
        <v>319</v>
      </c>
    </row>
    <row r="18" spans="1:5" x14ac:dyDescent="0.45">
      <c r="A18" s="82" t="s">
        <v>268</v>
      </c>
      <c r="B18" s="82"/>
      <c r="D18" t="s">
        <v>310</v>
      </c>
      <c r="E18" t="s">
        <v>316</v>
      </c>
    </row>
    <row r="19" spans="1:5" x14ac:dyDescent="0.45">
      <c r="A19" s="82" t="s">
        <v>269</v>
      </c>
      <c r="B19" s="82"/>
      <c r="D19" t="s">
        <v>302</v>
      </c>
      <c r="E19" t="s">
        <v>317</v>
      </c>
    </row>
    <row r="20" spans="1:5" x14ac:dyDescent="0.45">
      <c r="A20" s="82" t="s">
        <v>733</v>
      </c>
      <c r="B20" s="82"/>
      <c r="D20" t="s">
        <v>303</v>
      </c>
      <c r="E20" t="s">
        <v>318</v>
      </c>
    </row>
    <row r="21" spans="1:5" x14ac:dyDescent="0.45">
      <c r="A21" s="82" t="s">
        <v>734</v>
      </c>
      <c r="B21" s="82"/>
    </row>
    <row r="22" spans="1:5" x14ac:dyDescent="0.45">
      <c r="A22" s="82" t="s">
        <v>271</v>
      </c>
      <c r="B22" s="82"/>
    </row>
    <row r="23" spans="1:5" x14ac:dyDescent="0.45">
      <c r="A23" s="82" t="s">
        <v>272</v>
      </c>
      <c r="B23" s="82"/>
    </row>
    <row r="24" spans="1:5" x14ac:dyDescent="0.45">
      <c r="A24" s="82" t="s">
        <v>735</v>
      </c>
      <c r="B24" s="82"/>
    </row>
    <row r="25" spans="1:5" x14ac:dyDescent="0.45">
      <c r="A25" s="82" t="s">
        <v>270</v>
      </c>
      <c r="B25" s="82"/>
    </row>
    <row r="26" spans="1:5" x14ac:dyDescent="0.45">
      <c r="A26" s="82" t="s">
        <v>273</v>
      </c>
      <c r="B26" s="82"/>
    </row>
    <row r="27" spans="1:5" x14ac:dyDescent="0.45">
      <c r="A27" s="82" t="s">
        <v>736</v>
      </c>
      <c r="B27" s="82"/>
    </row>
    <row r="28" spans="1:5" x14ac:dyDescent="0.45">
      <c r="A28" s="82" t="s">
        <v>274</v>
      </c>
      <c r="B28" s="82"/>
    </row>
    <row r="29" spans="1:5" x14ac:dyDescent="0.45">
      <c r="A29" s="82" t="s">
        <v>275</v>
      </c>
      <c r="B29" s="82"/>
    </row>
    <row r="30" spans="1:5" ht="15" customHeight="1" x14ac:dyDescent="0.45">
      <c r="A30" s="77" t="s">
        <v>276</v>
      </c>
      <c r="B30" s="82"/>
    </row>
    <row r="31" spans="1:5" x14ac:dyDescent="0.45">
      <c r="B31" s="82"/>
    </row>
    <row r="32" spans="1:5" x14ac:dyDescent="0.45">
      <c r="B32" s="95"/>
    </row>
    <row r="33" spans="1:4" x14ac:dyDescent="0.45">
      <c r="B33" s="95"/>
    </row>
    <row r="34" spans="1:4" x14ac:dyDescent="0.45">
      <c r="B34" s="95"/>
    </row>
    <row r="35" spans="1:4" x14ac:dyDescent="0.45">
      <c r="B35" s="95"/>
    </row>
    <row r="36" spans="1:4" x14ac:dyDescent="0.45">
      <c r="B36" s="95"/>
      <c r="D36" t="s">
        <v>294</v>
      </c>
    </row>
    <row r="37" spans="1:4" x14ac:dyDescent="0.45">
      <c r="A37" s="96" t="s">
        <v>351</v>
      </c>
      <c r="B37" s="95"/>
      <c r="D37" t="s">
        <v>293</v>
      </c>
    </row>
    <row r="38" spans="1:4" x14ac:dyDescent="0.45">
      <c r="A38" s="95" t="s">
        <v>679</v>
      </c>
      <c r="B38" s="95"/>
      <c r="D38" t="s">
        <v>285</v>
      </c>
    </row>
    <row r="39" spans="1:4" x14ac:dyDescent="0.45">
      <c r="A39" s="95" t="s">
        <v>322</v>
      </c>
      <c r="B39" s="95"/>
      <c r="D39" t="s">
        <v>284</v>
      </c>
    </row>
    <row r="40" spans="1:4" x14ac:dyDescent="0.45">
      <c r="A40" s="95" t="s">
        <v>323</v>
      </c>
      <c r="B40" s="95"/>
      <c r="D40" t="s">
        <v>286</v>
      </c>
    </row>
    <row r="41" spans="1:4" x14ac:dyDescent="0.45">
      <c r="A41" s="95" t="s">
        <v>324</v>
      </c>
      <c r="B41" s="95"/>
      <c r="D41" t="s">
        <v>287</v>
      </c>
    </row>
    <row r="42" spans="1:4" x14ac:dyDescent="0.45">
      <c r="A42" s="95" t="s">
        <v>325</v>
      </c>
      <c r="B42" s="95"/>
      <c r="D42" t="s">
        <v>288</v>
      </c>
    </row>
    <row r="43" spans="1:4" x14ac:dyDescent="0.45">
      <c r="A43" s="95" t="s">
        <v>326</v>
      </c>
      <c r="D43" t="s">
        <v>289</v>
      </c>
    </row>
    <row r="44" spans="1:4" x14ac:dyDescent="0.45">
      <c r="A44" s="95" t="s">
        <v>327</v>
      </c>
      <c r="D44" t="s">
        <v>290</v>
      </c>
    </row>
    <row r="45" spans="1:4" x14ac:dyDescent="0.45">
      <c r="A45" s="95" t="s">
        <v>328</v>
      </c>
      <c r="D45" t="s">
        <v>291</v>
      </c>
    </row>
    <row r="46" spans="1:4" x14ac:dyDescent="0.45">
      <c r="A46" s="95" t="s">
        <v>329</v>
      </c>
      <c r="D46" t="s">
        <v>292</v>
      </c>
    </row>
    <row r="47" spans="1:4" x14ac:dyDescent="0.45">
      <c r="A47" s="95" t="s">
        <v>330</v>
      </c>
    </row>
    <row r="48" spans="1:4" x14ac:dyDescent="0.45">
      <c r="A48" s="95" t="s">
        <v>331</v>
      </c>
    </row>
    <row r="49" spans="1:4" x14ac:dyDescent="0.45">
      <c r="D49" t="s">
        <v>295</v>
      </c>
    </row>
    <row r="50" spans="1:4" x14ac:dyDescent="0.45">
      <c r="D50" t="s">
        <v>296</v>
      </c>
    </row>
    <row r="51" spans="1:4" x14ac:dyDescent="0.45">
      <c r="D51" t="s">
        <v>297</v>
      </c>
    </row>
    <row r="52" spans="1:4" x14ac:dyDescent="0.45">
      <c r="A52" s="84" t="s">
        <v>372</v>
      </c>
      <c r="B52" s="84" t="s">
        <v>375</v>
      </c>
      <c r="D52" t="s">
        <v>298</v>
      </c>
    </row>
    <row r="53" spans="1:4" ht="42.75" x14ac:dyDescent="0.45">
      <c r="A53" t="s">
        <v>373</v>
      </c>
      <c r="B53" s="77" t="s">
        <v>389</v>
      </c>
      <c r="D53" t="s">
        <v>299</v>
      </c>
    </row>
    <row r="54" spans="1:4" ht="42.75" x14ac:dyDescent="0.45">
      <c r="A54" t="s">
        <v>376</v>
      </c>
      <c r="B54" s="77" t="s">
        <v>390</v>
      </c>
    </row>
    <row r="55" spans="1:4" ht="42.75" x14ac:dyDescent="0.45">
      <c r="A55" t="s">
        <v>392</v>
      </c>
      <c r="B55" s="77" t="s">
        <v>393</v>
      </c>
    </row>
    <row r="56" spans="1:4" ht="42.75" x14ac:dyDescent="0.45">
      <c r="A56" t="s">
        <v>374</v>
      </c>
      <c r="B56" s="77" t="s">
        <v>391</v>
      </c>
    </row>
    <row r="62" spans="1:4" x14ac:dyDescent="0.45">
      <c r="A62" s="77"/>
    </row>
    <row r="63" spans="1:4" x14ac:dyDescent="0.45">
      <c r="A63" s="130">
        <f ca="1">TODAY()</f>
        <v>43244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5BBDFF"/>
  </sheetPr>
  <dimension ref="A1:BZ780"/>
  <sheetViews>
    <sheetView showGridLines="0" showRowColHeaders="0" zoomScaleNormal="100" workbookViewId="0"/>
  </sheetViews>
  <sheetFormatPr defaultColWidth="0" defaultRowHeight="14.25" x14ac:dyDescent="0.45"/>
  <cols>
    <col min="1" max="4" width="2.265625" style="6" customWidth="1"/>
    <col min="5" max="5" width="13" style="6" customWidth="1"/>
    <col min="6" max="6" width="7.3984375" style="6" customWidth="1"/>
    <col min="7" max="7" width="1.73046875" style="6" customWidth="1"/>
    <col min="8" max="8" width="4.265625" style="6" customWidth="1"/>
    <col min="9" max="9" width="17.86328125" style="6" bestFit="1" customWidth="1"/>
    <col min="10" max="10" width="11.3984375" style="6" bestFit="1" customWidth="1"/>
    <col min="11" max="11" width="1.59765625" style="6" customWidth="1"/>
    <col min="12" max="12" width="29.1328125" style="6" customWidth="1"/>
    <col min="13" max="13" width="14.3984375" style="6" bestFit="1" customWidth="1"/>
    <col min="14" max="14" width="1.59765625" style="6" bestFit="1" customWidth="1"/>
    <col min="15" max="15" width="29.3984375" style="6" bestFit="1" customWidth="1"/>
    <col min="16" max="78" width="2.265625" style="6" customWidth="1"/>
    <col min="79" max="16384" width="2.265625" style="6" hidden="1"/>
  </cols>
  <sheetData>
    <row r="1" spans="2:28" s="4" customFormat="1" x14ac:dyDescent="0.45"/>
    <row r="2" spans="2:28" s="4" customFormat="1" x14ac:dyDescent="0.45"/>
    <row r="3" spans="2:28" s="4" customFormat="1" x14ac:dyDescent="0.45"/>
    <row r="4" spans="2:28" s="4" customFormat="1" x14ac:dyDescent="0.45"/>
    <row r="5" spans="2:28" s="4" customFormat="1" x14ac:dyDescent="0.45"/>
    <row r="6" spans="2:28" s="4" customFormat="1" x14ac:dyDescent="0.45"/>
    <row r="7" spans="2:28" s="4" customFormat="1" x14ac:dyDescent="0.45"/>
    <row r="8" spans="2:28" s="4" customFormat="1" x14ac:dyDescent="0.45"/>
    <row r="9" spans="2:28" s="4" customFormat="1" x14ac:dyDescent="0.45"/>
    <row r="10" spans="2:28" s="4" customFormat="1" x14ac:dyDescent="0.45">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row>
    <row r="11" spans="2:28" s="4" customFormat="1" x14ac:dyDescent="0.45">
      <c r="B11" s="12"/>
      <c r="C11" s="12"/>
      <c r="D11" s="12"/>
      <c r="E11" s="12"/>
      <c r="F11" s="12"/>
      <c r="G11" s="12"/>
      <c r="H11" s="12"/>
      <c r="I11" s="172" t="s">
        <v>1</v>
      </c>
      <c r="J11" s="13" t="s">
        <v>2</v>
      </c>
      <c r="K11" s="14" t="s">
        <v>3</v>
      </c>
      <c r="L11" s="13" t="s">
        <v>4</v>
      </c>
      <c r="M11" s="13" t="s">
        <v>5</v>
      </c>
      <c r="N11" s="14" t="s">
        <v>3</v>
      </c>
      <c r="O11" s="15" t="s">
        <v>6</v>
      </c>
      <c r="P11" s="12"/>
      <c r="Q11" s="12"/>
      <c r="R11" s="12"/>
      <c r="S11" s="12"/>
      <c r="T11" s="12"/>
      <c r="U11" s="12"/>
      <c r="V11" s="12"/>
      <c r="W11" s="12"/>
      <c r="X11" s="12"/>
      <c r="Y11" s="12"/>
      <c r="Z11" s="12"/>
      <c r="AA11" s="12"/>
      <c r="AB11" s="12"/>
    </row>
    <row r="12" spans="2:28" s="4" customFormat="1" x14ac:dyDescent="0.45">
      <c r="B12" s="12"/>
      <c r="C12" s="12"/>
      <c r="D12" s="12"/>
      <c r="E12" s="12"/>
      <c r="F12" s="12"/>
      <c r="G12" s="12"/>
      <c r="H12" s="12"/>
      <c r="I12" s="172"/>
      <c r="J12" s="13" t="s">
        <v>7</v>
      </c>
      <c r="K12" s="14" t="s">
        <v>3</v>
      </c>
      <c r="L12" s="16" t="s">
        <v>8</v>
      </c>
      <c r="M12" s="13" t="s">
        <v>9</v>
      </c>
      <c r="N12" s="14" t="s">
        <v>3</v>
      </c>
      <c r="O12" s="15">
        <v>110</v>
      </c>
      <c r="P12" s="12"/>
      <c r="Q12" s="12"/>
      <c r="R12" s="12"/>
      <c r="S12" s="12"/>
      <c r="T12" s="12"/>
      <c r="U12" s="12"/>
      <c r="V12" s="12"/>
      <c r="W12" s="12"/>
      <c r="X12" s="12"/>
      <c r="Y12" s="12"/>
      <c r="Z12" s="12"/>
      <c r="AA12" s="12"/>
      <c r="AB12" s="12"/>
    </row>
    <row r="13" spans="2:28" s="4" customFormat="1" x14ac:dyDescent="0.45">
      <c r="B13" s="12"/>
      <c r="C13" s="12"/>
      <c r="D13" s="12"/>
      <c r="E13" s="12"/>
      <c r="F13" s="12"/>
      <c r="G13" s="12"/>
      <c r="H13" s="12"/>
      <c r="I13" s="172"/>
      <c r="J13" s="13" t="s">
        <v>10</v>
      </c>
      <c r="K13" s="14" t="s">
        <v>3</v>
      </c>
      <c r="L13" s="16" t="s">
        <v>11</v>
      </c>
      <c r="M13" s="13" t="s">
        <v>9</v>
      </c>
      <c r="N13" s="14" t="s">
        <v>3</v>
      </c>
      <c r="O13" s="15" t="s">
        <v>12</v>
      </c>
      <c r="P13" s="12"/>
      <c r="Q13" s="12"/>
      <c r="R13" s="12"/>
      <c r="S13" s="12"/>
      <c r="T13" s="12"/>
      <c r="U13" s="12"/>
      <c r="V13" s="12"/>
      <c r="W13" s="12"/>
      <c r="X13" s="12"/>
      <c r="Y13" s="12"/>
      <c r="Z13" s="12"/>
      <c r="AA13" s="12"/>
      <c r="AB13" s="12"/>
    </row>
    <row r="14" spans="2:28" s="4" customFormat="1" x14ac:dyDescent="0.45">
      <c r="B14" s="12"/>
      <c r="C14" s="12"/>
      <c r="D14" s="12"/>
      <c r="E14" s="12"/>
      <c r="F14" s="12"/>
      <c r="G14" s="12"/>
      <c r="H14" s="12"/>
      <c r="I14" s="17"/>
      <c r="J14" s="18"/>
      <c r="K14" s="19"/>
      <c r="L14" s="20"/>
      <c r="M14" s="18"/>
      <c r="N14" s="19"/>
      <c r="O14" s="21"/>
      <c r="P14" s="12"/>
      <c r="Q14" s="12"/>
      <c r="R14" s="12"/>
      <c r="S14" s="12"/>
      <c r="T14" s="12"/>
      <c r="U14" s="12"/>
      <c r="V14" s="12"/>
      <c r="W14" s="12"/>
      <c r="X14" s="12"/>
      <c r="Y14" s="12"/>
      <c r="Z14" s="12"/>
      <c r="AA14" s="12"/>
      <c r="AB14" s="12"/>
    </row>
    <row r="15" spans="2:28" s="4" customFormat="1" x14ac:dyDescent="0.45">
      <c r="B15" s="12"/>
      <c r="C15" s="12"/>
      <c r="D15" s="12"/>
      <c r="E15" s="12"/>
      <c r="F15" s="12"/>
      <c r="G15" s="12"/>
      <c r="H15" s="12"/>
      <c r="I15" s="172" t="s">
        <v>13</v>
      </c>
      <c r="J15" s="13" t="s">
        <v>2</v>
      </c>
      <c r="K15" s="14" t="s">
        <v>3</v>
      </c>
      <c r="L15" s="13" t="s">
        <v>4</v>
      </c>
      <c r="M15" s="13" t="s">
        <v>5</v>
      </c>
      <c r="N15" s="14" t="s">
        <v>3</v>
      </c>
      <c r="O15" s="15" t="s">
        <v>14</v>
      </c>
      <c r="P15" s="12"/>
      <c r="Q15" s="12"/>
      <c r="R15" s="12"/>
      <c r="S15" s="12"/>
      <c r="T15" s="12"/>
      <c r="U15" s="12"/>
      <c r="V15" s="12"/>
      <c r="W15" s="12"/>
      <c r="X15" s="12"/>
      <c r="Y15" s="12"/>
      <c r="Z15" s="12"/>
      <c r="AA15" s="12"/>
      <c r="AB15" s="12"/>
    </row>
    <row r="16" spans="2:28" s="4" customFormat="1" x14ac:dyDescent="0.45">
      <c r="B16" s="12"/>
      <c r="C16" s="12"/>
      <c r="D16" s="12"/>
      <c r="E16" s="12"/>
      <c r="F16" s="12"/>
      <c r="G16" s="12"/>
      <c r="H16" s="12"/>
      <c r="I16" s="172"/>
      <c r="J16" s="13" t="s">
        <v>7</v>
      </c>
      <c r="K16" s="14" t="s">
        <v>3</v>
      </c>
      <c r="L16" s="16" t="s">
        <v>15</v>
      </c>
      <c r="M16" s="13" t="s">
        <v>9</v>
      </c>
      <c r="N16" s="14" t="s">
        <v>3</v>
      </c>
      <c r="O16" s="15">
        <v>110</v>
      </c>
      <c r="P16" s="12"/>
      <c r="Q16" s="12"/>
      <c r="R16" s="12"/>
      <c r="S16" s="12"/>
      <c r="T16" s="12"/>
      <c r="U16" s="12"/>
      <c r="V16" s="12"/>
      <c r="W16" s="12"/>
      <c r="X16" s="12"/>
      <c r="Y16" s="12"/>
      <c r="Z16" s="12"/>
      <c r="AA16" s="12"/>
      <c r="AB16" s="12"/>
    </row>
    <row r="17" spans="2:28" s="4" customFormat="1" x14ac:dyDescent="0.45">
      <c r="B17" s="12"/>
      <c r="C17" s="12"/>
      <c r="D17" s="12"/>
      <c r="E17" s="12"/>
      <c r="F17" s="12"/>
      <c r="G17" s="12"/>
      <c r="H17" s="12"/>
      <c r="I17" s="172"/>
      <c r="J17" s="13" t="s">
        <v>10</v>
      </c>
      <c r="K17" s="14" t="s">
        <v>3</v>
      </c>
      <c r="L17" s="16" t="s">
        <v>16</v>
      </c>
      <c r="M17" s="13" t="s">
        <v>9</v>
      </c>
      <c r="N17" s="14" t="s">
        <v>3</v>
      </c>
      <c r="O17" s="15">
        <v>25</v>
      </c>
      <c r="P17" s="12"/>
      <c r="Q17" s="12"/>
      <c r="R17" s="12"/>
      <c r="S17" s="12"/>
      <c r="T17" s="12"/>
      <c r="U17" s="12"/>
      <c r="V17" s="12"/>
      <c r="W17" s="12"/>
      <c r="X17" s="12"/>
      <c r="Y17" s="12"/>
      <c r="Z17" s="12"/>
      <c r="AA17" s="12"/>
      <c r="AB17" s="12"/>
    </row>
    <row r="18" spans="2:28" s="4" customFormat="1" x14ac:dyDescent="0.45">
      <c r="B18" s="12"/>
      <c r="C18" s="12"/>
      <c r="D18" s="12"/>
      <c r="E18" s="12"/>
      <c r="F18" s="12"/>
      <c r="G18" s="12"/>
      <c r="H18" s="12"/>
      <c r="I18" s="17"/>
      <c r="J18" s="18"/>
      <c r="K18" s="19"/>
      <c r="L18" s="20"/>
      <c r="M18" s="18"/>
      <c r="N18" s="19"/>
      <c r="O18" s="21"/>
      <c r="P18" s="12"/>
      <c r="Q18" s="12"/>
      <c r="R18" s="12"/>
      <c r="S18" s="12"/>
      <c r="T18" s="12"/>
      <c r="U18" s="12"/>
      <c r="V18" s="12"/>
      <c r="W18" s="12"/>
      <c r="X18" s="12"/>
      <c r="Y18" s="12"/>
      <c r="Z18" s="12"/>
      <c r="AA18" s="12"/>
      <c r="AB18" s="12"/>
    </row>
    <row r="19" spans="2:28" s="4" customFormat="1" x14ac:dyDescent="0.45">
      <c r="B19" s="12"/>
      <c r="C19" s="12"/>
      <c r="D19" s="12"/>
      <c r="E19" s="12"/>
      <c r="F19" s="12"/>
      <c r="G19" s="12"/>
      <c r="H19" s="12"/>
      <c r="I19" s="172" t="s">
        <v>17</v>
      </c>
      <c r="J19" s="13" t="s">
        <v>2</v>
      </c>
      <c r="K19" s="14" t="s">
        <v>3</v>
      </c>
      <c r="L19" s="13" t="s">
        <v>4</v>
      </c>
      <c r="M19" s="13" t="s">
        <v>5</v>
      </c>
      <c r="N19" s="14" t="s">
        <v>3</v>
      </c>
      <c r="O19" s="15" t="s">
        <v>6</v>
      </c>
      <c r="P19" s="12"/>
      <c r="Q19" s="12"/>
      <c r="R19" s="12"/>
      <c r="S19" s="12"/>
      <c r="T19" s="12"/>
      <c r="U19" s="12"/>
      <c r="V19" s="12"/>
      <c r="W19" s="12"/>
      <c r="X19" s="12"/>
      <c r="Y19" s="12"/>
      <c r="Z19" s="12"/>
      <c r="AA19" s="12"/>
      <c r="AB19" s="12"/>
    </row>
    <row r="20" spans="2:28" s="4" customFormat="1" x14ac:dyDescent="0.45">
      <c r="B20" s="12"/>
      <c r="C20" s="12"/>
      <c r="D20" s="12"/>
      <c r="E20" s="12"/>
      <c r="F20" s="12"/>
      <c r="G20" s="12"/>
      <c r="H20" s="12"/>
      <c r="I20" s="172"/>
      <c r="J20" s="13" t="s">
        <v>7</v>
      </c>
      <c r="K20" s="14" t="s">
        <v>3</v>
      </c>
      <c r="L20" s="16" t="s">
        <v>18</v>
      </c>
      <c r="M20" s="13" t="s">
        <v>9</v>
      </c>
      <c r="N20" s="14" t="s">
        <v>3</v>
      </c>
      <c r="O20" s="22">
        <v>995</v>
      </c>
      <c r="P20" s="12"/>
      <c r="Q20" s="12"/>
      <c r="R20" s="12"/>
      <c r="S20" s="12"/>
      <c r="T20" s="12"/>
      <c r="U20" s="12"/>
      <c r="V20" s="12"/>
      <c r="W20" s="12"/>
      <c r="X20" s="12"/>
      <c r="Y20" s="12"/>
      <c r="Z20" s="12"/>
      <c r="AA20" s="12"/>
      <c r="AB20" s="12"/>
    </row>
    <row r="21" spans="2:28" s="4" customFormat="1" x14ac:dyDescent="0.45">
      <c r="B21" s="12"/>
      <c r="C21" s="12"/>
      <c r="D21" s="12"/>
      <c r="E21" s="12"/>
      <c r="F21" s="12"/>
      <c r="G21" s="12"/>
      <c r="H21" s="12"/>
      <c r="I21" s="172"/>
      <c r="J21" s="13" t="s">
        <v>10</v>
      </c>
      <c r="K21" s="14" t="s">
        <v>3</v>
      </c>
      <c r="L21" s="16" t="s">
        <v>19</v>
      </c>
      <c r="M21" s="13" t="s">
        <v>9</v>
      </c>
      <c r="N21" s="14" t="s">
        <v>3</v>
      </c>
      <c r="O21" s="22">
        <v>465</v>
      </c>
      <c r="P21" s="12"/>
      <c r="Q21" s="12"/>
      <c r="R21" s="12"/>
      <c r="S21" s="12"/>
      <c r="T21" s="12"/>
      <c r="U21" s="12"/>
      <c r="V21" s="12"/>
      <c r="W21" s="12"/>
      <c r="X21" s="12"/>
      <c r="Y21" s="12"/>
      <c r="Z21" s="12"/>
      <c r="AA21" s="12"/>
      <c r="AB21" s="12"/>
    </row>
    <row r="22" spans="2:28" s="4" customFormat="1" x14ac:dyDescent="0.45">
      <c r="B22" s="12"/>
      <c r="C22" s="12"/>
      <c r="D22" s="12"/>
      <c r="E22" s="12"/>
      <c r="F22" s="12"/>
      <c r="G22" s="12"/>
      <c r="H22" s="12"/>
      <c r="I22" s="17"/>
      <c r="J22" s="18"/>
      <c r="K22" s="19"/>
      <c r="L22" s="20"/>
      <c r="M22" s="18"/>
      <c r="N22" s="19"/>
      <c r="O22" s="21"/>
      <c r="P22" s="12"/>
      <c r="Q22" s="12"/>
      <c r="R22" s="12"/>
      <c r="S22" s="12"/>
      <c r="T22" s="12"/>
      <c r="U22" s="12"/>
      <c r="V22" s="12"/>
      <c r="W22" s="12"/>
      <c r="X22" s="12"/>
      <c r="Y22" s="12"/>
      <c r="Z22" s="12"/>
      <c r="AA22" s="12"/>
      <c r="AB22" s="12"/>
    </row>
    <row r="23" spans="2:28" s="4" customFormat="1" x14ac:dyDescent="0.45">
      <c r="B23" s="12"/>
      <c r="C23" s="12"/>
      <c r="D23" s="12"/>
      <c r="E23" s="12"/>
      <c r="F23" s="12"/>
      <c r="G23" s="12"/>
      <c r="H23" s="12"/>
      <c r="I23" s="172" t="s">
        <v>20</v>
      </c>
      <c r="J23" s="13" t="s">
        <v>2</v>
      </c>
      <c r="K23" s="14" t="s">
        <v>3</v>
      </c>
      <c r="L23" s="23" t="s">
        <v>21</v>
      </c>
      <c r="M23" s="13" t="s">
        <v>5</v>
      </c>
      <c r="N23" s="14" t="s">
        <v>3</v>
      </c>
      <c r="O23" s="15" t="s">
        <v>6</v>
      </c>
      <c r="P23" s="12"/>
      <c r="Q23" s="12"/>
      <c r="R23" s="12"/>
      <c r="S23" s="12"/>
      <c r="T23" s="12"/>
      <c r="U23" s="12"/>
      <c r="V23" s="12"/>
      <c r="W23" s="12"/>
      <c r="X23" s="12"/>
      <c r="Y23" s="12"/>
      <c r="Z23" s="12"/>
      <c r="AA23" s="12"/>
      <c r="AB23" s="12"/>
    </row>
    <row r="24" spans="2:28" s="4" customFormat="1" x14ac:dyDescent="0.45">
      <c r="B24" s="12"/>
      <c r="C24" s="12"/>
      <c r="D24" s="12"/>
      <c r="E24" s="12"/>
      <c r="F24" s="12"/>
      <c r="G24" s="12"/>
      <c r="H24" s="12"/>
      <c r="I24" s="172"/>
      <c r="J24" s="13" t="s">
        <v>7</v>
      </c>
      <c r="K24" s="14" t="s">
        <v>3</v>
      </c>
      <c r="L24" s="16" t="s">
        <v>22</v>
      </c>
      <c r="M24" s="13" t="s">
        <v>9</v>
      </c>
      <c r="N24" s="14" t="s">
        <v>3</v>
      </c>
      <c r="O24" s="22" t="s">
        <v>23</v>
      </c>
      <c r="P24" s="12"/>
      <c r="Q24" s="12"/>
      <c r="R24" s="12"/>
      <c r="S24" s="12"/>
      <c r="T24" s="12"/>
      <c r="U24" s="12"/>
      <c r="V24" s="12"/>
      <c r="W24" s="12"/>
      <c r="X24" s="12"/>
      <c r="Y24" s="12"/>
      <c r="Z24" s="12"/>
      <c r="AA24" s="12"/>
      <c r="AB24" s="12"/>
    </row>
    <row r="25" spans="2:28" s="4" customFormat="1" x14ac:dyDescent="0.45">
      <c r="B25" s="12"/>
      <c r="C25" s="12"/>
      <c r="D25" s="12"/>
      <c r="E25" s="12"/>
      <c r="F25" s="12"/>
      <c r="G25" s="12"/>
      <c r="H25" s="12"/>
      <c r="I25" s="172"/>
      <c r="J25" s="13" t="s">
        <v>10</v>
      </c>
      <c r="K25" s="14" t="s">
        <v>3</v>
      </c>
      <c r="L25" s="16" t="s">
        <v>24</v>
      </c>
      <c r="M25" s="13" t="s">
        <v>9</v>
      </c>
      <c r="N25" s="14" t="s">
        <v>3</v>
      </c>
      <c r="O25" s="15" t="s">
        <v>25</v>
      </c>
      <c r="P25" s="12"/>
      <c r="Q25" s="12"/>
      <c r="R25" s="12"/>
      <c r="S25" s="12"/>
      <c r="T25" s="12"/>
      <c r="U25" s="12"/>
      <c r="V25" s="12"/>
      <c r="W25" s="12"/>
      <c r="X25" s="12"/>
      <c r="Y25" s="12"/>
      <c r="Z25" s="12"/>
      <c r="AA25" s="12"/>
      <c r="AB25" s="12"/>
    </row>
    <row r="26" spans="2:28" s="4" customFormat="1" x14ac:dyDescent="0.45">
      <c r="B26" s="12"/>
      <c r="C26" s="12"/>
      <c r="D26" s="12"/>
      <c r="E26" s="12"/>
      <c r="F26" s="12"/>
      <c r="G26" s="12"/>
      <c r="H26" s="12"/>
      <c r="I26" s="19"/>
      <c r="J26" s="18"/>
      <c r="K26" s="19"/>
      <c r="L26" s="5"/>
      <c r="M26" s="18"/>
      <c r="N26" s="19"/>
      <c r="O26" s="21"/>
      <c r="P26" s="12"/>
      <c r="Q26" s="12"/>
      <c r="R26" s="12"/>
      <c r="S26" s="12"/>
      <c r="T26" s="12"/>
      <c r="U26" s="12"/>
      <c r="V26" s="12"/>
      <c r="W26" s="12"/>
      <c r="X26" s="12"/>
      <c r="Y26" s="12"/>
      <c r="Z26" s="12"/>
      <c r="AA26" s="12"/>
      <c r="AB26" s="12"/>
    </row>
    <row r="27" spans="2:28" s="4" customFormat="1" x14ac:dyDescent="0.45">
      <c r="B27" s="12"/>
      <c r="C27" s="12"/>
      <c r="D27" s="12"/>
      <c r="E27" s="12"/>
      <c r="F27" s="12"/>
      <c r="G27" s="12"/>
      <c r="H27" s="12"/>
      <c r="I27" s="172" t="s">
        <v>26</v>
      </c>
      <c r="J27" s="13" t="s">
        <v>2</v>
      </c>
      <c r="K27" s="14" t="s">
        <v>3</v>
      </c>
      <c r="L27" s="13" t="s">
        <v>21</v>
      </c>
      <c r="M27" s="13" t="s">
        <v>5</v>
      </c>
      <c r="N27" s="14" t="s">
        <v>3</v>
      </c>
      <c r="O27" s="15" t="s">
        <v>6</v>
      </c>
      <c r="P27" s="12"/>
      <c r="Q27" s="12"/>
      <c r="R27" s="12"/>
      <c r="S27" s="12"/>
      <c r="T27" s="12"/>
      <c r="U27" s="12"/>
      <c r="V27" s="12"/>
      <c r="W27" s="12"/>
      <c r="X27" s="12"/>
      <c r="Y27" s="12"/>
      <c r="Z27" s="12"/>
      <c r="AA27" s="12"/>
      <c r="AB27" s="12"/>
    </row>
    <row r="28" spans="2:28" s="4" customFormat="1" x14ac:dyDescent="0.45">
      <c r="B28" s="12"/>
      <c r="C28" s="12"/>
      <c r="D28" s="12"/>
      <c r="E28" s="12"/>
      <c r="F28" s="12"/>
      <c r="G28" s="12"/>
      <c r="H28" s="12"/>
      <c r="I28" s="172"/>
      <c r="J28" s="13" t="s">
        <v>7</v>
      </c>
      <c r="K28" s="14" t="s">
        <v>3</v>
      </c>
      <c r="L28" s="16" t="s">
        <v>27</v>
      </c>
      <c r="M28" s="13" t="s">
        <v>9</v>
      </c>
      <c r="N28" s="14" t="s">
        <v>3</v>
      </c>
      <c r="O28" s="22">
        <v>995</v>
      </c>
      <c r="P28" s="12"/>
      <c r="Q28" s="12"/>
      <c r="R28" s="12"/>
      <c r="S28" s="12"/>
      <c r="T28" s="12"/>
      <c r="U28" s="12"/>
      <c r="V28" s="12"/>
      <c r="W28" s="12"/>
      <c r="X28" s="12"/>
      <c r="Y28" s="12"/>
      <c r="Z28" s="12"/>
      <c r="AA28" s="12"/>
      <c r="AB28" s="12"/>
    </row>
    <row r="29" spans="2:28" s="4" customFormat="1" x14ac:dyDescent="0.45">
      <c r="B29" s="12"/>
      <c r="C29" s="12"/>
      <c r="D29" s="12"/>
      <c r="E29" s="12"/>
      <c r="F29" s="12"/>
      <c r="G29" s="12"/>
      <c r="H29" s="12"/>
      <c r="I29" s="172"/>
      <c r="J29" s="13" t="s">
        <v>10</v>
      </c>
      <c r="K29" s="14" t="s">
        <v>3</v>
      </c>
      <c r="L29" s="16" t="s">
        <v>27</v>
      </c>
      <c r="M29" s="13" t="s">
        <v>9</v>
      </c>
      <c r="N29" s="14" t="s">
        <v>3</v>
      </c>
      <c r="O29" s="22" t="s">
        <v>28</v>
      </c>
      <c r="P29" s="12"/>
      <c r="Q29" s="12"/>
      <c r="R29" s="12"/>
      <c r="S29" s="12"/>
      <c r="T29" s="12"/>
      <c r="U29" s="12"/>
      <c r="V29" s="12"/>
      <c r="W29" s="12"/>
      <c r="X29" s="12"/>
      <c r="Y29" s="12"/>
      <c r="Z29" s="12"/>
      <c r="AA29" s="12"/>
      <c r="AB29" s="12"/>
    </row>
    <row r="30" spans="2:28" s="4" customFormat="1" x14ac:dyDescent="0.45">
      <c r="B30" s="12"/>
      <c r="C30" s="12"/>
      <c r="D30" s="12"/>
      <c r="E30" s="12"/>
      <c r="F30" s="12"/>
      <c r="G30" s="12"/>
      <c r="H30" s="12"/>
      <c r="I30" s="172"/>
      <c r="J30" s="18"/>
      <c r="K30" s="19"/>
      <c r="L30" s="5"/>
      <c r="M30" s="18"/>
      <c r="N30" s="19"/>
      <c r="O30" s="21"/>
      <c r="P30" s="12"/>
      <c r="Q30" s="12"/>
      <c r="R30" s="12"/>
      <c r="S30" s="12"/>
      <c r="T30" s="12"/>
      <c r="U30" s="12"/>
      <c r="V30" s="12"/>
      <c r="W30" s="12"/>
      <c r="X30" s="12"/>
      <c r="Y30" s="12"/>
      <c r="Z30" s="12"/>
      <c r="AA30" s="12"/>
      <c r="AB30" s="12"/>
    </row>
    <row r="31" spans="2:28" s="4" customFormat="1" x14ac:dyDescent="0.45">
      <c r="B31" s="12"/>
      <c r="C31" s="12"/>
      <c r="D31" s="12"/>
      <c r="E31" s="12"/>
      <c r="F31" s="12"/>
      <c r="G31" s="12"/>
      <c r="H31" s="12"/>
      <c r="I31" s="172"/>
      <c r="J31" s="13" t="s">
        <v>2</v>
      </c>
      <c r="K31" s="14" t="s">
        <v>3</v>
      </c>
      <c r="L31" s="13" t="s">
        <v>4</v>
      </c>
      <c r="M31" s="13" t="s">
        <v>5</v>
      </c>
      <c r="N31" s="14" t="s">
        <v>3</v>
      </c>
      <c r="O31" s="15" t="s">
        <v>6</v>
      </c>
      <c r="P31" s="12"/>
      <c r="Q31" s="12"/>
      <c r="R31" s="12"/>
      <c r="S31" s="12"/>
      <c r="T31" s="12"/>
      <c r="U31" s="12"/>
      <c r="V31" s="12"/>
      <c r="W31" s="12"/>
      <c r="X31" s="12"/>
      <c r="Y31" s="12"/>
      <c r="Z31" s="12"/>
      <c r="AA31" s="12"/>
      <c r="AB31" s="12"/>
    </row>
    <row r="32" spans="2:28" s="4" customFormat="1" x14ac:dyDescent="0.45">
      <c r="B32" s="12"/>
      <c r="C32" s="12"/>
      <c r="D32" s="12"/>
      <c r="E32" s="12"/>
      <c r="F32" s="12"/>
      <c r="G32" s="12"/>
      <c r="H32" s="12"/>
      <c r="I32" s="172"/>
      <c r="J32" s="13" t="s">
        <v>7</v>
      </c>
      <c r="K32" s="14" t="s">
        <v>3</v>
      </c>
      <c r="L32" s="16" t="s">
        <v>27</v>
      </c>
      <c r="M32" s="13" t="s">
        <v>9</v>
      </c>
      <c r="N32" s="14" t="s">
        <v>3</v>
      </c>
      <c r="O32" s="15" t="s">
        <v>29</v>
      </c>
      <c r="P32" s="12"/>
      <c r="Q32" s="12"/>
      <c r="R32" s="12"/>
      <c r="S32" s="12"/>
      <c r="T32" s="12"/>
      <c r="U32" s="12"/>
      <c r="V32" s="12"/>
      <c r="W32" s="12"/>
      <c r="X32" s="12"/>
      <c r="Y32" s="12"/>
      <c r="Z32" s="12"/>
      <c r="AA32" s="12"/>
      <c r="AB32" s="12"/>
    </row>
    <row r="33" spans="2:28" s="4" customFormat="1" x14ac:dyDescent="0.45">
      <c r="B33" s="12"/>
      <c r="C33" s="12"/>
      <c r="D33" s="12"/>
      <c r="E33" s="12"/>
      <c r="F33" s="12"/>
      <c r="G33" s="12"/>
      <c r="H33" s="12"/>
      <c r="I33" s="172"/>
      <c r="J33" s="13" t="s">
        <v>10</v>
      </c>
      <c r="K33" s="14" t="s">
        <v>3</v>
      </c>
      <c r="L33" s="16" t="s">
        <v>27</v>
      </c>
      <c r="M33" s="13" t="s">
        <v>9</v>
      </c>
      <c r="N33" s="14" t="s">
        <v>3</v>
      </c>
      <c r="O33" s="15" t="s">
        <v>28</v>
      </c>
      <c r="P33" s="12"/>
      <c r="Q33" s="12"/>
      <c r="R33" s="12"/>
      <c r="S33" s="12"/>
      <c r="T33" s="12"/>
      <c r="U33" s="12"/>
      <c r="V33" s="12"/>
      <c r="W33" s="12"/>
      <c r="X33" s="12"/>
      <c r="Y33" s="12"/>
      <c r="Z33" s="12"/>
      <c r="AA33" s="12"/>
      <c r="AB33" s="12"/>
    </row>
    <row r="34" spans="2:28" s="4" customFormat="1" x14ac:dyDescent="0.45">
      <c r="B34" s="12"/>
      <c r="C34" s="12"/>
      <c r="D34" s="12"/>
      <c r="E34" s="12"/>
      <c r="F34" s="12"/>
      <c r="G34" s="12"/>
      <c r="H34" s="12"/>
      <c r="I34" s="19"/>
      <c r="J34" s="18"/>
      <c r="K34" s="19"/>
      <c r="L34" s="5"/>
      <c r="M34" s="18"/>
      <c r="N34" s="19"/>
      <c r="O34" s="21"/>
      <c r="P34" s="12"/>
      <c r="Q34" s="12"/>
      <c r="R34" s="12"/>
      <c r="S34" s="12"/>
      <c r="T34" s="12"/>
      <c r="U34" s="12"/>
      <c r="V34" s="12"/>
      <c r="W34" s="12"/>
      <c r="X34" s="12"/>
      <c r="Y34" s="12"/>
      <c r="Z34" s="12"/>
      <c r="AA34" s="12"/>
      <c r="AB34" s="12"/>
    </row>
    <row r="35" spans="2:28" s="4" customFormat="1" x14ac:dyDescent="0.45">
      <c r="B35" s="12"/>
      <c r="C35" s="12"/>
      <c r="D35" s="12"/>
      <c r="E35" s="12"/>
      <c r="F35" s="12"/>
      <c r="G35" s="12"/>
      <c r="H35" s="12"/>
      <c r="I35" s="172" t="s">
        <v>30</v>
      </c>
      <c r="J35" s="13" t="s">
        <v>2</v>
      </c>
      <c r="K35" s="14" t="s">
        <v>3</v>
      </c>
      <c r="L35" s="23" t="s">
        <v>4</v>
      </c>
      <c r="M35" s="13" t="s">
        <v>5</v>
      </c>
      <c r="N35" s="14" t="s">
        <v>3</v>
      </c>
      <c r="O35" s="15" t="s">
        <v>6</v>
      </c>
      <c r="P35" s="12"/>
      <c r="Q35" s="12"/>
      <c r="R35" s="12"/>
      <c r="S35" s="12"/>
      <c r="T35" s="12"/>
      <c r="U35" s="12"/>
      <c r="V35" s="12"/>
      <c r="W35" s="12"/>
      <c r="X35" s="12"/>
      <c r="Y35" s="12"/>
      <c r="Z35" s="12"/>
      <c r="AA35" s="12"/>
      <c r="AB35" s="12"/>
    </row>
    <row r="36" spans="2:28" s="4" customFormat="1" x14ac:dyDescent="0.45">
      <c r="B36" s="12"/>
      <c r="C36" s="12"/>
      <c r="D36" s="12"/>
      <c r="E36" s="12"/>
      <c r="F36" s="12"/>
      <c r="G36" s="12"/>
      <c r="H36" s="12"/>
      <c r="I36" s="172"/>
      <c r="J36" s="13" t="s">
        <v>7</v>
      </c>
      <c r="K36" s="14" t="s">
        <v>3</v>
      </c>
      <c r="L36" s="16" t="s">
        <v>31</v>
      </c>
      <c r="M36" s="13" t="s">
        <v>9</v>
      </c>
      <c r="N36" s="14" t="s">
        <v>3</v>
      </c>
      <c r="O36" s="15" t="s">
        <v>32</v>
      </c>
      <c r="P36" s="12"/>
      <c r="Q36" s="12"/>
      <c r="R36" s="12"/>
      <c r="S36" s="12"/>
      <c r="T36" s="12"/>
      <c r="U36" s="12"/>
      <c r="V36" s="12"/>
      <c r="W36" s="12"/>
      <c r="X36" s="12"/>
      <c r="Y36" s="12"/>
      <c r="Z36" s="12"/>
      <c r="AA36" s="12"/>
      <c r="AB36" s="12"/>
    </row>
    <row r="37" spans="2:28" s="4" customFormat="1" x14ac:dyDescent="0.45">
      <c r="B37" s="12"/>
      <c r="C37" s="12"/>
      <c r="D37" s="12"/>
      <c r="E37" s="12"/>
      <c r="F37" s="12"/>
      <c r="G37" s="12"/>
      <c r="H37" s="12"/>
      <c r="I37" s="172"/>
      <c r="J37" s="13" t="s">
        <v>10</v>
      </c>
      <c r="K37" s="14" t="s">
        <v>3</v>
      </c>
      <c r="L37" s="16" t="s">
        <v>33</v>
      </c>
      <c r="M37" s="13" t="s">
        <v>9</v>
      </c>
      <c r="N37" s="14" t="s">
        <v>3</v>
      </c>
      <c r="O37" s="15" t="s">
        <v>28</v>
      </c>
      <c r="P37" s="12"/>
      <c r="Q37" s="12"/>
      <c r="R37" s="12"/>
      <c r="S37" s="12"/>
      <c r="T37" s="12"/>
      <c r="U37" s="12"/>
      <c r="V37" s="12"/>
      <c r="W37" s="12"/>
      <c r="X37" s="12"/>
      <c r="Y37" s="12"/>
      <c r="Z37" s="12"/>
      <c r="AA37" s="12"/>
      <c r="AB37" s="12"/>
    </row>
    <row r="38" spans="2:28" s="4" customFormat="1" x14ac:dyDescent="0.45">
      <c r="B38" s="12"/>
      <c r="C38" s="12"/>
      <c r="D38" s="12"/>
      <c r="E38" s="12"/>
      <c r="F38" s="12"/>
      <c r="G38" s="12"/>
      <c r="H38" s="12"/>
      <c r="I38" s="19"/>
      <c r="J38" s="18"/>
      <c r="K38" s="19"/>
      <c r="L38" s="5"/>
      <c r="M38" s="18"/>
      <c r="N38" s="19"/>
      <c r="O38" s="21" t="s">
        <v>0</v>
      </c>
      <c r="P38" s="12"/>
      <c r="Q38" s="12"/>
      <c r="R38" s="12"/>
      <c r="S38" s="12"/>
      <c r="T38" s="12"/>
      <c r="U38" s="12"/>
      <c r="V38" s="12"/>
      <c r="W38" s="12"/>
      <c r="X38" s="12"/>
      <c r="Y38" s="12"/>
      <c r="Z38" s="12"/>
      <c r="AA38" s="12"/>
      <c r="AB38" s="12"/>
    </row>
    <row r="39" spans="2:28" s="4" customFormat="1" x14ac:dyDescent="0.45">
      <c r="B39" s="12"/>
      <c r="C39" s="12"/>
      <c r="D39" s="12"/>
      <c r="E39" s="12"/>
      <c r="F39" s="12"/>
      <c r="G39" s="12"/>
      <c r="H39" s="12"/>
      <c r="I39" s="172" t="s">
        <v>34</v>
      </c>
      <c r="J39" s="13" t="s">
        <v>2</v>
      </c>
      <c r="K39" s="14" t="s">
        <v>3</v>
      </c>
      <c r="L39" s="23" t="s">
        <v>4</v>
      </c>
      <c r="M39" s="13" t="s">
        <v>5</v>
      </c>
      <c r="N39" s="14" t="s">
        <v>3</v>
      </c>
      <c r="O39" s="15" t="s">
        <v>6</v>
      </c>
      <c r="P39" s="12"/>
      <c r="Q39" s="12"/>
      <c r="R39" s="12"/>
      <c r="S39" s="12"/>
      <c r="T39" s="12"/>
      <c r="U39" s="12"/>
      <c r="V39" s="12"/>
      <c r="W39" s="12"/>
      <c r="X39" s="12"/>
      <c r="Y39" s="12"/>
      <c r="Z39" s="12"/>
      <c r="AA39" s="12"/>
      <c r="AB39" s="12"/>
    </row>
    <row r="40" spans="2:28" s="4" customFormat="1" x14ac:dyDescent="0.45">
      <c r="B40" s="12"/>
      <c r="C40" s="12"/>
      <c r="D40" s="12"/>
      <c r="E40" s="12"/>
      <c r="F40" s="12"/>
      <c r="G40" s="12"/>
      <c r="H40" s="12"/>
      <c r="I40" s="172"/>
      <c r="J40" s="13" t="s">
        <v>7</v>
      </c>
      <c r="K40" s="14" t="s">
        <v>3</v>
      </c>
      <c r="L40" s="16" t="s">
        <v>18</v>
      </c>
      <c r="M40" s="13" t="s">
        <v>9</v>
      </c>
      <c r="N40" s="14" t="s">
        <v>3</v>
      </c>
      <c r="O40" s="15" t="s">
        <v>32</v>
      </c>
      <c r="P40" s="12"/>
      <c r="Q40" s="12"/>
      <c r="R40" s="12"/>
      <c r="S40" s="12"/>
      <c r="T40" s="12"/>
      <c r="U40" s="12"/>
      <c r="V40" s="12"/>
      <c r="W40" s="12"/>
      <c r="X40" s="12"/>
      <c r="Y40" s="12"/>
      <c r="Z40" s="12"/>
      <c r="AA40" s="12"/>
      <c r="AB40" s="12"/>
    </row>
    <row r="41" spans="2:28" s="4" customFormat="1" x14ac:dyDescent="0.45">
      <c r="B41" s="12"/>
      <c r="C41" s="12"/>
      <c r="D41" s="12"/>
      <c r="E41" s="12"/>
      <c r="F41" s="12"/>
      <c r="G41" s="12"/>
      <c r="H41" s="12"/>
      <c r="I41" s="172"/>
      <c r="J41" s="13" t="s">
        <v>10</v>
      </c>
      <c r="K41" s="14" t="s">
        <v>3</v>
      </c>
      <c r="L41" s="16" t="s">
        <v>19</v>
      </c>
      <c r="M41" s="13" t="s">
        <v>9</v>
      </c>
      <c r="N41" s="14" t="s">
        <v>3</v>
      </c>
      <c r="O41" s="15" t="s">
        <v>28</v>
      </c>
      <c r="P41" s="12"/>
      <c r="Q41" s="12"/>
      <c r="R41" s="12"/>
      <c r="S41" s="12"/>
      <c r="T41" s="12"/>
      <c r="U41" s="12"/>
      <c r="V41" s="12"/>
      <c r="W41" s="12"/>
      <c r="X41" s="12"/>
      <c r="Y41" s="12"/>
      <c r="Z41" s="12"/>
      <c r="AA41" s="12"/>
      <c r="AB41" s="12"/>
    </row>
    <row r="42" spans="2:28" s="4" customFormat="1" x14ac:dyDescent="0.45">
      <c r="B42" s="12"/>
      <c r="C42" s="12"/>
      <c r="D42" s="12"/>
      <c r="E42" s="12"/>
      <c r="F42" s="12"/>
      <c r="G42" s="12"/>
      <c r="H42" s="12"/>
      <c r="I42" s="19"/>
      <c r="J42" s="18"/>
      <c r="K42" s="19"/>
      <c r="L42" s="5"/>
      <c r="M42" s="5"/>
      <c r="N42" s="5"/>
      <c r="O42" s="21"/>
      <c r="P42" s="12"/>
      <c r="Q42" s="12"/>
      <c r="R42" s="12"/>
      <c r="S42" s="12"/>
      <c r="T42" s="12"/>
      <c r="U42" s="12"/>
      <c r="V42" s="12"/>
      <c r="W42" s="12"/>
      <c r="X42" s="12"/>
      <c r="Y42" s="12"/>
      <c r="Z42" s="12"/>
      <c r="AA42" s="12"/>
      <c r="AB42" s="12"/>
    </row>
    <row r="43" spans="2:28" s="4" customFormat="1" x14ac:dyDescent="0.45">
      <c r="B43" s="12"/>
      <c r="C43" s="12"/>
      <c r="D43" s="12"/>
      <c r="E43" s="12"/>
      <c r="F43" s="12"/>
      <c r="G43" s="12"/>
      <c r="H43" s="12"/>
      <c r="I43" s="172" t="s">
        <v>35</v>
      </c>
      <c r="J43" s="13" t="s">
        <v>2</v>
      </c>
      <c r="K43" s="14" t="s">
        <v>3</v>
      </c>
      <c r="L43" s="23" t="s">
        <v>4</v>
      </c>
      <c r="M43" s="13" t="s">
        <v>5</v>
      </c>
      <c r="N43" s="14" t="s">
        <v>3</v>
      </c>
      <c r="O43" s="15" t="s">
        <v>14</v>
      </c>
      <c r="P43" s="12"/>
      <c r="Q43" s="12"/>
      <c r="R43" s="12"/>
      <c r="S43" s="12"/>
      <c r="T43" s="12"/>
      <c r="U43" s="12"/>
      <c r="V43" s="12"/>
      <c r="W43" s="12"/>
      <c r="X43" s="12"/>
      <c r="Y43" s="12"/>
      <c r="Z43" s="12"/>
      <c r="AA43" s="12"/>
      <c r="AB43" s="12"/>
    </row>
    <row r="44" spans="2:28" s="4" customFormat="1" x14ac:dyDescent="0.45">
      <c r="B44" s="12"/>
      <c r="C44" s="12"/>
      <c r="D44" s="12"/>
      <c r="E44" s="12"/>
      <c r="F44" s="12"/>
      <c r="G44" s="12"/>
      <c r="H44" s="12"/>
      <c r="I44" s="172"/>
      <c r="J44" s="13" t="s">
        <v>7</v>
      </c>
      <c r="K44" s="14" t="s">
        <v>3</v>
      </c>
      <c r="L44" s="16" t="s">
        <v>36</v>
      </c>
      <c r="M44" s="13" t="s">
        <v>9</v>
      </c>
      <c r="N44" s="14" t="s">
        <v>3</v>
      </c>
      <c r="O44" s="15">
        <v>110</v>
      </c>
      <c r="P44" s="12"/>
      <c r="Q44" s="12"/>
      <c r="R44" s="12"/>
      <c r="S44" s="12"/>
      <c r="T44" s="12"/>
      <c r="U44" s="12"/>
      <c r="V44" s="12"/>
      <c r="W44" s="12"/>
      <c r="X44" s="12"/>
      <c r="Y44" s="12"/>
      <c r="Z44" s="12"/>
      <c r="AA44" s="12"/>
      <c r="AB44" s="12"/>
    </row>
    <row r="45" spans="2:28" s="4" customFormat="1" x14ac:dyDescent="0.45">
      <c r="B45" s="12"/>
      <c r="C45" s="12"/>
      <c r="D45" s="12"/>
      <c r="E45" s="12"/>
      <c r="F45" s="12"/>
      <c r="G45" s="12"/>
      <c r="H45" s="12"/>
      <c r="I45" s="172"/>
      <c r="J45" s="13" t="s">
        <v>10</v>
      </c>
      <c r="K45" s="14" t="s">
        <v>3</v>
      </c>
      <c r="L45" s="16" t="s">
        <v>36</v>
      </c>
      <c r="M45" s="13" t="s">
        <v>9</v>
      </c>
      <c r="N45" s="14" t="s">
        <v>3</v>
      </c>
      <c r="O45" s="15">
        <v>25</v>
      </c>
      <c r="P45" s="12"/>
      <c r="Q45" s="12"/>
      <c r="R45" s="12"/>
      <c r="S45" s="12"/>
      <c r="T45" s="12"/>
      <c r="U45" s="12"/>
      <c r="V45" s="12"/>
      <c r="W45" s="12"/>
      <c r="X45" s="12"/>
      <c r="Y45" s="12"/>
      <c r="Z45" s="12"/>
      <c r="AA45" s="12"/>
      <c r="AB45" s="12"/>
    </row>
    <row r="46" spans="2:28" s="4" customFormat="1" x14ac:dyDescent="0.45">
      <c r="B46" s="12"/>
      <c r="C46" s="12"/>
      <c r="D46" s="12"/>
      <c r="E46" s="12"/>
      <c r="F46" s="12"/>
      <c r="G46" s="12"/>
      <c r="H46" s="12"/>
      <c r="I46" s="19"/>
      <c r="J46" s="18"/>
      <c r="K46" s="19"/>
      <c r="L46" s="5"/>
      <c r="M46" s="5"/>
      <c r="N46" s="5"/>
      <c r="O46" s="21"/>
      <c r="P46" s="12"/>
      <c r="Q46" s="12"/>
      <c r="R46" s="12"/>
      <c r="S46" s="12"/>
      <c r="T46" s="12"/>
      <c r="U46" s="12"/>
      <c r="V46" s="12"/>
      <c r="W46" s="12"/>
      <c r="X46" s="12"/>
      <c r="Y46" s="12"/>
      <c r="Z46" s="12"/>
      <c r="AA46" s="12"/>
      <c r="AB46" s="12"/>
    </row>
    <row r="47" spans="2:28" s="4" customFormat="1" x14ac:dyDescent="0.45">
      <c r="B47" s="12"/>
      <c r="C47" s="12"/>
      <c r="D47" s="12"/>
      <c r="E47" s="12"/>
      <c r="F47" s="12"/>
      <c r="G47" s="12"/>
      <c r="H47" s="12"/>
      <c r="I47" s="172" t="s">
        <v>37</v>
      </c>
      <c r="J47" s="13" t="s">
        <v>2</v>
      </c>
      <c r="K47" s="14" t="s">
        <v>3</v>
      </c>
      <c r="L47" s="23" t="s">
        <v>21</v>
      </c>
      <c r="M47" s="13" t="s">
        <v>5</v>
      </c>
      <c r="N47" s="14" t="s">
        <v>3</v>
      </c>
      <c r="O47" s="15" t="s">
        <v>6</v>
      </c>
      <c r="P47" s="12"/>
      <c r="Q47" s="12"/>
      <c r="R47" s="12"/>
      <c r="S47" s="12"/>
      <c r="T47" s="12"/>
      <c r="U47" s="12"/>
      <c r="V47" s="12"/>
      <c r="W47" s="12"/>
      <c r="X47" s="12"/>
      <c r="Y47" s="12"/>
      <c r="Z47" s="12"/>
      <c r="AA47" s="12"/>
      <c r="AB47" s="12"/>
    </row>
    <row r="48" spans="2:28" s="4" customFormat="1" x14ac:dyDescent="0.45">
      <c r="B48" s="12"/>
      <c r="C48" s="12"/>
      <c r="D48" s="12"/>
      <c r="E48" s="12"/>
      <c r="F48" s="12"/>
      <c r="G48" s="12"/>
      <c r="H48" s="12"/>
      <c r="I48" s="172"/>
      <c r="J48" s="13" t="s">
        <v>7</v>
      </c>
      <c r="K48" s="14" t="s">
        <v>3</v>
      </c>
      <c r="L48" s="16" t="s">
        <v>38</v>
      </c>
      <c r="M48" s="13" t="s">
        <v>9</v>
      </c>
      <c r="N48" s="14" t="s">
        <v>3</v>
      </c>
      <c r="O48" s="15" t="s">
        <v>29</v>
      </c>
      <c r="P48" s="12"/>
      <c r="Q48" s="12"/>
      <c r="R48" s="12"/>
      <c r="S48" s="12"/>
      <c r="T48" s="12"/>
      <c r="U48" s="12"/>
      <c r="V48" s="12"/>
      <c r="W48" s="12"/>
      <c r="X48" s="12"/>
      <c r="Y48" s="12"/>
      <c r="Z48" s="12"/>
      <c r="AA48" s="12"/>
      <c r="AB48" s="12"/>
    </row>
    <row r="49" spans="2:28" s="4" customFormat="1" x14ac:dyDescent="0.45">
      <c r="B49" s="12"/>
      <c r="C49" s="12"/>
      <c r="D49" s="12"/>
      <c r="E49" s="12"/>
      <c r="F49" s="12"/>
      <c r="G49" s="12"/>
      <c r="H49" s="12"/>
      <c r="I49" s="172"/>
      <c r="J49" s="13" t="s">
        <v>10</v>
      </c>
      <c r="K49" s="14" t="s">
        <v>3</v>
      </c>
      <c r="L49" s="16" t="s">
        <v>38</v>
      </c>
      <c r="M49" s="13" t="s">
        <v>9</v>
      </c>
      <c r="N49" s="14" t="s">
        <v>3</v>
      </c>
      <c r="O49" s="15" t="s">
        <v>28</v>
      </c>
      <c r="P49" s="12"/>
      <c r="Q49" s="12"/>
      <c r="R49" s="12"/>
      <c r="S49" s="12"/>
      <c r="T49" s="12"/>
      <c r="U49" s="12"/>
      <c r="V49" s="12"/>
      <c r="W49" s="12"/>
      <c r="X49" s="12"/>
      <c r="Y49" s="12"/>
      <c r="Z49" s="12"/>
      <c r="AA49" s="12"/>
      <c r="AB49" s="12"/>
    </row>
    <row r="50" spans="2:28" s="4" customFormat="1" x14ac:dyDescent="0.45">
      <c r="B50" s="12"/>
      <c r="C50" s="12"/>
      <c r="D50" s="12"/>
      <c r="E50" s="12"/>
      <c r="F50" s="12"/>
      <c r="G50" s="12"/>
      <c r="H50" s="12"/>
      <c r="I50" s="19"/>
      <c r="J50" s="18"/>
      <c r="K50" s="19"/>
      <c r="L50" s="5"/>
      <c r="M50" s="5"/>
      <c r="N50" s="5"/>
      <c r="O50" s="21"/>
      <c r="P50" s="12"/>
      <c r="Q50" s="12"/>
      <c r="R50" s="12"/>
      <c r="S50" s="12"/>
      <c r="T50" s="12"/>
      <c r="U50" s="12"/>
      <c r="V50" s="12"/>
      <c r="W50" s="12"/>
      <c r="X50" s="12"/>
      <c r="Y50" s="12"/>
      <c r="Z50" s="12"/>
      <c r="AA50" s="12"/>
      <c r="AB50" s="12"/>
    </row>
    <row r="51" spans="2:28" s="4" customFormat="1" x14ac:dyDescent="0.45">
      <c r="B51" s="12"/>
      <c r="C51" s="12"/>
      <c r="D51" s="12"/>
      <c r="E51" s="12"/>
      <c r="F51" s="12"/>
      <c r="G51" s="12"/>
      <c r="H51" s="12"/>
      <c r="I51" s="172" t="s">
        <v>39</v>
      </c>
      <c r="J51" s="13" t="s">
        <v>2</v>
      </c>
      <c r="K51" s="14" t="s">
        <v>3</v>
      </c>
      <c r="L51" s="23" t="s">
        <v>4</v>
      </c>
      <c r="M51" s="13" t="s">
        <v>5</v>
      </c>
      <c r="N51" s="14" t="s">
        <v>3</v>
      </c>
      <c r="O51" s="15" t="s">
        <v>14</v>
      </c>
      <c r="P51" s="12"/>
      <c r="Q51" s="12"/>
      <c r="R51" s="12"/>
      <c r="S51" s="12"/>
      <c r="T51" s="12"/>
      <c r="U51" s="12"/>
      <c r="V51" s="12"/>
      <c r="W51" s="12"/>
      <c r="X51" s="12"/>
      <c r="Y51" s="12"/>
      <c r="Z51" s="12"/>
      <c r="AA51" s="12"/>
      <c r="AB51" s="12"/>
    </row>
    <row r="52" spans="2:28" s="4" customFormat="1" x14ac:dyDescent="0.45">
      <c r="B52" s="12"/>
      <c r="C52" s="12"/>
      <c r="D52" s="12"/>
      <c r="E52" s="12"/>
      <c r="F52" s="12"/>
      <c r="G52" s="12"/>
      <c r="H52" s="12"/>
      <c r="I52" s="172"/>
      <c r="J52" s="13" t="s">
        <v>7</v>
      </c>
      <c r="K52" s="14" t="s">
        <v>3</v>
      </c>
      <c r="L52" s="16" t="s">
        <v>40</v>
      </c>
      <c r="M52" s="13" t="s">
        <v>9</v>
      </c>
      <c r="N52" s="14" t="s">
        <v>3</v>
      </c>
      <c r="O52" s="15">
        <v>110</v>
      </c>
      <c r="P52" s="12"/>
      <c r="Q52" s="12"/>
      <c r="R52" s="12"/>
      <c r="S52" s="12"/>
      <c r="T52" s="12"/>
      <c r="U52" s="12"/>
      <c r="V52" s="12"/>
      <c r="W52" s="12"/>
      <c r="X52" s="12"/>
      <c r="Y52" s="12"/>
      <c r="Z52" s="12"/>
      <c r="AA52" s="12"/>
      <c r="AB52" s="12"/>
    </row>
    <row r="53" spans="2:28" s="4" customFormat="1" x14ac:dyDescent="0.45">
      <c r="B53" s="12"/>
      <c r="C53" s="12"/>
      <c r="D53" s="12"/>
      <c r="E53" s="12"/>
      <c r="F53" s="12"/>
      <c r="G53" s="12"/>
      <c r="H53" s="12"/>
      <c r="I53" s="172"/>
      <c r="J53" s="13" t="s">
        <v>10</v>
      </c>
      <c r="K53" s="14" t="s">
        <v>3</v>
      </c>
      <c r="L53" s="16" t="s">
        <v>40</v>
      </c>
      <c r="M53" s="13" t="s">
        <v>9</v>
      </c>
      <c r="N53" s="14" t="s">
        <v>3</v>
      </c>
      <c r="O53" s="15">
        <v>25</v>
      </c>
      <c r="P53" s="12"/>
      <c r="Q53" s="12"/>
      <c r="R53" s="12"/>
      <c r="S53" s="12"/>
      <c r="T53" s="12"/>
      <c r="U53" s="12"/>
      <c r="V53" s="12"/>
      <c r="W53" s="12"/>
      <c r="X53" s="12"/>
      <c r="Y53" s="12"/>
      <c r="Z53" s="12"/>
      <c r="AA53" s="12"/>
      <c r="AB53" s="12"/>
    </row>
    <row r="54" spans="2:28" s="4" customFormat="1" x14ac:dyDescent="0.45">
      <c r="B54" s="12"/>
      <c r="C54" s="12"/>
      <c r="D54" s="12"/>
      <c r="E54" s="12"/>
      <c r="F54" s="12"/>
      <c r="G54" s="12"/>
      <c r="H54" s="12"/>
      <c r="I54" s="19"/>
      <c r="J54" s="5"/>
      <c r="K54" s="24"/>
      <c r="L54" s="5"/>
      <c r="M54" s="5"/>
      <c r="N54" s="5"/>
      <c r="O54" s="21"/>
      <c r="P54" s="12"/>
      <c r="Q54" s="12"/>
      <c r="R54" s="12"/>
      <c r="S54" s="12"/>
      <c r="T54" s="12"/>
      <c r="U54" s="12"/>
      <c r="V54" s="12"/>
      <c r="W54" s="12"/>
      <c r="X54" s="12"/>
      <c r="Y54" s="12"/>
      <c r="Z54" s="12"/>
      <c r="AA54" s="12"/>
      <c r="AB54" s="12"/>
    </row>
    <row r="55" spans="2:28" s="4" customFormat="1" x14ac:dyDescent="0.45">
      <c r="B55" s="12"/>
      <c r="C55" s="12"/>
      <c r="D55" s="12"/>
      <c r="E55" s="12"/>
      <c r="F55" s="12"/>
      <c r="G55" s="12"/>
      <c r="H55" s="12"/>
      <c r="I55" s="172" t="s">
        <v>41</v>
      </c>
      <c r="J55" s="13" t="s">
        <v>2</v>
      </c>
      <c r="K55" s="14" t="s">
        <v>3</v>
      </c>
      <c r="L55" s="23" t="s">
        <v>4</v>
      </c>
      <c r="M55" s="13" t="s">
        <v>5</v>
      </c>
      <c r="N55" s="14" t="s">
        <v>3</v>
      </c>
      <c r="O55" s="15" t="s">
        <v>14</v>
      </c>
      <c r="P55" s="12"/>
      <c r="Q55" s="12"/>
      <c r="R55" s="12"/>
      <c r="S55" s="12"/>
      <c r="T55" s="12"/>
      <c r="U55" s="12"/>
      <c r="V55" s="12"/>
      <c r="W55" s="12"/>
      <c r="X55" s="12"/>
      <c r="Y55" s="12"/>
      <c r="Z55" s="12"/>
      <c r="AA55" s="12"/>
      <c r="AB55" s="12"/>
    </row>
    <row r="56" spans="2:28" s="4" customFormat="1" x14ac:dyDescent="0.45">
      <c r="B56" s="12"/>
      <c r="C56" s="12"/>
      <c r="D56" s="12"/>
      <c r="E56" s="12"/>
      <c r="F56" s="12"/>
      <c r="G56" s="12"/>
      <c r="H56" s="12"/>
      <c r="I56" s="172"/>
      <c r="J56" s="13" t="s">
        <v>7</v>
      </c>
      <c r="K56" s="14" t="s">
        <v>3</v>
      </c>
      <c r="L56" s="16" t="s">
        <v>42</v>
      </c>
      <c r="M56" s="13" t="s">
        <v>9</v>
      </c>
      <c r="N56" s="14" t="s">
        <v>3</v>
      </c>
      <c r="O56" s="15">
        <v>110</v>
      </c>
      <c r="P56" s="12"/>
      <c r="Q56" s="12"/>
      <c r="R56" s="12"/>
      <c r="S56" s="12"/>
      <c r="T56" s="12"/>
      <c r="U56" s="12"/>
      <c r="V56" s="12"/>
      <c r="W56" s="12"/>
      <c r="X56" s="12"/>
      <c r="Y56" s="12"/>
      <c r="Z56" s="12"/>
      <c r="AA56" s="12"/>
      <c r="AB56" s="12"/>
    </row>
    <row r="57" spans="2:28" s="4" customFormat="1" x14ac:dyDescent="0.45">
      <c r="B57" s="12"/>
      <c r="C57" s="12"/>
      <c r="D57" s="12"/>
      <c r="E57" s="12"/>
      <c r="F57" s="12"/>
      <c r="G57" s="12"/>
      <c r="H57" s="12"/>
      <c r="I57" s="172"/>
      <c r="J57" s="13" t="s">
        <v>10</v>
      </c>
      <c r="K57" s="14" t="s">
        <v>3</v>
      </c>
      <c r="L57" s="16" t="s">
        <v>42</v>
      </c>
      <c r="M57" s="13" t="s">
        <v>9</v>
      </c>
      <c r="N57" s="14" t="s">
        <v>3</v>
      </c>
      <c r="O57" s="15">
        <v>25</v>
      </c>
      <c r="P57" s="12"/>
      <c r="Q57" s="12"/>
      <c r="R57" s="12"/>
      <c r="S57" s="12"/>
      <c r="T57" s="12"/>
      <c r="U57" s="12"/>
      <c r="V57" s="12"/>
      <c r="W57" s="12"/>
      <c r="X57" s="12"/>
      <c r="Y57" s="12"/>
      <c r="Z57" s="12"/>
      <c r="AA57" s="12"/>
      <c r="AB57" s="12"/>
    </row>
    <row r="58" spans="2:28" s="4" customFormat="1" x14ac:dyDescent="0.45">
      <c r="B58" s="12"/>
      <c r="C58" s="12"/>
      <c r="D58" s="12"/>
      <c r="E58" s="12"/>
      <c r="F58" s="12"/>
      <c r="G58" s="12"/>
      <c r="H58" s="12"/>
      <c r="I58" s="19"/>
      <c r="J58" s="5"/>
      <c r="K58" s="24"/>
      <c r="L58" s="5"/>
      <c r="M58" s="5"/>
      <c r="N58" s="5"/>
      <c r="O58" s="21"/>
      <c r="P58" s="12"/>
      <c r="Q58" s="12"/>
      <c r="R58" s="12"/>
      <c r="S58" s="12"/>
      <c r="T58" s="12"/>
      <c r="U58" s="12"/>
      <c r="V58" s="12"/>
      <c r="W58" s="12"/>
      <c r="X58" s="12"/>
      <c r="Y58" s="12"/>
      <c r="Z58" s="12"/>
      <c r="AA58" s="12"/>
      <c r="AB58" s="12"/>
    </row>
    <row r="59" spans="2:28" s="4" customFormat="1" x14ac:dyDescent="0.45">
      <c r="B59" s="12"/>
      <c r="C59" s="12"/>
      <c r="D59" s="12"/>
      <c r="E59" s="12"/>
      <c r="F59" s="12"/>
      <c r="G59" s="12"/>
      <c r="H59" s="12"/>
      <c r="I59" s="172" t="s">
        <v>43</v>
      </c>
      <c r="J59" s="13" t="s">
        <v>2</v>
      </c>
      <c r="K59" s="14" t="s">
        <v>3</v>
      </c>
      <c r="L59" s="23" t="s">
        <v>21</v>
      </c>
      <c r="M59" s="13" t="s">
        <v>5</v>
      </c>
      <c r="N59" s="14" t="s">
        <v>3</v>
      </c>
      <c r="O59" s="15" t="s">
        <v>6</v>
      </c>
      <c r="P59" s="12"/>
      <c r="Q59" s="12"/>
      <c r="R59" s="12"/>
      <c r="S59" s="12"/>
      <c r="T59" s="12"/>
      <c r="U59" s="12"/>
      <c r="V59" s="12"/>
      <c r="W59" s="12"/>
      <c r="X59" s="12"/>
      <c r="Y59" s="12"/>
      <c r="Z59" s="12"/>
      <c r="AA59" s="12"/>
      <c r="AB59" s="12"/>
    </row>
    <row r="60" spans="2:28" s="4" customFormat="1" x14ac:dyDescent="0.45">
      <c r="B60" s="12"/>
      <c r="C60" s="12"/>
      <c r="D60" s="12"/>
      <c r="E60" s="12"/>
      <c r="F60" s="12"/>
      <c r="G60" s="12"/>
      <c r="H60" s="12"/>
      <c r="I60" s="172"/>
      <c r="J60" s="13" t="s">
        <v>7</v>
      </c>
      <c r="K60" s="14" t="s">
        <v>3</v>
      </c>
      <c r="L60" s="25" t="s">
        <v>44</v>
      </c>
      <c r="M60" s="13" t="s">
        <v>9</v>
      </c>
      <c r="N60" s="14" t="s">
        <v>3</v>
      </c>
      <c r="O60" s="15" t="s">
        <v>29</v>
      </c>
      <c r="P60" s="12"/>
      <c r="Q60" s="12"/>
      <c r="R60" s="12"/>
      <c r="S60" s="12"/>
      <c r="T60" s="12"/>
      <c r="U60" s="12"/>
      <c r="V60" s="12"/>
      <c r="W60" s="12"/>
      <c r="X60" s="12"/>
      <c r="Y60" s="12"/>
      <c r="Z60" s="12"/>
      <c r="AA60" s="12"/>
      <c r="AB60" s="12"/>
    </row>
    <row r="61" spans="2:28" s="4" customFormat="1" x14ac:dyDescent="0.45">
      <c r="B61" s="12"/>
      <c r="C61" s="12"/>
      <c r="D61" s="12"/>
      <c r="E61" s="12"/>
      <c r="F61" s="12"/>
      <c r="G61" s="12"/>
      <c r="H61" s="12"/>
      <c r="I61" s="172"/>
      <c r="J61" s="13" t="s">
        <v>10</v>
      </c>
      <c r="K61" s="14" t="s">
        <v>3</v>
      </c>
      <c r="L61" s="16" t="s">
        <v>45</v>
      </c>
      <c r="M61" s="13" t="s">
        <v>9</v>
      </c>
      <c r="N61" s="14" t="s">
        <v>3</v>
      </c>
      <c r="O61" s="15" t="s">
        <v>25</v>
      </c>
      <c r="P61" s="12"/>
      <c r="Q61" s="12"/>
      <c r="R61" s="12"/>
      <c r="S61" s="12"/>
      <c r="T61" s="12"/>
      <c r="U61" s="12"/>
      <c r="V61" s="12"/>
      <c r="W61" s="12"/>
      <c r="X61" s="12"/>
      <c r="Y61" s="12"/>
      <c r="Z61" s="12"/>
      <c r="AA61" s="12"/>
      <c r="AB61" s="12"/>
    </row>
    <row r="62" spans="2:28" s="4" customFormat="1" x14ac:dyDescent="0.45">
      <c r="B62" s="12"/>
      <c r="C62" s="12"/>
      <c r="D62" s="12"/>
      <c r="E62" s="12"/>
      <c r="F62" s="12"/>
      <c r="G62" s="12"/>
      <c r="H62" s="12"/>
      <c r="I62" s="172"/>
      <c r="J62" s="5"/>
      <c r="K62" s="24"/>
      <c r="L62" s="5"/>
      <c r="M62" s="5"/>
      <c r="N62" s="5"/>
      <c r="O62" s="21"/>
      <c r="P62" s="12"/>
      <c r="Q62" s="12"/>
      <c r="R62" s="12"/>
      <c r="S62" s="12"/>
      <c r="T62" s="12"/>
      <c r="U62" s="12"/>
      <c r="V62" s="12"/>
      <c r="W62" s="12"/>
      <c r="X62" s="12"/>
      <c r="Y62" s="12"/>
      <c r="Z62" s="12"/>
      <c r="AA62" s="12"/>
      <c r="AB62" s="12"/>
    </row>
    <row r="63" spans="2:28" s="4" customFormat="1" x14ac:dyDescent="0.45">
      <c r="B63" s="12"/>
      <c r="C63" s="12"/>
      <c r="D63" s="12"/>
      <c r="E63" s="12"/>
      <c r="F63" s="12"/>
      <c r="G63" s="12"/>
      <c r="H63" s="12"/>
      <c r="I63" s="172"/>
      <c r="J63" s="13" t="s">
        <v>2</v>
      </c>
      <c r="K63" s="14" t="s">
        <v>3</v>
      </c>
      <c r="L63" s="23" t="s">
        <v>4</v>
      </c>
      <c r="M63" s="13" t="s">
        <v>5</v>
      </c>
      <c r="N63" s="14" t="s">
        <v>3</v>
      </c>
      <c r="O63" s="15" t="s">
        <v>6</v>
      </c>
      <c r="P63" s="12"/>
      <c r="Q63" s="12"/>
      <c r="R63" s="12"/>
      <c r="S63" s="12"/>
      <c r="T63" s="12"/>
      <c r="U63" s="12"/>
      <c r="V63" s="12"/>
      <c r="W63" s="12"/>
      <c r="X63" s="12"/>
      <c r="Y63" s="12"/>
      <c r="Z63" s="12"/>
      <c r="AA63" s="12"/>
      <c r="AB63" s="12"/>
    </row>
    <row r="64" spans="2:28" s="4" customFormat="1" x14ac:dyDescent="0.45">
      <c r="B64" s="12"/>
      <c r="C64" s="12"/>
      <c r="D64" s="12"/>
      <c r="E64" s="12"/>
      <c r="F64" s="12"/>
      <c r="G64" s="12"/>
      <c r="H64" s="12"/>
      <c r="I64" s="172"/>
      <c r="J64" s="13" t="s">
        <v>7</v>
      </c>
      <c r="K64" s="14" t="s">
        <v>3</v>
      </c>
      <c r="L64" s="25" t="s">
        <v>46</v>
      </c>
      <c r="M64" s="13" t="s">
        <v>9</v>
      </c>
      <c r="N64" s="14" t="s">
        <v>3</v>
      </c>
      <c r="O64" s="15" t="s">
        <v>32</v>
      </c>
      <c r="P64" s="12"/>
      <c r="Q64" s="12"/>
      <c r="R64" s="12"/>
      <c r="S64" s="12"/>
      <c r="T64" s="12"/>
      <c r="U64" s="12"/>
      <c r="V64" s="12"/>
      <c r="W64" s="12"/>
      <c r="X64" s="12"/>
      <c r="Y64" s="12"/>
      <c r="Z64" s="12"/>
      <c r="AA64" s="12"/>
      <c r="AB64" s="12"/>
    </row>
    <row r="65" spans="2:28" s="4" customFormat="1" x14ac:dyDescent="0.45">
      <c r="B65" s="12"/>
      <c r="C65" s="12"/>
      <c r="D65" s="12"/>
      <c r="E65" s="12"/>
      <c r="F65" s="12"/>
      <c r="G65" s="12"/>
      <c r="H65" s="12"/>
      <c r="I65" s="172"/>
      <c r="J65" s="13" t="s">
        <v>10</v>
      </c>
      <c r="K65" s="14" t="s">
        <v>3</v>
      </c>
      <c r="L65" s="25" t="s">
        <v>46</v>
      </c>
      <c r="M65" s="13" t="s">
        <v>9</v>
      </c>
      <c r="N65" s="14" t="s">
        <v>3</v>
      </c>
      <c r="O65" s="15" t="s">
        <v>28</v>
      </c>
      <c r="P65" s="12"/>
      <c r="Q65" s="12"/>
      <c r="R65" s="12"/>
      <c r="S65" s="12"/>
      <c r="T65" s="12"/>
      <c r="U65" s="12"/>
      <c r="V65" s="12"/>
      <c r="W65" s="12"/>
      <c r="X65" s="12"/>
      <c r="Y65" s="12"/>
      <c r="Z65" s="12"/>
      <c r="AA65" s="12"/>
      <c r="AB65" s="12"/>
    </row>
    <row r="66" spans="2:28" s="4" customFormat="1" x14ac:dyDescent="0.45">
      <c r="B66" s="12"/>
      <c r="C66" s="12"/>
      <c r="D66" s="12"/>
      <c r="E66" s="12"/>
      <c r="F66" s="12"/>
      <c r="G66" s="12"/>
      <c r="H66" s="12"/>
      <c r="I66" s="19"/>
      <c r="J66" s="5"/>
      <c r="K66" s="24"/>
      <c r="L66" s="5"/>
      <c r="M66" s="5"/>
      <c r="N66" s="5"/>
      <c r="O66" s="21"/>
      <c r="P66" s="12"/>
      <c r="Q66" s="12"/>
      <c r="R66" s="12"/>
      <c r="S66" s="12"/>
      <c r="T66" s="12"/>
      <c r="U66" s="12"/>
      <c r="V66" s="12"/>
      <c r="W66" s="12"/>
      <c r="X66" s="12"/>
      <c r="Y66" s="12"/>
      <c r="Z66" s="12"/>
      <c r="AA66" s="12"/>
      <c r="AB66" s="12"/>
    </row>
    <row r="67" spans="2:28" s="4" customFormat="1" x14ac:dyDescent="0.45">
      <c r="B67" s="12"/>
      <c r="C67" s="12"/>
      <c r="D67" s="12"/>
      <c r="E67" s="12"/>
      <c r="F67" s="12"/>
      <c r="G67" s="12"/>
      <c r="H67" s="12"/>
      <c r="I67" s="172" t="s">
        <v>47</v>
      </c>
      <c r="J67" s="13" t="s">
        <v>2</v>
      </c>
      <c r="K67" s="14" t="s">
        <v>3</v>
      </c>
      <c r="L67" s="13" t="s">
        <v>4</v>
      </c>
      <c r="M67" s="13" t="s">
        <v>5</v>
      </c>
      <c r="N67" s="14" t="s">
        <v>3</v>
      </c>
      <c r="O67" s="15" t="s">
        <v>6</v>
      </c>
      <c r="P67" s="12"/>
      <c r="Q67" s="12"/>
      <c r="R67" s="12"/>
      <c r="S67" s="12"/>
      <c r="T67" s="12"/>
      <c r="U67" s="12"/>
      <c r="V67" s="12"/>
      <c r="W67" s="12"/>
      <c r="X67" s="12"/>
      <c r="Y67" s="12"/>
      <c r="Z67" s="12"/>
      <c r="AA67" s="12"/>
      <c r="AB67" s="12"/>
    </row>
    <row r="68" spans="2:28" s="4" customFormat="1" x14ac:dyDescent="0.45">
      <c r="B68" s="12"/>
      <c r="C68" s="12"/>
      <c r="D68" s="12"/>
      <c r="E68" s="12"/>
      <c r="F68" s="12"/>
      <c r="G68" s="12"/>
      <c r="H68" s="12"/>
      <c r="I68" s="172"/>
      <c r="J68" s="13" t="s">
        <v>7</v>
      </c>
      <c r="K68" s="14" t="s">
        <v>3</v>
      </c>
      <c r="L68" s="16" t="s">
        <v>48</v>
      </c>
      <c r="M68" s="13" t="s">
        <v>9</v>
      </c>
      <c r="N68" s="14" t="s">
        <v>3</v>
      </c>
      <c r="O68" s="15">
        <v>110</v>
      </c>
      <c r="P68" s="12"/>
      <c r="Q68" s="12"/>
      <c r="R68" s="12"/>
      <c r="S68" s="12"/>
      <c r="T68" s="12"/>
      <c r="U68" s="12"/>
      <c r="V68" s="12"/>
      <c r="W68" s="12"/>
      <c r="X68" s="12"/>
      <c r="Y68" s="12"/>
      <c r="Z68" s="12"/>
      <c r="AA68" s="12"/>
      <c r="AB68" s="12"/>
    </row>
    <row r="69" spans="2:28" s="4" customFormat="1" x14ac:dyDescent="0.45">
      <c r="B69" s="12"/>
      <c r="C69" s="12"/>
      <c r="D69" s="12"/>
      <c r="E69" s="12"/>
      <c r="F69" s="12"/>
      <c r="G69" s="12"/>
      <c r="H69" s="12"/>
      <c r="I69" s="172"/>
      <c r="J69" s="13" t="s">
        <v>10</v>
      </c>
      <c r="K69" s="14" t="s">
        <v>3</v>
      </c>
      <c r="L69" s="16" t="s">
        <v>49</v>
      </c>
      <c r="M69" s="13" t="s">
        <v>9</v>
      </c>
      <c r="N69" s="14" t="s">
        <v>3</v>
      </c>
      <c r="O69" s="15" t="s">
        <v>25</v>
      </c>
      <c r="P69" s="12"/>
      <c r="Q69" s="12"/>
      <c r="R69" s="12"/>
      <c r="S69" s="12"/>
      <c r="T69" s="12"/>
      <c r="U69" s="12"/>
      <c r="V69" s="12"/>
      <c r="W69" s="12"/>
      <c r="X69" s="12"/>
      <c r="Y69" s="12"/>
      <c r="Z69" s="12"/>
      <c r="AA69" s="12"/>
      <c r="AB69" s="12"/>
    </row>
    <row r="70" spans="2:28" s="4" customFormat="1" x14ac:dyDescent="0.45">
      <c r="B70" s="12"/>
      <c r="C70" s="12"/>
      <c r="D70" s="12"/>
      <c r="E70" s="12"/>
      <c r="F70" s="12"/>
      <c r="G70" s="12"/>
      <c r="H70" s="12"/>
      <c r="I70" s="19"/>
      <c r="J70" s="5"/>
      <c r="K70" s="24"/>
      <c r="L70" s="5"/>
      <c r="M70" s="5"/>
      <c r="N70" s="5"/>
      <c r="O70" s="21"/>
      <c r="P70" s="12"/>
      <c r="Q70" s="12"/>
      <c r="R70" s="12"/>
      <c r="S70" s="12"/>
      <c r="T70" s="12"/>
      <c r="U70" s="12"/>
      <c r="V70" s="12"/>
      <c r="W70" s="12"/>
      <c r="X70" s="12"/>
      <c r="Y70" s="12"/>
      <c r="Z70" s="12"/>
      <c r="AA70" s="12"/>
      <c r="AB70" s="12"/>
    </row>
    <row r="71" spans="2:28" s="4" customFormat="1" x14ac:dyDescent="0.45">
      <c r="B71" s="12"/>
      <c r="C71" s="12"/>
      <c r="D71" s="12"/>
      <c r="E71" s="12"/>
      <c r="F71" s="12"/>
      <c r="G71" s="12"/>
      <c r="H71" s="12"/>
      <c r="I71" s="172" t="s">
        <v>50</v>
      </c>
      <c r="J71" s="13" t="s">
        <v>2</v>
      </c>
      <c r="K71" s="14" t="s">
        <v>3</v>
      </c>
      <c r="L71" s="13" t="s">
        <v>4</v>
      </c>
      <c r="M71" s="13" t="s">
        <v>5</v>
      </c>
      <c r="N71" s="14" t="s">
        <v>3</v>
      </c>
      <c r="O71" s="15" t="s">
        <v>14</v>
      </c>
      <c r="P71" s="12"/>
      <c r="Q71" s="12"/>
      <c r="R71" s="12"/>
      <c r="S71" s="12"/>
      <c r="T71" s="12"/>
      <c r="U71" s="12"/>
      <c r="V71" s="12"/>
      <c r="W71" s="12"/>
      <c r="X71" s="12"/>
      <c r="Y71" s="12"/>
      <c r="Z71" s="12"/>
      <c r="AA71" s="12"/>
      <c r="AB71" s="12"/>
    </row>
    <row r="72" spans="2:28" s="4" customFormat="1" x14ac:dyDescent="0.45">
      <c r="B72" s="12"/>
      <c r="C72" s="12"/>
      <c r="D72" s="12"/>
      <c r="E72" s="12"/>
      <c r="F72" s="12"/>
      <c r="G72" s="12"/>
      <c r="H72" s="12"/>
      <c r="I72" s="172"/>
      <c r="J72" s="13" t="s">
        <v>7</v>
      </c>
      <c r="K72" s="14" t="s">
        <v>3</v>
      </c>
      <c r="L72" s="25" t="s">
        <v>51</v>
      </c>
      <c r="M72" s="13" t="s">
        <v>9</v>
      </c>
      <c r="N72" s="14" t="s">
        <v>3</v>
      </c>
      <c r="O72" s="15">
        <v>110</v>
      </c>
      <c r="P72" s="12"/>
      <c r="Q72" s="12"/>
      <c r="R72" s="12"/>
      <c r="S72" s="12"/>
      <c r="T72" s="12"/>
      <c r="U72" s="12"/>
      <c r="V72" s="12"/>
      <c r="W72" s="12"/>
      <c r="X72" s="12"/>
      <c r="Y72" s="12"/>
      <c r="Z72" s="12"/>
      <c r="AA72" s="12"/>
      <c r="AB72" s="12"/>
    </row>
    <row r="73" spans="2:28" s="4" customFormat="1" x14ac:dyDescent="0.45">
      <c r="B73" s="12"/>
      <c r="C73" s="12"/>
      <c r="D73" s="12"/>
      <c r="E73" s="12"/>
      <c r="F73" s="12"/>
      <c r="G73" s="12"/>
      <c r="H73" s="12"/>
      <c r="I73" s="172"/>
      <c r="J73" s="13" t="s">
        <v>10</v>
      </c>
      <c r="K73" s="14" t="s">
        <v>3</v>
      </c>
      <c r="L73" s="25" t="s">
        <v>52</v>
      </c>
      <c r="M73" s="13" t="s">
        <v>9</v>
      </c>
      <c r="N73" s="14" t="s">
        <v>3</v>
      </c>
      <c r="O73" s="15">
        <v>25</v>
      </c>
      <c r="P73" s="12"/>
      <c r="Q73" s="12"/>
      <c r="R73" s="12"/>
      <c r="S73" s="12"/>
      <c r="T73" s="12"/>
      <c r="U73" s="12"/>
      <c r="V73" s="12"/>
      <c r="W73" s="12"/>
      <c r="X73" s="12"/>
      <c r="Y73" s="12"/>
      <c r="Z73" s="12"/>
      <c r="AA73" s="12"/>
      <c r="AB73" s="12"/>
    </row>
    <row r="74" spans="2:28" s="4" customFormat="1" x14ac:dyDescent="0.45">
      <c r="B74" s="12"/>
      <c r="C74" s="12"/>
      <c r="D74" s="12"/>
      <c r="E74" s="12"/>
      <c r="F74" s="12"/>
      <c r="G74" s="12"/>
      <c r="H74" s="12"/>
      <c r="I74" s="19"/>
      <c r="J74" s="5"/>
      <c r="K74" s="24"/>
      <c r="L74" s="5"/>
      <c r="M74" s="5"/>
      <c r="N74" s="5"/>
      <c r="O74" s="21"/>
      <c r="P74" s="12"/>
      <c r="Q74" s="12"/>
      <c r="R74" s="12"/>
      <c r="S74" s="12"/>
      <c r="T74" s="12"/>
      <c r="U74" s="12"/>
      <c r="V74" s="12"/>
      <c r="W74" s="12"/>
      <c r="X74" s="12"/>
      <c r="Y74" s="12"/>
      <c r="Z74" s="12"/>
      <c r="AA74" s="12"/>
      <c r="AB74" s="12"/>
    </row>
    <row r="75" spans="2:28" s="4" customFormat="1" x14ac:dyDescent="0.45">
      <c r="B75" s="12"/>
      <c r="C75" s="12"/>
      <c r="D75" s="12"/>
      <c r="E75" s="12"/>
      <c r="F75" s="12"/>
      <c r="G75" s="12"/>
      <c r="H75" s="12"/>
      <c r="I75" s="172" t="s">
        <v>53</v>
      </c>
      <c r="J75" s="13" t="s">
        <v>2</v>
      </c>
      <c r="K75" s="14" t="s">
        <v>3</v>
      </c>
      <c r="L75" s="13" t="s">
        <v>21</v>
      </c>
      <c r="M75" s="13" t="s">
        <v>5</v>
      </c>
      <c r="N75" s="14" t="s">
        <v>3</v>
      </c>
      <c r="O75" s="15" t="s">
        <v>54</v>
      </c>
      <c r="P75" s="12"/>
      <c r="Q75" s="12"/>
      <c r="R75" s="12"/>
      <c r="S75" s="12"/>
      <c r="T75" s="12"/>
      <c r="U75" s="12"/>
      <c r="V75" s="12"/>
      <c r="W75" s="12"/>
      <c r="X75" s="12"/>
      <c r="Y75" s="12"/>
      <c r="Z75" s="12"/>
      <c r="AA75" s="12"/>
      <c r="AB75" s="12"/>
    </row>
    <row r="76" spans="2:28" s="4" customFormat="1" x14ac:dyDescent="0.45">
      <c r="B76" s="12"/>
      <c r="C76" s="12"/>
      <c r="D76" s="12"/>
      <c r="E76" s="12"/>
      <c r="F76" s="12"/>
      <c r="G76" s="12"/>
      <c r="H76" s="12"/>
      <c r="I76" s="172"/>
      <c r="J76" s="13" t="s">
        <v>7</v>
      </c>
      <c r="K76" s="14" t="s">
        <v>3</v>
      </c>
      <c r="L76" s="25" t="s">
        <v>55</v>
      </c>
      <c r="M76" s="13" t="s">
        <v>9</v>
      </c>
      <c r="N76" s="14" t="s">
        <v>3</v>
      </c>
      <c r="O76" s="15">
        <v>143</v>
      </c>
      <c r="P76" s="12"/>
      <c r="Q76" s="12"/>
      <c r="R76" s="12"/>
      <c r="S76" s="12"/>
      <c r="T76" s="12"/>
      <c r="U76" s="12"/>
      <c r="V76" s="12"/>
      <c r="W76" s="12"/>
      <c r="X76" s="12"/>
      <c r="Y76" s="12"/>
      <c r="Z76" s="12"/>
      <c r="AA76" s="12"/>
      <c r="AB76" s="12"/>
    </row>
    <row r="77" spans="2:28" s="4" customFormat="1" x14ac:dyDescent="0.45">
      <c r="B77" s="12"/>
      <c r="C77" s="12"/>
      <c r="D77" s="12"/>
      <c r="E77" s="12"/>
      <c r="F77" s="12"/>
      <c r="G77" s="12"/>
      <c r="H77" s="12"/>
      <c r="I77" s="172"/>
      <c r="J77" s="13" t="s">
        <v>10</v>
      </c>
      <c r="K77" s="14" t="s">
        <v>3</v>
      </c>
      <c r="L77" s="25" t="s">
        <v>56</v>
      </c>
      <c r="M77" s="13" t="s">
        <v>9</v>
      </c>
      <c r="N77" s="14" t="s">
        <v>3</v>
      </c>
      <c r="O77" s="15">
        <v>25</v>
      </c>
      <c r="P77" s="12"/>
      <c r="Q77" s="12"/>
      <c r="R77" s="12"/>
      <c r="S77" s="12"/>
      <c r="T77" s="12"/>
      <c r="U77" s="12"/>
      <c r="V77" s="12"/>
      <c r="W77" s="12"/>
      <c r="X77" s="12"/>
      <c r="Y77" s="12"/>
      <c r="Z77" s="12"/>
      <c r="AA77" s="12"/>
      <c r="AB77" s="12"/>
    </row>
    <row r="78" spans="2:28" s="4" customFormat="1" x14ac:dyDescent="0.45">
      <c r="B78" s="12"/>
      <c r="C78" s="12"/>
      <c r="D78" s="12"/>
      <c r="E78" s="12"/>
      <c r="F78" s="12"/>
      <c r="G78" s="12"/>
      <c r="H78" s="12"/>
      <c r="I78" s="19"/>
      <c r="J78" s="5"/>
      <c r="K78" s="24"/>
      <c r="L78" s="5"/>
      <c r="M78" s="5"/>
      <c r="N78" s="5"/>
      <c r="O78" s="21"/>
      <c r="P78" s="12"/>
      <c r="Q78" s="12"/>
      <c r="R78" s="12"/>
      <c r="S78" s="12"/>
      <c r="T78" s="12"/>
      <c r="U78" s="12"/>
      <c r="V78" s="12"/>
      <c r="W78" s="12"/>
      <c r="X78" s="12"/>
      <c r="Y78" s="12"/>
      <c r="Z78" s="12"/>
      <c r="AA78" s="12"/>
      <c r="AB78" s="12"/>
    </row>
    <row r="79" spans="2:28" s="4" customFormat="1" x14ac:dyDescent="0.45">
      <c r="B79" s="12"/>
      <c r="C79" s="12"/>
      <c r="D79" s="12"/>
      <c r="E79" s="12"/>
      <c r="F79" s="12"/>
      <c r="G79" s="12"/>
      <c r="H79" s="12"/>
      <c r="I79" s="172" t="s">
        <v>57</v>
      </c>
      <c r="J79" s="13" t="s">
        <v>2</v>
      </c>
      <c r="K79" s="14" t="s">
        <v>3</v>
      </c>
      <c r="L79" s="13" t="s">
        <v>4</v>
      </c>
      <c r="M79" s="13" t="s">
        <v>5</v>
      </c>
      <c r="N79" s="14" t="s">
        <v>3</v>
      </c>
      <c r="O79" s="15" t="s">
        <v>6</v>
      </c>
      <c r="P79" s="12"/>
      <c r="Q79" s="12"/>
      <c r="R79" s="12"/>
      <c r="S79" s="12"/>
      <c r="T79" s="12"/>
      <c r="U79" s="12"/>
      <c r="V79" s="12"/>
      <c r="W79" s="12"/>
      <c r="X79" s="12"/>
      <c r="Y79" s="12"/>
      <c r="Z79" s="12"/>
      <c r="AA79" s="12"/>
      <c r="AB79" s="12"/>
    </row>
    <row r="80" spans="2:28" s="4" customFormat="1" x14ac:dyDescent="0.45">
      <c r="B80" s="12"/>
      <c r="C80" s="12"/>
      <c r="D80" s="12"/>
      <c r="E80" s="12"/>
      <c r="F80" s="12"/>
      <c r="G80" s="12"/>
      <c r="H80" s="12"/>
      <c r="I80" s="172"/>
      <c r="J80" s="13" t="s">
        <v>7</v>
      </c>
      <c r="K80" s="14" t="s">
        <v>3</v>
      </c>
      <c r="L80" s="25" t="s">
        <v>58</v>
      </c>
      <c r="M80" s="13" t="s">
        <v>9</v>
      </c>
      <c r="N80" s="14" t="s">
        <v>3</v>
      </c>
      <c r="O80" s="15">
        <v>995</v>
      </c>
      <c r="P80" s="12"/>
      <c r="Q80" s="12"/>
      <c r="R80" s="12"/>
      <c r="S80" s="12"/>
      <c r="T80" s="12"/>
      <c r="U80" s="12"/>
      <c r="V80" s="12"/>
      <c r="W80" s="12"/>
      <c r="X80" s="12"/>
      <c r="Y80" s="12"/>
      <c r="Z80" s="12"/>
      <c r="AA80" s="12"/>
      <c r="AB80" s="12"/>
    </row>
    <row r="81" spans="2:28" s="4" customFormat="1" x14ac:dyDescent="0.45">
      <c r="B81" s="12"/>
      <c r="C81" s="12"/>
      <c r="D81" s="12"/>
      <c r="E81" s="12"/>
      <c r="F81" s="12"/>
      <c r="G81" s="12"/>
      <c r="H81" s="12"/>
      <c r="I81" s="172"/>
      <c r="J81" s="13" t="s">
        <v>10</v>
      </c>
      <c r="K81" s="14" t="s">
        <v>3</v>
      </c>
      <c r="L81" s="25" t="s">
        <v>59</v>
      </c>
      <c r="M81" s="13" t="s">
        <v>9</v>
      </c>
      <c r="N81" s="14" t="s">
        <v>3</v>
      </c>
      <c r="O81" s="15">
        <v>465</v>
      </c>
      <c r="P81" s="12"/>
      <c r="Q81" s="12"/>
      <c r="R81" s="12"/>
      <c r="S81" s="12"/>
      <c r="T81" s="12"/>
      <c r="U81" s="12"/>
      <c r="V81" s="12"/>
      <c r="W81" s="12"/>
      <c r="X81" s="12"/>
      <c r="Y81" s="12"/>
      <c r="Z81" s="12"/>
      <c r="AA81" s="12"/>
      <c r="AB81" s="12"/>
    </row>
    <row r="82" spans="2:28" s="4" customFormat="1" x14ac:dyDescent="0.45">
      <c r="B82" s="12"/>
      <c r="C82" s="12"/>
      <c r="D82" s="12"/>
      <c r="E82" s="12"/>
      <c r="F82" s="12"/>
      <c r="G82" s="12"/>
      <c r="H82" s="12"/>
      <c r="I82" s="172"/>
      <c r="J82" s="5"/>
      <c r="K82" s="24"/>
      <c r="L82" s="5"/>
      <c r="M82" s="5"/>
      <c r="N82" s="5"/>
      <c r="O82" s="21"/>
      <c r="P82" s="12"/>
      <c r="Q82" s="12"/>
      <c r="R82" s="12"/>
      <c r="S82" s="12"/>
      <c r="T82" s="12"/>
      <c r="U82" s="12"/>
      <c r="V82" s="12"/>
      <c r="W82" s="12"/>
      <c r="X82" s="12"/>
      <c r="Y82" s="12"/>
      <c r="Z82" s="12"/>
      <c r="AA82" s="12"/>
      <c r="AB82" s="12"/>
    </row>
    <row r="83" spans="2:28" s="4" customFormat="1" x14ac:dyDescent="0.45">
      <c r="B83" s="12"/>
      <c r="C83" s="12"/>
      <c r="D83" s="12"/>
      <c r="E83" s="12"/>
      <c r="F83" s="12"/>
      <c r="G83" s="12"/>
      <c r="H83" s="12"/>
      <c r="I83" s="172"/>
      <c r="J83" s="13" t="s">
        <v>2</v>
      </c>
      <c r="K83" s="14" t="s">
        <v>3</v>
      </c>
      <c r="L83" s="13" t="s">
        <v>21</v>
      </c>
      <c r="M83" s="13" t="s">
        <v>5</v>
      </c>
      <c r="N83" s="14" t="s">
        <v>3</v>
      </c>
      <c r="O83" s="15" t="s">
        <v>6</v>
      </c>
      <c r="P83" s="12"/>
      <c r="Q83" s="12"/>
      <c r="R83" s="12"/>
      <c r="S83" s="12"/>
      <c r="T83" s="12"/>
      <c r="U83" s="12"/>
      <c r="V83" s="12"/>
      <c r="W83" s="12"/>
      <c r="X83" s="12"/>
      <c r="Y83" s="12"/>
      <c r="Z83" s="12"/>
      <c r="AA83" s="12"/>
      <c r="AB83" s="12"/>
    </row>
    <row r="84" spans="2:28" s="4" customFormat="1" x14ac:dyDescent="0.45">
      <c r="B84" s="12"/>
      <c r="C84" s="12"/>
      <c r="D84" s="12"/>
      <c r="E84" s="12"/>
      <c r="F84" s="12"/>
      <c r="G84" s="12"/>
      <c r="H84" s="12"/>
      <c r="I84" s="172"/>
      <c r="J84" s="13" t="s">
        <v>7</v>
      </c>
      <c r="K84" s="14" t="s">
        <v>3</v>
      </c>
      <c r="L84" s="25" t="s">
        <v>60</v>
      </c>
      <c r="M84" s="13" t="s">
        <v>9</v>
      </c>
      <c r="N84" s="14" t="s">
        <v>3</v>
      </c>
      <c r="O84" s="15">
        <v>993</v>
      </c>
      <c r="P84" s="12"/>
      <c r="Q84" s="12"/>
      <c r="R84" s="12"/>
      <c r="S84" s="12"/>
      <c r="T84" s="12"/>
      <c r="U84" s="12"/>
      <c r="V84" s="12"/>
      <c r="W84" s="12"/>
      <c r="X84" s="12"/>
      <c r="Y84" s="12"/>
      <c r="Z84" s="12"/>
      <c r="AA84" s="12"/>
      <c r="AB84" s="12"/>
    </row>
    <row r="85" spans="2:28" s="4" customFormat="1" x14ac:dyDescent="0.45">
      <c r="B85" s="12"/>
      <c r="C85" s="12"/>
      <c r="D85" s="12"/>
      <c r="E85" s="12"/>
      <c r="F85" s="12"/>
      <c r="G85" s="12"/>
      <c r="H85" s="12"/>
      <c r="I85" s="172"/>
      <c r="J85" s="13" t="s">
        <v>10</v>
      </c>
      <c r="K85" s="14" t="s">
        <v>3</v>
      </c>
      <c r="L85" s="25" t="s">
        <v>59</v>
      </c>
      <c r="M85" s="13" t="s">
        <v>9</v>
      </c>
      <c r="N85" s="14" t="s">
        <v>3</v>
      </c>
      <c r="O85" s="15">
        <v>465</v>
      </c>
      <c r="P85" s="12"/>
      <c r="Q85" s="12"/>
      <c r="R85" s="12"/>
      <c r="S85" s="12"/>
      <c r="T85" s="12"/>
      <c r="U85" s="12"/>
      <c r="V85" s="12"/>
      <c r="W85" s="12"/>
      <c r="X85" s="12"/>
      <c r="Y85" s="12"/>
      <c r="Z85" s="12"/>
      <c r="AA85" s="12"/>
      <c r="AB85" s="12"/>
    </row>
    <row r="86" spans="2:28" s="4" customFormat="1" x14ac:dyDescent="0.45">
      <c r="B86" s="12"/>
      <c r="C86" s="12"/>
      <c r="D86" s="12"/>
      <c r="E86" s="12"/>
      <c r="F86" s="12"/>
      <c r="G86" s="12"/>
      <c r="H86" s="12"/>
      <c r="I86" s="19"/>
      <c r="J86" s="5"/>
      <c r="K86" s="24"/>
      <c r="L86" s="5"/>
      <c r="M86" s="5"/>
      <c r="N86" s="5"/>
      <c r="O86" s="21"/>
      <c r="P86" s="12"/>
      <c r="Q86" s="12"/>
      <c r="R86" s="12"/>
      <c r="S86" s="12"/>
      <c r="T86" s="12"/>
      <c r="U86" s="12"/>
      <c r="V86" s="12"/>
      <c r="W86" s="12"/>
      <c r="X86" s="12"/>
      <c r="Y86" s="12"/>
      <c r="Z86" s="12"/>
      <c r="AA86" s="12"/>
      <c r="AB86" s="12"/>
    </row>
    <row r="87" spans="2:28" s="4" customFormat="1" x14ac:dyDescent="0.45">
      <c r="B87" s="12"/>
      <c r="C87" s="12"/>
      <c r="D87" s="12"/>
      <c r="E87" s="12"/>
      <c r="F87" s="12"/>
      <c r="G87" s="12"/>
      <c r="H87" s="12"/>
      <c r="I87" s="172" t="s">
        <v>61</v>
      </c>
      <c r="J87" s="13" t="s">
        <v>2</v>
      </c>
      <c r="K87" s="14" t="s">
        <v>3</v>
      </c>
      <c r="L87" s="13" t="s">
        <v>4</v>
      </c>
      <c r="M87" s="13" t="s">
        <v>5</v>
      </c>
      <c r="N87" s="14" t="s">
        <v>3</v>
      </c>
      <c r="O87" s="15" t="s">
        <v>14</v>
      </c>
      <c r="P87" s="12"/>
      <c r="Q87" s="12"/>
      <c r="R87" s="12"/>
      <c r="S87" s="12"/>
      <c r="T87" s="12"/>
      <c r="U87" s="12"/>
      <c r="V87" s="12"/>
      <c r="W87" s="12"/>
      <c r="X87" s="12"/>
      <c r="Y87" s="12"/>
      <c r="Z87" s="12"/>
      <c r="AA87" s="12"/>
      <c r="AB87" s="12"/>
    </row>
    <row r="88" spans="2:28" s="4" customFormat="1" x14ac:dyDescent="0.45">
      <c r="B88" s="12"/>
      <c r="C88" s="12"/>
      <c r="D88" s="12"/>
      <c r="E88" s="12"/>
      <c r="F88" s="12"/>
      <c r="G88" s="12"/>
      <c r="H88" s="12"/>
      <c r="I88" s="172"/>
      <c r="J88" s="13" t="s">
        <v>7</v>
      </c>
      <c r="K88" s="14" t="s">
        <v>3</v>
      </c>
      <c r="L88" s="26" t="s">
        <v>62</v>
      </c>
      <c r="M88" s="13" t="s">
        <v>9</v>
      </c>
      <c r="N88" s="14" t="s">
        <v>3</v>
      </c>
      <c r="O88" s="15">
        <v>110</v>
      </c>
      <c r="P88" s="12"/>
      <c r="Q88" s="12"/>
      <c r="R88" s="12"/>
      <c r="S88" s="12"/>
      <c r="T88" s="12"/>
      <c r="U88" s="12"/>
      <c r="V88" s="12"/>
      <c r="W88" s="12"/>
      <c r="X88" s="12"/>
      <c r="Y88" s="12"/>
      <c r="Z88" s="12"/>
      <c r="AA88" s="12"/>
      <c r="AB88" s="12"/>
    </row>
    <row r="89" spans="2:28" s="4" customFormat="1" x14ac:dyDescent="0.45">
      <c r="B89" s="12"/>
      <c r="C89" s="12"/>
      <c r="D89" s="12"/>
      <c r="E89" s="12"/>
      <c r="F89" s="12"/>
      <c r="G89" s="12"/>
      <c r="H89" s="12"/>
      <c r="I89" s="172"/>
      <c r="J89" s="13" t="s">
        <v>10</v>
      </c>
      <c r="K89" s="14" t="s">
        <v>3</v>
      </c>
      <c r="L89" s="25" t="s">
        <v>63</v>
      </c>
      <c r="M89" s="13" t="s">
        <v>9</v>
      </c>
      <c r="N89" s="14" t="s">
        <v>3</v>
      </c>
      <c r="O89" s="15">
        <v>25</v>
      </c>
      <c r="P89" s="12"/>
      <c r="Q89" s="12"/>
      <c r="R89" s="12"/>
      <c r="S89" s="12"/>
      <c r="T89" s="12"/>
      <c r="U89" s="12"/>
      <c r="V89" s="12"/>
      <c r="W89" s="12"/>
      <c r="X89" s="12"/>
      <c r="Y89" s="12"/>
      <c r="Z89" s="12"/>
      <c r="AA89" s="12"/>
      <c r="AB89" s="12"/>
    </row>
    <row r="90" spans="2:28" s="4" customFormat="1" x14ac:dyDescent="0.45">
      <c r="B90" s="12"/>
      <c r="C90" s="12"/>
      <c r="D90" s="12"/>
      <c r="E90" s="12"/>
      <c r="F90" s="12"/>
      <c r="G90" s="12"/>
      <c r="H90" s="12"/>
      <c r="I90" s="19"/>
      <c r="J90" s="5"/>
      <c r="K90" s="24"/>
      <c r="L90" s="5"/>
      <c r="M90" s="5"/>
      <c r="N90" s="5"/>
      <c r="O90" s="21"/>
      <c r="P90" s="12"/>
      <c r="Q90" s="12"/>
      <c r="R90" s="12"/>
      <c r="S90" s="12"/>
      <c r="T90" s="12"/>
      <c r="U90" s="12"/>
      <c r="V90" s="12"/>
      <c r="W90" s="12"/>
      <c r="X90" s="12"/>
      <c r="Y90" s="12"/>
      <c r="Z90" s="12"/>
      <c r="AA90" s="12"/>
      <c r="AB90" s="12"/>
    </row>
    <row r="91" spans="2:28" s="4" customFormat="1" x14ac:dyDescent="0.45">
      <c r="B91" s="12"/>
      <c r="C91" s="12"/>
      <c r="D91" s="12"/>
      <c r="E91" s="12"/>
      <c r="F91" s="12"/>
      <c r="G91" s="12"/>
      <c r="H91" s="12"/>
      <c r="I91" s="172" t="s">
        <v>64</v>
      </c>
      <c r="J91" s="13" t="s">
        <v>2</v>
      </c>
      <c r="K91" s="14" t="s">
        <v>3</v>
      </c>
      <c r="L91" s="13" t="s">
        <v>4</v>
      </c>
      <c r="M91" s="13" t="s">
        <v>5</v>
      </c>
      <c r="N91" s="14" t="s">
        <v>3</v>
      </c>
      <c r="O91" s="15" t="s">
        <v>65</v>
      </c>
      <c r="P91" s="12"/>
      <c r="Q91" s="12"/>
      <c r="R91" s="12"/>
      <c r="S91" s="12"/>
      <c r="T91" s="12"/>
      <c r="U91" s="12"/>
      <c r="V91" s="12"/>
      <c r="W91" s="12"/>
      <c r="X91" s="12"/>
      <c r="Y91" s="12"/>
      <c r="Z91" s="12"/>
      <c r="AA91" s="12"/>
      <c r="AB91" s="12"/>
    </row>
    <row r="92" spans="2:28" s="4" customFormat="1" x14ac:dyDescent="0.45">
      <c r="B92" s="12"/>
      <c r="C92" s="12"/>
      <c r="D92" s="12"/>
      <c r="E92" s="12"/>
      <c r="F92" s="12"/>
      <c r="G92" s="12"/>
      <c r="H92" s="12"/>
      <c r="I92" s="172"/>
      <c r="J92" s="13" t="s">
        <v>7</v>
      </c>
      <c r="K92" s="14" t="s">
        <v>3</v>
      </c>
      <c r="L92" s="25" t="s">
        <v>66</v>
      </c>
      <c r="M92" s="13" t="s">
        <v>9</v>
      </c>
      <c r="N92" s="14" t="s">
        <v>3</v>
      </c>
      <c r="O92" s="15">
        <v>110</v>
      </c>
      <c r="P92" s="12"/>
      <c r="Q92" s="12"/>
      <c r="R92" s="12"/>
      <c r="S92" s="12"/>
      <c r="T92" s="12"/>
      <c r="U92" s="12"/>
      <c r="V92" s="12"/>
      <c r="W92" s="12"/>
      <c r="X92" s="12"/>
      <c r="Y92" s="12"/>
      <c r="Z92" s="12"/>
      <c r="AA92" s="12"/>
      <c r="AB92" s="12"/>
    </row>
    <row r="93" spans="2:28" s="4" customFormat="1" x14ac:dyDescent="0.45">
      <c r="B93" s="12"/>
      <c r="C93" s="12"/>
      <c r="D93" s="12"/>
      <c r="E93" s="12"/>
      <c r="F93" s="12"/>
      <c r="G93" s="12"/>
      <c r="H93" s="12"/>
      <c r="I93" s="172"/>
      <c r="J93" s="13" t="s">
        <v>10</v>
      </c>
      <c r="K93" s="14" t="s">
        <v>3</v>
      </c>
      <c r="L93" s="25" t="s">
        <v>67</v>
      </c>
      <c r="M93" s="13" t="s">
        <v>9</v>
      </c>
      <c r="N93" s="14" t="s">
        <v>3</v>
      </c>
      <c r="O93" s="15" t="s">
        <v>25</v>
      </c>
      <c r="P93" s="12"/>
      <c r="Q93" s="12"/>
      <c r="R93" s="12"/>
      <c r="S93" s="12"/>
      <c r="T93" s="12"/>
      <c r="U93" s="12"/>
      <c r="V93" s="12"/>
      <c r="W93" s="12"/>
      <c r="X93" s="12"/>
      <c r="Y93" s="12"/>
      <c r="Z93" s="12"/>
      <c r="AA93" s="12"/>
      <c r="AB93" s="12"/>
    </row>
    <row r="94" spans="2:28" s="4" customFormat="1" x14ac:dyDescent="0.45">
      <c r="B94" s="12"/>
      <c r="C94" s="12"/>
      <c r="D94" s="12"/>
      <c r="E94" s="12"/>
      <c r="F94" s="12"/>
      <c r="G94" s="12"/>
      <c r="H94" s="12"/>
      <c r="I94" s="19"/>
      <c r="J94" s="5"/>
      <c r="K94" s="24"/>
      <c r="L94" s="5"/>
      <c r="M94" s="5"/>
      <c r="N94" s="5"/>
      <c r="O94" s="21"/>
      <c r="P94" s="12"/>
      <c r="Q94" s="12"/>
      <c r="R94" s="12"/>
      <c r="S94" s="12"/>
      <c r="T94" s="12"/>
      <c r="U94" s="12"/>
      <c r="V94" s="12"/>
      <c r="W94" s="12"/>
      <c r="X94" s="12"/>
      <c r="Y94" s="12"/>
      <c r="Z94" s="12"/>
      <c r="AA94" s="12"/>
      <c r="AB94" s="12"/>
    </row>
    <row r="95" spans="2:28" s="4" customFormat="1" x14ac:dyDescent="0.45">
      <c r="B95" s="12"/>
      <c r="C95" s="12"/>
      <c r="D95" s="12"/>
      <c r="E95" s="12"/>
      <c r="F95" s="12"/>
      <c r="G95" s="12"/>
      <c r="H95" s="12"/>
      <c r="I95" s="172" t="s">
        <v>68</v>
      </c>
      <c r="J95" s="13" t="s">
        <v>2</v>
      </c>
      <c r="K95" s="14" t="s">
        <v>3</v>
      </c>
      <c r="L95" s="13" t="s">
        <v>4</v>
      </c>
      <c r="M95" s="13" t="s">
        <v>5</v>
      </c>
      <c r="N95" s="14" t="s">
        <v>3</v>
      </c>
      <c r="O95" s="15" t="s">
        <v>6</v>
      </c>
      <c r="P95" s="12"/>
      <c r="Q95" s="12"/>
      <c r="R95" s="12"/>
      <c r="S95" s="12"/>
      <c r="T95" s="12"/>
      <c r="U95" s="12"/>
      <c r="V95" s="12"/>
      <c r="W95" s="12"/>
      <c r="X95" s="12"/>
      <c r="Y95" s="12"/>
      <c r="Z95" s="12"/>
      <c r="AA95" s="12"/>
      <c r="AB95" s="12"/>
    </row>
    <row r="96" spans="2:28" s="4" customFormat="1" x14ac:dyDescent="0.45">
      <c r="B96" s="12"/>
      <c r="C96" s="12"/>
      <c r="D96" s="12"/>
      <c r="E96" s="12"/>
      <c r="F96" s="12"/>
      <c r="G96" s="12"/>
      <c r="H96" s="12"/>
      <c r="I96" s="172"/>
      <c r="J96" s="13" t="s">
        <v>7</v>
      </c>
      <c r="K96" s="14" t="s">
        <v>3</v>
      </c>
      <c r="L96" s="25" t="s">
        <v>69</v>
      </c>
      <c r="M96" s="13" t="s">
        <v>9</v>
      </c>
      <c r="N96" s="14" t="s">
        <v>3</v>
      </c>
      <c r="O96" s="15" t="s">
        <v>32</v>
      </c>
      <c r="P96" s="12"/>
      <c r="Q96" s="12"/>
      <c r="R96" s="12"/>
      <c r="S96" s="12"/>
      <c r="T96" s="12"/>
      <c r="U96" s="12"/>
      <c r="V96" s="12"/>
      <c r="W96" s="12"/>
      <c r="X96" s="12"/>
      <c r="Y96" s="12"/>
      <c r="Z96" s="12"/>
      <c r="AA96" s="12"/>
      <c r="AB96" s="12"/>
    </row>
    <row r="97" spans="2:28" s="4" customFormat="1" x14ac:dyDescent="0.45">
      <c r="B97" s="12"/>
      <c r="C97" s="12"/>
      <c r="D97" s="12"/>
      <c r="E97" s="12"/>
      <c r="F97" s="12"/>
      <c r="G97" s="12"/>
      <c r="H97" s="12"/>
      <c r="I97" s="172"/>
      <c r="J97" s="13" t="s">
        <v>10</v>
      </c>
      <c r="K97" s="14" t="s">
        <v>3</v>
      </c>
      <c r="L97" s="25" t="s">
        <v>45</v>
      </c>
      <c r="M97" s="13" t="s">
        <v>9</v>
      </c>
      <c r="N97" s="14" t="s">
        <v>3</v>
      </c>
      <c r="O97" s="15" t="s">
        <v>28</v>
      </c>
      <c r="P97" s="12"/>
      <c r="Q97" s="12"/>
      <c r="R97" s="12"/>
      <c r="S97" s="12"/>
      <c r="T97" s="12"/>
      <c r="U97" s="12"/>
      <c r="V97" s="12"/>
      <c r="W97" s="12"/>
      <c r="X97" s="12"/>
      <c r="Y97" s="12"/>
      <c r="Z97" s="12"/>
      <c r="AA97" s="12"/>
      <c r="AB97" s="12"/>
    </row>
    <row r="98" spans="2:28" s="4" customFormat="1" x14ac:dyDescent="0.45">
      <c r="B98" s="12"/>
      <c r="C98" s="12"/>
      <c r="D98" s="12"/>
      <c r="E98" s="12"/>
      <c r="F98" s="12"/>
      <c r="G98" s="12"/>
      <c r="H98" s="12"/>
      <c r="I98" s="19"/>
      <c r="J98" s="5"/>
      <c r="K98" s="24"/>
      <c r="L98" s="5"/>
      <c r="M98" s="5"/>
      <c r="N98" s="5"/>
      <c r="O98" s="21"/>
      <c r="P98" s="12"/>
      <c r="Q98" s="12"/>
      <c r="R98" s="12"/>
      <c r="S98" s="12"/>
      <c r="T98" s="12"/>
      <c r="U98" s="12"/>
      <c r="V98" s="12"/>
      <c r="W98" s="12"/>
      <c r="X98" s="12"/>
      <c r="Y98" s="12"/>
      <c r="Z98" s="12"/>
      <c r="AA98" s="12"/>
      <c r="AB98" s="12"/>
    </row>
    <row r="99" spans="2:28" s="4" customFormat="1" x14ac:dyDescent="0.45">
      <c r="B99" s="12"/>
      <c r="C99" s="12"/>
      <c r="D99" s="12"/>
      <c r="E99" s="12"/>
      <c r="F99" s="12"/>
      <c r="G99" s="12"/>
      <c r="H99" s="12"/>
      <c r="I99" s="172" t="s">
        <v>70</v>
      </c>
      <c r="J99" s="13" t="s">
        <v>2</v>
      </c>
      <c r="K99" s="14" t="s">
        <v>3</v>
      </c>
      <c r="L99" s="13" t="s">
        <v>4</v>
      </c>
      <c r="M99" s="13" t="s">
        <v>5</v>
      </c>
      <c r="N99" s="14" t="s">
        <v>3</v>
      </c>
      <c r="O99" s="15" t="s">
        <v>65</v>
      </c>
      <c r="P99" s="12"/>
      <c r="Q99" s="12"/>
      <c r="R99" s="12"/>
      <c r="S99" s="12"/>
      <c r="T99" s="12"/>
      <c r="U99" s="12"/>
      <c r="V99" s="12"/>
      <c r="W99" s="12"/>
      <c r="X99" s="12"/>
      <c r="Y99" s="12"/>
      <c r="Z99" s="12"/>
      <c r="AA99" s="12"/>
      <c r="AB99" s="12"/>
    </row>
    <row r="100" spans="2:28" s="4" customFormat="1" x14ac:dyDescent="0.45">
      <c r="B100" s="12"/>
      <c r="C100" s="12"/>
      <c r="D100" s="12"/>
      <c r="E100" s="12"/>
      <c r="F100" s="12"/>
      <c r="G100" s="12"/>
      <c r="H100" s="12"/>
      <c r="I100" s="172"/>
      <c r="J100" s="13" t="s">
        <v>7</v>
      </c>
      <c r="K100" s="14" t="s">
        <v>3</v>
      </c>
      <c r="L100" s="25" t="s">
        <v>71</v>
      </c>
      <c r="M100" s="13" t="s">
        <v>9</v>
      </c>
      <c r="N100" s="14" t="s">
        <v>3</v>
      </c>
      <c r="O100" s="15">
        <v>110</v>
      </c>
      <c r="P100" s="12"/>
      <c r="Q100" s="12"/>
      <c r="R100" s="12"/>
      <c r="S100" s="12"/>
      <c r="T100" s="12"/>
      <c r="U100" s="12"/>
      <c r="V100" s="12"/>
      <c r="W100" s="12"/>
      <c r="X100" s="12"/>
      <c r="Y100" s="12"/>
      <c r="Z100" s="12"/>
      <c r="AA100" s="12"/>
      <c r="AB100" s="12"/>
    </row>
    <row r="101" spans="2:28" s="4" customFormat="1" x14ac:dyDescent="0.45">
      <c r="B101" s="12"/>
      <c r="C101" s="12"/>
      <c r="D101" s="12"/>
      <c r="E101" s="12"/>
      <c r="F101" s="12"/>
      <c r="G101" s="12"/>
      <c r="H101" s="12"/>
      <c r="I101" s="172"/>
      <c r="J101" s="13" t="s">
        <v>10</v>
      </c>
      <c r="K101" s="14" t="s">
        <v>3</v>
      </c>
      <c r="L101" s="25" t="s">
        <v>72</v>
      </c>
      <c r="M101" s="13" t="s">
        <v>9</v>
      </c>
      <c r="N101" s="14" t="s">
        <v>3</v>
      </c>
      <c r="O101" s="15" t="s">
        <v>73</v>
      </c>
      <c r="P101" s="12"/>
      <c r="Q101" s="12"/>
      <c r="R101" s="12"/>
      <c r="S101" s="12"/>
      <c r="T101" s="12"/>
      <c r="U101" s="12"/>
      <c r="V101" s="12"/>
      <c r="W101" s="12"/>
      <c r="X101" s="12"/>
      <c r="Y101" s="12"/>
      <c r="Z101" s="12"/>
      <c r="AA101" s="12"/>
      <c r="AB101" s="12"/>
    </row>
    <row r="102" spans="2:28" s="4" customFormat="1" x14ac:dyDescent="0.45">
      <c r="B102" s="12"/>
      <c r="C102" s="12"/>
      <c r="D102" s="12"/>
      <c r="E102" s="12"/>
      <c r="F102" s="12"/>
      <c r="G102" s="12"/>
      <c r="H102" s="12"/>
      <c r="I102" s="19"/>
      <c r="J102" s="5"/>
      <c r="K102" s="24"/>
      <c r="L102" s="5"/>
      <c r="M102" s="5"/>
      <c r="N102" s="5"/>
      <c r="O102" s="21"/>
      <c r="P102" s="12"/>
      <c r="Q102" s="12"/>
      <c r="R102" s="12"/>
      <c r="S102" s="12"/>
      <c r="T102" s="12"/>
      <c r="U102" s="12"/>
      <c r="V102" s="12"/>
      <c r="W102" s="12"/>
      <c r="X102" s="12"/>
      <c r="Y102" s="12"/>
      <c r="Z102" s="12"/>
      <c r="AA102" s="12"/>
      <c r="AB102" s="12"/>
    </row>
    <row r="103" spans="2:28" s="4" customFormat="1" x14ac:dyDescent="0.45">
      <c r="B103" s="12"/>
      <c r="C103" s="12"/>
      <c r="D103" s="12"/>
      <c r="E103" s="12"/>
      <c r="F103" s="12"/>
      <c r="G103" s="12"/>
      <c r="H103" s="12"/>
      <c r="I103" s="172" t="s">
        <v>74</v>
      </c>
      <c r="J103" s="13" t="s">
        <v>2</v>
      </c>
      <c r="K103" s="14" t="s">
        <v>3</v>
      </c>
      <c r="L103" s="13" t="s">
        <v>4</v>
      </c>
      <c r="M103" s="13" t="s">
        <v>5</v>
      </c>
      <c r="N103" s="14" t="s">
        <v>3</v>
      </c>
      <c r="O103" s="15" t="s">
        <v>75</v>
      </c>
      <c r="P103" s="12"/>
      <c r="Q103" s="12"/>
      <c r="R103" s="12"/>
      <c r="S103" s="12"/>
      <c r="T103" s="12"/>
      <c r="U103" s="12"/>
      <c r="V103" s="12"/>
      <c r="W103" s="12"/>
      <c r="X103" s="12"/>
      <c r="Y103" s="12"/>
      <c r="Z103" s="12"/>
      <c r="AA103" s="12"/>
      <c r="AB103" s="12"/>
    </row>
    <row r="104" spans="2:28" s="4" customFormat="1" x14ac:dyDescent="0.45">
      <c r="B104" s="12"/>
      <c r="C104" s="12"/>
      <c r="D104" s="12"/>
      <c r="E104" s="12"/>
      <c r="F104" s="12"/>
      <c r="G104" s="12"/>
      <c r="H104" s="12"/>
      <c r="I104" s="172"/>
      <c r="J104" s="13" t="s">
        <v>7</v>
      </c>
      <c r="K104" s="14" t="s">
        <v>3</v>
      </c>
      <c r="L104" s="25" t="s">
        <v>76</v>
      </c>
      <c r="M104" s="13" t="s">
        <v>9</v>
      </c>
      <c r="N104" s="14" t="s">
        <v>3</v>
      </c>
      <c r="O104" s="15">
        <v>110</v>
      </c>
      <c r="P104" s="12"/>
      <c r="Q104" s="12"/>
      <c r="R104" s="12"/>
      <c r="S104" s="12"/>
      <c r="T104" s="12"/>
      <c r="U104" s="12"/>
      <c r="V104" s="12"/>
      <c r="W104" s="12"/>
      <c r="X104" s="12"/>
      <c r="Y104" s="12"/>
      <c r="Z104" s="12"/>
      <c r="AA104" s="12"/>
      <c r="AB104" s="12"/>
    </row>
    <row r="105" spans="2:28" s="4" customFormat="1" x14ac:dyDescent="0.45">
      <c r="B105" s="12"/>
      <c r="C105" s="12"/>
      <c r="D105" s="12"/>
      <c r="E105" s="12"/>
      <c r="F105" s="12"/>
      <c r="G105" s="12"/>
      <c r="H105" s="12"/>
      <c r="I105" s="172"/>
      <c r="J105" s="13" t="s">
        <v>10</v>
      </c>
      <c r="K105" s="14" t="s">
        <v>3</v>
      </c>
      <c r="L105" s="25" t="s">
        <v>77</v>
      </c>
      <c r="M105" s="13" t="s">
        <v>9</v>
      </c>
      <c r="N105" s="14" t="s">
        <v>3</v>
      </c>
      <c r="O105" s="15" t="s">
        <v>25</v>
      </c>
      <c r="P105" s="12"/>
      <c r="Q105" s="12"/>
      <c r="R105" s="12"/>
      <c r="S105" s="12"/>
      <c r="T105" s="12"/>
      <c r="U105" s="12"/>
      <c r="V105" s="12"/>
      <c r="W105" s="12"/>
      <c r="X105" s="12"/>
      <c r="Y105" s="12"/>
      <c r="Z105" s="12"/>
      <c r="AA105" s="12"/>
      <c r="AB105" s="12"/>
    </row>
    <row r="106" spans="2:28" s="4" customFormat="1" x14ac:dyDescent="0.45">
      <c r="B106" s="12"/>
      <c r="C106" s="12"/>
      <c r="D106" s="12"/>
      <c r="E106" s="12"/>
      <c r="F106" s="12"/>
      <c r="G106" s="12"/>
      <c r="H106" s="12"/>
      <c r="I106" s="19"/>
      <c r="J106" s="5"/>
      <c r="K106" s="24"/>
      <c r="L106" s="5"/>
      <c r="M106" s="5"/>
      <c r="N106" s="5"/>
      <c r="O106" s="21"/>
      <c r="P106" s="12"/>
      <c r="Q106" s="12"/>
      <c r="R106" s="12"/>
      <c r="S106" s="12"/>
      <c r="T106" s="12"/>
      <c r="U106" s="12"/>
      <c r="V106" s="12"/>
      <c r="W106" s="12"/>
      <c r="X106" s="12"/>
      <c r="Y106" s="12"/>
      <c r="Z106" s="12"/>
      <c r="AA106" s="12"/>
      <c r="AB106" s="12"/>
    </row>
    <row r="107" spans="2:28" s="4" customFormat="1" x14ac:dyDescent="0.45">
      <c r="B107" s="12"/>
      <c r="C107" s="12"/>
      <c r="D107" s="12"/>
      <c r="E107" s="12"/>
      <c r="F107" s="12"/>
      <c r="G107" s="12"/>
      <c r="H107" s="12"/>
      <c r="I107" s="172" t="s">
        <v>78</v>
      </c>
      <c r="J107" s="13" t="s">
        <v>2</v>
      </c>
      <c r="K107" s="14" t="s">
        <v>3</v>
      </c>
      <c r="L107" s="13" t="s">
        <v>21</v>
      </c>
      <c r="M107" s="13" t="s">
        <v>5</v>
      </c>
      <c r="N107" s="14" t="s">
        <v>3</v>
      </c>
      <c r="O107" s="15" t="s">
        <v>6</v>
      </c>
      <c r="P107" s="12"/>
      <c r="Q107" s="12"/>
      <c r="R107" s="12"/>
      <c r="S107" s="12"/>
      <c r="T107" s="12"/>
      <c r="U107" s="12"/>
      <c r="V107" s="12"/>
      <c r="W107" s="12"/>
      <c r="X107" s="12"/>
      <c r="Y107" s="12"/>
      <c r="Z107" s="12"/>
      <c r="AA107" s="12"/>
      <c r="AB107" s="12"/>
    </row>
    <row r="108" spans="2:28" s="4" customFormat="1" x14ac:dyDescent="0.45">
      <c r="B108" s="12"/>
      <c r="C108" s="12"/>
      <c r="D108" s="12"/>
      <c r="E108" s="12"/>
      <c r="F108" s="12"/>
      <c r="G108" s="12"/>
      <c r="H108" s="12"/>
      <c r="I108" s="172"/>
      <c r="J108" s="13" t="s">
        <v>7</v>
      </c>
      <c r="K108" s="14" t="s">
        <v>3</v>
      </c>
      <c r="L108" s="25" t="s">
        <v>79</v>
      </c>
      <c r="M108" s="13" t="s">
        <v>9</v>
      </c>
      <c r="N108" s="14" t="s">
        <v>3</v>
      </c>
      <c r="O108" s="15" t="s">
        <v>80</v>
      </c>
      <c r="P108" s="12"/>
      <c r="Q108" s="12"/>
      <c r="R108" s="12"/>
      <c r="S108" s="12"/>
      <c r="T108" s="12"/>
      <c r="U108" s="12"/>
      <c r="V108" s="12"/>
      <c r="W108" s="12"/>
      <c r="X108" s="12"/>
      <c r="Y108" s="12"/>
      <c r="Z108" s="12"/>
      <c r="AA108" s="12"/>
      <c r="AB108" s="12"/>
    </row>
    <row r="109" spans="2:28" s="4" customFormat="1" x14ac:dyDescent="0.45">
      <c r="B109" s="12"/>
      <c r="C109" s="12"/>
      <c r="D109" s="12"/>
      <c r="E109" s="12"/>
      <c r="F109" s="12"/>
      <c r="G109" s="12"/>
      <c r="H109" s="12"/>
      <c r="I109" s="172"/>
      <c r="J109" s="13" t="s">
        <v>10</v>
      </c>
      <c r="K109" s="14" t="s">
        <v>3</v>
      </c>
      <c r="L109" s="25" t="s">
        <v>79</v>
      </c>
      <c r="M109" s="13" t="s">
        <v>9</v>
      </c>
      <c r="N109" s="14" t="s">
        <v>3</v>
      </c>
      <c r="O109" s="15" t="s">
        <v>81</v>
      </c>
      <c r="P109" s="12"/>
      <c r="Q109" s="12"/>
      <c r="R109" s="12"/>
      <c r="S109" s="12"/>
      <c r="T109" s="12"/>
      <c r="U109" s="12"/>
      <c r="V109" s="12"/>
      <c r="W109" s="12"/>
      <c r="X109" s="12"/>
      <c r="Y109" s="12"/>
      <c r="Z109" s="12"/>
      <c r="AA109" s="12"/>
      <c r="AB109" s="12"/>
    </row>
    <row r="110" spans="2:28" s="4" customFormat="1" x14ac:dyDescent="0.45">
      <c r="B110" s="12"/>
      <c r="C110" s="12"/>
      <c r="D110" s="12"/>
      <c r="E110" s="12"/>
      <c r="F110" s="12"/>
      <c r="G110" s="12"/>
      <c r="H110" s="12"/>
      <c r="I110" s="19"/>
      <c r="J110" s="5"/>
      <c r="K110" s="24"/>
      <c r="L110" s="5"/>
      <c r="M110" s="5"/>
      <c r="N110" s="5"/>
      <c r="O110" s="21"/>
      <c r="P110" s="12"/>
      <c r="Q110" s="12"/>
      <c r="R110" s="12"/>
      <c r="S110" s="12"/>
      <c r="T110" s="12"/>
      <c r="U110" s="12"/>
      <c r="V110" s="12"/>
      <c r="W110" s="12"/>
      <c r="X110" s="12"/>
      <c r="Y110" s="12"/>
      <c r="Z110" s="12"/>
      <c r="AA110" s="12"/>
      <c r="AB110" s="12"/>
    </row>
    <row r="111" spans="2:28" s="4" customFormat="1" x14ac:dyDescent="0.45">
      <c r="B111" s="12"/>
      <c r="C111" s="12"/>
      <c r="D111" s="12"/>
      <c r="E111" s="12"/>
      <c r="F111" s="12"/>
      <c r="G111" s="12"/>
      <c r="H111" s="12"/>
      <c r="I111" s="172" t="s">
        <v>82</v>
      </c>
      <c r="J111" s="13" t="s">
        <v>2</v>
      </c>
      <c r="K111" s="14" t="s">
        <v>3</v>
      </c>
      <c r="L111" s="13" t="s">
        <v>4</v>
      </c>
      <c r="M111" s="13" t="s">
        <v>5</v>
      </c>
      <c r="N111" s="14" t="s">
        <v>3</v>
      </c>
      <c r="O111" s="15" t="s">
        <v>6</v>
      </c>
      <c r="P111" s="12"/>
      <c r="Q111" s="12"/>
      <c r="R111" s="12"/>
      <c r="S111" s="12"/>
      <c r="T111" s="12"/>
      <c r="U111" s="12"/>
      <c r="V111" s="12"/>
      <c r="W111" s="12"/>
      <c r="X111" s="12"/>
      <c r="Y111" s="12"/>
      <c r="Z111" s="12"/>
      <c r="AA111" s="12"/>
      <c r="AB111" s="12"/>
    </row>
    <row r="112" spans="2:28" s="4" customFormat="1" x14ac:dyDescent="0.45">
      <c r="B112" s="12"/>
      <c r="C112" s="12"/>
      <c r="D112" s="12"/>
      <c r="E112" s="12"/>
      <c r="F112" s="12"/>
      <c r="G112" s="12"/>
      <c r="H112" s="12"/>
      <c r="I112" s="172"/>
      <c r="J112" s="13" t="s">
        <v>7</v>
      </c>
      <c r="K112" s="14" t="s">
        <v>3</v>
      </c>
      <c r="L112" s="25" t="s">
        <v>18</v>
      </c>
      <c r="M112" s="13" t="s">
        <v>9</v>
      </c>
      <c r="N112" s="14" t="s">
        <v>3</v>
      </c>
      <c r="O112" s="15" t="s">
        <v>32</v>
      </c>
      <c r="P112" s="12"/>
      <c r="Q112" s="12"/>
      <c r="R112" s="12"/>
      <c r="S112" s="12"/>
      <c r="T112" s="12"/>
      <c r="U112" s="12"/>
      <c r="V112" s="12"/>
      <c r="W112" s="12"/>
      <c r="X112" s="12"/>
      <c r="Y112" s="12"/>
      <c r="Z112" s="12"/>
      <c r="AA112" s="12"/>
      <c r="AB112" s="12"/>
    </row>
    <row r="113" spans="2:28" s="4" customFormat="1" x14ac:dyDescent="0.45">
      <c r="B113" s="12"/>
      <c r="C113" s="12"/>
      <c r="D113" s="12"/>
      <c r="E113" s="12"/>
      <c r="F113" s="12"/>
      <c r="G113" s="12"/>
      <c r="H113" s="12"/>
      <c r="I113" s="172"/>
      <c r="J113" s="13" t="s">
        <v>10</v>
      </c>
      <c r="K113" s="14" t="s">
        <v>3</v>
      </c>
      <c r="L113" s="25" t="s">
        <v>83</v>
      </c>
      <c r="M113" s="13" t="s">
        <v>9</v>
      </c>
      <c r="N113" s="14" t="s">
        <v>3</v>
      </c>
      <c r="O113" s="15" t="s">
        <v>28</v>
      </c>
      <c r="P113" s="12"/>
      <c r="Q113" s="12"/>
      <c r="R113" s="12"/>
      <c r="S113" s="12"/>
      <c r="T113" s="12"/>
      <c r="U113" s="12"/>
      <c r="V113" s="12"/>
      <c r="W113" s="12"/>
      <c r="X113" s="12"/>
      <c r="Y113" s="12"/>
      <c r="Z113" s="12"/>
      <c r="AA113" s="12"/>
      <c r="AB113" s="12"/>
    </row>
    <row r="114" spans="2:28" s="4" customFormat="1" x14ac:dyDescent="0.45">
      <c r="B114" s="12"/>
      <c r="C114" s="12"/>
      <c r="D114" s="12"/>
      <c r="E114" s="12"/>
      <c r="F114" s="12"/>
      <c r="G114" s="12"/>
      <c r="H114" s="12"/>
      <c r="I114" s="19"/>
      <c r="J114" s="5"/>
      <c r="K114" s="24"/>
      <c r="L114" s="5"/>
      <c r="M114" s="5"/>
      <c r="N114" s="5"/>
      <c r="O114" s="21"/>
      <c r="P114" s="12"/>
      <c r="Q114" s="12"/>
      <c r="R114" s="12"/>
      <c r="S114" s="12"/>
      <c r="T114" s="12"/>
      <c r="U114" s="12"/>
      <c r="V114" s="12"/>
      <c r="W114" s="12"/>
      <c r="X114" s="12"/>
      <c r="Y114" s="12"/>
      <c r="Z114" s="12"/>
      <c r="AA114" s="12"/>
      <c r="AB114" s="12"/>
    </row>
    <row r="115" spans="2:28" s="4" customFormat="1" x14ac:dyDescent="0.45">
      <c r="B115" s="12"/>
      <c r="C115" s="12"/>
      <c r="D115" s="12"/>
      <c r="E115" s="12"/>
      <c r="F115" s="12"/>
      <c r="G115" s="12"/>
      <c r="H115" s="12"/>
      <c r="I115" s="172" t="s">
        <v>84</v>
      </c>
      <c r="J115" s="13" t="s">
        <v>2</v>
      </c>
      <c r="K115" s="14" t="s">
        <v>3</v>
      </c>
      <c r="L115" s="13" t="s">
        <v>4</v>
      </c>
      <c r="M115" s="13" t="s">
        <v>5</v>
      </c>
      <c r="N115" s="14" t="s">
        <v>3</v>
      </c>
      <c r="O115" s="15" t="s">
        <v>6</v>
      </c>
      <c r="P115" s="12"/>
      <c r="Q115" s="12"/>
      <c r="R115" s="12"/>
      <c r="S115" s="12"/>
      <c r="T115" s="12"/>
      <c r="U115" s="12"/>
      <c r="V115" s="12"/>
      <c r="W115" s="12"/>
      <c r="X115" s="12"/>
      <c r="Y115" s="12"/>
      <c r="Z115" s="12"/>
      <c r="AA115" s="12"/>
      <c r="AB115" s="12"/>
    </row>
    <row r="116" spans="2:28" s="4" customFormat="1" x14ac:dyDescent="0.45">
      <c r="B116" s="12"/>
      <c r="C116" s="12"/>
      <c r="D116" s="12"/>
      <c r="E116" s="12"/>
      <c r="F116" s="12"/>
      <c r="G116" s="12"/>
      <c r="H116" s="12"/>
      <c r="I116" s="172"/>
      <c r="J116" s="13" t="s">
        <v>7</v>
      </c>
      <c r="K116" s="14" t="s">
        <v>3</v>
      </c>
      <c r="L116" s="25" t="s">
        <v>85</v>
      </c>
      <c r="M116" s="13" t="s">
        <v>9</v>
      </c>
      <c r="N116" s="14" t="s">
        <v>3</v>
      </c>
      <c r="O116" s="15" t="s">
        <v>32</v>
      </c>
      <c r="P116" s="12"/>
      <c r="Q116" s="12"/>
      <c r="R116" s="12"/>
      <c r="S116" s="12"/>
      <c r="T116" s="12"/>
      <c r="U116" s="12"/>
      <c r="V116" s="12"/>
      <c r="W116" s="12"/>
      <c r="X116" s="12"/>
      <c r="Y116" s="12"/>
      <c r="Z116" s="12"/>
      <c r="AA116" s="12"/>
      <c r="AB116" s="12"/>
    </row>
    <row r="117" spans="2:28" s="4" customFormat="1" x14ac:dyDescent="0.45">
      <c r="B117" s="12"/>
      <c r="C117" s="12"/>
      <c r="D117" s="12"/>
      <c r="E117" s="12"/>
      <c r="F117" s="12"/>
      <c r="G117" s="12"/>
      <c r="H117" s="12"/>
      <c r="I117" s="172"/>
      <c r="J117" s="13" t="s">
        <v>10</v>
      </c>
      <c r="K117" s="14" t="s">
        <v>3</v>
      </c>
      <c r="L117" s="25" t="s">
        <v>86</v>
      </c>
      <c r="M117" s="13" t="s">
        <v>9</v>
      </c>
      <c r="N117" s="14" t="s">
        <v>3</v>
      </c>
      <c r="O117" s="15" t="s">
        <v>28</v>
      </c>
      <c r="P117" s="12"/>
      <c r="Q117" s="12"/>
      <c r="R117" s="12"/>
      <c r="S117" s="12"/>
      <c r="T117" s="12"/>
      <c r="U117" s="12"/>
      <c r="V117" s="12"/>
      <c r="W117" s="12"/>
      <c r="X117" s="12"/>
      <c r="Y117" s="12"/>
      <c r="Z117" s="12"/>
      <c r="AA117" s="12"/>
      <c r="AB117" s="12"/>
    </row>
    <row r="118" spans="2:28" s="4" customFormat="1" x14ac:dyDescent="0.45">
      <c r="B118" s="12"/>
      <c r="C118" s="12"/>
      <c r="D118" s="12"/>
      <c r="E118" s="12"/>
      <c r="F118" s="12"/>
      <c r="G118" s="12"/>
      <c r="H118" s="12"/>
      <c r="I118" s="19"/>
      <c r="J118" s="5"/>
      <c r="K118" s="24"/>
      <c r="L118" s="5"/>
      <c r="M118" s="5"/>
      <c r="N118" s="5"/>
      <c r="O118" s="21"/>
      <c r="P118" s="12"/>
      <c r="Q118" s="12"/>
      <c r="R118" s="12"/>
      <c r="S118" s="12"/>
      <c r="T118" s="12"/>
      <c r="U118" s="12"/>
      <c r="V118" s="12"/>
      <c r="W118" s="12"/>
      <c r="X118" s="12"/>
      <c r="Y118" s="12"/>
      <c r="Z118" s="12"/>
      <c r="AA118" s="12"/>
      <c r="AB118" s="12"/>
    </row>
    <row r="119" spans="2:28" s="4" customFormat="1" x14ac:dyDescent="0.45">
      <c r="B119" s="12"/>
      <c r="C119" s="12"/>
      <c r="D119" s="12"/>
      <c r="E119" s="12"/>
      <c r="F119" s="12"/>
      <c r="G119" s="12"/>
      <c r="H119" s="12"/>
      <c r="I119" s="172" t="s">
        <v>87</v>
      </c>
      <c r="J119" s="13" t="s">
        <v>2</v>
      </c>
      <c r="K119" s="14" t="s">
        <v>3</v>
      </c>
      <c r="L119" s="13" t="s">
        <v>4</v>
      </c>
      <c r="M119" s="13" t="s">
        <v>5</v>
      </c>
      <c r="N119" s="14" t="s">
        <v>3</v>
      </c>
      <c r="O119" s="15" t="s">
        <v>6</v>
      </c>
      <c r="P119" s="12"/>
      <c r="Q119" s="12"/>
      <c r="R119" s="12"/>
      <c r="S119" s="12"/>
      <c r="T119" s="12"/>
      <c r="U119" s="12"/>
      <c r="V119" s="12"/>
      <c r="W119" s="12"/>
      <c r="X119" s="12"/>
      <c r="Y119" s="12"/>
      <c r="Z119" s="12"/>
      <c r="AA119" s="12"/>
      <c r="AB119" s="12"/>
    </row>
    <row r="120" spans="2:28" s="4" customFormat="1" x14ac:dyDescent="0.45">
      <c r="B120" s="12"/>
      <c r="C120" s="12"/>
      <c r="D120" s="12"/>
      <c r="E120" s="12"/>
      <c r="F120" s="12"/>
      <c r="G120" s="12"/>
      <c r="H120" s="12"/>
      <c r="I120" s="172"/>
      <c r="J120" s="13" t="s">
        <v>7</v>
      </c>
      <c r="K120" s="14" t="s">
        <v>3</v>
      </c>
      <c r="L120" s="25" t="s">
        <v>88</v>
      </c>
      <c r="M120" s="13" t="s">
        <v>9</v>
      </c>
      <c r="N120" s="14" t="s">
        <v>3</v>
      </c>
      <c r="O120" s="15">
        <v>110</v>
      </c>
      <c r="P120" s="12"/>
      <c r="Q120" s="12"/>
      <c r="R120" s="12"/>
      <c r="S120" s="12"/>
      <c r="T120" s="12"/>
      <c r="U120" s="12"/>
      <c r="V120" s="12"/>
      <c r="W120" s="12"/>
      <c r="X120" s="12"/>
      <c r="Y120" s="12"/>
      <c r="Z120" s="12"/>
      <c r="AA120" s="12"/>
      <c r="AB120" s="12"/>
    </row>
    <row r="121" spans="2:28" s="4" customFormat="1" x14ac:dyDescent="0.45">
      <c r="B121" s="12"/>
      <c r="C121" s="12"/>
      <c r="D121" s="12"/>
      <c r="E121" s="12"/>
      <c r="F121" s="12"/>
      <c r="G121" s="12"/>
      <c r="H121" s="12"/>
      <c r="I121" s="172"/>
      <c r="J121" s="13" t="s">
        <v>10</v>
      </c>
      <c r="K121" s="14" t="s">
        <v>3</v>
      </c>
      <c r="L121" s="25" t="s">
        <v>89</v>
      </c>
      <c r="M121" s="13" t="s">
        <v>9</v>
      </c>
      <c r="N121" s="14" t="s">
        <v>3</v>
      </c>
      <c r="O121" s="15" t="s">
        <v>90</v>
      </c>
      <c r="P121" s="12"/>
      <c r="Q121" s="12"/>
      <c r="R121" s="12"/>
      <c r="S121" s="12"/>
      <c r="T121" s="12"/>
      <c r="U121" s="12"/>
      <c r="V121" s="12"/>
      <c r="W121" s="12"/>
      <c r="X121" s="12"/>
      <c r="Y121" s="12"/>
      <c r="Z121" s="12"/>
      <c r="AA121" s="12"/>
      <c r="AB121" s="12"/>
    </row>
    <row r="122" spans="2:28" s="4" customFormat="1" x14ac:dyDescent="0.45">
      <c r="B122" s="12"/>
      <c r="C122" s="12"/>
      <c r="D122" s="12"/>
      <c r="E122" s="12"/>
      <c r="F122" s="12"/>
      <c r="G122" s="12"/>
      <c r="H122" s="12"/>
      <c r="I122" s="172"/>
      <c r="J122" s="18"/>
      <c r="K122" s="19"/>
      <c r="L122" s="5"/>
      <c r="M122" s="18"/>
      <c r="N122" s="19"/>
      <c r="O122" s="21"/>
      <c r="P122" s="12"/>
      <c r="Q122" s="12"/>
      <c r="R122" s="12"/>
      <c r="S122" s="12"/>
      <c r="T122" s="12"/>
      <c r="U122" s="12"/>
      <c r="V122" s="12"/>
      <c r="W122" s="12"/>
      <c r="X122" s="12"/>
      <c r="Y122" s="12"/>
      <c r="Z122" s="12"/>
      <c r="AA122" s="12"/>
      <c r="AB122" s="12"/>
    </row>
    <row r="123" spans="2:28" s="4" customFormat="1" x14ac:dyDescent="0.45">
      <c r="B123" s="12"/>
      <c r="C123" s="12"/>
      <c r="D123" s="12"/>
      <c r="E123" s="12"/>
      <c r="F123" s="12"/>
      <c r="G123" s="12"/>
      <c r="H123" s="12"/>
      <c r="I123" s="172"/>
      <c r="J123" s="13" t="s">
        <v>2</v>
      </c>
      <c r="K123" s="14" t="s">
        <v>3</v>
      </c>
      <c r="L123" s="13" t="s">
        <v>21</v>
      </c>
      <c r="M123" s="13" t="s">
        <v>5</v>
      </c>
      <c r="N123" s="14" t="s">
        <v>3</v>
      </c>
      <c r="O123" s="15" t="s">
        <v>6</v>
      </c>
      <c r="P123" s="12"/>
      <c r="Q123" s="12"/>
      <c r="R123" s="12"/>
      <c r="S123" s="12"/>
      <c r="T123" s="12"/>
      <c r="U123" s="12"/>
      <c r="V123" s="12"/>
      <c r="W123" s="12"/>
      <c r="X123" s="12"/>
      <c r="Y123" s="12"/>
      <c r="Z123" s="12"/>
      <c r="AA123" s="12"/>
      <c r="AB123" s="12"/>
    </row>
    <row r="124" spans="2:28" s="4" customFormat="1" x14ac:dyDescent="0.45">
      <c r="B124" s="12"/>
      <c r="C124" s="12"/>
      <c r="D124" s="12"/>
      <c r="E124" s="12"/>
      <c r="F124" s="12"/>
      <c r="G124" s="12"/>
      <c r="H124" s="12"/>
      <c r="I124" s="172"/>
      <c r="J124" s="13" t="s">
        <v>7</v>
      </c>
      <c r="K124" s="14" t="s">
        <v>3</v>
      </c>
      <c r="L124" s="25" t="s">
        <v>91</v>
      </c>
      <c r="M124" s="13" t="s">
        <v>9</v>
      </c>
      <c r="N124" s="14" t="s">
        <v>3</v>
      </c>
      <c r="O124" s="15" t="s">
        <v>29</v>
      </c>
      <c r="P124" s="12"/>
      <c r="Q124" s="12"/>
      <c r="R124" s="12"/>
      <c r="S124" s="12"/>
      <c r="T124" s="12"/>
      <c r="U124" s="12"/>
      <c r="V124" s="12"/>
      <c r="W124" s="12"/>
      <c r="X124" s="12"/>
      <c r="Y124" s="12"/>
      <c r="Z124" s="12"/>
      <c r="AA124" s="12"/>
      <c r="AB124" s="12"/>
    </row>
    <row r="125" spans="2:28" s="4" customFormat="1" x14ac:dyDescent="0.45">
      <c r="B125" s="12"/>
      <c r="C125" s="12"/>
      <c r="D125" s="12"/>
      <c r="E125" s="12"/>
      <c r="F125" s="12"/>
      <c r="G125" s="12"/>
      <c r="H125" s="12"/>
      <c r="I125" s="172"/>
      <c r="J125" s="13" t="s">
        <v>10</v>
      </c>
      <c r="K125" s="14" t="s">
        <v>3</v>
      </c>
      <c r="L125" s="25" t="s">
        <v>89</v>
      </c>
      <c r="M125" s="13" t="s">
        <v>9</v>
      </c>
      <c r="N125" s="14" t="s">
        <v>3</v>
      </c>
      <c r="O125" s="15" t="s">
        <v>28</v>
      </c>
      <c r="P125" s="12"/>
      <c r="Q125" s="12"/>
      <c r="R125" s="12"/>
      <c r="S125" s="12"/>
      <c r="T125" s="12"/>
      <c r="U125" s="12"/>
      <c r="V125" s="12"/>
      <c r="W125" s="12"/>
      <c r="X125" s="12"/>
      <c r="Y125" s="12"/>
      <c r="Z125" s="12"/>
      <c r="AA125" s="12"/>
      <c r="AB125" s="12"/>
    </row>
    <row r="126" spans="2:28" s="4" customFormat="1" x14ac:dyDescent="0.45">
      <c r="B126" s="12"/>
      <c r="C126" s="12"/>
      <c r="D126" s="12"/>
      <c r="E126" s="12"/>
      <c r="F126" s="12"/>
      <c r="G126" s="12"/>
      <c r="H126" s="12"/>
      <c r="I126" s="17"/>
      <c r="J126" s="18"/>
      <c r="K126" s="19"/>
      <c r="L126" s="5"/>
      <c r="M126" s="18"/>
      <c r="N126" s="19"/>
      <c r="O126" s="21"/>
      <c r="P126" s="12"/>
      <c r="Q126" s="12"/>
      <c r="R126" s="12"/>
      <c r="S126" s="12"/>
      <c r="T126" s="12"/>
      <c r="U126" s="12"/>
      <c r="V126" s="12"/>
      <c r="W126" s="12"/>
      <c r="X126" s="12"/>
      <c r="Y126" s="12"/>
      <c r="Z126" s="12"/>
      <c r="AA126" s="12"/>
      <c r="AB126" s="12"/>
    </row>
    <row r="127" spans="2:28" s="4" customFormat="1" x14ac:dyDescent="0.45">
      <c r="B127" s="12"/>
      <c r="C127" s="12"/>
      <c r="D127" s="12"/>
      <c r="E127" s="12"/>
      <c r="F127" s="12"/>
      <c r="G127" s="12"/>
      <c r="H127" s="12"/>
      <c r="I127" s="172" t="s">
        <v>92</v>
      </c>
      <c r="J127" s="13" t="s">
        <v>2</v>
      </c>
      <c r="K127" s="14" t="s">
        <v>3</v>
      </c>
      <c r="L127" s="13" t="s">
        <v>21</v>
      </c>
      <c r="M127" s="13" t="s">
        <v>5</v>
      </c>
      <c r="N127" s="14" t="s">
        <v>3</v>
      </c>
      <c r="O127" s="15" t="s">
        <v>6</v>
      </c>
      <c r="P127" s="12"/>
      <c r="Q127" s="12"/>
      <c r="R127" s="12"/>
      <c r="S127" s="12"/>
      <c r="T127" s="12"/>
      <c r="U127" s="12"/>
      <c r="V127" s="12"/>
      <c r="W127" s="12"/>
      <c r="X127" s="12"/>
      <c r="Y127" s="12"/>
      <c r="Z127" s="12"/>
      <c r="AA127" s="12"/>
      <c r="AB127" s="12"/>
    </row>
    <row r="128" spans="2:28" s="4" customFormat="1" x14ac:dyDescent="0.45">
      <c r="B128" s="12"/>
      <c r="C128" s="12"/>
      <c r="D128" s="12"/>
      <c r="E128" s="12"/>
      <c r="F128" s="12"/>
      <c r="G128" s="12"/>
      <c r="H128" s="12"/>
      <c r="I128" s="172"/>
      <c r="J128" s="13" t="s">
        <v>7</v>
      </c>
      <c r="K128" s="14" t="s">
        <v>3</v>
      </c>
      <c r="L128" s="25" t="s">
        <v>44</v>
      </c>
      <c r="M128" s="13" t="s">
        <v>9</v>
      </c>
      <c r="N128" s="14" t="s">
        <v>3</v>
      </c>
      <c r="O128" s="15" t="s">
        <v>29</v>
      </c>
      <c r="P128" s="12"/>
      <c r="Q128" s="12"/>
      <c r="R128" s="12"/>
      <c r="S128" s="12"/>
      <c r="T128" s="12"/>
      <c r="U128" s="12"/>
      <c r="V128" s="12"/>
      <c r="W128" s="12"/>
      <c r="X128" s="12"/>
      <c r="Y128" s="12"/>
      <c r="Z128" s="12"/>
      <c r="AA128" s="12"/>
      <c r="AB128" s="12"/>
    </row>
    <row r="129" spans="2:28" s="4" customFormat="1" x14ac:dyDescent="0.45">
      <c r="B129" s="12"/>
      <c r="C129" s="12"/>
      <c r="D129" s="12"/>
      <c r="E129" s="12"/>
      <c r="F129" s="12"/>
      <c r="G129" s="12"/>
      <c r="H129" s="12"/>
      <c r="I129" s="172"/>
      <c r="J129" s="13" t="s">
        <v>10</v>
      </c>
      <c r="K129" s="14" t="s">
        <v>3</v>
      </c>
      <c r="L129" s="25" t="s">
        <v>45</v>
      </c>
      <c r="M129" s="13" t="s">
        <v>9</v>
      </c>
      <c r="N129" s="14" t="s">
        <v>3</v>
      </c>
      <c r="O129" s="15" t="s">
        <v>93</v>
      </c>
      <c r="P129" s="12"/>
      <c r="Q129" s="12"/>
      <c r="R129" s="12"/>
      <c r="S129" s="12"/>
      <c r="T129" s="12"/>
      <c r="U129" s="12"/>
      <c r="V129" s="12"/>
      <c r="W129" s="12"/>
      <c r="X129" s="12"/>
      <c r="Y129" s="12"/>
      <c r="Z129" s="12"/>
      <c r="AA129" s="12"/>
      <c r="AB129" s="12"/>
    </row>
    <row r="130" spans="2:28" s="4" customFormat="1" x14ac:dyDescent="0.45">
      <c r="B130" s="12"/>
      <c r="C130" s="12"/>
      <c r="D130" s="12"/>
      <c r="E130" s="12"/>
      <c r="F130" s="12"/>
      <c r="G130" s="12"/>
      <c r="H130" s="12"/>
      <c r="I130" s="172"/>
      <c r="J130" s="18"/>
      <c r="K130" s="19"/>
      <c r="L130" s="5"/>
      <c r="M130" s="18"/>
      <c r="N130" s="19"/>
      <c r="O130" s="21"/>
      <c r="P130" s="12"/>
      <c r="Q130" s="12"/>
      <c r="R130" s="12"/>
      <c r="S130" s="12"/>
      <c r="T130" s="12"/>
      <c r="U130" s="12"/>
      <c r="V130" s="12"/>
      <c r="W130" s="12"/>
      <c r="X130" s="12"/>
      <c r="Y130" s="12"/>
      <c r="Z130" s="12"/>
      <c r="AA130" s="12"/>
      <c r="AB130" s="12"/>
    </row>
    <row r="131" spans="2:28" s="4" customFormat="1" x14ac:dyDescent="0.45">
      <c r="B131" s="12"/>
      <c r="C131" s="12"/>
      <c r="D131" s="12"/>
      <c r="E131" s="12"/>
      <c r="F131" s="12"/>
      <c r="G131" s="12"/>
      <c r="H131" s="12"/>
      <c r="I131" s="172"/>
      <c r="J131" s="13" t="s">
        <v>2</v>
      </c>
      <c r="K131" s="14" t="s">
        <v>3</v>
      </c>
      <c r="L131" s="13" t="s">
        <v>94</v>
      </c>
      <c r="M131" s="13" t="s">
        <v>5</v>
      </c>
      <c r="N131" s="14" t="s">
        <v>3</v>
      </c>
      <c r="O131" s="15" t="s">
        <v>6</v>
      </c>
      <c r="P131" s="12"/>
      <c r="Q131" s="12"/>
      <c r="R131" s="12"/>
      <c r="S131" s="12"/>
      <c r="T131" s="12"/>
      <c r="U131" s="12"/>
      <c r="V131" s="12"/>
      <c r="W131" s="12"/>
      <c r="X131" s="12"/>
      <c r="Y131" s="12"/>
      <c r="Z131" s="12"/>
      <c r="AA131" s="12"/>
      <c r="AB131" s="12"/>
    </row>
    <row r="132" spans="2:28" s="4" customFormat="1" x14ac:dyDescent="0.45">
      <c r="B132" s="12"/>
      <c r="C132" s="12"/>
      <c r="D132" s="12"/>
      <c r="E132" s="12"/>
      <c r="F132" s="12"/>
      <c r="G132" s="12"/>
      <c r="H132" s="12"/>
      <c r="I132" s="172"/>
      <c r="J132" s="13" t="s">
        <v>7</v>
      </c>
      <c r="K132" s="14" t="s">
        <v>3</v>
      </c>
      <c r="L132" s="25" t="s">
        <v>69</v>
      </c>
      <c r="M132" s="13" t="s">
        <v>9</v>
      </c>
      <c r="N132" s="14" t="s">
        <v>3</v>
      </c>
      <c r="O132" s="15" t="s">
        <v>32</v>
      </c>
      <c r="P132" s="12"/>
      <c r="Q132" s="12"/>
      <c r="R132" s="12"/>
      <c r="S132" s="12"/>
      <c r="T132" s="12"/>
      <c r="U132" s="12"/>
      <c r="V132" s="12"/>
      <c r="W132" s="12"/>
      <c r="X132" s="12"/>
      <c r="Y132" s="12"/>
      <c r="Z132" s="12"/>
      <c r="AA132" s="12"/>
      <c r="AB132" s="12"/>
    </row>
    <row r="133" spans="2:28" s="4" customFormat="1" x14ac:dyDescent="0.45">
      <c r="B133" s="12"/>
      <c r="C133" s="12"/>
      <c r="D133" s="12"/>
      <c r="E133" s="12"/>
      <c r="F133" s="12"/>
      <c r="G133" s="12"/>
      <c r="H133" s="12"/>
      <c r="I133" s="172"/>
      <c r="J133" s="13" t="s">
        <v>10</v>
      </c>
      <c r="K133" s="14" t="s">
        <v>3</v>
      </c>
      <c r="L133" s="25" t="s">
        <v>45</v>
      </c>
      <c r="M133" s="13" t="s">
        <v>9</v>
      </c>
      <c r="N133" s="14" t="s">
        <v>3</v>
      </c>
      <c r="O133" s="15" t="s">
        <v>28</v>
      </c>
      <c r="P133" s="12"/>
      <c r="Q133" s="12"/>
      <c r="R133" s="12"/>
      <c r="S133" s="12"/>
      <c r="T133" s="12"/>
      <c r="U133" s="12"/>
      <c r="V133" s="12"/>
      <c r="W133" s="12"/>
      <c r="X133" s="12"/>
      <c r="Y133" s="12"/>
      <c r="Z133" s="12"/>
      <c r="AA133" s="12"/>
      <c r="AB133" s="12"/>
    </row>
    <row r="134" spans="2:28" s="4" customFormat="1" x14ac:dyDescent="0.45">
      <c r="B134" s="12"/>
      <c r="C134" s="12"/>
      <c r="D134" s="12"/>
      <c r="E134" s="12"/>
      <c r="F134" s="12"/>
      <c r="G134" s="12"/>
      <c r="H134" s="12"/>
      <c r="I134" s="19"/>
      <c r="J134" s="5"/>
      <c r="K134" s="24"/>
      <c r="L134" s="5"/>
      <c r="M134" s="5"/>
      <c r="N134" s="5"/>
      <c r="O134" s="21"/>
      <c r="P134" s="12"/>
      <c r="Q134" s="12"/>
      <c r="R134" s="12"/>
      <c r="S134" s="12"/>
      <c r="T134" s="12"/>
      <c r="U134" s="12"/>
      <c r="V134" s="12"/>
      <c r="W134" s="12"/>
      <c r="X134" s="12"/>
      <c r="Y134" s="12"/>
      <c r="Z134" s="12"/>
      <c r="AA134" s="12"/>
      <c r="AB134" s="12"/>
    </row>
    <row r="135" spans="2:28" s="4" customFormat="1" x14ac:dyDescent="0.45">
      <c r="B135" s="12"/>
      <c r="C135" s="12"/>
      <c r="D135" s="12"/>
      <c r="E135" s="12"/>
      <c r="F135" s="12"/>
      <c r="G135" s="12"/>
      <c r="H135" s="12"/>
      <c r="I135" s="172" t="s">
        <v>35</v>
      </c>
      <c r="J135" s="13" t="s">
        <v>2</v>
      </c>
      <c r="K135" s="14" t="s">
        <v>3</v>
      </c>
      <c r="L135" s="13" t="s">
        <v>94</v>
      </c>
      <c r="M135" s="13" t="s">
        <v>5</v>
      </c>
      <c r="N135" s="14" t="s">
        <v>3</v>
      </c>
      <c r="O135" s="15" t="s">
        <v>6</v>
      </c>
      <c r="P135" s="12"/>
      <c r="Q135" s="12"/>
      <c r="R135" s="12"/>
      <c r="S135" s="12"/>
      <c r="T135" s="12"/>
      <c r="U135" s="12"/>
      <c r="V135" s="12"/>
      <c r="W135" s="12"/>
      <c r="X135" s="12"/>
      <c r="Y135" s="12"/>
      <c r="Z135" s="12"/>
      <c r="AA135" s="12"/>
      <c r="AB135" s="12"/>
    </row>
    <row r="136" spans="2:28" s="4" customFormat="1" x14ac:dyDescent="0.45">
      <c r="B136" s="12"/>
      <c r="C136" s="12"/>
      <c r="D136" s="12"/>
      <c r="E136" s="12"/>
      <c r="F136" s="12"/>
      <c r="G136" s="12"/>
      <c r="H136" s="12"/>
      <c r="I136" s="172"/>
      <c r="J136" s="13" t="s">
        <v>7</v>
      </c>
      <c r="K136" s="14" t="s">
        <v>3</v>
      </c>
      <c r="L136" s="25" t="s">
        <v>18</v>
      </c>
      <c r="M136" s="13" t="s">
        <v>9</v>
      </c>
      <c r="N136" s="14" t="s">
        <v>3</v>
      </c>
      <c r="O136" s="15" t="s">
        <v>32</v>
      </c>
      <c r="P136" s="12"/>
      <c r="Q136" s="12"/>
      <c r="R136" s="12"/>
      <c r="S136" s="12"/>
      <c r="T136" s="12"/>
      <c r="U136" s="12"/>
      <c r="V136" s="12"/>
      <c r="W136" s="12"/>
      <c r="X136" s="12"/>
      <c r="Y136" s="12"/>
      <c r="Z136" s="12"/>
      <c r="AA136" s="12"/>
      <c r="AB136" s="12"/>
    </row>
    <row r="137" spans="2:28" s="4" customFormat="1" x14ac:dyDescent="0.45">
      <c r="B137" s="12"/>
      <c r="C137" s="12"/>
      <c r="D137" s="12"/>
      <c r="E137" s="12"/>
      <c r="F137" s="12"/>
      <c r="G137" s="12"/>
      <c r="H137" s="12"/>
      <c r="I137" s="172"/>
      <c r="J137" s="13" t="s">
        <v>10</v>
      </c>
      <c r="K137" s="14" t="s">
        <v>3</v>
      </c>
      <c r="L137" s="25" t="s">
        <v>83</v>
      </c>
      <c r="M137" s="13" t="s">
        <v>9</v>
      </c>
      <c r="N137" s="14" t="s">
        <v>3</v>
      </c>
      <c r="O137" s="15" t="s">
        <v>28</v>
      </c>
      <c r="P137" s="12"/>
      <c r="Q137" s="12"/>
      <c r="R137" s="12"/>
      <c r="S137" s="12"/>
      <c r="T137" s="12"/>
      <c r="U137" s="12"/>
      <c r="V137" s="12"/>
      <c r="W137" s="12"/>
      <c r="X137" s="12"/>
      <c r="Y137" s="12"/>
      <c r="Z137" s="12"/>
      <c r="AA137" s="12"/>
      <c r="AB137" s="12"/>
    </row>
    <row r="138" spans="2:28" s="4" customFormat="1" x14ac:dyDescent="0.45">
      <c r="B138" s="12"/>
      <c r="C138" s="12"/>
      <c r="D138" s="12"/>
      <c r="E138" s="12"/>
      <c r="F138" s="12"/>
      <c r="G138" s="12"/>
      <c r="H138" s="12"/>
      <c r="I138" s="19"/>
      <c r="J138" s="5"/>
      <c r="K138" s="24"/>
      <c r="L138" s="5"/>
      <c r="M138" s="5"/>
      <c r="N138" s="5"/>
      <c r="O138" s="21"/>
      <c r="P138" s="12"/>
      <c r="Q138" s="12"/>
      <c r="R138" s="12"/>
      <c r="S138" s="12"/>
      <c r="T138" s="12"/>
      <c r="U138" s="12"/>
      <c r="V138" s="12"/>
      <c r="W138" s="12"/>
      <c r="X138" s="12"/>
      <c r="Y138" s="12"/>
      <c r="Z138" s="12"/>
      <c r="AA138" s="12"/>
      <c r="AB138" s="12"/>
    </row>
    <row r="139" spans="2:28" s="4" customFormat="1" x14ac:dyDescent="0.45">
      <c r="B139" s="12"/>
      <c r="C139" s="12"/>
      <c r="D139" s="12"/>
      <c r="E139" s="12"/>
      <c r="F139" s="12"/>
      <c r="G139" s="12"/>
      <c r="H139" s="12"/>
      <c r="I139" s="172" t="s">
        <v>95</v>
      </c>
      <c r="J139" s="13" t="s">
        <v>2</v>
      </c>
      <c r="K139" s="14" t="s">
        <v>3</v>
      </c>
      <c r="L139" s="13" t="s">
        <v>94</v>
      </c>
      <c r="M139" s="13" t="s">
        <v>5</v>
      </c>
      <c r="N139" s="14" t="s">
        <v>3</v>
      </c>
      <c r="O139" s="15" t="s">
        <v>6</v>
      </c>
      <c r="P139" s="12"/>
      <c r="Q139" s="12"/>
      <c r="R139" s="12"/>
      <c r="S139" s="12"/>
      <c r="T139" s="12"/>
      <c r="U139" s="12"/>
      <c r="V139" s="12"/>
      <c r="W139" s="12"/>
      <c r="X139" s="12"/>
      <c r="Y139" s="12"/>
      <c r="Z139" s="12"/>
      <c r="AA139" s="12"/>
      <c r="AB139" s="12"/>
    </row>
    <row r="140" spans="2:28" s="4" customFormat="1" x14ac:dyDescent="0.45">
      <c r="B140" s="12"/>
      <c r="C140" s="12"/>
      <c r="D140" s="12"/>
      <c r="E140" s="12"/>
      <c r="F140" s="12"/>
      <c r="G140" s="12"/>
      <c r="H140" s="12"/>
      <c r="I140" s="172"/>
      <c r="J140" s="13" t="s">
        <v>7</v>
      </c>
      <c r="K140" s="14" t="s">
        <v>3</v>
      </c>
      <c r="L140" s="25" t="s">
        <v>96</v>
      </c>
      <c r="M140" s="13" t="s">
        <v>9</v>
      </c>
      <c r="N140" s="14" t="s">
        <v>3</v>
      </c>
      <c r="O140" s="15" t="s">
        <v>32</v>
      </c>
      <c r="P140" s="12"/>
      <c r="Q140" s="12"/>
      <c r="R140" s="12"/>
      <c r="S140" s="12"/>
      <c r="T140" s="12"/>
      <c r="U140" s="12"/>
      <c r="V140" s="12"/>
      <c r="W140" s="12"/>
      <c r="X140" s="12"/>
      <c r="Y140" s="12"/>
      <c r="Z140" s="12"/>
      <c r="AA140" s="12"/>
      <c r="AB140" s="12"/>
    </row>
    <row r="141" spans="2:28" s="4" customFormat="1" x14ac:dyDescent="0.45">
      <c r="B141" s="12"/>
      <c r="C141" s="12"/>
      <c r="D141" s="12"/>
      <c r="E141" s="12"/>
      <c r="F141" s="12"/>
      <c r="G141" s="12"/>
      <c r="H141" s="12"/>
      <c r="I141" s="172"/>
      <c r="J141" s="13" t="s">
        <v>10</v>
      </c>
      <c r="K141" s="14" t="s">
        <v>3</v>
      </c>
      <c r="L141" s="25" t="s">
        <v>97</v>
      </c>
      <c r="M141" s="13" t="s">
        <v>9</v>
      </c>
      <c r="N141" s="14" t="s">
        <v>3</v>
      </c>
      <c r="O141" s="15" t="s">
        <v>28</v>
      </c>
      <c r="P141" s="12"/>
      <c r="Q141" s="12"/>
      <c r="R141" s="12"/>
      <c r="S141" s="12"/>
      <c r="T141" s="12"/>
      <c r="U141" s="12"/>
      <c r="V141" s="12"/>
      <c r="W141" s="12"/>
      <c r="X141" s="12"/>
      <c r="Y141" s="12"/>
      <c r="Z141" s="12"/>
      <c r="AA141" s="12"/>
      <c r="AB141" s="12"/>
    </row>
    <row r="142" spans="2:28" s="4" customFormat="1" x14ac:dyDescent="0.45">
      <c r="B142" s="12"/>
      <c r="C142" s="12"/>
      <c r="D142" s="12"/>
      <c r="E142" s="12"/>
      <c r="F142" s="12"/>
      <c r="G142" s="12"/>
      <c r="H142" s="12"/>
      <c r="I142" s="19"/>
      <c r="J142" s="5"/>
      <c r="K142" s="24"/>
      <c r="L142" s="5"/>
      <c r="M142" s="5"/>
      <c r="N142" s="5"/>
      <c r="O142" s="21"/>
      <c r="P142" s="12"/>
      <c r="Q142" s="12"/>
      <c r="R142" s="12"/>
      <c r="S142" s="12"/>
      <c r="T142" s="12"/>
      <c r="U142" s="12"/>
      <c r="V142" s="12"/>
      <c r="W142" s="12"/>
      <c r="X142" s="12"/>
      <c r="Y142" s="12"/>
      <c r="Z142" s="12"/>
      <c r="AA142" s="12"/>
      <c r="AB142" s="12"/>
    </row>
    <row r="143" spans="2:28" s="4" customFormat="1" x14ac:dyDescent="0.45">
      <c r="B143" s="12"/>
      <c r="C143" s="12"/>
      <c r="D143" s="12"/>
      <c r="E143" s="12"/>
      <c r="F143" s="12"/>
      <c r="G143" s="12"/>
      <c r="H143" s="12"/>
      <c r="I143" s="172" t="s">
        <v>98</v>
      </c>
      <c r="J143" s="13" t="s">
        <v>2</v>
      </c>
      <c r="K143" s="14" t="s">
        <v>3</v>
      </c>
      <c r="L143" s="13" t="s">
        <v>94</v>
      </c>
      <c r="M143" s="13" t="s">
        <v>5</v>
      </c>
      <c r="N143" s="14" t="s">
        <v>3</v>
      </c>
      <c r="O143" s="15" t="s">
        <v>6</v>
      </c>
      <c r="P143" s="12"/>
      <c r="Q143" s="12"/>
      <c r="R143" s="12"/>
      <c r="S143" s="12"/>
      <c r="T143" s="12"/>
      <c r="U143" s="12"/>
      <c r="V143" s="12"/>
      <c r="W143" s="12"/>
      <c r="X143" s="12"/>
      <c r="Y143" s="12"/>
      <c r="Z143" s="12"/>
      <c r="AA143" s="12"/>
      <c r="AB143" s="12"/>
    </row>
    <row r="144" spans="2:28" s="4" customFormat="1" x14ac:dyDescent="0.45">
      <c r="B144" s="12"/>
      <c r="C144" s="12"/>
      <c r="D144" s="12"/>
      <c r="E144" s="12"/>
      <c r="F144" s="12"/>
      <c r="G144" s="12"/>
      <c r="H144" s="12"/>
      <c r="I144" s="172"/>
      <c r="J144" s="13" t="s">
        <v>7</v>
      </c>
      <c r="K144" s="14" t="s">
        <v>3</v>
      </c>
      <c r="L144" s="25" t="s">
        <v>99</v>
      </c>
      <c r="M144" s="13" t="s">
        <v>9</v>
      </c>
      <c r="N144" s="14" t="s">
        <v>3</v>
      </c>
      <c r="O144" s="15" t="s">
        <v>32</v>
      </c>
      <c r="P144" s="12"/>
      <c r="Q144" s="12"/>
      <c r="R144" s="12"/>
      <c r="S144" s="12"/>
      <c r="T144" s="12"/>
      <c r="U144" s="12"/>
      <c r="V144" s="12"/>
      <c r="W144" s="12"/>
      <c r="X144" s="12"/>
      <c r="Y144" s="12"/>
      <c r="Z144" s="12"/>
      <c r="AA144" s="12"/>
      <c r="AB144" s="12"/>
    </row>
    <row r="145" spans="2:74" s="4" customFormat="1" x14ac:dyDescent="0.45">
      <c r="B145" s="12"/>
      <c r="C145" s="12"/>
      <c r="D145" s="12"/>
      <c r="E145" s="12"/>
      <c r="F145" s="12"/>
      <c r="G145" s="12"/>
      <c r="H145" s="12"/>
      <c r="I145" s="172"/>
      <c r="J145" s="13" t="s">
        <v>10</v>
      </c>
      <c r="K145" s="14" t="s">
        <v>3</v>
      </c>
      <c r="L145" s="25" t="s">
        <v>100</v>
      </c>
      <c r="M145" s="13" t="s">
        <v>9</v>
      </c>
      <c r="N145" s="14" t="s">
        <v>3</v>
      </c>
      <c r="O145" s="15" t="s">
        <v>101</v>
      </c>
      <c r="P145" s="12"/>
      <c r="Q145" s="12"/>
      <c r="R145" s="12"/>
      <c r="S145" s="12"/>
      <c r="T145" s="12"/>
      <c r="U145" s="12"/>
      <c r="V145" s="12"/>
      <c r="W145" s="12"/>
      <c r="X145" s="12"/>
      <c r="Y145" s="12"/>
      <c r="Z145" s="12"/>
      <c r="AA145" s="12"/>
      <c r="AB145" s="12"/>
    </row>
    <row r="146" spans="2:74" s="4" customFormat="1" x14ac:dyDescent="0.45">
      <c r="B146" s="12"/>
      <c r="C146" s="12"/>
      <c r="D146" s="12"/>
      <c r="E146" s="12"/>
      <c r="F146" s="12"/>
      <c r="G146" s="12"/>
      <c r="H146" s="12"/>
      <c r="I146" s="172"/>
      <c r="J146" s="5"/>
      <c r="K146" s="24"/>
      <c r="L146" s="5"/>
      <c r="M146" s="5"/>
      <c r="N146" s="5"/>
      <c r="O146" s="21"/>
      <c r="P146" s="12"/>
      <c r="Q146" s="12"/>
      <c r="R146" s="12"/>
      <c r="S146" s="12"/>
      <c r="T146" s="12"/>
      <c r="U146" s="12"/>
      <c r="V146" s="12"/>
      <c r="W146" s="12"/>
      <c r="X146" s="12"/>
      <c r="Y146" s="12"/>
      <c r="Z146" s="12"/>
      <c r="AA146" s="12"/>
      <c r="AB146" s="12"/>
    </row>
    <row r="147" spans="2:74" s="4" customFormat="1" x14ac:dyDescent="0.45">
      <c r="B147" s="12"/>
      <c r="C147" s="12"/>
      <c r="D147" s="12"/>
      <c r="E147" s="12"/>
      <c r="F147" s="12"/>
      <c r="G147" s="12"/>
      <c r="H147" s="12"/>
      <c r="I147" s="172"/>
      <c r="J147" s="13" t="s">
        <v>2</v>
      </c>
      <c r="K147" s="14" t="s">
        <v>3</v>
      </c>
      <c r="L147" s="13" t="s">
        <v>21</v>
      </c>
      <c r="M147" s="13" t="s">
        <v>5</v>
      </c>
      <c r="N147" s="14" t="s">
        <v>3</v>
      </c>
      <c r="O147" s="15" t="s">
        <v>6</v>
      </c>
      <c r="P147" s="12"/>
      <c r="Q147" s="12"/>
      <c r="R147" s="12"/>
      <c r="S147" s="12"/>
      <c r="T147" s="12"/>
      <c r="U147" s="12"/>
      <c r="V147" s="12"/>
      <c r="W147" s="12"/>
      <c r="X147" s="12"/>
      <c r="Y147" s="12"/>
      <c r="Z147" s="12"/>
      <c r="AA147" s="12"/>
      <c r="AB147" s="12"/>
    </row>
    <row r="148" spans="2:74" s="4" customFormat="1" x14ac:dyDescent="0.45">
      <c r="B148" s="12"/>
      <c r="C148" s="12"/>
      <c r="D148" s="12"/>
      <c r="E148" s="12"/>
      <c r="F148" s="12"/>
      <c r="G148" s="12"/>
      <c r="H148" s="12"/>
      <c r="I148" s="172"/>
      <c r="J148" s="13" t="s">
        <v>7</v>
      </c>
      <c r="K148" s="14" t="s">
        <v>3</v>
      </c>
      <c r="L148" s="25" t="s">
        <v>102</v>
      </c>
      <c r="M148" s="13" t="s">
        <v>9</v>
      </c>
      <c r="N148" s="14" t="s">
        <v>3</v>
      </c>
      <c r="O148" s="15" t="s">
        <v>29</v>
      </c>
      <c r="P148" s="12"/>
      <c r="Q148" s="12"/>
      <c r="R148" s="12"/>
      <c r="S148" s="12"/>
      <c r="T148" s="12"/>
      <c r="U148" s="12"/>
      <c r="V148" s="12"/>
      <c r="W148" s="12"/>
      <c r="X148" s="12"/>
      <c r="Y148" s="12"/>
      <c r="Z148" s="12"/>
      <c r="AA148" s="12"/>
      <c r="AB148" s="12"/>
    </row>
    <row r="149" spans="2:74" s="4" customFormat="1" x14ac:dyDescent="0.45">
      <c r="B149" s="12"/>
      <c r="C149" s="12"/>
      <c r="D149" s="12"/>
      <c r="E149" s="12"/>
      <c r="F149" s="12"/>
      <c r="G149" s="12"/>
      <c r="H149" s="12"/>
      <c r="I149" s="172"/>
      <c r="J149" s="13" t="s">
        <v>10</v>
      </c>
      <c r="K149" s="14" t="s">
        <v>3</v>
      </c>
      <c r="L149" s="25" t="s">
        <v>100</v>
      </c>
      <c r="M149" s="13" t="s">
        <v>9</v>
      </c>
      <c r="N149" s="14" t="s">
        <v>3</v>
      </c>
      <c r="O149" s="15" t="s">
        <v>101</v>
      </c>
      <c r="P149" s="12"/>
      <c r="Q149" s="12"/>
      <c r="R149" s="12"/>
      <c r="S149" s="12"/>
      <c r="T149" s="12"/>
      <c r="U149" s="12"/>
      <c r="V149" s="12"/>
      <c r="W149" s="12"/>
      <c r="X149" s="12"/>
      <c r="Y149" s="12"/>
      <c r="Z149" s="12"/>
      <c r="AA149" s="12"/>
      <c r="AB149" s="12"/>
    </row>
    <row r="150" spans="2:74" s="4" customFormat="1" x14ac:dyDescent="0.45">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row>
    <row r="151" spans="2:74" s="4" customFormat="1" x14ac:dyDescent="0.45"/>
    <row r="152" spans="2:74" s="4" customFormat="1" x14ac:dyDescent="0.45"/>
    <row r="153" spans="2:74" s="4" customFormat="1" x14ac:dyDescent="0.45"/>
    <row r="154" spans="2:74" s="4" customFormat="1" x14ac:dyDescent="0.45"/>
    <row r="155" spans="2:74" ht="18" hidden="1" x14ac:dyDescent="0.45">
      <c r="B155" s="30"/>
      <c r="C155" s="62" t="s">
        <v>103</v>
      </c>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2:74" hidden="1" x14ac:dyDescent="0.45">
      <c r="B156" s="12"/>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row>
    <row r="157" spans="2:74" hidden="1" x14ac:dyDescent="0.45">
      <c r="B157" s="31"/>
      <c r="C157" s="32" t="s">
        <v>104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row>
    <row r="158" spans="2:74" ht="15" hidden="1" customHeight="1" x14ac:dyDescent="0.45">
      <c r="B158" s="31"/>
      <c r="C158" s="33" t="s">
        <v>105</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row>
    <row r="159" spans="2:74" ht="15" hidden="1" customHeight="1" x14ac:dyDescent="0.45">
      <c r="B159" s="31"/>
      <c r="C159" s="33" t="s">
        <v>106</v>
      </c>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row>
    <row r="160" spans="2:74" ht="15" hidden="1" customHeight="1" x14ac:dyDescent="0.45">
      <c r="B160" s="31"/>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row>
    <row r="161" spans="2:74" hidden="1" x14ac:dyDescent="0.45">
      <c r="B161" s="31"/>
      <c r="C161" s="31" t="s">
        <v>107</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row>
    <row r="162" spans="2:74" hidden="1" x14ac:dyDescent="0.45">
      <c r="B162" s="31"/>
      <c r="C162" s="33"/>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row>
    <row r="163" spans="2:74" hidden="1" x14ac:dyDescent="0.45">
      <c r="B163" s="31"/>
      <c r="C163" s="31" t="s">
        <v>108</v>
      </c>
      <c r="D163" s="171" t="s">
        <v>109</v>
      </c>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c r="AA163" s="171"/>
      <c r="AB163" s="32"/>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row>
    <row r="164" spans="2:74" ht="33" hidden="1" customHeight="1" x14ac:dyDescent="0.45">
      <c r="B164" s="31" t="s">
        <v>110</v>
      </c>
      <c r="C164" s="32"/>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c r="AA164" s="171"/>
      <c r="AB164" s="65"/>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row>
    <row r="165" spans="2:74" ht="33.75" hidden="1" customHeight="1" x14ac:dyDescent="0.45">
      <c r="B165" s="31"/>
      <c r="C165" s="33"/>
      <c r="D165" s="171" t="s">
        <v>111</v>
      </c>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c r="AA165" s="171"/>
      <c r="AB165" s="65"/>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row>
    <row r="166" spans="2:74" hidden="1" x14ac:dyDescent="0.45">
      <c r="B166" s="31"/>
      <c r="C166" s="31" t="s">
        <v>112</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row>
    <row r="167" spans="2:74" ht="16.5" hidden="1" customHeight="1" x14ac:dyDescent="0.45">
      <c r="B167" s="31"/>
      <c r="C167" s="32"/>
      <c r="D167" s="171" t="s">
        <v>113</v>
      </c>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c r="AA167" s="171"/>
      <c r="AB167" s="65"/>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row>
    <row r="168" spans="2:74" ht="15" hidden="1" customHeight="1" x14ac:dyDescent="0.45">
      <c r="B168" s="12"/>
      <c r="C168" s="33"/>
      <c r="D168" s="171" t="s">
        <v>114</v>
      </c>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c r="AA168" s="171"/>
      <c r="AB168" s="65"/>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row>
    <row r="169" spans="2:74" ht="41.25" hidden="1" customHeight="1" x14ac:dyDescent="0.45">
      <c r="B169" s="12"/>
      <c r="C169" s="33"/>
      <c r="D169" s="171" t="s">
        <v>115</v>
      </c>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c r="AA169" s="171"/>
      <c r="AB169" s="65"/>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row>
    <row r="170" spans="2:74" hidden="1" x14ac:dyDescent="0.45">
      <c r="B170" s="12"/>
      <c r="C170" s="12" t="s">
        <v>116</v>
      </c>
      <c r="D170" s="34"/>
      <c r="E170" s="34"/>
      <c r="F170" s="34"/>
      <c r="G170" s="34"/>
      <c r="H170" s="34"/>
      <c r="I170" s="34"/>
      <c r="J170" s="34"/>
      <c r="K170" s="34"/>
      <c r="L170" s="34"/>
      <c r="M170" s="34"/>
      <c r="N170" s="34"/>
      <c r="O170" s="34"/>
      <c r="P170" s="34"/>
      <c r="Q170" s="34"/>
      <c r="R170" s="34"/>
      <c r="S170" s="34"/>
      <c r="T170" s="34"/>
      <c r="U170" s="32"/>
      <c r="V170" s="32"/>
      <c r="W170" s="32"/>
      <c r="X170" s="32"/>
      <c r="Y170" s="32"/>
      <c r="Z170" s="32"/>
      <c r="AA170" s="32"/>
      <c r="AB170" s="32"/>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row>
    <row r="171" spans="2:74" ht="69" hidden="1" customHeight="1" x14ac:dyDescent="0.45">
      <c r="B171" s="12"/>
      <c r="C171" s="32"/>
      <c r="D171" s="167" t="s">
        <v>117</v>
      </c>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28"/>
      <c r="AC171" s="27"/>
      <c r="AD171" s="27"/>
      <c r="AE171" s="27"/>
      <c r="AF171" s="27"/>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row>
    <row r="172" spans="2:74" ht="123" hidden="1" customHeight="1" x14ac:dyDescent="0.45">
      <c r="B172" s="12"/>
      <c r="C172" s="32"/>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46"/>
      <c r="AD172" s="46"/>
      <c r="AE172" s="46"/>
      <c r="AF172" s="46"/>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row>
    <row r="173" spans="2:74" ht="123" hidden="1" customHeight="1" x14ac:dyDescent="0.45">
      <c r="B173" s="12"/>
      <c r="C173" s="32"/>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46"/>
      <c r="AD173" s="46"/>
      <c r="AE173" s="46"/>
      <c r="AF173" s="46"/>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row>
    <row r="174" spans="2:74" ht="18.75" hidden="1" customHeight="1" x14ac:dyDescent="0.45">
      <c r="B174" s="12"/>
      <c r="C174" s="32"/>
      <c r="D174" s="174" t="s">
        <v>118</v>
      </c>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B174" s="28"/>
      <c r="AC174" s="27"/>
      <c r="AD174" s="27"/>
      <c r="AE174" s="27"/>
      <c r="AF174" s="8"/>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row>
    <row r="175" spans="2:74" hidden="1" x14ac:dyDescent="0.45">
      <c r="B175" s="1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row>
    <row r="176" spans="2:74" hidden="1" x14ac:dyDescent="0.45">
      <c r="B176" s="12"/>
      <c r="C176" s="35" t="s">
        <v>119</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row>
    <row r="177" spans="2:74" hidden="1" x14ac:dyDescent="0.45">
      <c r="B177" s="12"/>
      <c r="C177" s="11" t="s">
        <v>120</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row>
    <row r="178" spans="2:74" ht="39" hidden="1" customHeight="1" x14ac:dyDescent="0.45">
      <c r="B178" s="12"/>
      <c r="C178" s="66" t="s">
        <v>121</v>
      </c>
      <c r="D178" s="67"/>
      <c r="E178" s="67"/>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58"/>
      <c r="AD178" s="58"/>
      <c r="AE178" s="58"/>
      <c r="AF178" s="58"/>
      <c r="AG178" s="58"/>
      <c r="AH178" s="58"/>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row>
    <row r="179" spans="2:74" hidden="1" x14ac:dyDescent="0.45">
      <c r="B179" s="1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row>
    <row r="180" spans="2:74" ht="33.75" hidden="1" customHeight="1" x14ac:dyDescent="0.45">
      <c r="B180" s="12"/>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57"/>
      <c r="AD180" s="57"/>
      <c r="AE180" s="57"/>
      <c r="AF180" s="57"/>
      <c r="AG180" s="57"/>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row>
    <row r="181" spans="2:74" hidden="1" x14ac:dyDescent="0.45">
      <c r="B181" s="12"/>
      <c r="C181" s="32"/>
      <c r="D181" s="32"/>
      <c r="E181" s="32"/>
      <c r="F181" s="32"/>
      <c r="G181" s="32"/>
      <c r="H181" s="32"/>
      <c r="I181" s="32"/>
      <c r="J181" s="36"/>
      <c r="K181" s="32"/>
      <c r="L181" s="32"/>
      <c r="M181" s="32"/>
      <c r="N181" s="32"/>
      <c r="O181" s="32"/>
      <c r="P181" s="32"/>
      <c r="Q181" s="32"/>
      <c r="R181" s="32"/>
      <c r="S181" s="32"/>
      <c r="T181" s="32"/>
      <c r="U181" s="32"/>
      <c r="V181" s="32"/>
      <c r="W181" s="32"/>
      <c r="X181" s="32"/>
      <c r="Y181" s="32"/>
      <c r="Z181" s="32"/>
      <c r="AA181" s="32"/>
      <c r="AB181" s="32"/>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row>
    <row r="182" spans="2:74" hidden="1" x14ac:dyDescent="0.45">
      <c r="B182" s="12"/>
      <c r="C182" s="32"/>
      <c r="D182" s="32"/>
      <c r="E182" s="32"/>
      <c r="F182" s="32"/>
      <c r="G182" s="32"/>
      <c r="H182" s="32"/>
      <c r="I182" s="32"/>
      <c r="J182" s="36"/>
      <c r="K182" s="32"/>
      <c r="L182" s="32"/>
      <c r="M182" s="32"/>
      <c r="N182" s="32"/>
      <c r="O182" s="32"/>
      <c r="P182" s="32"/>
      <c r="Q182" s="32"/>
      <c r="R182" s="32"/>
      <c r="S182" s="32"/>
      <c r="T182" s="32"/>
      <c r="U182" s="32"/>
      <c r="V182" s="32"/>
      <c r="W182" s="32"/>
      <c r="X182" s="32"/>
      <c r="Y182" s="32"/>
      <c r="Z182" s="32"/>
      <c r="AA182" s="32"/>
      <c r="AB182" s="32"/>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row>
    <row r="183" spans="2:74" hidden="1" x14ac:dyDescent="0.45">
      <c r="B183" s="12"/>
      <c r="C183" s="32"/>
      <c r="D183" s="32"/>
      <c r="E183" s="32"/>
      <c r="F183" s="32"/>
      <c r="G183" s="32"/>
      <c r="H183" s="32"/>
      <c r="I183" s="32"/>
      <c r="J183" s="36"/>
      <c r="K183" s="32"/>
      <c r="L183" s="32"/>
      <c r="M183" s="32"/>
      <c r="N183" s="32"/>
      <c r="O183" s="32"/>
      <c r="P183" s="32"/>
      <c r="Q183" s="32"/>
      <c r="R183" s="32"/>
      <c r="S183" s="32"/>
      <c r="T183" s="32"/>
      <c r="U183" s="32"/>
      <c r="V183" s="32"/>
      <c r="W183" s="32"/>
      <c r="X183" s="32"/>
      <c r="Y183" s="32"/>
      <c r="Z183" s="32"/>
      <c r="AA183" s="32"/>
      <c r="AB183" s="32"/>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row>
    <row r="184" spans="2:74" hidden="1" x14ac:dyDescent="0.45">
      <c r="B184" s="12"/>
      <c r="C184" s="32"/>
      <c r="D184" s="32"/>
      <c r="E184" s="32"/>
      <c r="F184" s="32"/>
      <c r="G184" s="32"/>
      <c r="H184" s="32"/>
      <c r="I184" s="32"/>
      <c r="J184" s="36"/>
      <c r="K184" s="32"/>
      <c r="L184" s="32"/>
      <c r="M184" s="32"/>
      <c r="N184" s="32"/>
      <c r="O184" s="32"/>
      <c r="P184" s="32"/>
      <c r="Q184" s="32"/>
      <c r="R184" s="32"/>
      <c r="S184" s="32"/>
      <c r="T184" s="32"/>
      <c r="U184" s="32"/>
      <c r="V184" s="32"/>
      <c r="W184" s="32"/>
      <c r="X184" s="32"/>
      <c r="Y184" s="32"/>
      <c r="Z184" s="32"/>
      <c r="AA184" s="32"/>
      <c r="AB184" s="32"/>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row>
    <row r="185" spans="2:74" hidden="1" x14ac:dyDescent="0.45">
      <c r="B185" s="12"/>
      <c r="C185" s="32"/>
      <c r="D185" s="32"/>
      <c r="E185" s="32"/>
      <c r="F185" s="32"/>
      <c r="G185" s="32"/>
      <c r="H185" s="32"/>
      <c r="I185" s="32"/>
      <c r="J185" s="36"/>
      <c r="K185" s="32"/>
      <c r="L185" s="32"/>
      <c r="M185" s="32"/>
      <c r="N185" s="32"/>
      <c r="O185" s="32"/>
      <c r="P185" s="32"/>
      <c r="Q185" s="32"/>
      <c r="R185" s="32"/>
      <c r="S185" s="32"/>
      <c r="T185" s="32"/>
      <c r="U185" s="32"/>
      <c r="V185" s="32"/>
      <c r="W185" s="32"/>
      <c r="X185" s="32"/>
      <c r="Y185" s="32"/>
      <c r="Z185" s="32"/>
      <c r="AA185" s="32"/>
      <c r="AB185" s="32"/>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row>
    <row r="186" spans="2:74" hidden="1" x14ac:dyDescent="0.45">
      <c r="B186" s="12"/>
      <c r="C186" s="32"/>
      <c r="D186" s="32"/>
      <c r="E186" s="32"/>
      <c r="F186" s="32"/>
      <c r="G186" s="32"/>
      <c r="H186" s="32"/>
      <c r="I186" s="32"/>
      <c r="J186" s="36"/>
      <c r="K186" s="32"/>
      <c r="L186" s="32"/>
      <c r="M186" s="32"/>
      <c r="N186" s="32"/>
      <c r="O186" s="32"/>
      <c r="P186" s="32"/>
      <c r="Q186" s="32"/>
      <c r="R186" s="32"/>
      <c r="S186" s="32"/>
      <c r="T186" s="32"/>
      <c r="U186" s="32"/>
      <c r="V186" s="32"/>
      <c r="W186" s="32"/>
      <c r="X186" s="32"/>
      <c r="Y186" s="32"/>
      <c r="Z186" s="32"/>
      <c r="AA186" s="32"/>
      <c r="AB186" s="32"/>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row>
    <row r="187" spans="2:74" hidden="1" x14ac:dyDescent="0.45">
      <c r="B187" s="12"/>
      <c r="C187" s="32"/>
      <c r="D187" s="32"/>
      <c r="E187" s="32"/>
      <c r="F187" s="32"/>
      <c r="G187" s="32"/>
      <c r="H187" s="32"/>
      <c r="I187" s="32"/>
      <c r="J187" s="36"/>
      <c r="K187" s="32"/>
      <c r="L187" s="32"/>
      <c r="M187" s="32"/>
      <c r="N187" s="32"/>
      <c r="O187" s="32"/>
      <c r="P187" s="32"/>
      <c r="Q187" s="32"/>
      <c r="R187" s="32"/>
      <c r="S187" s="32"/>
      <c r="T187" s="32"/>
      <c r="U187" s="32"/>
      <c r="V187" s="32"/>
      <c r="W187" s="32"/>
      <c r="X187" s="32"/>
      <c r="Y187" s="32"/>
      <c r="Z187" s="32"/>
      <c r="AA187" s="32"/>
      <c r="AB187" s="32"/>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row>
    <row r="188" spans="2:74" hidden="1" x14ac:dyDescent="0.45">
      <c r="B188" s="12"/>
      <c r="C188" s="32"/>
      <c r="D188" s="32"/>
      <c r="E188" s="32"/>
      <c r="F188" s="32"/>
      <c r="G188" s="32"/>
      <c r="H188" s="32"/>
      <c r="I188" s="32"/>
      <c r="J188" s="36"/>
      <c r="K188" s="32"/>
      <c r="L188" s="32"/>
      <c r="M188" s="32"/>
      <c r="N188" s="32"/>
      <c r="O188" s="32"/>
      <c r="P188" s="32"/>
      <c r="Q188" s="32"/>
      <c r="R188" s="32"/>
      <c r="S188" s="32"/>
      <c r="T188" s="32"/>
      <c r="U188" s="32"/>
      <c r="V188" s="32"/>
      <c r="W188" s="32"/>
      <c r="X188" s="32"/>
      <c r="Y188" s="32"/>
      <c r="Z188" s="32"/>
      <c r="AA188" s="32"/>
      <c r="AB188" s="32"/>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row>
    <row r="189" spans="2:74" hidden="1" x14ac:dyDescent="0.45">
      <c r="B189" s="12"/>
      <c r="C189" s="32"/>
      <c r="D189" s="32"/>
      <c r="E189" s="32"/>
      <c r="F189" s="32"/>
      <c r="G189" s="32"/>
      <c r="H189" s="32"/>
      <c r="I189" s="32"/>
      <c r="J189" s="36"/>
      <c r="K189" s="32"/>
      <c r="L189" s="32"/>
      <c r="M189" s="32"/>
      <c r="N189" s="32"/>
      <c r="O189" s="32"/>
      <c r="P189" s="32"/>
      <c r="Q189" s="32"/>
      <c r="R189" s="32"/>
      <c r="S189" s="32"/>
      <c r="T189" s="32"/>
      <c r="U189" s="32"/>
      <c r="V189" s="32"/>
      <c r="W189" s="32"/>
      <c r="X189" s="32"/>
      <c r="Y189" s="32"/>
      <c r="Z189" s="32"/>
      <c r="AA189" s="32"/>
      <c r="AB189" s="32"/>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row>
    <row r="190" spans="2:74" hidden="1" x14ac:dyDescent="0.45">
      <c r="B190" s="12"/>
      <c r="C190" s="32"/>
      <c r="D190" s="32"/>
      <c r="E190" s="32"/>
      <c r="F190" s="32"/>
      <c r="G190" s="32"/>
      <c r="H190" s="32"/>
      <c r="I190" s="32"/>
      <c r="J190" s="32"/>
      <c r="K190" s="33"/>
      <c r="L190" s="32"/>
      <c r="M190" s="32"/>
      <c r="N190" s="32"/>
      <c r="O190" s="32"/>
      <c r="P190" s="32"/>
      <c r="Q190" s="32"/>
      <c r="R190" s="32"/>
      <c r="S190" s="32"/>
      <c r="T190" s="32"/>
      <c r="U190" s="32"/>
      <c r="V190" s="32"/>
      <c r="W190" s="32"/>
      <c r="X190" s="32"/>
      <c r="Y190" s="32"/>
      <c r="Z190" s="32"/>
      <c r="AA190" s="32"/>
      <c r="AB190" s="32"/>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row>
    <row r="191" spans="2:74" hidden="1" x14ac:dyDescent="0.45">
      <c r="B191" s="1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row>
    <row r="192" spans="2:74" hidden="1" x14ac:dyDescent="0.45">
      <c r="B192" s="12"/>
      <c r="C192" s="32"/>
      <c r="D192" s="32"/>
      <c r="E192" s="32"/>
      <c r="F192" s="32"/>
      <c r="G192" s="32"/>
      <c r="H192" s="32"/>
      <c r="I192" s="32"/>
      <c r="J192" s="37"/>
      <c r="K192" s="38"/>
      <c r="L192" s="33"/>
      <c r="M192" s="33"/>
      <c r="N192" s="33"/>
      <c r="O192" s="33"/>
      <c r="P192" s="33"/>
      <c r="Q192" s="33"/>
      <c r="R192" s="33"/>
      <c r="S192" s="33"/>
      <c r="T192" s="33"/>
      <c r="U192" s="33"/>
      <c r="V192" s="33"/>
      <c r="W192" s="33"/>
      <c r="X192" s="33"/>
      <c r="Y192" s="33"/>
      <c r="Z192" s="33"/>
      <c r="AA192" s="33"/>
      <c r="AB192" s="38"/>
      <c r="AC192" s="45"/>
      <c r="AD192" s="45"/>
      <c r="AE192" s="45"/>
      <c r="AF192" s="45"/>
      <c r="AG192" s="45"/>
      <c r="AH192" s="45"/>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row>
    <row r="193" spans="2:74" hidden="1" x14ac:dyDescent="0.45">
      <c r="B193" s="12"/>
      <c r="C193" s="32"/>
      <c r="D193" s="32"/>
      <c r="E193" s="32"/>
      <c r="F193" s="32"/>
      <c r="G193" s="32"/>
      <c r="H193" s="32"/>
      <c r="I193" s="32"/>
      <c r="J193" s="37"/>
      <c r="K193" s="38"/>
      <c r="L193" s="33"/>
      <c r="M193" s="33"/>
      <c r="N193" s="33"/>
      <c r="O193" s="33"/>
      <c r="P193" s="33"/>
      <c r="Q193" s="33"/>
      <c r="R193" s="33"/>
      <c r="S193" s="33"/>
      <c r="T193" s="33"/>
      <c r="U193" s="33"/>
      <c r="V193" s="33"/>
      <c r="W193" s="33"/>
      <c r="X193" s="33"/>
      <c r="Y193" s="33"/>
      <c r="Z193" s="33"/>
      <c r="AA193" s="33"/>
      <c r="AB193" s="38"/>
      <c r="AC193" s="45"/>
      <c r="AD193" s="45"/>
      <c r="AE193" s="45"/>
      <c r="AF193" s="45"/>
      <c r="AG193" s="45"/>
      <c r="AH193" s="45"/>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row>
    <row r="194" spans="2:74" hidden="1" x14ac:dyDescent="0.45">
      <c r="B194" s="12"/>
      <c r="C194" s="32"/>
      <c r="D194" s="32"/>
      <c r="E194" s="32"/>
      <c r="F194" s="32"/>
      <c r="G194" s="32"/>
      <c r="H194" s="32"/>
      <c r="I194" s="32"/>
      <c r="J194" s="37"/>
      <c r="K194" s="38"/>
      <c r="L194" s="33"/>
      <c r="M194" s="33"/>
      <c r="N194" s="33"/>
      <c r="O194" s="33"/>
      <c r="P194" s="33"/>
      <c r="Q194" s="33"/>
      <c r="R194" s="33"/>
      <c r="S194" s="33"/>
      <c r="T194" s="33"/>
      <c r="U194" s="33"/>
      <c r="V194" s="33"/>
      <c r="W194" s="33"/>
      <c r="X194" s="33"/>
      <c r="Y194" s="33"/>
      <c r="Z194" s="33"/>
      <c r="AA194" s="33"/>
      <c r="AB194" s="38"/>
      <c r="AC194" s="45"/>
      <c r="AD194" s="45"/>
      <c r="AE194" s="45"/>
      <c r="AF194" s="45"/>
      <c r="AG194" s="45"/>
      <c r="AH194" s="45"/>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row>
    <row r="195" spans="2:74" hidden="1" x14ac:dyDescent="0.45">
      <c r="B195" s="12"/>
      <c r="C195" s="32"/>
      <c r="D195" s="32"/>
      <c r="E195" s="32"/>
      <c r="F195" s="32"/>
      <c r="G195" s="32"/>
      <c r="H195" s="32"/>
      <c r="I195" s="32"/>
      <c r="J195" s="37"/>
      <c r="K195" s="38"/>
      <c r="L195" s="33"/>
      <c r="M195" s="33"/>
      <c r="N195" s="33"/>
      <c r="O195" s="33"/>
      <c r="P195" s="33"/>
      <c r="Q195" s="33"/>
      <c r="R195" s="33"/>
      <c r="S195" s="33"/>
      <c r="T195" s="33"/>
      <c r="U195" s="33"/>
      <c r="V195" s="33"/>
      <c r="W195" s="33"/>
      <c r="X195" s="33"/>
      <c r="Y195" s="33"/>
      <c r="Z195" s="33"/>
      <c r="AA195" s="33"/>
      <c r="AB195" s="38"/>
      <c r="AC195" s="45"/>
      <c r="AD195" s="45"/>
      <c r="AE195" s="45"/>
      <c r="AF195" s="45"/>
      <c r="AG195" s="45"/>
      <c r="AH195" s="45"/>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row>
    <row r="196" spans="2:74" hidden="1" x14ac:dyDescent="0.45">
      <c r="B196" s="12"/>
      <c r="C196" s="32"/>
      <c r="D196" s="32"/>
      <c r="E196" s="32"/>
      <c r="F196" s="32"/>
      <c r="G196" s="32"/>
      <c r="H196" s="32"/>
      <c r="I196" s="32"/>
      <c r="J196" s="37"/>
      <c r="K196" s="38"/>
      <c r="L196" s="33"/>
      <c r="M196" s="33"/>
      <c r="N196" s="33"/>
      <c r="O196" s="33"/>
      <c r="P196" s="33"/>
      <c r="Q196" s="33"/>
      <c r="R196" s="33"/>
      <c r="S196" s="33"/>
      <c r="T196" s="33"/>
      <c r="U196" s="33"/>
      <c r="V196" s="33"/>
      <c r="W196" s="33"/>
      <c r="X196" s="33"/>
      <c r="Y196" s="33"/>
      <c r="Z196" s="33"/>
      <c r="AA196" s="33"/>
      <c r="AB196" s="38"/>
      <c r="AC196" s="45"/>
      <c r="AD196" s="45"/>
      <c r="AE196" s="45"/>
      <c r="AF196" s="45"/>
      <c r="AG196" s="45"/>
      <c r="AH196" s="45"/>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row>
    <row r="197" spans="2:74" hidden="1" x14ac:dyDescent="0.45">
      <c r="B197" s="12"/>
      <c r="C197" s="32"/>
      <c r="D197" s="32"/>
      <c r="E197" s="32"/>
      <c r="F197" s="32"/>
      <c r="G197" s="32"/>
      <c r="H197" s="32"/>
      <c r="I197" s="32"/>
      <c r="J197" s="37"/>
      <c r="K197" s="38"/>
      <c r="L197" s="33"/>
      <c r="M197" s="33"/>
      <c r="N197" s="33"/>
      <c r="O197" s="33"/>
      <c r="P197" s="33"/>
      <c r="Q197" s="33"/>
      <c r="R197" s="33"/>
      <c r="S197" s="33"/>
      <c r="T197" s="33"/>
      <c r="U197" s="33"/>
      <c r="V197" s="33"/>
      <c r="W197" s="33"/>
      <c r="X197" s="33"/>
      <c r="Y197" s="33"/>
      <c r="Z197" s="33"/>
      <c r="AA197" s="33"/>
      <c r="AB197" s="38"/>
      <c r="AC197" s="45"/>
      <c r="AD197" s="45"/>
      <c r="AE197" s="45"/>
      <c r="AF197" s="45"/>
      <c r="AG197" s="45"/>
      <c r="AH197" s="45"/>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row>
    <row r="198" spans="2:74" hidden="1" x14ac:dyDescent="0.45">
      <c r="B198" s="12"/>
      <c r="C198" s="32"/>
      <c r="D198" s="32"/>
      <c r="E198" s="32"/>
      <c r="F198" s="32"/>
      <c r="G198" s="32"/>
      <c r="H198" s="32"/>
      <c r="I198" s="32"/>
      <c r="J198" s="37"/>
      <c r="K198" s="38"/>
      <c r="L198" s="33"/>
      <c r="M198" s="33"/>
      <c r="N198" s="33"/>
      <c r="O198" s="33"/>
      <c r="P198" s="33"/>
      <c r="Q198" s="33"/>
      <c r="R198" s="33"/>
      <c r="S198" s="33"/>
      <c r="T198" s="33"/>
      <c r="U198" s="33"/>
      <c r="V198" s="33"/>
      <c r="W198" s="33"/>
      <c r="X198" s="33"/>
      <c r="Y198" s="33"/>
      <c r="Z198" s="33"/>
      <c r="AA198" s="33"/>
      <c r="AB198" s="38"/>
      <c r="AC198" s="45"/>
      <c r="AD198" s="45"/>
      <c r="AE198" s="45"/>
      <c r="AF198" s="45"/>
      <c r="AG198" s="45"/>
      <c r="AH198" s="45"/>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row>
    <row r="199" spans="2:74" hidden="1" x14ac:dyDescent="0.45">
      <c r="B199" s="12"/>
      <c r="C199" s="32"/>
      <c r="D199" s="32"/>
      <c r="E199" s="32"/>
      <c r="F199" s="32"/>
      <c r="G199" s="32"/>
      <c r="H199" s="32"/>
      <c r="I199" s="32"/>
      <c r="J199" s="37"/>
      <c r="K199" s="38"/>
      <c r="L199" s="33"/>
      <c r="M199" s="33"/>
      <c r="N199" s="33"/>
      <c r="O199" s="33"/>
      <c r="P199" s="33"/>
      <c r="Q199" s="33"/>
      <c r="R199" s="33"/>
      <c r="S199" s="33"/>
      <c r="T199" s="33"/>
      <c r="U199" s="33"/>
      <c r="V199" s="33"/>
      <c r="W199" s="33"/>
      <c r="X199" s="33"/>
      <c r="Y199" s="33"/>
      <c r="Z199" s="33"/>
      <c r="AA199" s="33"/>
      <c r="AB199" s="33"/>
      <c r="AC199" s="45"/>
      <c r="AD199" s="45"/>
      <c r="AE199" s="45"/>
      <c r="AF199" s="45"/>
      <c r="AG199" s="45"/>
      <c r="AH199" s="45"/>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row>
    <row r="200" spans="2:74" hidden="1" x14ac:dyDescent="0.45">
      <c r="B200" s="12"/>
      <c r="C200" s="32"/>
      <c r="D200" s="32"/>
      <c r="E200" s="32"/>
      <c r="F200" s="32"/>
      <c r="G200" s="32"/>
      <c r="H200" s="32"/>
      <c r="I200" s="32"/>
      <c r="J200" s="37"/>
      <c r="K200" s="38"/>
      <c r="L200" s="33"/>
      <c r="M200" s="33"/>
      <c r="N200" s="33"/>
      <c r="O200" s="33"/>
      <c r="P200" s="33"/>
      <c r="Q200" s="33"/>
      <c r="R200" s="33"/>
      <c r="S200" s="33"/>
      <c r="T200" s="33"/>
      <c r="U200" s="33"/>
      <c r="V200" s="33"/>
      <c r="W200" s="33"/>
      <c r="X200" s="33"/>
      <c r="Y200" s="33"/>
      <c r="Z200" s="33"/>
      <c r="AA200" s="33"/>
      <c r="AB200" s="33"/>
      <c r="AC200" s="45"/>
      <c r="AD200" s="45"/>
      <c r="AE200" s="45"/>
      <c r="AF200" s="45"/>
      <c r="AG200" s="45"/>
      <c r="AH200" s="45"/>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row>
    <row r="201" spans="2:74" s="7" customFormat="1" ht="10.5" hidden="1" x14ac:dyDescent="0.45">
      <c r="B201" s="39"/>
      <c r="C201" s="37"/>
      <c r="D201" s="37"/>
      <c r="E201" s="37"/>
      <c r="F201" s="37"/>
      <c r="G201" s="37"/>
      <c r="H201" s="37"/>
      <c r="I201" s="37"/>
      <c r="J201" s="37"/>
      <c r="K201" s="38"/>
      <c r="L201" s="38"/>
      <c r="M201" s="38"/>
      <c r="N201" s="38"/>
      <c r="O201" s="38"/>
      <c r="P201" s="38"/>
      <c r="Q201" s="38"/>
      <c r="R201" s="38"/>
      <c r="S201" s="38"/>
      <c r="T201" s="38"/>
      <c r="U201" s="38"/>
      <c r="V201" s="38"/>
      <c r="W201" s="38"/>
      <c r="X201" s="38"/>
      <c r="Y201" s="38"/>
      <c r="Z201" s="38"/>
      <c r="AA201" s="38"/>
      <c r="AB201" s="38"/>
      <c r="AC201" s="48"/>
      <c r="AD201" s="48"/>
      <c r="AE201" s="48"/>
      <c r="AF201" s="48"/>
      <c r="AG201" s="48"/>
      <c r="AH201" s="48"/>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row>
    <row r="202" spans="2:74" s="7" customFormat="1" ht="15" hidden="1" customHeight="1" x14ac:dyDescent="0.45">
      <c r="B202" s="39"/>
      <c r="C202" s="69" t="s">
        <v>122</v>
      </c>
      <c r="D202" s="69"/>
      <c r="E202" s="69"/>
      <c r="F202" s="69"/>
      <c r="G202" s="69"/>
      <c r="H202" s="69"/>
      <c r="I202" s="69"/>
      <c r="J202" s="69"/>
      <c r="K202" s="69"/>
      <c r="L202" s="69"/>
      <c r="M202" s="69"/>
      <c r="N202" s="69"/>
      <c r="O202" s="69"/>
      <c r="P202" s="69"/>
      <c r="Q202" s="69"/>
      <c r="R202" s="69"/>
      <c r="S202" s="69"/>
      <c r="T202" s="69"/>
      <c r="U202" s="69"/>
      <c r="V202" s="69"/>
      <c r="W202" s="69"/>
      <c r="X202" s="69"/>
      <c r="Y202" s="69"/>
      <c r="Z202" s="69"/>
      <c r="AA202" s="69"/>
      <c r="AB202" s="69"/>
      <c r="AC202" s="59"/>
      <c r="AD202" s="59"/>
      <c r="AE202" s="59"/>
      <c r="AF202" s="59"/>
      <c r="AG202" s="59"/>
      <c r="AH202" s="48"/>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row>
    <row r="203" spans="2:74" s="7" customFormat="1" ht="10.5" hidden="1" x14ac:dyDescent="0.45">
      <c r="B203" s="39"/>
      <c r="C203" s="37"/>
      <c r="D203" s="37"/>
      <c r="E203" s="37"/>
      <c r="F203" s="37"/>
      <c r="G203" s="37"/>
      <c r="H203" s="37"/>
      <c r="I203" s="37"/>
      <c r="J203" s="37"/>
      <c r="K203" s="38"/>
      <c r="L203" s="38"/>
      <c r="M203" s="38"/>
      <c r="N203" s="38"/>
      <c r="O203" s="38"/>
      <c r="P203" s="38"/>
      <c r="Q203" s="38"/>
      <c r="R203" s="38"/>
      <c r="S203" s="38"/>
      <c r="T203" s="38"/>
      <c r="U203" s="38"/>
      <c r="V203" s="38"/>
      <c r="W203" s="38"/>
      <c r="X203" s="38"/>
      <c r="Y203" s="38"/>
      <c r="Z203" s="38"/>
      <c r="AA203" s="38"/>
      <c r="AB203" s="38"/>
      <c r="AC203" s="48"/>
      <c r="AD203" s="48"/>
      <c r="AE203" s="48"/>
      <c r="AF203" s="48"/>
      <c r="AG203" s="48"/>
      <c r="AH203" s="48"/>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row>
    <row r="204" spans="2:74" s="7" customFormat="1" ht="10.5" hidden="1" x14ac:dyDescent="0.45">
      <c r="B204" s="39"/>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row>
    <row r="205" spans="2:74" s="7" customFormat="1" ht="10.5" hidden="1" x14ac:dyDescent="0.45">
      <c r="B205" s="39"/>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row>
    <row r="206" spans="2:74" ht="6.75" hidden="1" customHeight="1" x14ac:dyDescent="0.45">
      <c r="B206" s="12"/>
      <c r="C206" s="32"/>
      <c r="D206" s="32"/>
      <c r="E206" s="37"/>
      <c r="F206" s="37"/>
      <c r="G206" s="37"/>
      <c r="H206" s="37"/>
      <c r="I206" s="37"/>
      <c r="J206" s="37"/>
      <c r="K206" s="37"/>
      <c r="L206" s="37"/>
      <c r="M206" s="32"/>
      <c r="N206" s="32"/>
      <c r="O206" s="32"/>
      <c r="P206" s="32"/>
      <c r="Q206" s="32"/>
      <c r="R206" s="32"/>
      <c r="S206" s="32"/>
      <c r="T206" s="32"/>
      <c r="U206" s="32"/>
      <c r="V206" s="32"/>
      <c r="W206" s="32"/>
      <c r="X206" s="32"/>
      <c r="Y206" s="32"/>
      <c r="Z206" s="32"/>
      <c r="AA206" s="32"/>
      <c r="AB206" s="32"/>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row>
    <row r="207" spans="2:74" hidden="1" x14ac:dyDescent="0.45">
      <c r="B207" s="12"/>
      <c r="C207" s="32"/>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row>
    <row r="208" spans="2:74" hidden="1" x14ac:dyDescent="0.45">
      <c r="B208" s="1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row>
    <row r="209" spans="2:74" ht="43.5" hidden="1" customHeight="1" x14ac:dyDescent="0.45">
      <c r="B209" s="1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10"/>
      <c r="AD209" s="10"/>
      <c r="AE209" s="10"/>
      <c r="AF209" s="10"/>
      <c r="AG209" s="10"/>
      <c r="AH209" s="10"/>
      <c r="AI209" s="10"/>
      <c r="BO209" s="10"/>
      <c r="BP209" s="10"/>
      <c r="BQ209" s="10"/>
      <c r="BR209" s="10"/>
      <c r="BS209" s="10"/>
      <c r="BT209" s="10"/>
      <c r="BU209" s="10"/>
      <c r="BV209" s="10"/>
    </row>
    <row r="210" spans="2:74" ht="38.25" hidden="1" customHeight="1" x14ac:dyDescent="0.45">
      <c r="B210" s="12"/>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57"/>
      <c r="AD210" s="57"/>
      <c r="AE210" s="57"/>
      <c r="AF210" s="57"/>
      <c r="AG210" s="57"/>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row>
    <row r="211" spans="2:74" hidden="1" x14ac:dyDescent="0.45">
      <c r="B211" s="1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row>
    <row r="212" spans="2:74" hidden="1" x14ac:dyDescent="0.45">
      <c r="B212" s="12"/>
      <c r="C212" s="5"/>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row>
    <row r="213" spans="2:74" hidden="1" x14ac:dyDescent="0.45">
      <c r="B213" s="1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row>
    <row r="214" spans="2:74" hidden="1" x14ac:dyDescent="0.45">
      <c r="B214" s="1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row>
    <row r="215" spans="2:74" hidden="1" x14ac:dyDescent="0.45">
      <c r="B215" s="1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10"/>
      <c r="AD215" s="10"/>
      <c r="AE215" s="10"/>
      <c r="AF215" s="10"/>
      <c r="AG215" s="10"/>
      <c r="AH215" s="10"/>
      <c r="AI215" s="10"/>
      <c r="AJ215" s="45"/>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row>
    <row r="216" spans="2:74" hidden="1" x14ac:dyDescent="0.45">
      <c r="B216" s="12"/>
      <c r="C216" s="32"/>
      <c r="D216" s="32" t="s">
        <v>123</v>
      </c>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row>
    <row r="217" spans="2:74" hidden="1" x14ac:dyDescent="0.45">
      <c r="B217" s="12"/>
      <c r="C217" s="32"/>
      <c r="D217" s="40" t="s">
        <v>124</v>
      </c>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row>
    <row r="218" spans="2:74" ht="27" hidden="1" customHeight="1" x14ac:dyDescent="0.45">
      <c r="B218" s="12"/>
      <c r="C218" s="32"/>
      <c r="D218" s="168" t="s">
        <v>125</v>
      </c>
      <c r="E218" s="168"/>
      <c r="F218" s="168"/>
      <c r="G218" s="168"/>
      <c r="H218" s="168"/>
      <c r="I218" s="168"/>
      <c r="J218" s="168"/>
      <c r="K218" s="168"/>
      <c r="L218" s="168"/>
      <c r="M218" s="168"/>
      <c r="N218" s="168"/>
      <c r="O218" s="168"/>
      <c r="P218" s="168"/>
      <c r="Q218" s="168"/>
      <c r="R218" s="168"/>
      <c r="S218" s="168"/>
      <c r="T218" s="168"/>
      <c r="U218" s="168"/>
      <c r="V218" s="168"/>
      <c r="W218" s="168"/>
      <c r="X218" s="168"/>
      <c r="Y218" s="168"/>
      <c r="Z218" s="71"/>
      <c r="AA218" s="71"/>
      <c r="AB218" s="71"/>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row>
    <row r="219" spans="2:74" hidden="1" x14ac:dyDescent="0.45">
      <c r="B219" s="12"/>
      <c r="C219" s="32"/>
      <c r="D219" s="40" t="s">
        <v>126</v>
      </c>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row>
    <row r="220" spans="2:74" hidden="1" x14ac:dyDescent="0.45">
      <c r="B220" s="12"/>
      <c r="C220" s="32"/>
      <c r="D220" s="11" t="s">
        <v>127</v>
      </c>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row>
    <row r="221" spans="2:74" ht="28.5" hidden="1" customHeight="1" x14ac:dyDescent="0.45">
      <c r="B221" s="12"/>
      <c r="C221" s="32"/>
      <c r="D221" s="169" t="s">
        <v>128</v>
      </c>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70"/>
      <c r="AA221" s="70"/>
      <c r="AB221" s="70"/>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10"/>
      <c r="BV221" s="10"/>
    </row>
    <row r="222" spans="2:74" hidden="1" x14ac:dyDescent="0.45">
      <c r="B222" s="1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row>
    <row r="223" spans="2:74" ht="32.25" hidden="1" customHeight="1" x14ac:dyDescent="0.45">
      <c r="B223" s="12"/>
      <c r="C223" s="32"/>
      <c r="D223" s="170" t="s">
        <v>129</v>
      </c>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70"/>
      <c r="AA223" s="70"/>
      <c r="AB223" s="70"/>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10"/>
      <c r="BS223" s="10"/>
      <c r="BT223" s="10"/>
      <c r="BU223" s="10"/>
      <c r="BV223" s="10"/>
    </row>
    <row r="224" spans="2:74" ht="15" hidden="1" customHeight="1" x14ac:dyDescent="0.45">
      <c r="B224" s="12"/>
      <c r="C224" s="32"/>
      <c r="D224" s="169" t="s">
        <v>130</v>
      </c>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70"/>
      <c r="AA224" s="70"/>
      <c r="AB224" s="70"/>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10"/>
      <c r="BS224" s="10"/>
      <c r="BT224" s="10"/>
      <c r="BU224" s="10"/>
      <c r="BV224" s="10"/>
    </row>
    <row r="225" spans="2:74" ht="22.5" hidden="1" customHeight="1" x14ac:dyDescent="0.45">
      <c r="B225" s="12"/>
      <c r="C225" s="32"/>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70"/>
      <c r="AA225" s="70"/>
      <c r="AB225" s="70"/>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10"/>
      <c r="BS225" s="10"/>
      <c r="BT225" s="10"/>
      <c r="BU225" s="10"/>
      <c r="BV225" s="10"/>
    </row>
    <row r="226" spans="2:74" hidden="1" x14ac:dyDescent="0.45">
      <c r="B226" s="12"/>
      <c r="C226" s="32"/>
      <c r="D226" s="35" t="s">
        <v>131</v>
      </c>
      <c r="E226" s="32"/>
      <c r="F226" s="32"/>
      <c r="G226" s="32"/>
      <c r="H226" s="32"/>
      <c r="I226" s="32"/>
      <c r="J226" s="32"/>
      <c r="K226" s="33"/>
      <c r="L226" s="32"/>
      <c r="M226" s="32"/>
      <c r="N226" s="32"/>
      <c r="O226" s="32"/>
      <c r="P226" s="32"/>
      <c r="Q226" s="32"/>
      <c r="R226" s="32"/>
      <c r="S226" s="32"/>
      <c r="T226" s="32"/>
      <c r="U226" s="32"/>
      <c r="V226" s="32"/>
      <c r="W226" s="32"/>
      <c r="X226" s="32"/>
      <c r="Y226" s="32"/>
      <c r="Z226" s="32"/>
      <c r="AA226" s="32"/>
      <c r="AB226" s="32"/>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row>
    <row r="227" spans="2:74" hidden="1" x14ac:dyDescent="0.45">
      <c r="B227" s="12"/>
      <c r="C227" s="32"/>
      <c r="D227" s="41" t="s">
        <v>132</v>
      </c>
      <c r="E227" s="32"/>
      <c r="F227" s="32"/>
      <c r="G227" s="32"/>
      <c r="H227" s="32"/>
      <c r="I227" s="32"/>
      <c r="J227" s="32"/>
      <c r="K227" s="33"/>
      <c r="L227" s="32"/>
      <c r="M227" s="32"/>
      <c r="N227" s="32"/>
      <c r="O227" s="32"/>
      <c r="P227" s="32"/>
      <c r="Q227" s="32"/>
      <c r="R227" s="32"/>
      <c r="S227" s="32"/>
      <c r="T227" s="32"/>
      <c r="U227" s="32"/>
      <c r="V227" s="32"/>
      <c r="W227" s="32"/>
      <c r="X227" s="32"/>
      <c r="Y227" s="32"/>
      <c r="Z227" s="32"/>
      <c r="AA227" s="32"/>
      <c r="AB227" s="32"/>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row>
    <row r="228" spans="2:74" hidden="1" x14ac:dyDescent="0.45">
      <c r="B228" s="12"/>
      <c r="C228" s="32"/>
      <c r="D228" s="41" t="s">
        <v>133</v>
      </c>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row>
    <row r="229" spans="2:74" hidden="1" x14ac:dyDescent="0.45">
      <c r="B229" s="12"/>
      <c r="C229" s="32"/>
      <c r="D229" s="41" t="s">
        <v>134</v>
      </c>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row>
    <row r="230" spans="2:74" hidden="1" x14ac:dyDescent="0.45">
      <c r="B230" s="12"/>
      <c r="C230" s="32"/>
      <c r="D230" s="41" t="s">
        <v>135</v>
      </c>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row>
    <row r="231" spans="2:74" hidden="1" x14ac:dyDescent="0.45">
      <c r="B231" s="12"/>
      <c r="C231" s="32"/>
      <c r="D231" s="42" t="s">
        <v>136</v>
      </c>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row>
    <row r="232" spans="2:74" hidden="1" x14ac:dyDescent="0.45">
      <c r="B232" s="12"/>
      <c r="C232" s="32"/>
      <c r="D232" s="4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row>
    <row r="233" spans="2:74" hidden="1" x14ac:dyDescent="0.45">
      <c r="B233" s="12"/>
      <c r="C233" s="32"/>
      <c r="D233" s="4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row>
    <row r="234" spans="2:74" hidden="1" x14ac:dyDescent="0.45">
      <c r="B234" s="12"/>
      <c r="C234" s="32"/>
      <c r="D234" s="4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row>
    <row r="235" spans="2:74" hidden="1" x14ac:dyDescent="0.45">
      <c r="B235" s="12"/>
      <c r="C235" s="32"/>
      <c r="D235" s="4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row>
    <row r="236" spans="2:74" hidden="1" x14ac:dyDescent="0.45">
      <c r="B236" s="12"/>
      <c r="C236" s="32"/>
      <c r="D236" s="4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row>
    <row r="237" spans="2:74" hidden="1" x14ac:dyDescent="0.45">
      <c r="B237" s="12"/>
      <c r="C237" s="32"/>
      <c r="D237" s="4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row>
    <row r="238" spans="2:74" hidden="1" x14ac:dyDescent="0.45">
      <c r="B238" s="12"/>
      <c r="C238" s="32"/>
      <c r="D238" s="4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row>
    <row r="239" spans="2:74" hidden="1" x14ac:dyDescent="0.45">
      <c r="B239" s="12"/>
      <c r="C239" s="32"/>
      <c r="D239" s="4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row>
    <row r="240" spans="2:74" hidden="1" x14ac:dyDescent="0.45">
      <c r="B240" s="12"/>
      <c r="C240" s="32"/>
      <c r="D240" s="4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row>
    <row r="241" spans="2:74" hidden="1" x14ac:dyDescent="0.45">
      <c r="B241" s="12"/>
      <c r="C241" s="32"/>
      <c r="D241" s="4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row>
    <row r="242" spans="2:74" hidden="1" x14ac:dyDescent="0.45">
      <c r="B242" s="1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row>
    <row r="243" spans="2:74" hidden="1" x14ac:dyDescent="0.45">
      <c r="B243" s="1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row>
    <row r="244" spans="2:74" hidden="1" x14ac:dyDescent="0.45">
      <c r="B244" s="1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row>
    <row r="245" spans="2:74" hidden="1" x14ac:dyDescent="0.45">
      <c r="B245" s="1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row>
    <row r="246" spans="2:74" hidden="1" x14ac:dyDescent="0.45">
      <c r="B246" s="1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row>
    <row r="247" spans="2:74" hidden="1" x14ac:dyDescent="0.45">
      <c r="B247" s="1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row>
    <row r="248" spans="2:74" hidden="1" x14ac:dyDescent="0.45">
      <c r="B248" s="1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row>
    <row r="249" spans="2:74" hidden="1" x14ac:dyDescent="0.45">
      <c r="B249" s="1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row>
    <row r="250" spans="2:74" hidden="1" x14ac:dyDescent="0.45">
      <c r="B250" s="1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row>
    <row r="251" spans="2:74" ht="18.75" hidden="1" customHeight="1" x14ac:dyDescent="0.45">
      <c r="B251" s="12"/>
      <c r="C251" s="32"/>
      <c r="D251" s="72" t="s">
        <v>137</v>
      </c>
      <c r="E251" s="72"/>
      <c r="F251" s="72"/>
      <c r="G251" s="72"/>
      <c r="H251" s="72"/>
      <c r="I251" s="72"/>
      <c r="J251" s="72"/>
      <c r="K251" s="72"/>
      <c r="L251" s="72"/>
      <c r="M251" s="72"/>
      <c r="N251" s="72"/>
      <c r="O251" s="72"/>
      <c r="P251" s="72"/>
      <c r="Q251" s="72"/>
      <c r="R251" s="72"/>
      <c r="S251" s="72"/>
      <c r="T251" s="72"/>
      <c r="U251" s="72"/>
      <c r="V251" s="72"/>
      <c r="W251" s="72"/>
      <c r="X251" s="72"/>
      <c r="Y251" s="72"/>
      <c r="Z251" s="72"/>
      <c r="AA251" s="72"/>
      <c r="AB251" s="72"/>
      <c r="AC251" s="60"/>
      <c r="AD251" s="60"/>
      <c r="AE251" s="60"/>
      <c r="AF251" s="6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row>
    <row r="252" spans="2:74" ht="52.5" hidden="1" customHeight="1" x14ac:dyDescent="0.45">
      <c r="B252" s="12"/>
      <c r="C252" s="32"/>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49"/>
      <c r="AD252" s="49"/>
      <c r="AE252" s="49"/>
      <c r="AF252" s="49"/>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row>
    <row r="253" spans="2:74" ht="52.5" hidden="1" customHeight="1" x14ac:dyDescent="0.45">
      <c r="B253" s="12"/>
      <c r="C253" s="32"/>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49"/>
      <c r="AD253" s="49"/>
      <c r="AE253" s="49"/>
      <c r="AF253" s="49"/>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row>
    <row r="254" spans="2:74" ht="52.5" hidden="1" customHeight="1" x14ac:dyDescent="0.45">
      <c r="B254" s="12"/>
      <c r="C254" s="32"/>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49"/>
      <c r="AD254" s="49"/>
      <c r="AE254" s="49"/>
      <c r="AF254" s="49"/>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row>
    <row r="255" spans="2:74" ht="52.5" hidden="1" customHeight="1" x14ac:dyDescent="0.45">
      <c r="B255" s="12"/>
      <c r="C255" s="32"/>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49"/>
      <c r="AD255" s="49"/>
      <c r="AE255" s="49"/>
      <c r="AF255" s="49"/>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row>
    <row r="256" spans="2:74" ht="52.5" hidden="1" customHeight="1" x14ac:dyDescent="0.45">
      <c r="B256" s="12"/>
      <c r="C256" s="32"/>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49"/>
      <c r="AD256" s="49"/>
      <c r="AE256" s="49"/>
      <c r="AF256" s="49"/>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row>
    <row r="257" spans="2:74" ht="29.25" hidden="1" customHeight="1" x14ac:dyDescent="0.45">
      <c r="B257" s="12"/>
      <c r="C257" s="32"/>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49"/>
      <c r="AD257" s="49"/>
      <c r="AE257" s="49"/>
      <c r="AF257" s="49"/>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row>
    <row r="258" spans="2:74" hidden="1" x14ac:dyDescent="0.45">
      <c r="B258" s="32"/>
      <c r="C258" s="32"/>
      <c r="D258" s="42" t="s">
        <v>138</v>
      </c>
      <c r="E258" s="42"/>
      <c r="F258" s="42"/>
      <c r="G258" s="32"/>
      <c r="H258" s="32"/>
      <c r="I258" s="32"/>
      <c r="J258" s="32"/>
      <c r="K258" s="32"/>
      <c r="L258" s="32"/>
      <c r="M258" s="32"/>
      <c r="N258" s="32"/>
      <c r="O258" s="32"/>
      <c r="P258" s="32"/>
      <c r="Q258" s="32"/>
      <c r="R258" s="32"/>
      <c r="S258" s="32"/>
      <c r="T258" s="32"/>
      <c r="U258" s="32"/>
      <c r="V258" s="32"/>
      <c r="W258" s="32"/>
      <c r="X258" s="32"/>
      <c r="Y258" s="32"/>
      <c r="Z258" s="32"/>
      <c r="AA258" s="32"/>
      <c r="AB258" s="32"/>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row>
    <row r="259" spans="2:74" ht="18.75" hidden="1" customHeight="1" x14ac:dyDescent="0.45">
      <c r="B259" s="32"/>
      <c r="C259" s="32"/>
      <c r="D259" s="72" t="s">
        <v>139</v>
      </c>
      <c r="E259" s="72"/>
      <c r="F259" s="72"/>
      <c r="G259" s="72"/>
      <c r="H259" s="72"/>
      <c r="I259" s="72"/>
      <c r="J259" s="72"/>
      <c r="K259" s="72"/>
      <c r="L259" s="72"/>
      <c r="M259" s="72"/>
      <c r="N259" s="72"/>
      <c r="O259" s="72"/>
      <c r="P259" s="72"/>
      <c r="Q259" s="72"/>
      <c r="R259" s="72"/>
      <c r="S259" s="72"/>
      <c r="T259" s="72"/>
      <c r="U259" s="72"/>
      <c r="V259" s="72"/>
      <c r="W259" s="72"/>
      <c r="X259" s="72"/>
      <c r="Y259" s="72"/>
      <c r="Z259" s="72"/>
      <c r="AA259" s="72"/>
      <c r="AB259" s="72"/>
      <c r="AC259" s="60"/>
      <c r="AD259" s="60"/>
      <c r="AE259" s="6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row>
    <row r="260" spans="2:74" ht="15.75" hidden="1" customHeight="1" x14ac:dyDescent="0.45">
      <c r="B260" s="32"/>
      <c r="C260" s="32"/>
      <c r="D260" s="73" t="s">
        <v>140</v>
      </c>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61"/>
      <c r="AD260" s="61"/>
      <c r="AE260" s="61"/>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row>
    <row r="261" spans="2:74" ht="47.25" hidden="1" customHeight="1" x14ac:dyDescent="0.45">
      <c r="B261" s="32"/>
      <c r="C261" s="32"/>
      <c r="D261" s="43"/>
      <c r="E261" s="42"/>
      <c r="F261" s="42"/>
      <c r="G261" s="173" t="s">
        <v>141</v>
      </c>
      <c r="H261" s="173"/>
      <c r="I261" s="173"/>
      <c r="J261" s="173"/>
      <c r="K261" s="173"/>
      <c r="L261" s="173"/>
      <c r="M261" s="173"/>
      <c r="N261" s="173"/>
      <c r="O261" s="173"/>
      <c r="P261" s="173"/>
      <c r="Q261" s="173"/>
      <c r="R261" s="173"/>
      <c r="S261" s="173"/>
      <c r="T261" s="173"/>
      <c r="U261" s="74"/>
      <c r="V261" s="74"/>
      <c r="W261" s="74"/>
      <c r="X261" s="74"/>
      <c r="Y261" s="74"/>
      <c r="Z261" s="74"/>
      <c r="AA261" s="74"/>
      <c r="AB261" s="74"/>
      <c r="AC261" s="54"/>
      <c r="AD261" s="54"/>
      <c r="AE261" s="54"/>
      <c r="AF261" s="54"/>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row>
    <row r="262" spans="2:74" ht="22.5" hidden="1" customHeight="1" x14ac:dyDescent="0.45">
      <c r="B262" s="32"/>
      <c r="C262" s="32"/>
      <c r="D262" s="44"/>
      <c r="E262" s="42"/>
      <c r="F262" s="42"/>
      <c r="G262" s="29" t="s">
        <v>142</v>
      </c>
      <c r="H262" s="29"/>
      <c r="I262" s="29"/>
      <c r="J262" s="29"/>
      <c r="K262" s="29"/>
      <c r="L262" s="29"/>
      <c r="M262" s="29"/>
      <c r="N262" s="29"/>
      <c r="O262" s="29"/>
      <c r="P262" s="29"/>
      <c r="Q262" s="29"/>
      <c r="R262" s="29"/>
      <c r="S262" s="29"/>
      <c r="T262" s="29"/>
      <c r="U262" s="29"/>
      <c r="V262" s="29"/>
      <c r="W262" s="29"/>
      <c r="X262" s="29"/>
      <c r="Y262" s="29"/>
      <c r="Z262" s="29"/>
      <c r="AA262" s="29"/>
      <c r="AB262" s="29"/>
      <c r="AC262" s="9"/>
      <c r="AD262" s="9"/>
      <c r="AE262" s="9"/>
      <c r="AF262" s="9"/>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row>
    <row r="263" spans="2:74" ht="19.5" hidden="1" customHeight="1" x14ac:dyDescent="0.45">
      <c r="B263" s="32"/>
      <c r="C263" s="32"/>
      <c r="D263" s="72" t="s">
        <v>143</v>
      </c>
      <c r="E263" s="72"/>
      <c r="F263" s="72"/>
      <c r="G263" s="72"/>
      <c r="H263" s="72"/>
      <c r="I263" s="72"/>
      <c r="J263" s="72"/>
      <c r="K263" s="72"/>
      <c r="L263" s="72"/>
      <c r="M263" s="72"/>
      <c r="N263" s="72"/>
      <c r="O263" s="72"/>
      <c r="P263" s="72"/>
      <c r="Q263" s="72"/>
      <c r="R263" s="72"/>
      <c r="S263" s="72"/>
      <c r="T263" s="72"/>
      <c r="U263" s="72"/>
      <c r="V263" s="72"/>
      <c r="W263" s="72"/>
      <c r="X263" s="72"/>
      <c r="Y263" s="72"/>
      <c r="Z263" s="72"/>
      <c r="AA263" s="72"/>
      <c r="AB263" s="72"/>
      <c r="AC263" s="60"/>
      <c r="AD263" s="60"/>
      <c r="AE263" s="60"/>
      <c r="AF263" s="6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row>
    <row r="264" spans="2:74" hidden="1" x14ac:dyDescent="0.45">
      <c r="B264" s="32"/>
      <c r="C264" s="32"/>
      <c r="D264" s="42" t="s">
        <v>144</v>
      </c>
      <c r="E264" s="42"/>
      <c r="F264" s="42"/>
      <c r="G264" s="32"/>
      <c r="H264" s="32"/>
      <c r="I264" s="32"/>
      <c r="J264" s="32"/>
      <c r="K264" s="32"/>
      <c r="L264" s="32"/>
      <c r="M264" s="32"/>
      <c r="N264" s="32"/>
      <c r="O264" s="32"/>
      <c r="P264" s="32"/>
      <c r="Q264" s="32"/>
      <c r="R264" s="32"/>
      <c r="S264" s="32"/>
      <c r="T264" s="32"/>
      <c r="U264" s="32"/>
      <c r="V264" s="32"/>
      <c r="W264" s="32"/>
      <c r="X264" s="32"/>
      <c r="Y264" s="32"/>
      <c r="Z264" s="32"/>
      <c r="AA264" s="32"/>
      <c r="AB264" s="32"/>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row>
    <row r="265" spans="2:74" hidden="1" x14ac:dyDescent="0.45">
      <c r="B265" s="32"/>
      <c r="C265" s="32"/>
      <c r="D265" s="42"/>
      <c r="E265" s="42"/>
      <c r="F265" s="42"/>
      <c r="G265" s="32"/>
      <c r="H265" s="32"/>
      <c r="I265" s="32"/>
      <c r="J265" s="32"/>
      <c r="K265" s="32"/>
      <c r="L265" s="32"/>
      <c r="M265" s="32"/>
      <c r="N265" s="32"/>
      <c r="O265" s="32"/>
      <c r="P265" s="32"/>
      <c r="Q265" s="32"/>
      <c r="R265" s="32"/>
      <c r="S265" s="32"/>
      <c r="T265" s="32"/>
      <c r="U265" s="32"/>
      <c r="V265" s="32"/>
      <c r="W265" s="32"/>
      <c r="X265" s="32"/>
      <c r="Y265" s="32"/>
      <c r="Z265" s="32"/>
      <c r="AA265" s="32"/>
      <c r="AB265" s="32"/>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row>
    <row r="266" spans="2:74" hidden="1" x14ac:dyDescent="0.45">
      <c r="B266" s="32"/>
      <c r="C266" s="32"/>
      <c r="D266" s="42"/>
      <c r="E266" s="42"/>
      <c r="F266" s="42"/>
      <c r="G266" s="32"/>
      <c r="H266" s="32"/>
      <c r="I266" s="32"/>
      <c r="J266" s="32"/>
      <c r="K266" s="32"/>
      <c r="L266" s="32"/>
      <c r="M266" s="32"/>
      <c r="N266" s="32"/>
      <c r="O266" s="32"/>
      <c r="P266" s="32"/>
      <c r="Q266" s="32"/>
      <c r="R266" s="32"/>
      <c r="S266" s="32"/>
      <c r="T266" s="32"/>
      <c r="U266" s="32"/>
      <c r="V266" s="32"/>
      <c r="W266" s="32"/>
      <c r="X266" s="32"/>
      <c r="Y266" s="32"/>
      <c r="Z266" s="32"/>
      <c r="AA266" s="32"/>
      <c r="AB266" s="32"/>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row>
    <row r="267" spans="2:74" hidden="1" x14ac:dyDescent="0.45">
      <c r="B267" s="32"/>
      <c r="C267" s="32"/>
      <c r="D267" s="42"/>
      <c r="E267" s="42"/>
      <c r="F267" s="42"/>
      <c r="G267" s="32"/>
      <c r="H267" s="32"/>
      <c r="I267" s="32"/>
      <c r="J267" s="32"/>
      <c r="K267" s="32"/>
      <c r="L267" s="32"/>
      <c r="M267" s="32"/>
      <c r="N267" s="32"/>
      <c r="O267" s="32"/>
      <c r="P267" s="32"/>
      <c r="Q267" s="32"/>
      <c r="R267" s="32"/>
      <c r="S267" s="32"/>
      <c r="T267" s="32"/>
      <c r="U267" s="32"/>
      <c r="V267" s="32"/>
      <c r="W267" s="32"/>
      <c r="X267" s="32"/>
      <c r="Y267" s="32"/>
      <c r="Z267" s="32"/>
      <c r="AA267" s="32"/>
      <c r="AB267" s="32"/>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row>
    <row r="268" spans="2:74" hidden="1" x14ac:dyDescent="0.45">
      <c r="B268" s="32"/>
      <c r="C268" s="32"/>
      <c r="D268" s="42"/>
      <c r="E268" s="42"/>
      <c r="F268" s="42"/>
      <c r="G268" s="32"/>
      <c r="H268" s="32"/>
      <c r="I268" s="32"/>
      <c r="J268" s="32"/>
      <c r="K268" s="32"/>
      <c r="L268" s="32"/>
      <c r="M268" s="32"/>
      <c r="N268" s="32"/>
      <c r="O268" s="32"/>
      <c r="P268" s="32"/>
      <c r="Q268" s="32"/>
      <c r="R268" s="32"/>
      <c r="S268" s="32"/>
      <c r="T268" s="32"/>
      <c r="U268" s="32"/>
      <c r="V268" s="32"/>
      <c r="W268" s="32"/>
      <c r="X268" s="32"/>
      <c r="Y268" s="32"/>
      <c r="Z268" s="32"/>
      <c r="AA268" s="32"/>
      <c r="AB268" s="32"/>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row>
    <row r="269" spans="2:74" hidden="1" x14ac:dyDescent="0.45">
      <c r="B269" s="32"/>
      <c r="C269" s="32"/>
      <c r="D269" s="42"/>
      <c r="E269" s="42"/>
      <c r="F269" s="42"/>
      <c r="G269" s="32"/>
      <c r="H269" s="32"/>
      <c r="I269" s="32"/>
      <c r="J269" s="32"/>
      <c r="K269" s="32"/>
      <c r="L269" s="32"/>
      <c r="M269" s="32"/>
      <c r="N269" s="32"/>
      <c r="O269" s="32"/>
      <c r="P269" s="32"/>
      <c r="Q269" s="32"/>
      <c r="R269" s="32"/>
      <c r="S269" s="32"/>
      <c r="T269" s="32"/>
      <c r="U269" s="32"/>
      <c r="V269" s="32"/>
      <c r="W269" s="32"/>
      <c r="X269" s="32"/>
      <c r="Y269" s="32"/>
      <c r="Z269" s="32"/>
      <c r="AA269" s="32"/>
      <c r="AB269" s="32"/>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row>
    <row r="270" spans="2:74" hidden="1" x14ac:dyDescent="0.45">
      <c r="B270" s="32"/>
      <c r="C270" s="32"/>
      <c r="D270" s="42"/>
      <c r="E270" s="42"/>
      <c r="F270" s="42"/>
      <c r="G270" s="32"/>
      <c r="H270" s="32"/>
      <c r="I270" s="32"/>
      <c r="J270" s="32"/>
      <c r="K270" s="32"/>
      <c r="L270" s="32"/>
      <c r="M270" s="32"/>
      <c r="N270" s="32"/>
      <c r="O270" s="32"/>
      <c r="P270" s="32"/>
      <c r="Q270" s="32"/>
      <c r="R270" s="32"/>
      <c r="S270" s="32"/>
      <c r="T270" s="32"/>
      <c r="U270" s="32"/>
      <c r="V270" s="32"/>
      <c r="W270" s="32"/>
      <c r="X270" s="32"/>
      <c r="Y270" s="32"/>
      <c r="Z270" s="32"/>
      <c r="AA270" s="32"/>
      <c r="AB270" s="32"/>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row>
    <row r="271" spans="2:74" hidden="1" x14ac:dyDescent="0.45">
      <c r="B271" s="32"/>
      <c r="C271" s="32"/>
      <c r="D271" s="42"/>
      <c r="E271" s="42"/>
      <c r="F271" s="42"/>
      <c r="G271" s="32"/>
      <c r="H271" s="32"/>
      <c r="I271" s="32"/>
      <c r="J271" s="32"/>
      <c r="K271" s="32"/>
      <c r="L271" s="32"/>
      <c r="M271" s="32"/>
      <c r="N271" s="32"/>
      <c r="O271" s="32"/>
      <c r="P271" s="32"/>
      <c r="Q271" s="32"/>
      <c r="R271" s="32"/>
      <c r="S271" s="32"/>
      <c r="T271" s="32"/>
      <c r="U271" s="32"/>
      <c r="V271" s="32"/>
      <c r="W271" s="32"/>
      <c r="X271" s="32"/>
      <c r="Y271" s="32"/>
      <c r="Z271" s="32"/>
      <c r="AA271" s="32"/>
      <c r="AB271" s="32"/>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row>
    <row r="272" spans="2:74" hidden="1" x14ac:dyDescent="0.45">
      <c r="B272" s="32"/>
      <c r="C272" s="32"/>
      <c r="D272" s="42"/>
      <c r="E272" s="42"/>
      <c r="F272" s="42"/>
      <c r="G272" s="32"/>
      <c r="H272" s="32"/>
      <c r="I272" s="32"/>
      <c r="J272" s="32"/>
      <c r="K272" s="32"/>
      <c r="L272" s="32"/>
      <c r="M272" s="32"/>
      <c r="N272" s="32"/>
      <c r="O272" s="32"/>
      <c r="P272" s="32"/>
      <c r="Q272" s="32"/>
      <c r="R272" s="32"/>
      <c r="S272" s="32"/>
      <c r="T272" s="32"/>
      <c r="U272" s="32"/>
      <c r="V272" s="32"/>
      <c r="W272" s="32"/>
      <c r="X272" s="32"/>
      <c r="Y272" s="32"/>
      <c r="Z272" s="32"/>
      <c r="AA272" s="32"/>
      <c r="AB272" s="32"/>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row>
    <row r="273" spans="2:74" hidden="1" x14ac:dyDescent="0.45">
      <c r="B273" s="32"/>
      <c r="C273" s="32"/>
      <c r="D273" s="42"/>
      <c r="E273" s="42"/>
      <c r="F273" s="42"/>
      <c r="G273" s="32"/>
      <c r="H273" s="32"/>
      <c r="I273" s="32"/>
      <c r="J273" s="32"/>
      <c r="K273" s="32"/>
      <c r="L273" s="32"/>
      <c r="M273" s="32"/>
      <c r="N273" s="32"/>
      <c r="O273" s="32"/>
      <c r="P273" s="32"/>
      <c r="Q273" s="32"/>
      <c r="R273" s="32"/>
      <c r="S273" s="32"/>
      <c r="T273" s="32"/>
      <c r="U273" s="32"/>
      <c r="V273" s="32"/>
      <c r="W273" s="32"/>
      <c r="X273" s="32"/>
      <c r="Y273" s="32"/>
      <c r="Z273" s="32"/>
      <c r="AA273" s="32"/>
      <c r="AB273" s="32"/>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row>
    <row r="274" spans="2:74" hidden="1" x14ac:dyDescent="0.45">
      <c r="B274" s="32"/>
      <c r="C274" s="32"/>
      <c r="D274" s="42"/>
      <c r="E274" s="42"/>
      <c r="F274" s="42"/>
      <c r="G274" s="32"/>
      <c r="H274" s="32"/>
      <c r="I274" s="32"/>
      <c r="J274" s="32"/>
      <c r="K274" s="32"/>
      <c r="L274" s="32"/>
      <c r="M274" s="32"/>
      <c r="N274" s="32"/>
      <c r="O274" s="32"/>
      <c r="P274" s="32"/>
      <c r="Q274" s="32"/>
      <c r="R274" s="32"/>
      <c r="S274" s="32"/>
      <c r="T274" s="32"/>
      <c r="U274" s="32"/>
      <c r="V274" s="32"/>
      <c r="W274" s="32"/>
      <c r="X274" s="32"/>
      <c r="Y274" s="32"/>
      <c r="Z274" s="32"/>
      <c r="AA274" s="32"/>
      <c r="AB274" s="32"/>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row>
    <row r="275" spans="2:74" hidden="1" x14ac:dyDescent="0.45">
      <c r="B275" s="32"/>
      <c r="C275" s="32"/>
      <c r="D275" s="42"/>
      <c r="E275" s="42"/>
      <c r="F275" s="42"/>
      <c r="G275" s="32"/>
      <c r="H275" s="32"/>
      <c r="I275" s="32"/>
      <c r="J275" s="32"/>
      <c r="K275" s="32"/>
      <c r="L275" s="32"/>
      <c r="M275" s="32"/>
      <c r="N275" s="32"/>
      <c r="O275" s="32"/>
      <c r="P275" s="32"/>
      <c r="Q275" s="32"/>
      <c r="R275" s="32"/>
      <c r="S275" s="32"/>
      <c r="T275" s="32"/>
      <c r="U275" s="32"/>
      <c r="V275" s="32"/>
      <c r="W275" s="32"/>
      <c r="X275" s="32"/>
      <c r="Y275" s="32"/>
      <c r="Z275" s="32"/>
      <c r="AA275" s="32"/>
      <c r="AB275" s="32"/>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row>
    <row r="276" spans="2:74" hidden="1" x14ac:dyDescent="0.45">
      <c r="B276" s="32"/>
      <c r="C276" s="32"/>
      <c r="D276" s="42"/>
      <c r="E276" s="42"/>
      <c r="F276" s="42"/>
      <c r="G276" s="32"/>
      <c r="H276" s="32"/>
      <c r="I276" s="32"/>
      <c r="J276" s="32"/>
      <c r="K276" s="32"/>
      <c r="L276" s="32"/>
      <c r="M276" s="32"/>
      <c r="N276" s="32"/>
      <c r="O276" s="32"/>
      <c r="P276" s="32"/>
      <c r="Q276" s="32"/>
      <c r="R276" s="32"/>
      <c r="S276" s="32"/>
      <c r="T276" s="32"/>
      <c r="U276" s="32"/>
      <c r="V276" s="32"/>
      <c r="W276" s="32"/>
      <c r="X276" s="32"/>
      <c r="Y276" s="32"/>
      <c r="Z276" s="32"/>
      <c r="AA276" s="32"/>
      <c r="AB276" s="32"/>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row>
    <row r="277" spans="2:74" hidden="1" x14ac:dyDescent="0.45">
      <c r="B277" s="32"/>
      <c r="C277" s="32"/>
      <c r="D277" s="32"/>
      <c r="E277" s="42"/>
      <c r="F277" s="42"/>
      <c r="G277" s="32"/>
      <c r="H277" s="32"/>
      <c r="I277" s="32"/>
      <c r="J277" s="32"/>
      <c r="K277" s="32"/>
      <c r="L277" s="32"/>
      <c r="M277" s="32"/>
      <c r="N277" s="32"/>
      <c r="O277" s="32"/>
      <c r="P277" s="32"/>
      <c r="Q277" s="32"/>
      <c r="R277" s="32"/>
      <c r="S277" s="32"/>
      <c r="T277" s="32"/>
      <c r="U277" s="32"/>
      <c r="V277" s="32"/>
      <c r="W277" s="32"/>
      <c r="X277" s="32"/>
      <c r="Y277" s="32"/>
      <c r="Z277" s="32"/>
      <c r="AA277" s="32"/>
      <c r="AB277" s="32"/>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row>
    <row r="278" spans="2:74" hidden="1" x14ac:dyDescent="0.45">
      <c r="B278" s="32"/>
      <c r="C278" s="32"/>
      <c r="D278" s="32"/>
      <c r="E278" s="42"/>
      <c r="F278" s="42"/>
      <c r="G278" s="32"/>
      <c r="H278" s="32"/>
      <c r="I278" s="32"/>
      <c r="J278" s="32"/>
      <c r="K278" s="32"/>
      <c r="L278" s="32"/>
      <c r="M278" s="32"/>
      <c r="N278" s="32"/>
      <c r="O278" s="32"/>
      <c r="P278" s="32"/>
      <c r="Q278" s="32"/>
      <c r="R278" s="32"/>
      <c r="S278" s="32"/>
      <c r="T278" s="32"/>
      <c r="U278" s="32"/>
      <c r="V278" s="32"/>
      <c r="W278" s="32"/>
      <c r="X278" s="32"/>
      <c r="Y278" s="32"/>
      <c r="Z278" s="32"/>
      <c r="AA278" s="32"/>
      <c r="AB278" s="32"/>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row>
    <row r="279" spans="2:74" hidden="1" x14ac:dyDescent="0.45">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row>
    <row r="280" spans="2:74" hidden="1" x14ac:dyDescent="0.45">
      <c r="B280" s="32"/>
      <c r="C280" s="32"/>
      <c r="D280" s="4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row>
    <row r="281" spans="2:74" hidden="1" x14ac:dyDescent="0.45">
      <c r="B281" s="32"/>
      <c r="C281" s="32"/>
      <c r="D281" s="74"/>
      <c r="E281" s="74"/>
      <c r="F281" s="74"/>
      <c r="G281" s="74"/>
      <c r="H281" s="74"/>
      <c r="I281" s="74"/>
      <c r="J281" s="74"/>
      <c r="K281" s="74"/>
      <c r="L281" s="74"/>
      <c r="M281" s="74"/>
      <c r="N281" s="74"/>
      <c r="O281" s="74"/>
      <c r="P281" s="74"/>
      <c r="Q281" s="74"/>
      <c r="R281" s="74"/>
      <c r="S281" s="74"/>
      <c r="T281" s="74"/>
      <c r="U281" s="74"/>
      <c r="V281" s="74"/>
      <c r="W281" s="74"/>
      <c r="X281" s="74"/>
      <c r="Y281" s="74"/>
      <c r="Z281" s="74"/>
      <c r="AA281" s="74"/>
      <c r="AB281" s="74"/>
      <c r="AC281" s="54"/>
      <c r="AD281" s="54"/>
      <c r="AE281" s="54"/>
      <c r="AF281" s="54"/>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row>
    <row r="282" spans="2:74" hidden="1" x14ac:dyDescent="0.45">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row>
    <row r="283" spans="2:74" hidden="1" x14ac:dyDescent="0.45">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row>
    <row r="284" spans="2:74" hidden="1" x14ac:dyDescent="0.45">
      <c r="B284" s="32"/>
      <c r="C284" s="32"/>
      <c r="D284" s="42" t="s">
        <v>145</v>
      </c>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row>
    <row r="285" spans="2:74" hidden="1" x14ac:dyDescent="0.45">
      <c r="B285" s="32"/>
      <c r="C285" s="32"/>
      <c r="D285" s="4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row>
    <row r="286" spans="2:74" hidden="1" x14ac:dyDescent="0.45">
      <c r="B286" s="32"/>
      <c r="C286" s="32"/>
      <c r="D286" s="4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row>
    <row r="287" spans="2:74" hidden="1" x14ac:dyDescent="0.45">
      <c r="B287" s="32"/>
      <c r="C287" s="32"/>
      <c r="D287" s="4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row>
    <row r="288" spans="2:74" hidden="1" x14ac:dyDescent="0.45">
      <c r="B288" s="32"/>
      <c r="C288" s="32"/>
      <c r="D288" s="4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row>
    <row r="289" spans="2:74" hidden="1" x14ac:dyDescent="0.45">
      <c r="B289" s="32"/>
      <c r="C289" s="32"/>
      <c r="D289" s="4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row>
    <row r="290" spans="2:74" hidden="1" x14ac:dyDescent="0.45">
      <c r="B290" s="32"/>
      <c r="C290" s="32"/>
      <c r="D290" s="4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row>
    <row r="291" spans="2:74" hidden="1" x14ac:dyDescent="0.45">
      <c r="B291" s="32"/>
      <c r="C291" s="32"/>
      <c r="D291" s="4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row>
    <row r="292" spans="2:74" hidden="1" x14ac:dyDescent="0.45">
      <c r="B292" s="32"/>
      <c r="C292" s="32"/>
      <c r="D292" s="4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row>
    <row r="293" spans="2:74" hidden="1" x14ac:dyDescent="0.45">
      <c r="B293" s="32"/>
      <c r="C293" s="32"/>
      <c r="D293" s="4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row>
    <row r="294" spans="2:74" hidden="1" x14ac:dyDescent="0.45">
      <c r="B294" s="32"/>
      <c r="C294" s="32"/>
      <c r="D294" s="4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row>
    <row r="295" spans="2:74" hidden="1" x14ac:dyDescent="0.45">
      <c r="B295" s="32"/>
      <c r="C295" s="32"/>
      <c r="D295" s="4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row>
    <row r="296" spans="2:74" hidden="1" x14ac:dyDescent="0.45">
      <c r="B296" s="32"/>
      <c r="C296" s="32"/>
      <c r="D296" s="4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row>
    <row r="297" spans="2:74" hidden="1" x14ac:dyDescent="0.45">
      <c r="B297" s="32"/>
      <c r="C297" s="32"/>
      <c r="D297" s="4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row>
    <row r="298" spans="2:74" hidden="1" x14ac:dyDescent="0.45">
      <c r="B298" s="32"/>
      <c r="C298" s="32"/>
      <c r="D298" s="4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row>
    <row r="299" spans="2:74" hidden="1" x14ac:dyDescent="0.45">
      <c r="B299" s="32"/>
      <c r="C299" s="32"/>
      <c r="D299" s="4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row>
    <row r="300" spans="2:74" hidden="1" x14ac:dyDescent="0.45">
      <c r="B300" s="32"/>
      <c r="C300" s="32"/>
      <c r="D300" s="4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row>
    <row r="301" spans="2:74" hidden="1" x14ac:dyDescent="0.45">
      <c r="B301" s="32"/>
      <c r="C301" s="32"/>
      <c r="D301" s="4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row>
    <row r="302" spans="2:74" hidden="1" x14ac:dyDescent="0.45">
      <c r="B302" s="32"/>
      <c r="C302" s="32"/>
      <c r="D302" s="4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row>
    <row r="303" spans="2:74" hidden="1" x14ac:dyDescent="0.45">
      <c r="B303" s="32"/>
      <c r="C303" s="32"/>
      <c r="D303" s="4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row>
    <row r="304" spans="2:74" hidden="1" x14ac:dyDescent="0.45">
      <c r="B304" s="32"/>
      <c r="C304" s="32"/>
      <c r="D304" s="4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row>
    <row r="305" spans="2:74" hidden="1" x14ac:dyDescent="0.45">
      <c r="B305" s="32"/>
      <c r="C305" s="32"/>
      <c r="D305" s="4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row>
    <row r="306" spans="2:74" ht="15" hidden="1" customHeight="1" x14ac:dyDescent="0.45">
      <c r="B306" s="32"/>
      <c r="C306" s="32"/>
      <c r="D306" s="72" t="s">
        <v>146</v>
      </c>
      <c r="E306" s="72"/>
      <c r="F306" s="72"/>
      <c r="G306" s="72"/>
      <c r="H306" s="72"/>
      <c r="I306" s="72"/>
      <c r="J306" s="72"/>
      <c r="K306" s="72"/>
      <c r="L306" s="72"/>
      <c r="M306" s="72"/>
      <c r="N306" s="72"/>
      <c r="O306" s="72"/>
      <c r="P306" s="72"/>
      <c r="Q306" s="72"/>
      <c r="R306" s="72"/>
      <c r="S306" s="72"/>
      <c r="T306" s="72"/>
      <c r="U306" s="72"/>
      <c r="V306" s="72"/>
      <c r="W306" s="72"/>
      <c r="X306" s="72"/>
      <c r="Y306" s="72"/>
      <c r="Z306" s="72"/>
      <c r="AA306" s="72"/>
      <c r="AB306" s="72"/>
      <c r="AC306" s="60"/>
      <c r="AD306" s="60"/>
      <c r="AE306" s="60"/>
      <c r="AF306" s="6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row>
    <row r="307" spans="2:74" hidden="1" x14ac:dyDescent="0.45">
      <c r="B307" s="32"/>
      <c r="C307" s="32"/>
      <c r="D307" s="42" t="s">
        <v>147</v>
      </c>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row>
    <row r="308" spans="2:74" ht="18" hidden="1" customHeight="1" x14ac:dyDescent="0.45">
      <c r="B308" s="32"/>
      <c r="C308" s="32"/>
      <c r="D308" s="74" t="s">
        <v>148</v>
      </c>
      <c r="E308" s="74"/>
      <c r="F308" s="74"/>
      <c r="G308" s="74"/>
      <c r="H308" s="74"/>
      <c r="I308" s="74"/>
      <c r="J308" s="74"/>
      <c r="K308" s="74"/>
      <c r="L308" s="74"/>
      <c r="M308" s="74"/>
      <c r="N308" s="74"/>
      <c r="O308" s="74"/>
      <c r="P308" s="74"/>
      <c r="Q308" s="74"/>
      <c r="R308" s="74"/>
      <c r="S308" s="74"/>
      <c r="T308" s="74"/>
      <c r="U308" s="74"/>
      <c r="V308" s="74"/>
      <c r="W308" s="74"/>
      <c r="X308" s="74"/>
      <c r="Y308" s="74"/>
      <c r="Z308" s="74"/>
      <c r="AA308" s="74"/>
      <c r="AB308" s="74"/>
      <c r="AC308" s="54"/>
      <c r="AD308" s="54"/>
      <c r="AE308" s="54"/>
      <c r="AF308" s="54"/>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row>
    <row r="309" spans="2:74" hidden="1" x14ac:dyDescent="0.45">
      <c r="B309" s="32"/>
      <c r="C309" s="32"/>
      <c r="D309" s="42" t="s">
        <v>149</v>
      </c>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row>
    <row r="310" spans="2:74" hidden="1" x14ac:dyDescent="0.45">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row>
    <row r="311" spans="2:74" hidden="1" x14ac:dyDescent="0.45">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row>
    <row r="312" spans="2:74" hidden="1" x14ac:dyDescent="0.45">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row>
    <row r="313" spans="2:74" hidden="1" x14ac:dyDescent="0.45">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row>
    <row r="314" spans="2:74" hidden="1" x14ac:dyDescent="0.45">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row>
    <row r="315" spans="2:74" hidden="1" x14ac:dyDescent="0.45">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row>
    <row r="316" spans="2:74" hidden="1" x14ac:dyDescent="0.45">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row>
    <row r="317" spans="2:74" hidden="1" x14ac:dyDescent="0.45">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row>
    <row r="318" spans="2:74" hidden="1" x14ac:dyDescent="0.45">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row>
    <row r="319" spans="2:74" hidden="1" x14ac:dyDescent="0.45">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row>
    <row r="320" spans="2:74" hidden="1" x14ac:dyDescent="0.45">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row>
    <row r="321" spans="2:74" hidden="1" x14ac:dyDescent="0.45">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row>
    <row r="322" spans="2:74" hidden="1" x14ac:dyDescent="0.45">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row>
    <row r="323" spans="2:74" hidden="1" x14ac:dyDescent="0.45">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row>
    <row r="324" spans="2:74" hidden="1" x14ac:dyDescent="0.45">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row>
    <row r="325" spans="2:74" hidden="1" x14ac:dyDescent="0.45">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row>
    <row r="326" spans="2:74" hidden="1" x14ac:dyDescent="0.45">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row>
    <row r="327" spans="2:74" hidden="1" x14ac:dyDescent="0.45">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row>
    <row r="328" spans="2:74" hidden="1" x14ac:dyDescent="0.45">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row>
    <row r="329" spans="2:74" hidden="1" x14ac:dyDescent="0.45">
      <c r="B329" s="1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row>
    <row r="330" spans="2:74" hidden="1" x14ac:dyDescent="0.45">
      <c r="B330" s="1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row>
    <row r="331" spans="2:74" hidden="1" x14ac:dyDescent="0.45">
      <c r="B331" s="32" t="s">
        <v>150</v>
      </c>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row>
    <row r="332" spans="2:74" hidden="1" x14ac:dyDescent="0.45">
      <c r="B332" s="32" t="s">
        <v>151</v>
      </c>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row>
    <row r="333" spans="2:74" hidden="1" x14ac:dyDescent="0.45">
      <c r="B333" s="32" t="s">
        <v>152</v>
      </c>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row>
    <row r="334" spans="2:74" hidden="1" x14ac:dyDescent="0.45">
      <c r="B334" s="32" t="s">
        <v>153</v>
      </c>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row>
    <row r="335" spans="2:74" hidden="1" x14ac:dyDescent="0.45">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row>
    <row r="336" spans="2:74" hidden="1" x14ac:dyDescent="0.45">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row>
    <row r="337" spans="2:76" hidden="1" x14ac:dyDescent="0.45">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row>
    <row r="338" spans="2:76" hidden="1" x14ac:dyDescent="0.45">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row>
    <row r="339" spans="2:76" hidden="1" x14ac:dyDescent="0.45">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row>
    <row r="340" spans="2:76" hidden="1" x14ac:dyDescent="0.45">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row>
    <row r="341" spans="2:76" hidden="1" x14ac:dyDescent="0.45">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row>
    <row r="342" spans="2:76" hidden="1" x14ac:dyDescent="0.45">
      <c r="B342" s="1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row>
    <row r="343" spans="2:76" hidden="1" x14ac:dyDescent="0.45">
      <c r="B343" s="1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row>
    <row r="344" spans="2:76" hidden="1" x14ac:dyDescent="0.45">
      <c r="B344" s="1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row>
    <row r="345" spans="2:76" hidden="1" x14ac:dyDescent="0.45">
      <c r="B345" s="1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row>
    <row r="346" spans="2:76" hidden="1" x14ac:dyDescent="0.45">
      <c r="B346" s="1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row>
    <row r="347" spans="2:76" s="4" customFormat="1" x14ac:dyDescent="0.45">
      <c r="BX347" s="6"/>
    </row>
    <row r="348" spans="2:76" s="4" customFormat="1" x14ac:dyDescent="0.45">
      <c r="BX348" s="6"/>
    </row>
    <row r="349" spans="2:76" s="4" customFormat="1" x14ac:dyDescent="0.45">
      <c r="BX349" s="6"/>
    </row>
    <row r="350" spans="2:76" hidden="1" x14ac:dyDescent="0.45">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row>
    <row r="351" spans="2:76" hidden="1" x14ac:dyDescent="0.45">
      <c r="B351" s="12"/>
      <c r="C351" s="12" t="s">
        <v>154</v>
      </c>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row>
    <row r="352" spans="2:76" hidden="1" x14ac:dyDescent="0.45">
      <c r="B352" s="12"/>
      <c r="C352" s="12" t="s">
        <v>155</v>
      </c>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row>
    <row r="353" spans="2:28" hidden="1" x14ac:dyDescent="0.45">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row>
    <row r="354" spans="2:28" hidden="1" x14ac:dyDescent="0.45">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row>
    <row r="355" spans="2:28" hidden="1" x14ac:dyDescent="0.45">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row>
    <row r="356" spans="2:28" hidden="1" x14ac:dyDescent="0.45">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row>
    <row r="357" spans="2:28" hidden="1" x14ac:dyDescent="0.45">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row>
    <row r="358" spans="2:28" hidden="1" x14ac:dyDescent="0.45">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row>
    <row r="359" spans="2:28" hidden="1" x14ac:dyDescent="0.45">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row>
    <row r="360" spans="2:28" hidden="1" x14ac:dyDescent="0.45">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row>
    <row r="361" spans="2:28" hidden="1" x14ac:dyDescent="0.45">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row>
    <row r="362" spans="2:28" hidden="1" x14ac:dyDescent="0.45">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row>
    <row r="363" spans="2:28" hidden="1" x14ac:dyDescent="0.45">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row>
    <row r="364" spans="2:28" hidden="1" x14ac:dyDescent="0.45">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row>
    <row r="365" spans="2:28" hidden="1" x14ac:dyDescent="0.45">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row>
    <row r="366" spans="2:28" hidden="1" x14ac:dyDescent="0.45">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row>
    <row r="367" spans="2:28" hidden="1" x14ac:dyDescent="0.45">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row>
    <row r="368" spans="2:28" hidden="1" x14ac:dyDescent="0.45">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row>
    <row r="369" spans="2:28" hidden="1" x14ac:dyDescent="0.45">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row>
    <row r="370" spans="2:28" hidden="1" x14ac:dyDescent="0.45">
      <c r="B370" s="12"/>
      <c r="C370" s="12" t="s">
        <v>156</v>
      </c>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row>
    <row r="371" spans="2:28" hidden="1" x14ac:dyDescent="0.45">
      <c r="B371" s="12"/>
      <c r="C371" s="12" t="s">
        <v>157</v>
      </c>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row>
    <row r="372" spans="2:28" hidden="1" x14ac:dyDescent="0.45">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row>
    <row r="373" spans="2:28" hidden="1" x14ac:dyDescent="0.45">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row>
    <row r="374" spans="2:28" hidden="1" x14ac:dyDescent="0.45">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row>
    <row r="375" spans="2:28" hidden="1" x14ac:dyDescent="0.45">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row>
    <row r="376" spans="2:28" hidden="1" x14ac:dyDescent="0.45">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row>
    <row r="377" spans="2:28" hidden="1" x14ac:dyDescent="0.45">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row>
    <row r="378" spans="2:28" hidden="1" x14ac:dyDescent="0.45">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row>
    <row r="379" spans="2:28" hidden="1" x14ac:dyDescent="0.45">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row>
    <row r="380" spans="2:28" hidden="1" x14ac:dyDescent="0.45">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row>
    <row r="381" spans="2:28" hidden="1" x14ac:dyDescent="0.45">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row>
    <row r="382" spans="2:28" hidden="1" x14ac:dyDescent="0.45">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row>
    <row r="383" spans="2:28" hidden="1" x14ac:dyDescent="0.45">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row>
    <row r="384" spans="2:28" hidden="1" x14ac:dyDescent="0.45">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row>
    <row r="385" spans="2:28" hidden="1" x14ac:dyDescent="0.45">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row>
    <row r="386" spans="2:28" hidden="1" x14ac:dyDescent="0.45">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row>
    <row r="387" spans="2:28" hidden="1" x14ac:dyDescent="0.45">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row>
    <row r="388" spans="2:28" hidden="1" x14ac:dyDescent="0.45">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row>
    <row r="389" spans="2:28" hidden="1" x14ac:dyDescent="0.45">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row>
    <row r="390" spans="2:28" hidden="1" x14ac:dyDescent="0.45">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row>
    <row r="391" spans="2:28" hidden="1" x14ac:dyDescent="0.45">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row>
    <row r="392" spans="2:28" hidden="1" x14ac:dyDescent="0.45">
      <c r="B392" s="12"/>
      <c r="C392" s="12" t="s">
        <v>158</v>
      </c>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row>
    <row r="393" spans="2:28" hidden="1" x14ac:dyDescent="0.45">
      <c r="B393" s="12"/>
      <c r="C393" s="12" t="s">
        <v>159</v>
      </c>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row>
    <row r="394" spans="2:28" hidden="1" x14ac:dyDescent="0.45">
      <c r="B394" s="12"/>
      <c r="C394" s="12" t="s">
        <v>160</v>
      </c>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row>
    <row r="395" spans="2:28" hidden="1" x14ac:dyDescent="0.45">
      <c r="B395" s="12"/>
      <c r="C395" s="12" t="s">
        <v>161</v>
      </c>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row>
    <row r="396" spans="2:28" hidden="1" x14ac:dyDescent="0.45">
      <c r="B396" s="12"/>
      <c r="C396" s="12" t="s">
        <v>162</v>
      </c>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row>
    <row r="397" spans="2:28" hidden="1" x14ac:dyDescent="0.45">
      <c r="B397" s="12"/>
      <c r="C397" s="12" t="s">
        <v>163</v>
      </c>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row>
    <row r="398" spans="2:28" hidden="1" x14ac:dyDescent="0.45">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row>
    <row r="399" spans="2:28" hidden="1" x14ac:dyDescent="0.45">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row>
    <row r="400" spans="2:28" hidden="1" x14ac:dyDescent="0.45">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row>
    <row r="401" spans="2:28" hidden="1" x14ac:dyDescent="0.45">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row>
    <row r="402" spans="2:28" hidden="1" x14ac:dyDescent="0.45">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row>
    <row r="403" spans="2:28" hidden="1" x14ac:dyDescent="0.45">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row>
    <row r="404" spans="2:28" hidden="1" x14ac:dyDescent="0.45">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row>
    <row r="405" spans="2:28" hidden="1" x14ac:dyDescent="0.45">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row>
    <row r="406" spans="2:28" hidden="1" x14ac:dyDescent="0.45">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row>
    <row r="407" spans="2:28" hidden="1" x14ac:dyDescent="0.45">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row>
    <row r="408" spans="2:28" hidden="1" x14ac:dyDescent="0.45">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row>
    <row r="409" spans="2:28" hidden="1" x14ac:dyDescent="0.45">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row>
    <row r="410" spans="2:28" hidden="1" x14ac:dyDescent="0.45">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row>
    <row r="411" spans="2:28" hidden="1" x14ac:dyDescent="0.45">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row>
    <row r="412" spans="2:28" hidden="1" x14ac:dyDescent="0.45">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row>
    <row r="413" spans="2:28" hidden="1" x14ac:dyDescent="0.45">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row>
    <row r="414" spans="2:28" hidden="1" x14ac:dyDescent="0.45">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row>
    <row r="415" spans="2:28" hidden="1" x14ac:dyDescent="0.45">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row>
    <row r="416" spans="2:28" hidden="1" x14ac:dyDescent="0.45">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row>
    <row r="417" spans="2:76" hidden="1" x14ac:dyDescent="0.45">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row>
    <row r="418" spans="2:76" hidden="1" x14ac:dyDescent="0.45">
      <c r="B418" s="12"/>
      <c r="C418" s="12" t="s">
        <v>164</v>
      </c>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row>
    <row r="419" spans="2:76" hidden="1" x14ac:dyDescent="0.45">
      <c r="B419" s="12"/>
      <c r="C419" s="12" t="s">
        <v>165</v>
      </c>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row>
    <row r="420" spans="2:76" hidden="1" x14ac:dyDescent="0.45">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row>
    <row r="421" spans="2:76" s="4" customFormat="1" x14ac:dyDescent="0.45">
      <c r="BX421" s="6"/>
    </row>
    <row r="422" spans="2:76" s="4" customFormat="1" x14ac:dyDescent="0.45">
      <c r="BX422" s="6"/>
    </row>
    <row r="423" spans="2:76" s="4" customFormat="1" x14ac:dyDescent="0.45">
      <c r="BX423" s="6"/>
    </row>
    <row r="424" spans="2:76" hidden="1" x14ac:dyDescent="0.45">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row>
    <row r="425" spans="2:76" hidden="1" x14ac:dyDescent="0.45">
      <c r="B425" s="12"/>
      <c r="C425" s="12" t="s">
        <v>166</v>
      </c>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row>
    <row r="426" spans="2:76" hidden="1" x14ac:dyDescent="0.45">
      <c r="B426" s="12"/>
      <c r="C426" s="12" t="s">
        <v>167</v>
      </c>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row>
    <row r="427" spans="2:76" hidden="1" x14ac:dyDescent="0.45">
      <c r="B427" s="12"/>
      <c r="C427" s="12" t="s">
        <v>168</v>
      </c>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row>
    <row r="428" spans="2:76" hidden="1" x14ac:dyDescent="0.45">
      <c r="B428" s="12"/>
      <c r="C428" s="12" t="s">
        <v>169</v>
      </c>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row>
    <row r="429" spans="2:76" hidden="1" x14ac:dyDescent="0.45">
      <c r="B429" s="12"/>
      <c r="C429" s="12" t="s">
        <v>170</v>
      </c>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row>
    <row r="430" spans="2:76" ht="34.5" hidden="1" customHeight="1" x14ac:dyDescent="0.45">
      <c r="B430" s="12"/>
      <c r="C430" s="167" t="s">
        <v>171</v>
      </c>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28"/>
      <c r="AC430" s="27"/>
      <c r="AD430" s="27"/>
      <c r="AE430" s="27"/>
      <c r="AF430" s="27"/>
      <c r="AG430" s="27"/>
      <c r="AH430" s="27"/>
      <c r="AI430" s="27"/>
      <c r="AJ430" s="27"/>
      <c r="AK430" s="27"/>
      <c r="AL430" s="27"/>
      <c r="AM430" s="27"/>
      <c r="AN430" s="27"/>
      <c r="AO430" s="27"/>
      <c r="AP430" s="27"/>
      <c r="AQ430" s="27"/>
      <c r="AR430" s="27"/>
      <c r="AS430" s="27"/>
      <c r="AT430" s="27"/>
      <c r="AU430" s="27"/>
      <c r="AV430" s="27"/>
      <c r="AW430" s="27"/>
      <c r="AX430" s="27"/>
      <c r="AY430" s="27"/>
      <c r="AZ430" s="27"/>
      <c r="BA430" s="27"/>
      <c r="BB430" s="27"/>
      <c r="BC430" s="27"/>
      <c r="BD430" s="27"/>
      <c r="BE430" s="27"/>
      <c r="BF430" s="27"/>
      <c r="BG430" s="27"/>
      <c r="BH430" s="27"/>
      <c r="BI430" s="27"/>
      <c r="BJ430" s="27"/>
      <c r="BK430" s="27"/>
      <c r="BL430" s="27"/>
      <c r="BM430" s="27"/>
      <c r="BN430" s="27"/>
      <c r="BO430" s="27"/>
      <c r="BP430" s="27"/>
      <c r="BQ430" s="27"/>
      <c r="BR430" s="27"/>
      <c r="BS430" s="27"/>
      <c r="BT430" s="27"/>
      <c r="BU430" s="27"/>
    </row>
    <row r="431" spans="2:76" hidden="1" x14ac:dyDescent="0.45">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row>
    <row r="432" spans="2:76" hidden="1" x14ac:dyDescent="0.45">
      <c r="B432" s="12"/>
      <c r="C432" s="12" t="s">
        <v>172</v>
      </c>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row>
    <row r="433" spans="2:28" hidden="1" x14ac:dyDescent="0.45">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row>
    <row r="434" spans="2:28" hidden="1" x14ac:dyDescent="0.45">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row>
    <row r="435" spans="2:28" hidden="1" x14ac:dyDescent="0.45">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row>
    <row r="436" spans="2:28" hidden="1" x14ac:dyDescent="0.45">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row>
    <row r="437" spans="2:28" hidden="1" x14ac:dyDescent="0.45">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row>
    <row r="438" spans="2:28" hidden="1" x14ac:dyDescent="0.45">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row>
    <row r="439" spans="2:28" hidden="1" x14ac:dyDescent="0.45">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row>
    <row r="440" spans="2:28" hidden="1" x14ac:dyDescent="0.45">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row>
    <row r="441" spans="2:28" hidden="1" x14ac:dyDescent="0.45">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row>
    <row r="442" spans="2:28" hidden="1" x14ac:dyDescent="0.45">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row>
    <row r="443" spans="2:28" hidden="1" x14ac:dyDescent="0.45">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row>
    <row r="444" spans="2:28" hidden="1" x14ac:dyDescent="0.45">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row>
    <row r="445" spans="2:28" hidden="1" x14ac:dyDescent="0.45">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row>
    <row r="446" spans="2:28" hidden="1" x14ac:dyDescent="0.45">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row>
    <row r="447" spans="2:28" hidden="1" x14ac:dyDescent="0.45">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row>
    <row r="448" spans="2:28" hidden="1" x14ac:dyDescent="0.45">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row>
    <row r="449" spans="2:28" hidden="1" x14ac:dyDescent="0.45">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row>
    <row r="450" spans="2:28" hidden="1" x14ac:dyDescent="0.45">
      <c r="B450" s="12"/>
      <c r="C450" s="12" t="s">
        <v>173</v>
      </c>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row>
    <row r="451" spans="2:28" hidden="1" x14ac:dyDescent="0.45">
      <c r="B451" s="12"/>
      <c r="C451" s="12" t="s">
        <v>174</v>
      </c>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row>
    <row r="452" spans="2:28" hidden="1" x14ac:dyDescent="0.45">
      <c r="B452" s="12"/>
      <c r="C452" s="12" t="s">
        <v>175</v>
      </c>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row>
    <row r="453" spans="2:28" hidden="1" x14ac:dyDescent="0.45">
      <c r="B453" s="12"/>
      <c r="C453" s="12" t="s">
        <v>176</v>
      </c>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row>
    <row r="454" spans="2:28" hidden="1" x14ac:dyDescent="0.45">
      <c r="B454" s="12"/>
      <c r="C454" s="12" t="s">
        <v>161</v>
      </c>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row>
    <row r="455" spans="2:28" hidden="1" x14ac:dyDescent="0.45">
      <c r="B455" s="12"/>
      <c r="C455" s="29" t="s">
        <v>142</v>
      </c>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row>
    <row r="456" spans="2:28" hidden="1" x14ac:dyDescent="0.45">
      <c r="B456" s="12"/>
      <c r="C456" s="12" t="s">
        <v>177</v>
      </c>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row>
    <row r="457" spans="2:28" hidden="1" x14ac:dyDescent="0.45">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row>
    <row r="458" spans="2:28" hidden="1" x14ac:dyDescent="0.45">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row>
    <row r="459" spans="2:28" hidden="1" x14ac:dyDescent="0.45">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row>
    <row r="460" spans="2:28" hidden="1" x14ac:dyDescent="0.45">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row>
    <row r="461" spans="2:28" hidden="1" x14ac:dyDescent="0.45">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row>
    <row r="462" spans="2:28" hidden="1" x14ac:dyDescent="0.45">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row>
    <row r="463" spans="2:28" hidden="1" x14ac:dyDescent="0.45">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row>
    <row r="464" spans="2:28" hidden="1" x14ac:dyDescent="0.45">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row>
    <row r="465" spans="2:28" hidden="1" x14ac:dyDescent="0.45">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row>
    <row r="466" spans="2:28" hidden="1" x14ac:dyDescent="0.45">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row>
    <row r="467" spans="2:28" hidden="1" x14ac:dyDescent="0.45">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row>
    <row r="468" spans="2:28" hidden="1" x14ac:dyDescent="0.45">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row>
    <row r="469" spans="2:28" hidden="1" x14ac:dyDescent="0.45">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row>
    <row r="470" spans="2:28" hidden="1" x14ac:dyDescent="0.45">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row>
    <row r="471" spans="2:28" hidden="1" x14ac:dyDescent="0.45">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row>
    <row r="472" spans="2:28" hidden="1" x14ac:dyDescent="0.45">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row>
    <row r="473" spans="2:28" hidden="1" x14ac:dyDescent="0.45">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row>
    <row r="474" spans="2:28" hidden="1" x14ac:dyDescent="0.45">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row>
    <row r="475" spans="2:28" hidden="1" x14ac:dyDescent="0.45">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row>
    <row r="476" spans="2:28" hidden="1" x14ac:dyDescent="0.45">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row>
    <row r="477" spans="2:28" hidden="1" x14ac:dyDescent="0.45">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row>
    <row r="478" spans="2:28" hidden="1" x14ac:dyDescent="0.45">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row>
    <row r="479" spans="2:28" hidden="1" x14ac:dyDescent="0.45">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row>
    <row r="480" spans="2:28" hidden="1" x14ac:dyDescent="0.45">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row>
    <row r="481" spans="2:28" hidden="1" x14ac:dyDescent="0.45">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row>
    <row r="482" spans="2:28" hidden="1" x14ac:dyDescent="0.45">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row>
    <row r="483" spans="2:28" hidden="1" x14ac:dyDescent="0.45">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row>
    <row r="484" spans="2:28" hidden="1" x14ac:dyDescent="0.45">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row>
    <row r="485" spans="2:28" hidden="1" x14ac:dyDescent="0.45">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row>
    <row r="486" spans="2:28" hidden="1" x14ac:dyDescent="0.45">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row>
    <row r="487" spans="2:28" hidden="1" x14ac:dyDescent="0.45">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row>
    <row r="488" spans="2:28" hidden="1" x14ac:dyDescent="0.45">
      <c r="B488" s="12"/>
      <c r="C488" s="12" t="s">
        <v>178</v>
      </c>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row>
    <row r="489" spans="2:28" hidden="1" x14ac:dyDescent="0.45">
      <c r="B489" s="12"/>
      <c r="C489" s="12" t="s">
        <v>179</v>
      </c>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row>
    <row r="490" spans="2:28" hidden="1" x14ac:dyDescent="0.45">
      <c r="B490" s="12"/>
      <c r="C490" s="12" t="s">
        <v>180</v>
      </c>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row>
    <row r="491" spans="2:28" hidden="1" x14ac:dyDescent="0.45">
      <c r="B491" s="12"/>
      <c r="C491" s="12" t="s">
        <v>181</v>
      </c>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row>
    <row r="492" spans="2:28" hidden="1" x14ac:dyDescent="0.45">
      <c r="B492" s="12"/>
      <c r="C492" s="12" t="s">
        <v>182</v>
      </c>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row>
    <row r="493" spans="2:28" hidden="1" x14ac:dyDescent="0.45">
      <c r="B493" s="12"/>
      <c r="C493" s="12" t="s">
        <v>183</v>
      </c>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row>
    <row r="494" spans="2:28" hidden="1" x14ac:dyDescent="0.45">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row>
    <row r="498" spans="2:73" ht="32.25" hidden="1" customHeight="1" x14ac:dyDescent="0.45">
      <c r="B498" s="12"/>
      <c r="C498" s="167" t="s">
        <v>184</v>
      </c>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28"/>
      <c r="AC498" s="27"/>
      <c r="AD498" s="27"/>
      <c r="AE498" s="27"/>
      <c r="AF498" s="27"/>
      <c r="AG498" s="27"/>
      <c r="AH498" s="27"/>
      <c r="AI498" s="27"/>
      <c r="AJ498" s="27"/>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c r="BU498" s="27"/>
    </row>
    <row r="499" spans="2:73" hidden="1" x14ac:dyDescent="0.45">
      <c r="B499" s="12"/>
      <c r="C499" s="12" t="s">
        <v>185</v>
      </c>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row>
    <row r="500" spans="2:73" hidden="1" x14ac:dyDescent="0.45">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row>
    <row r="501" spans="2:73" ht="33.75" hidden="1" customHeight="1" x14ac:dyDescent="0.45">
      <c r="B501" s="12"/>
      <c r="C501" s="167" t="s">
        <v>186</v>
      </c>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c r="AA501" s="28"/>
      <c r="AB501" s="28"/>
      <c r="AC501" s="27"/>
      <c r="AD501" s="27"/>
      <c r="AE501" s="27"/>
      <c r="AF501" s="27"/>
      <c r="AG501" s="27"/>
      <c r="AH501" s="27"/>
      <c r="AI501" s="27"/>
      <c r="AJ501" s="27"/>
      <c r="AK501" s="27"/>
      <c r="AL501" s="27"/>
      <c r="AM501" s="27"/>
      <c r="AN501" s="27"/>
      <c r="AO501" s="27"/>
      <c r="AP501" s="27"/>
      <c r="AQ501" s="27"/>
      <c r="AR501" s="27"/>
      <c r="AS501" s="27"/>
      <c r="AT501" s="27"/>
      <c r="AU501" s="27"/>
      <c r="AV501" s="27"/>
      <c r="AW501" s="27"/>
      <c r="AX501" s="27"/>
      <c r="AY501" s="27"/>
      <c r="AZ501" s="27"/>
      <c r="BA501" s="27"/>
      <c r="BB501" s="27"/>
      <c r="BC501" s="27"/>
      <c r="BD501" s="27"/>
      <c r="BE501" s="27"/>
      <c r="BF501" s="27"/>
      <c r="BG501" s="27"/>
      <c r="BH501" s="27"/>
      <c r="BI501" s="27"/>
      <c r="BJ501" s="27"/>
      <c r="BK501" s="27"/>
      <c r="BL501" s="27"/>
      <c r="BM501" s="27"/>
      <c r="BN501" s="27"/>
      <c r="BO501" s="27"/>
      <c r="BP501" s="27"/>
      <c r="BQ501" s="27"/>
      <c r="BR501" s="27"/>
      <c r="BS501" s="27"/>
      <c r="BT501" s="27"/>
    </row>
    <row r="502" spans="2:73" hidden="1" x14ac:dyDescent="0.45">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row>
    <row r="503" spans="2:73" hidden="1" x14ac:dyDescent="0.45">
      <c r="B503" s="12"/>
      <c r="C503" s="12" t="s">
        <v>187</v>
      </c>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row>
    <row r="504" spans="2:73" hidden="1" x14ac:dyDescent="0.45">
      <c r="B504" s="12"/>
      <c r="C504" s="12" t="s">
        <v>188</v>
      </c>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row>
    <row r="505" spans="2:73" hidden="1" x14ac:dyDescent="0.45">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row>
    <row r="506" spans="2:73" hidden="1" x14ac:dyDescent="0.45">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row>
    <row r="507" spans="2:73" hidden="1" x14ac:dyDescent="0.45">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row>
    <row r="508" spans="2:73" hidden="1" x14ac:dyDescent="0.45">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row>
    <row r="509" spans="2:73" hidden="1" x14ac:dyDescent="0.45">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row>
    <row r="510" spans="2:73" hidden="1" x14ac:dyDescent="0.45">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row>
    <row r="511" spans="2:73" hidden="1" x14ac:dyDescent="0.45">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row>
    <row r="512" spans="2:73" hidden="1" x14ac:dyDescent="0.45">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row>
    <row r="513" spans="2:28" hidden="1" x14ac:dyDescent="0.45">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row>
    <row r="514" spans="2:28" hidden="1" x14ac:dyDescent="0.45">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row>
    <row r="515" spans="2:28" hidden="1" x14ac:dyDescent="0.45">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row>
    <row r="516" spans="2:28" hidden="1" x14ac:dyDescent="0.45">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row>
    <row r="517" spans="2:28" hidden="1" x14ac:dyDescent="0.45">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row>
    <row r="518" spans="2:28" hidden="1" x14ac:dyDescent="0.45">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row>
    <row r="519" spans="2:28" hidden="1" x14ac:dyDescent="0.45">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row>
    <row r="520" spans="2:28" hidden="1" x14ac:dyDescent="0.45">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row>
    <row r="521" spans="2:28" hidden="1" x14ac:dyDescent="0.45">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row>
    <row r="522" spans="2:28" hidden="1" x14ac:dyDescent="0.45">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row>
    <row r="523" spans="2:28" hidden="1" x14ac:dyDescent="0.45">
      <c r="B523" s="12"/>
      <c r="C523" s="12" t="s">
        <v>189</v>
      </c>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row>
    <row r="524" spans="2:28" hidden="1" x14ac:dyDescent="0.45">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row>
    <row r="525" spans="2:28" hidden="1" x14ac:dyDescent="0.45">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row>
    <row r="526" spans="2:28" hidden="1" x14ac:dyDescent="0.45">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row>
    <row r="527" spans="2:28" hidden="1" x14ac:dyDescent="0.45">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row>
    <row r="528" spans="2:28" hidden="1" x14ac:dyDescent="0.45">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row>
    <row r="529" spans="2:28" hidden="1" x14ac:dyDescent="0.45">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row>
    <row r="530" spans="2:28" hidden="1" x14ac:dyDescent="0.45">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row>
    <row r="531" spans="2:28" hidden="1" x14ac:dyDescent="0.45">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row>
    <row r="532" spans="2:28" hidden="1" x14ac:dyDescent="0.45">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row>
    <row r="533" spans="2:28" hidden="1" x14ac:dyDescent="0.45">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row>
    <row r="534" spans="2:28" hidden="1" x14ac:dyDescent="0.45">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row>
    <row r="535" spans="2:28" hidden="1" x14ac:dyDescent="0.45">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row>
    <row r="536" spans="2:28" hidden="1" x14ac:dyDescent="0.45">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row>
    <row r="537" spans="2:28" hidden="1" x14ac:dyDescent="0.45">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row>
    <row r="538" spans="2:28" hidden="1" x14ac:dyDescent="0.45">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row>
    <row r="539" spans="2:28" hidden="1" x14ac:dyDescent="0.45">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row>
    <row r="540" spans="2:28" hidden="1" x14ac:dyDescent="0.45">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row>
    <row r="541" spans="2:28" hidden="1" x14ac:dyDescent="0.45">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row>
    <row r="542" spans="2:28" hidden="1" x14ac:dyDescent="0.45">
      <c r="B542" s="12"/>
      <c r="C542" s="12" t="s">
        <v>190</v>
      </c>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row>
    <row r="543" spans="2:28" hidden="1" x14ac:dyDescent="0.45">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row>
    <row r="544" spans="2:28" hidden="1" x14ac:dyDescent="0.45">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row>
    <row r="545" spans="2:28" hidden="1" x14ac:dyDescent="0.45">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row>
    <row r="546" spans="2:28" hidden="1" x14ac:dyDescent="0.45">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row>
    <row r="547" spans="2:28" hidden="1" x14ac:dyDescent="0.45">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row>
    <row r="548" spans="2:28" hidden="1" x14ac:dyDescent="0.45">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row>
    <row r="549" spans="2:28" hidden="1" x14ac:dyDescent="0.45">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row>
    <row r="550" spans="2:28" hidden="1" x14ac:dyDescent="0.45">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row>
    <row r="551" spans="2:28" hidden="1" x14ac:dyDescent="0.45">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row>
    <row r="552" spans="2:28" hidden="1" x14ac:dyDescent="0.45">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row>
    <row r="553" spans="2:28" hidden="1" x14ac:dyDescent="0.45">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row>
    <row r="554" spans="2:28" hidden="1" x14ac:dyDescent="0.45">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row>
    <row r="555" spans="2:28" hidden="1" x14ac:dyDescent="0.45">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row>
    <row r="556" spans="2:28" hidden="1" x14ac:dyDescent="0.45">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row>
    <row r="557" spans="2:28" hidden="1" x14ac:dyDescent="0.45">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row>
    <row r="558" spans="2:28" hidden="1" x14ac:dyDescent="0.45">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row>
    <row r="559" spans="2:28" hidden="1" x14ac:dyDescent="0.45">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row>
    <row r="560" spans="2:28" hidden="1" x14ac:dyDescent="0.45">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row>
    <row r="561" spans="2:28" hidden="1" x14ac:dyDescent="0.45">
      <c r="B561" s="12"/>
      <c r="C561" s="12" t="s">
        <v>191</v>
      </c>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row>
    <row r="562" spans="2:28" hidden="1" x14ac:dyDescent="0.45">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row>
    <row r="563" spans="2:28" hidden="1" x14ac:dyDescent="0.45">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row>
    <row r="564" spans="2:28" hidden="1" x14ac:dyDescent="0.45">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row>
    <row r="565" spans="2:28" hidden="1" x14ac:dyDescent="0.45">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row>
    <row r="566" spans="2:28" hidden="1" x14ac:dyDescent="0.45">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row>
    <row r="567" spans="2:28" hidden="1" x14ac:dyDescent="0.45">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row>
    <row r="568" spans="2:28" hidden="1" x14ac:dyDescent="0.45">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row>
    <row r="569" spans="2:28" hidden="1" x14ac:dyDescent="0.45">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row>
    <row r="570" spans="2:28" hidden="1" x14ac:dyDescent="0.45">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row>
    <row r="571" spans="2:28" hidden="1" x14ac:dyDescent="0.45">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row>
    <row r="572" spans="2:28" hidden="1" x14ac:dyDescent="0.45">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row>
    <row r="573" spans="2:28" hidden="1" x14ac:dyDescent="0.45">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row>
    <row r="574" spans="2:28" hidden="1" x14ac:dyDescent="0.45">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row>
    <row r="575" spans="2:28" hidden="1" x14ac:dyDescent="0.45">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row>
    <row r="576" spans="2:28" hidden="1" x14ac:dyDescent="0.45">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row>
    <row r="577" spans="2:28" hidden="1" x14ac:dyDescent="0.45">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row>
    <row r="578" spans="2:28" hidden="1" x14ac:dyDescent="0.45">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row>
    <row r="579" spans="2:28" hidden="1" x14ac:dyDescent="0.45">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row>
    <row r="580" spans="2:28" hidden="1" x14ac:dyDescent="0.45">
      <c r="B580" s="12"/>
      <c r="C580" s="12" t="s">
        <v>192</v>
      </c>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row>
    <row r="581" spans="2:28" hidden="1" x14ac:dyDescent="0.45">
      <c r="B581" s="12"/>
      <c r="C581" s="12"/>
      <c r="D581" s="12" t="s">
        <v>193</v>
      </c>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row>
    <row r="582" spans="2:28" hidden="1" x14ac:dyDescent="0.45">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row>
    <row r="583" spans="2:28" hidden="1" x14ac:dyDescent="0.45">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row>
    <row r="584" spans="2:28" hidden="1" x14ac:dyDescent="0.45">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row>
    <row r="585" spans="2:28" hidden="1" x14ac:dyDescent="0.45">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row>
    <row r="586" spans="2:28" hidden="1" x14ac:dyDescent="0.45">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row>
    <row r="587" spans="2:28" hidden="1" x14ac:dyDescent="0.45">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row>
    <row r="588" spans="2:28" hidden="1" x14ac:dyDescent="0.45">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row>
    <row r="589" spans="2:28" hidden="1" x14ac:dyDescent="0.45">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row>
    <row r="590" spans="2:28" hidden="1" x14ac:dyDescent="0.45">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row>
    <row r="591" spans="2:28" hidden="1" x14ac:dyDescent="0.45">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row>
    <row r="592" spans="2:28" hidden="1" x14ac:dyDescent="0.45">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row>
    <row r="593" spans="2:28" hidden="1" x14ac:dyDescent="0.45">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row>
    <row r="594" spans="2:28" hidden="1" x14ac:dyDescent="0.45">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row>
    <row r="595" spans="2:28" hidden="1" x14ac:dyDescent="0.45">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row>
    <row r="596" spans="2:28" hidden="1" x14ac:dyDescent="0.45">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row>
    <row r="597" spans="2:28" hidden="1" x14ac:dyDescent="0.45">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row>
    <row r="598" spans="2:28" hidden="1" x14ac:dyDescent="0.45">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row>
    <row r="599" spans="2:28" hidden="1" x14ac:dyDescent="0.45">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row>
    <row r="600" spans="2:28" hidden="1" x14ac:dyDescent="0.45">
      <c r="B600" s="12"/>
      <c r="C600" s="12" t="s">
        <v>194</v>
      </c>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row>
    <row r="601" spans="2:28" hidden="1" x14ac:dyDescent="0.45">
      <c r="B601" s="12"/>
      <c r="C601" s="12" t="s">
        <v>195</v>
      </c>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row>
    <row r="602" spans="2:28" hidden="1" x14ac:dyDescent="0.45">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row>
    <row r="603" spans="2:28" hidden="1" x14ac:dyDescent="0.45">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row>
    <row r="604" spans="2:28" hidden="1" x14ac:dyDescent="0.45">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row>
    <row r="605" spans="2:28" hidden="1" x14ac:dyDescent="0.45">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row>
    <row r="606" spans="2:28" hidden="1" x14ac:dyDescent="0.45">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row>
    <row r="607" spans="2:28" hidden="1" x14ac:dyDescent="0.45">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row>
    <row r="608" spans="2:28" hidden="1" x14ac:dyDescent="0.45">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row>
    <row r="609" spans="2:28" hidden="1" x14ac:dyDescent="0.45">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row>
    <row r="610" spans="2:28" hidden="1" x14ac:dyDescent="0.45">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row>
    <row r="611" spans="2:28" hidden="1" x14ac:dyDescent="0.45">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row>
    <row r="612" spans="2:28" hidden="1" x14ac:dyDescent="0.45">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row>
    <row r="613" spans="2:28" hidden="1" x14ac:dyDescent="0.45">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row>
    <row r="614" spans="2:28" hidden="1" x14ac:dyDescent="0.45">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row>
    <row r="615" spans="2:28" hidden="1" x14ac:dyDescent="0.45">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row>
    <row r="616" spans="2:28" hidden="1" x14ac:dyDescent="0.45">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row>
    <row r="617" spans="2:28" hidden="1" x14ac:dyDescent="0.45">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row>
    <row r="618" spans="2:28" hidden="1" x14ac:dyDescent="0.45">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row>
    <row r="619" spans="2:28" hidden="1" x14ac:dyDescent="0.45">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row>
    <row r="620" spans="2:28" hidden="1" x14ac:dyDescent="0.45">
      <c r="B620" s="12"/>
      <c r="C620" s="12" t="s">
        <v>196</v>
      </c>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row>
    <row r="621" spans="2:28" hidden="1" x14ac:dyDescent="0.45">
      <c r="B621" s="12"/>
      <c r="C621" s="12" t="s">
        <v>197</v>
      </c>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row>
    <row r="622" spans="2:28" hidden="1" x14ac:dyDescent="0.45">
      <c r="B622" s="12"/>
      <c r="C622" s="12" t="s">
        <v>198</v>
      </c>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row>
    <row r="623" spans="2:28" hidden="1" x14ac:dyDescent="0.45">
      <c r="B623" s="12"/>
      <c r="C623" s="12" t="s">
        <v>199</v>
      </c>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row>
    <row r="624" spans="2:28" hidden="1" x14ac:dyDescent="0.45">
      <c r="B624" s="12"/>
      <c r="C624" s="12" t="s">
        <v>200</v>
      </c>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row>
    <row r="625" spans="2:28" hidden="1" x14ac:dyDescent="0.45">
      <c r="B625" s="12"/>
      <c r="C625" s="12" t="s">
        <v>201</v>
      </c>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row>
    <row r="626" spans="2:28" hidden="1" x14ac:dyDescent="0.45">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row>
    <row r="627" spans="2:28" hidden="1" x14ac:dyDescent="0.45">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row>
    <row r="628" spans="2:28" hidden="1" x14ac:dyDescent="0.45">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row>
    <row r="629" spans="2:28" hidden="1" x14ac:dyDescent="0.45">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row>
    <row r="630" spans="2:28" hidden="1" x14ac:dyDescent="0.45">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row>
    <row r="631" spans="2:28" hidden="1" x14ac:dyDescent="0.45">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row>
    <row r="632" spans="2:28" hidden="1" x14ac:dyDescent="0.45">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row>
    <row r="633" spans="2:28" hidden="1" x14ac:dyDescent="0.45">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row>
    <row r="634" spans="2:28" hidden="1" x14ac:dyDescent="0.45">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row>
    <row r="635" spans="2:28" hidden="1" x14ac:dyDescent="0.45">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row>
    <row r="636" spans="2:28" hidden="1" x14ac:dyDescent="0.45">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row>
    <row r="637" spans="2:28" hidden="1" x14ac:dyDescent="0.45">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row>
    <row r="638" spans="2:28" hidden="1" x14ac:dyDescent="0.45">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row>
    <row r="639" spans="2:28" hidden="1" x14ac:dyDescent="0.45">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row>
    <row r="640" spans="2:28" hidden="1" x14ac:dyDescent="0.45">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row>
    <row r="641" spans="2:28" hidden="1" x14ac:dyDescent="0.45">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row>
    <row r="642" spans="2:28" hidden="1" x14ac:dyDescent="0.45">
      <c r="B642" s="12"/>
      <c r="C642" s="12" t="s">
        <v>202</v>
      </c>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row>
    <row r="643" spans="2:28" hidden="1" x14ac:dyDescent="0.45">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row>
    <row r="644" spans="2:28" hidden="1" x14ac:dyDescent="0.45">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row>
    <row r="645" spans="2:28" hidden="1" x14ac:dyDescent="0.45">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row>
    <row r="646" spans="2:28" hidden="1" x14ac:dyDescent="0.45">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row>
    <row r="647" spans="2:28" hidden="1" x14ac:dyDescent="0.45">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row>
    <row r="648" spans="2:28" hidden="1" x14ac:dyDescent="0.45">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row>
    <row r="649" spans="2:28" hidden="1" x14ac:dyDescent="0.45">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row>
    <row r="650" spans="2:28" hidden="1" x14ac:dyDescent="0.45">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row>
    <row r="651" spans="2:28" hidden="1" x14ac:dyDescent="0.45">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row>
    <row r="652" spans="2:28" hidden="1" x14ac:dyDescent="0.45">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row>
    <row r="653" spans="2:28" hidden="1" x14ac:dyDescent="0.45">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row>
    <row r="654" spans="2:28" hidden="1" x14ac:dyDescent="0.45">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row>
    <row r="655" spans="2:28" hidden="1" x14ac:dyDescent="0.45">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row>
    <row r="656" spans="2:28" hidden="1" x14ac:dyDescent="0.45">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row>
    <row r="657" spans="2:28" hidden="1" x14ac:dyDescent="0.45">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row>
    <row r="658" spans="2:28" hidden="1" x14ac:dyDescent="0.45">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row>
    <row r="659" spans="2:28" hidden="1" x14ac:dyDescent="0.45">
      <c r="B659" s="12"/>
      <c r="C659" s="12" t="s">
        <v>203</v>
      </c>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row>
    <row r="660" spans="2:28" hidden="1" x14ac:dyDescent="0.45">
      <c r="B660" s="12"/>
      <c r="C660" s="12" t="s">
        <v>204</v>
      </c>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row>
    <row r="661" spans="2:28" hidden="1" x14ac:dyDescent="0.45">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row>
    <row r="662" spans="2:28" hidden="1" x14ac:dyDescent="0.45">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row>
    <row r="663" spans="2:28" hidden="1" x14ac:dyDescent="0.45">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row>
    <row r="664" spans="2:28" hidden="1" x14ac:dyDescent="0.45">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row>
    <row r="665" spans="2:28" hidden="1" x14ac:dyDescent="0.45">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row>
    <row r="666" spans="2:28" hidden="1" x14ac:dyDescent="0.45">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row>
    <row r="667" spans="2:28" hidden="1" x14ac:dyDescent="0.45">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row>
    <row r="668" spans="2:28" hidden="1" x14ac:dyDescent="0.45">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row>
    <row r="669" spans="2:28" hidden="1" x14ac:dyDescent="0.45">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row>
    <row r="670" spans="2:28" hidden="1" x14ac:dyDescent="0.45">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row>
    <row r="671" spans="2:28" hidden="1" x14ac:dyDescent="0.45">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row>
    <row r="672" spans="2:28" hidden="1" x14ac:dyDescent="0.45">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row>
    <row r="673" spans="2:28" hidden="1" x14ac:dyDescent="0.45">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row>
    <row r="674" spans="2:28" hidden="1" x14ac:dyDescent="0.45">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row>
    <row r="675" spans="2:28" hidden="1" x14ac:dyDescent="0.45">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row>
    <row r="676" spans="2:28" hidden="1" x14ac:dyDescent="0.45">
      <c r="B676" s="12"/>
      <c r="C676" s="12" t="s">
        <v>205</v>
      </c>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row>
    <row r="677" spans="2:28" hidden="1" x14ac:dyDescent="0.45">
      <c r="B677" s="12"/>
      <c r="C677" s="12" t="s">
        <v>206</v>
      </c>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row>
    <row r="678" spans="2:28" hidden="1" x14ac:dyDescent="0.45">
      <c r="B678" s="12"/>
      <c r="C678" s="12" t="s">
        <v>207</v>
      </c>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row>
    <row r="679" spans="2:28" hidden="1" x14ac:dyDescent="0.45">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row>
    <row r="680" spans="2:28" hidden="1" x14ac:dyDescent="0.45">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row>
    <row r="681" spans="2:28" hidden="1" x14ac:dyDescent="0.45">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row>
    <row r="682" spans="2:28" hidden="1" x14ac:dyDescent="0.45">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row>
    <row r="683" spans="2:28" hidden="1" x14ac:dyDescent="0.45">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row>
    <row r="684" spans="2:28" hidden="1" x14ac:dyDescent="0.45">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row>
    <row r="685" spans="2:28" hidden="1" x14ac:dyDescent="0.45">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row>
    <row r="686" spans="2:28" hidden="1" x14ac:dyDescent="0.45">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row>
    <row r="687" spans="2:28" hidden="1" x14ac:dyDescent="0.45">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row>
    <row r="688" spans="2:28" hidden="1" x14ac:dyDescent="0.45">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row>
    <row r="689" spans="2:73" hidden="1" x14ac:dyDescent="0.45">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row>
    <row r="690" spans="2:73" hidden="1" x14ac:dyDescent="0.45">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row>
    <row r="691" spans="2:73" hidden="1" x14ac:dyDescent="0.45">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row>
    <row r="692" spans="2:73" hidden="1" x14ac:dyDescent="0.45">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row>
    <row r="693" spans="2:73" hidden="1" x14ac:dyDescent="0.45">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row>
    <row r="694" spans="2:73" hidden="1" x14ac:dyDescent="0.45">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row>
    <row r="695" spans="2:73" hidden="1" x14ac:dyDescent="0.45">
      <c r="B695" s="12"/>
      <c r="C695" s="12" t="s">
        <v>208</v>
      </c>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row>
    <row r="696" spans="2:73" hidden="1" x14ac:dyDescent="0.45">
      <c r="B696" s="12"/>
      <c r="C696" s="12" t="s">
        <v>209</v>
      </c>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row>
    <row r="697" spans="2:73" hidden="1" x14ac:dyDescent="0.45">
      <c r="B697" s="12"/>
      <c r="C697" s="12" t="s">
        <v>210</v>
      </c>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row>
    <row r="698" spans="2:73" hidden="1" x14ac:dyDescent="0.45">
      <c r="B698" s="12"/>
      <c r="C698" s="12" t="s">
        <v>211</v>
      </c>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row>
    <row r="699" spans="2:73" ht="32.25" hidden="1" customHeight="1" x14ac:dyDescent="0.45">
      <c r="B699" s="12"/>
      <c r="C699" s="167" t="s">
        <v>212</v>
      </c>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28"/>
      <c r="AA699" s="28"/>
      <c r="AB699" s="28"/>
      <c r="AC699" s="27"/>
      <c r="AD699" s="27"/>
      <c r="AE699" s="27"/>
      <c r="AF699" s="27"/>
      <c r="AG699" s="27"/>
      <c r="AH699" s="27"/>
      <c r="AI699" s="27"/>
      <c r="AJ699" s="27"/>
      <c r="AK699" s="27"/>
      <c r="AL699" s="27"/>
      <c r="AM699" s="27"/>
      <c r="AN699" s="27"/>
      <c r="AO699" s="27"/>
      <c r="AP699" s="27"/>
      <c r="AQ699" s="27"/>
      <c r="AR699" s="27"/>
      <c r="AS699" s="27"/>
      <c r="AT699" s="27"/>
      <c r="AU699" s="27"/>
      <c r="AV699" s="27"/>
      <c r="AW699" s="27"/>
      <c r="AX699" s="27"/>
      <c r="AY699" s="27"/>
      <c r="AZ699" s="27"/>
      <c r="BA699" s="27"/>
      <c r="BB699" s="27"/>
      <c r="BC699" s="27"/>
      <c r="BD699" s="27"/>
      <c r="BE699" s="27"/>
      <c r="BF699" s="27"/>
      <c r="BG699" s="27"/>
      <c r="BH699" s="27"/>
      <c r="BI699" s="27"/>
      <c r="BJ699" s="27"/>
      <c r="BK699" s="27"/>
      <c r="BL699" s="27"/>
      <c r="BM699" s="27"/>
      <c r="BN699" s="27"/>
      <c r="BO699" s="27"/>
      <c r="BP699" s="27"/>
      <c r="BQ699" s="27"/>
      <c r="BR699" s="27"/>
      <c r="BS699" s="27"/>
      <c r="BT699" s="27"/>
      <c r="BU699" s="27"/>
    </row>
    <row r="700" spans="2:73" hidden="1" x14ac:dyDescent="0.45">
      <c r="B700" s="12"/>
      <c r="C700" s="12" t="s">
        <v>213</v>
      </c>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row>
    <row r="701" spans="2:73" ht="36" hidden="1" customHeight="1" x14ac:dyDescent="0.45">
      <c r="B701" s="12"/>
      <c r="C701" s="167" t="s">
        <v>214</v>
      </c>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28"/>
      <c r="Z701" s="28"/>
      <c r="AA701" s="28"/>
      <c r="AB701" s="28"/>
      <c r="AC701" s="27"/>
      <c r="AD701" s="27"/>
      <c r="AE701" s="27"/>
      <c r="AF701" s="27"/>
      <c r="AG701" s="27"/>
      <c r="AH701" s="27"/>
      <c r="AI701" s="27"/>
      <c r="AJ701" s="27"/>
      <c r="AK701" s="27"/>
      <c r="AL701" s="27"/>
      <c r="AM701" s="27"/>
      <c r="AN701" s="27"/>
      <c r="AO701" s="27"/>
      <c r="AP701" s="27"/>
      <c r="AQ701" s="27"/>
      <c r="AR701" s="27"/>
      <c r="AS701" s="27"/>
      <c r="AT701" s="27"/>
      <c r="AU701" s="27"/>
      <c r="AV701" s="27"/>
      <c r="AW701" s="27"/>
      <c r="AX701" s="27"/>
      <c r="AY701" s="27"/>
      <c r="AZ701" s="27"/>
      <c r="BA701" s="27"/>
      <c r="BB701" s="27"/>
      <c r="BC701" s="27"/>
      <c r="BD701" s="27"/>
      <c r="BE701" s="27"/>
      <c r="BF701" s="27"/>
      <c r="BG701" s="27"/>
      <c r="BH701" s="27"/>
      <c r="BI701" s="27"/>
      <c r="BJ701" s="27"/>
      <c r="BK701" s="27"/>
      <c r="BL701" s="27"/>
      <c r="BM701" s="27"/>
      <c r="BN701" s="27"/>
      <c r="BO701" s="27"/>
      <c r="BP701" s="27"/>
      <c r="BQ701" s="27"/>
      <c r="BR701" s="27"/>
      <c r="BS701" s="27"/>
      <c r="BT701" s="27"/>
      <c r="BU701" s="27"/>
    </row>
    <row r="702" spans="2:73" hidden="1" x14ac:dyDescent="0.45">
      <c r="B702" s="12"/>
      <c r="C702" s="12" t="s">
        <v>215</v>
      </c>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row>
    <row r="703" spans="2:73" hidden="1" x14ac:dyDescent="0.45">
      <c r="B703" s="12"/>
      <c r="C703" s="12" t="s">
        <v>216</v>
      </c>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row>
    <row r="704" spans="2:73" hidden="1" x14ac:dyDescent="0.45">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row>
    <row r="705" spans="2:28" hidden="1" x14ac:dyDescent="0.45">
      <c r="B705" s="12"/>
      <c r="C705" s="12" t="s">
        <v>217</v>
      </c>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row>
    <row r="706" spans="2:28" hidden="1" x14ac:dyDescent="0.45">
      <c r="B706" s="12"/>
      <c r="C706" s="12" t="s">
        <v>218</v>
      </c>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row>
    <row r="707" spans="2:28" hidden="1" x14ac:dyDescent="0.45">
      <c r="B707" s="12"/>
      <c r="C707" s="12" t="s">
        <v>219</v>
      </c>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row>
    <row r="708" spans="2:28" hidden="1" x14ac:dyDescent="0.45">
      <c r="B708" s="12"/>
      <c r="C708" s="12" t="s">
        <v>220</v>
      </c>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row>
    <row r="709" spans="2:28" hidden="1" x14ac:dyDescent="0.45">
      <c r="B709" s="12"/>
      <c r="C709" s="12" t="s">
        <v>221</v>
      </c>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row>
    <row r="710" spans="2:28" hidden="1" x14ac:dyDescent="0.45">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row>
    <row r="711" spans="2:28" hidden="1" x14ac:dyDescent="0.45">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row>
    <row r="712" spans="2:28" hidden="1" x14ac:dyDescent="0.45">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row>
    <row r="713" spans="2:28" hidden="1" x14ac:dyDescent="0.45">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row>
    <row r="714" spans="2:28" hidden="1" x14ac:dyDescent="0.45">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row>
    <row r="715" spans="2:28" hidden="1" x14ac:dyDescent="0.45">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row>
    <row r="716" spans="2:28" hidden="1" x14ac:dyDescent="0.45">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row>
    <row r="717" spans="2:28" hidden="1" x14ac:dyDescent="0.45">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row>
    <row r="718" spans="2:28" hidden="1" x14ac:dyDescent="0.45">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row>
    <row r="719" spans="2:28" hidden="1" x14ac:dyDescent="0.45">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row>
    <row r="720" spans="2:28" hidden="1" x14ac:dyDescent="0.45">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row>
    <row r="721" spans="2:28" hidden="1" x14ac:dyDescent="0.45">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row>
    <row r="722" spans="2:28" hidden="1" x14ac:dyDescent="0.45">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row>
    <row r="723" spans="2:28" hidden="1" x14ac:dyDescent="0.45">
      <c r="B723" s="12"/>
      <c r="C723" s="12" t="s">
        <v>222</v>
      </c>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row>
    <row r="724" spans="2:28" hidden="1" x14ac:dyDescent="0.45">
      <c r="B724" s="12"/>
      <c r="C724" s="12" t="s">
        <v>223</v>
      </c>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row>
    <row r="725" spans="2:28" hidden="1" x14ac:dyDescent="0.45">
      <c r="B725" s="12"/>
      <c r="C725" s="12" t="s">
        <v>224</v>
      </c>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row>
    <row r="726" spans="2:28" hidden="1" x14ac:dyDescent="0.45">
      <c r="B726" s="12"/>
      <c r="C726" s="12" t="s">
        <v>225</v>
      </c>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row>
    <row r="727" spans="2:28" hidden="1" x14ac:dyDescent="0.45">
      <c r="B727" s="12"/>
      <c r="C727" s="12" t="s">
        <v>226</v>
      </c>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row>
    <row r="728" spans="2:28" hidden="1" x14ac:dyDescent="0.45">
      <c r="B728" s="12"/>
      <c r="C728" s="12" t="s">
        <v>227</v>
      </c>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row>
    <row r="729" spans="2:28" hidden="1" x14ac:dyDescent="0.45">
      <c r="B729" s="12"/>
      <c r="C729" s="12" t="s">
        <v>228</v>
      </c>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row>
    <row r="730" spans="2:28" hidden="1" x14ac:dyDescent="0.45">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row>
    <row r="731" spans="2:28" hidden="1" x14ac:dyDescent="0.45">
      <c r="B731" s="12"/>
      <c r="C731" s="12" t="s">
        <v>229</v>
      </c>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row>
    <row r="732" spans="2:28" hidden="1" x14ac:dyDescent="0.45">
      <c r="B732" s="12"/>
      <c r="C732" s="12" t="s">
        <v>230</v>
      </c>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row>
    <row r="733" spans="2:28" hidden="1" x14ac:dyDescent="0.45">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row>
    <row r="734" spans="2:28" hidden="1" x14ac:dyDescent="0.45">
      <c r="B734" s="12"/>
      <c r="C734" s="12" t="s">
        <v>231</v>
      </c>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row>
    <row r="735" spans="2:28" hidden="1" x14ac:dyDescent="0.45">
      <c r="B735" s="12"/>
      <c r="C735" s="12" t="s">
        <v>232</v>
      </c>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row>
    <row r="736" spans="2:28" hidden="1" x14ac:dyDescent="0.45">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row>
    <row r="737" spans="2:28" hidden="1" x14ac:dyDescent="0.45">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row>
    <row r="738" spans="2:28" hidden="1" x14ac:dyDescent="0.45">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row>
    <row r="739" spans="2:28" hidden="1" x14ac:dyDescent="0.45">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row>
    <row r="740" spans="2:28" hidden="1" x14ac:dyDescent="0.45">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row>
    <row r="741" spans="2:28" hidden="1" x14ac:dyDescent="0.45">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row>
    <row r="742" spans="2:28" hidden="1" x14ac:dyDescent="0.45">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row>
    <row r="743" spans="2:28" hidden="1" x14ac:dyDescent="0.45">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row>
    <row r="744" spans="2:28" hidden="1" x14ac:dyDescent="0.45">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row>
    <row r="745" spans="2:28" hidden="1" x14ac:dyDescent="0.45">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row>
    <row r="746" spans="2:28" hidden="1" x14ac:dyDescent="0.45">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row>
    <row r="747" spans="2:28" hidden="1" x14ac:dyDescent="0.45">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row>
    <row r="748" spans="2:28" hidden="1" x14ac:dyDescent="0.45">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row>
    <row r="749" spans="2:28" hidden="1" x14ac:dyDescent="0.45">
      <c r="B749" s="12"/>
      <c r="C749" s="12" t="s">
        <v>233</v>
      </c>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row>
    <row r="750" spans="2:28" hidden="1" x14ac:dyDescent="0.45">
      <c r="B750" s="12"/>
      <c r="C750" s="12" t="s">
        <v>234</v>
      </c>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row>
    <row r="751" spans="2:28" hidden="1" x14ac:dyDescent="0.45">
      <c r="B751" s="12"/>
      <c r="C751" s="12" t="s">
        <v>235</v>
      </c>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row>
    <row r="752" spans="2:28" hidden="1" x14ac:dyDescent="0.45">
      <c r="B752" s="12"/>
      <c r="C752" s="12" t="s">
        <v>236</v>
      </c>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row>
    <row r="753" spans="2:28" hidden="1" x14ac:dyDescent="0.45">
      <c r="B753" s="12"/>
      <c r="C753" s="12" t="s">
        <v>237</v>
      </c>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row>
    <row r="754" spans="2:28" hidden="1" x14ac:dyDescent="0.45">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row>
    <row r="755" spans="2:28" hidden="1" x14ac:dyDescent="0.45">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row>
    <row r="756" spans="2:28" hidden="1" x14ac:dyDescent="0.45">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row>
    <row r="757" spans="2:28" hidden="1" x14ac:dyDescent="0.45">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row>
    <row r="758" spans="2:28" hidden="1" x14ac:dyDescent="0.45">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row>
    <row r="759" spans="2:28" hidden="1" x14ac:dyDescent="0.45">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row>
    <row r="760" spans="2:28" hidden="1" x14ac:dyDescent="0.45">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row>
    <row r="761" spans="2:28" hidden="1" x14ac:dyDescent="0.45">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row>
    <row r="762" spans="2:28" hidden="1" x14ac:dyDescent="0.45">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row>
    <row r="763" spans="2:28" hidden="1" x14ac:dyDescent="0.45">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row>
    <row r="764" spans="2:28" hidden="1" x14ac:dyDescent="0.45">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row>
    <row r="765" spans="2:28" hidden="1" x14ac:dyDescent="0.45">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row>
    <row r="766" spans="2:28" hidden="1" x14ac:dyDescent="0.45">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row>
    <row r="767" spans="2:28" hidden="1" x14ac:dyDescent="0.45">
      <c r="B767" s="12"/>
      <c r="C767" s="12" t="s">
        <v>238</v>
      </c>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row>
    <row r="768" spans="2:28" hidden="1" x14ac:dyDescent="0.45">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row>
    <row r="769" spans="2:73" hidden="1" x14ac:dyDescent="0.45">
      <c r="B769" s="12"/>
      <c r="C769" s="12" t="s">
        <v>225</v>
      </c>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row>
    <row r="770" spans="2:73" hidden="1" x14ac:dyDescent="0.45">
      <c r="B770" s="12"/>
      <c r="C770" s="12" t="s">
        <v>239</v>
      </c>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row>
    <row r="771" spans="2:73" hidden="1" x14ac:dyDescent="0.45">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row>
    <row r="772" spans="2:73" ht="34.5" hidden="1" customHeight="1" x14ac:dyDescent="0.45">
      <c r="B772" s="12"/>
      <c r="C772" s="167" t="s">
        <v>240</v>
      </c>
      <c r="D772" s="167"/>
      <c r="E772" s="167"/>
      <c r="F772" s="167"/>
      <c r="G772" s="167"/>
      <c r="H772" s="167"/>
      <c r="I772" s="167"/>
      <c r="J772" s="167"/>
      <c r="K772" s="167"/>
      <c r="L772" s="167"/>
      <c r="M772" s="167"/>
      <c r="N772" s="167"/>
      <c r="O772" s="167"/>
      <c r="P772" s="167"/>
      <c r="Q772" s="167"/>
      <c r="R772" s="167"/>
      <c r="S772" s="167"/>
      <c r="T772" s="167"/>
      <c r="U772" s="167"/>
      <c r="V772" s="167"/>
      <c r="W772" s="167"/>
      <c r="X772" s="28"/>
      <c r="Y772" s="28"/>
      <c r="Z772" s="28"/>
      <c r="AA772" s="28"/>
      <c r="AB772" s="28"/>
      <c r="AC772" s="27"/>
      <c r="AD772" s="27"/>
      <c r="AE772" s="27"/>
      <c r="AF772" s="27"/>
      <c r="AG772" s="27"/>
      <c r="AH772" s="27"/>
      <c r="AI772" s="27"/>
      <c r="AJ772" s="27"/>
      <c r="AK772" s="27"/>
      <c r="AL772" s="27"/>
      <c r="AM772" s="27"/>
      <c r="AN772" s="27"/>
      <c r="AO772" s="27"/>
      <c r="AP772" s="27"/>
      <c r="AQ772" s="27"/>
      <c r="AR772" s="27"/>
      <c r="AS772" s="27"/>
      <c r="AT772" s="27"/>
      <c r="AU772" s="27"/>
      <c r="AV772" s="27"/>
      <c r="AW772" s="27"/>
      <c r="AX772" s="27"/>
      <c r="AY772" s="27"/>
      <c r="AZ772" s="27"/>
      <c r="BA772" s="27"/>
      <c r="BB772" s="27"/>
      <c r="BC772" s="27"/>
      <c r="BD772" s="27"/>
      <c r="BE772" s="27"/>
      <c r="BF772" s="27"/>
      <c r="BG772" s="27"/>
      <c r="BH772" s="27"/>
      <c r="BI772" s="27"/>
      <c r="BJ772" s="27"/>
      <c r="BK772" s="27"/>
      <c r="BL772" s="27"/>
      <c r="BM772" s="27"/>
      <c r="BN772" s="27"/>
      <c r="BO772" s="27"/>
      <c r="BP772" s="27"/>
      <c r="BQ772" s="27"/>
      <c r="BR772" s="27"/>
      <c r="BS772" s="27"/>
      <c r="BT772" s="27"/>
      <c r="BU772" s="27"/>
    </row>
    <row r="773" spans="2:73" hidden="1" x14ac:dyDescent="0.45">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row>
    <row r="774" spans="2:73" ht="30" hidden="1" customHeight="1" x14ac:dyDescent="0.45">
      <c r="B774" s="12"/>
      <c r="C774" s="167" t="s">
        <v>241</v>
      </c>
      <c r="D774" s="167"/>
      <c r="E774" s="167"/>
      <c r="F774" s="167"/>
      <c r="G774" s="167"/>
      <c r="H774" s="167"/>
      <c r="I774" s="167"/>
      <c r="J774" s="167"/>
      <c r="K774" s="167"/>
      <c r="L774" s="167"/>
      <c r="M774" s="167"/>
      <c r="N774" s="167"/>
      <c r="O774" s="167"/>
      <c r="P774" s="167"/>
      <c r="Q774" s="167"/>
      <c r="R774" s="167"/>
      <c r="S774" s="167"/>
      <c r="T774" s="167"/>
      <c r="U774" s="167"/>
      <c r="V774" s="167"/>
      <c r="W774" s="28"/>
      <c r="X774" s="28"/>
      <c r="Y774" s="28"/>
      <c r="Z774" s="28"/>
      <c r="AA774" s="28"/>
      <c r="AB774" s="28"/>
      <c r="AC774" s="27"/>
      <c r="AD774" s="27"/>
      <c r="AE774" s="27"/>
      <c r="AF774" s="27"/>
      <c r="AG774" s="27"/>
      <c r="AH774" s="27"/>
      <c r="AI774" s="27"/>
      <c r="AJ774" s="27"/>
      <c r="AK774" s="27"/>
      <c r="AL774" s="27"/>
      <c r="AM774" s="27"/>
      <c r="AN774" s="27"/>
      <c r="AO774" s="27"/>
      <c r="AP774" s="27"/>
      <c r="AQ774" s="27"/>
      <c r="AR774" s="27"/>
      <c r="AS774" s="27"/>
      <c r="AT774" s="27"/>
      <c r="AU774" s="27"/>
      <c r="AV774" s="27"/>
      <c r="AW774" s="27"/>
      <c r="AX774" s="27"/>
      <c r="AY774" s="27"/>
      <c r="AZ774" s="27"/>
      <c r="BA774" s="27"/>
      <c r="BB774" s="27"/>
      <c r="BC774" s="27"/>
      <c r="BD774" s="27"/>
      <c r="BE774" s="27"/>
      <c r="BF774" s="27"/>
      <c r="BG774" s="27"/>
      <c r="BH774" s="27"/>
      <c r="BI774" s="27"/>
      <c r="BJ774" s="27"/>
      <c r="BK774" s="27"/>
      <c r="BL774" s="27"/>
      <c r="BM774" s="27"/>
      <c r="BN774" s="27"/>
      <c r="BO774" s="27"/>
      <c r="BP774" s="27"/>
      <c r="BQ774" s="27"/>
      <c r="BR774" s="27"/>
      <c r="BS774" s="27"/>
      <c r="BT774" s="27"/>
    </row>
    <row r="775" spans="2:73" hidden="1" x14ac:dyDescent="0.45">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row>
    <row r="776" spans="2:73" hidden="1" x14ac:dyDescent="0.45">
      <c r="B776" s="12"/>
      <c r="C776" s="12" t="s">
        <v>242</v>
      </c>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row>
    <row r="777" spans="2:73" hidden="1" x14ac:dyDescent="0.45">
      <c r="B777" s="12"/>
      <c r="C777" s="12" t="s">
        <v>243</v>
      </c>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row>
    <row r="778" spans="2:73" hidden="1" x14ac:dyDescent="0.45">
      <c r="B778" s="12"/>
      <c r="C778" s="12" t="s">
        <v>244</v>
      </c>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row>
    <row r="779" spans="2:73" hidden="1" x14ac:dyDescent="0.45">
      <c r="B779" s="12"/>
      <c r="C779" s="12" t="s">
        <v>245</v>
      </c>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row>
    <row r="780" spans="2:73" hidden="1" x14ac:dyDescent="0.45">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row>
  </sheetData>
  <mergeCells count="48">
    <mergeCell ref="G261:T261"/>
    <mergeCell ref="D174:AA174"/>
    <mergeCell ref="C501:Z501"/>
    <mergeCell ref="C699:Y699"/>
    <mergeCell ref="C701:X701"/>
    <mergeCell ref="C498:AA498"/>
    <mergeCell ref="C430:AA430"/>
    <mergeCell ref="C772:W772"/>
    <mergeCell ref="C774:V774"/>
    <mergeCell ref="I11:I13"/>
    <mergeCell ref="I15:I17"/>
    <mergeCell ref="I19:I21"/>
    <mergeCell ref="I23:I25"/>
    <mergeCell ref="I27:I33"/>
    <mergeCell ref="I35:I37"/>
    <mergeCell ref="I39:I41"/>
    <mergeCell ref="I43:I45"/>
    <mergeCell ref="I47:I49"/>
    <mergeCell ref="I51:I53"/>
    <mergeCell ref="I55:I57"/>
    <mergeCell ref="I59:I65"/>
    <mergeCell ref="I67:I69"/>
    <mergeCell ref="I71:I73"/>
    <mergeCell ref="I75:I77"/>
    <mergeCell ref="I79:I85"/>
    <mergeCell ref="I87:I89"/>
    <mergeCell ref="I91:I93"/>
    <mergeCell ref="I95:I97"/>
    <mergeCell ref="I99:I101"/>
    <mergeCell ref="I103:I105"/>
    <mergeCell ref="I107:I109"/>
    <mergeCell ref="I111:I113"/>
    <mergeCell ref="I115:I117"/>
    <mergeCell ref="I119:I125"/>
    <mergeCell ref="I127:I133"/>
    <mergeCell ref="I135:I137"/>
    <mergeCell ref="I139:I141"/>
    <mergeCell ref="I143:I149"/>
    <mergeCell ref="D163:AA164"/>
    <mergeCell ref="D165:AA165"/>
    <mergeCell ref="D167:AA167"/>
    <mergeCell ref="D168:AA168"/>
    <mergeCell ref="D169:AA169"/>
    <mergeCell ref="D171:AA171"/>
    <mergeCell ref="D218:Y218"/>
    <mergeCell ref="D221:Y221"/>
    <mergeCell ref="D223:Y223"/>
    <mergeCell ref="D224:Y225"/>
  </mergeCells>
  <hyperlinks>
    <hyperlink ref="G262" r:id="rId1"/>
    <hyperlink ref="C455" r:id="rId2"/>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5E47E000A8D743BCC872DDF3E2847E" ma:contentTypeVersion="2" ma:contentTypeDescription="Create a new document." ma:contentTypeScope="" ma:versionID="311ed88e6c1c7f193bb94b5eec5ec9fe">
  <xsd:schema xmlns:xsd="http://www.w3.org/2001/XMLSchema" xmlns:xs="http://www.w3.org/2001/XMLSchema" xmlns:p="http://schemas.microsoft.com/office/2006/metadata/properties" xmlns:ns2="a1d60b9e-250d-40b7-865f-5d07c411b967" targetNamespace="http://schemas.microsoft.com/office/2006/metadata/properties" ma:root="true" ma:fieldsID="eaa5b0b71eb9f161ed2c429dde989350" ns2:_="">
    <xsd:import namespace="a1d60b9e-250d-40b7-865f-5d07c411b9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d60b9e-250d-40b7-865f-5d07c411b9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8BABA3-CC46-4A46-AF9A-A479B3BD8A5D}">
  <ds:schemaRefs>
    <ds:schemaRef ds:uri="http://schemas.microsoft.com/sharepoint/v3/contenttype/forms"/>
  </ds:schemaRefs>
</ds:datastoreItem>
</file>

<file path=customXml/itemProps2.xml><?xml version="1.0" encoding="utf-8"?>
<ds:datastoreItem xmlns:ds="http://schemas.openxmlformats.org/officeDocument/2006/customXml" ds:itemID="{B36254A1-E3D7-4C62-89C8-D2E01AB404B1}">
  <ds:schemaRefs>
    <ds:schemaRef ds:uri="http://purl.org/dc/dcmityp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a1d60b9e-250d-40b7-865f-5d07c411b967"/>
    <ds:schemaRef ds:uri="http://www.w3.org/XML/1998/namespace"/>
  </ds:schemaRefs>
</ds:datastoreItem>
</file>

<file path=customXml/itemProps3.xml><?xml version="1.0" encoding="utf-8"?>
<ds:datastoreItem xmlns:ds="http://schemas.openxmlformats.org/officeDocument/2006/customXml" ds:itemID="{A96B39F0-8BEF-4755-952D-2CA906722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d60b9e-250d-40b7-865f-5d07c411b9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16</vt:i4>
      </vt:variant>
    </vt:vector>
  </HeadingPairs>
  <TitlesOfParts>
    <vt:vector size="23" baseType="lpstr">
      <vt:lpstr>DASHBOARD</vt:lpstr>
      <vt:lpstr>NOTESCODER</vt:lpstr>
      <vt:lpstr>Support Boundaries</vt:lpstr>
      <vt:lpstr>DIA_DB_P1</vt:lpstr>
      <vt:lpstr>WORD DATA BASE</vt:lpstr>
      <vt:lpstr>DATABASE</vt:lpstr>
      <vt:lpstr>EMAILSETUP</vt:lpstr>
      <vt:lpstr>'WORD DATA BASE'!__toc282774572</vt:lpstr>
      <vt:lpstr>Case_Drivers</vt:lpstr>
      <vt:lpstr>DIA</vt:lpstr>
      <vt:lpstr>Download_Install_Activate</vt:lpstr>
      <vt:lpstr>ES_00</vt:lpstr>
      <vt:lpstr>ES_01</vt:lpstr>
      <vt:lpstr>ES_02</vt:lpstr>
      <vt:lpstr>ES_03</vt:lpstr>
      <vt:lpstr>ES_04</vt:lpstr>
      <vt:lpstr>Mac_OS</vt:lpstr>
      <vt:lpstr>OFFICE_VERSIONS</vt:lpstr>
      <vt:lpstr>Remote_Connection</vt:lpstr>
      <vt:lpstr>EMAILSETUP!WD_1</vt:lpstr>
      <vt:lpstr>Windows_OS</vt:lpstr>
      <vt:lpstr>DIA_DB_P1!Word</vt:lpstr>
      <vt:lpstr>Word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 Angulo;Dan Oneil Audiencia</dc:creator>
  <cp:keywords/>
  <dc:description/>
  <cp:lastModifiedBy>Elnnon Caracas</cp:lastModifiedBy>
  <cp:revision/>
  <cp:lastPrinted>2018-04-04T16:25:05Z</cp:lastPrinted>
  <dcterms:created xsi:type="dcterms:W3CDTF">2006-09-16T00:00:00Z</dcterms:created>
  <dcterms:modified xsi:type="dcterms:W3CDTF">2018-05-24T23:44:55Z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0x0101003C5E47E000A8D743BCC872DDF3E2847E</vt:lpwstr>
  </property>
</Properties>
</file>