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HAT-0shot" sheetId="2" r:id="rId5"/>
    <sheet state="visible" name="CHAT-1shot_BTMS" sheetId="3" r:id="rId6"/>
    <sheet state="visible" name="CHAT-1shot_H2S" sheetId="4" r:id="rId7"/>
    <sheet state="visible" name="CHAT-2shots" sheetId="5" r:id="rId8"/>
    <sheet state="visible" name="CHAT-CoT" sheetId="6" r:id="rId9"/>
    <sheet state="visible" name="Copy of Summary" sheetId="7" r:id="rId10"/>
  </sheets>
  <definedNames/>
  <calcPr/>
</workbook>
</file>

<file path=xl/sharedStrings.xml><?xml version="1.0" encoding="utf-8"?>
<sst xmlns="http://schemas.openxmlformats.org/spreadsheetml/2006/main" count="5026" uniqueCount="1432">
  <si>
    <t>Setting</t>
  </si>
  <si>
    <t>ModelElement</t>
  </si>
  <si>
    <t>precision</t>
  </si>
  <si>
    <t>recall</t>
  </si>
  <si>
    <t>f1</t>
  </si>
  <si>
    <t>ModelID</t>
  </si>
  <si>
    <t>LLM</t>
  </si>
  <si>
    <t>0shot</t>
  </si>
  <si>
    <t>Class</t>
  </si>
  <si>
    <t xml:space="preserve"> LabTracker</t>
  </si>
  <si>
    <t>CHAT</t>
  </si>
  <si>
    <t>Attribute</t>
  </si>
  <si>
    <t>Association</t>
  </si>
  <si>
    <t xml:space="preserve"> CelO</t>
  </si>
  <si>
    <t xml:space="preserve"> TSS</t>
  </si>
  <si>
    <t xml:space="preserve"> SHAS</t>
  </si>
  <si>
    <t xml:space="preserve"> OTS</t>
  </si>
  <si>
    <t xml:space="preserve"> Block</t>
  </si>
  <si>
    <t xml:space="preserve"> TileO</t>
  </si>
  <si>
    <t xml:space="preserve"> HBMS</t>
  </si>
  <si>
    <t>1shot_BTMS</t>
  </si>
  <si>
    <t>1shot_H2S</t>
  </si>
  <si>
    <t>2shots</t>
  </si>
  <si>
    <t>CoT</t>
  </si>
  <si>
    <t>Name: LabTracker</t>
  </si>
  <si>
    <t>Summary</t>
  </si>
  <si>
    <t>Class Precision</t>
  </si>
  <si>
    <t>Class Recall</t>
  </si>
  <si>
    <t>Class F1-score</t>
  </si>
  <si>
    <t>Attribute Precision</t>
  </si>
  <si>
    <t>Attribute Recall</t>
  </si>
  <si>
    <t>Attribute F1-score</t>
  </si>
  <si>
    <t>Association Precision</t>
  </si>
  <si>
    <t>Association Recall</t>
  </si>
  <si>
    <t>Association F1-score</t>
  </si>
  <si>
    <t>Enumerations, Attributes</t>
  </si>
  <si>
    <t>#CLS</t>
  </si>
  <si>
    <t>CLS</t>
  </si>
  <si>
    <t>#ATT</t>
  </si>
  <si>
    <t>ATT</t>
  </si>
  <si>
    <t>#REL</t>
  </si>
  <si>
    <t>REL</t>
  </si>
  <si>
    <t>Label</t>
  </si>
  <si>
    <t>Containmnet</t>
  </si>
  <si>
    <t>Interval(weekly, monthly, everyHalfYear, yearly)</t>
  </si>
  <si>
    <r>
      <rPr>
        <rFont val="Arial"/>
        <color theme="1"/>
      </rPr>
      <t xml:space="preserve">AccessType(reservable, </t>
    </r>
    <r>
      <rPr>
        <rFont val="Arial"/>
        <color theme="6"/>
      </rPr>
      <t>walkIn</t>
    </r>
    <r>
      <rPr>
        <rFont val="Arial"/>
        <color theme="1"/>
      </rPr>
      <t>, dropOff)</t>
    </r>
  </si>
  <si>
    <t>DayOfWeek(Monday, Tuesday, Wednesday, Thursday, Friday, Saturday, Sunday)</t>
  </si>
  <si>
    <r>
      <rPr>
        <rFont val="Arial"/>
        <color theme="6"/>
        <sz val="10.0"/>
      </rPr>
      <t>TestGroup</t>
    </r>
    <r>
      <rPr>
        <rFont val="Arial"/>
        <color theme="6"/>
        <sz val="10.0"/>
      </rPr>
      <t>(bloodTest, ultrasoundExam)</t>
    </r>
  </si>
  <si>
    <t>Classes, Attributes</t>
  </si>
  <si>
    <t>LabTracker()</t>
  </si>
  <si>
    <r>
      <rPr>
        <rFont val="Arial"/>
        <color theme="1"/>
      </rPr>
      <t>Person</t>
    </r>
    <r>
      <rPr>
        <rFont val="Arial"/>
        <color rgb="FF9900FF"/>
      </rPr>
      <t>(string lastName, string firstName, string address, string phoneNumber)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</si>
  <si>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</si>
  <si>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>Patient</t>
    </r>
    <r>
      <rPr>
        <rFont val="Arial"/>
        <color rgb="FF4285F4"/>
      </rPr>
      <t>(</t>
    </r>
    <r>
      <rPr>
        <rFont val="Arial"/>
        <color rgb="FF4285F4"/>
      </rPr>
      <t>string dateOfBirth</t>
    </r>
    <r>
      <rPr>
        <rFont val="Arial"/>
        <color rgb="FF4285F4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</si>
  <si>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rgb="FF9900FF"/>
      </rPr>
      <t>health_number: string, first_name: string, last_name: string,</t>
    </r>
    <r>
      <rPr>
        <rFont val="Arial"/>
        <color rgb="FF4285F4"/>
      </rPr>
      <t xml:space="preserve"> </t>
    </r>
    <r>
      <rPr>
        <rFont val="Arial"/>
        <color theme="4"/>
      </rPr>
      <t>date_of_birth: date</t>
    </r>
    <r>
      <rPr>
        <rFont val="Arial"/>
        <color rgb="FF4285F4"/>
      </rPr>
      <t>,</t>
    </r>
    <r>
      <rPr>
        <rFont val="Arial"/>
        <color rgb="FF9900FF"/>
      </rPr>
      <t xml:space="preserve"> address: string, phone_number: string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</si>
  <si>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rgb="FF4285F4"/>
      </rPr>
      <t>(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</si>
  <si>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theme="4"/>
      </rPr>
      <t>Practitioner</t>
    </r>
    <r>
      <rPr>
        <rFont val="Arial"/>
        <color rgb="FF4285F4"/>
      </rPr>
      <t>(</t>
    </r>
    <r>
      <rPr>
        <rFont val="Arial"/>
        <color rgb="FF9900FF"/>
      </rPr>
      <t>practitioner_number: int</t>
    </r>
    <r>
      <rPr>
        <rFont val="Arial"/>
        <color rgb="FF4285F4"/>
      </rPr>
      <t>,</t>
    </r>
    <r>
      <rPr>
        <rFont val="Arial"/>
        <color theme="4"/>
      </rPr>
      <t xml:space="preserve"> signature: string</t>
    </r>
    <r>
      <rPr>
        <rFont val="Arial"/>
        <color rgb="FF4285F4"/>
      </rPr>
      <t xml:space="preserve">, </t>
    </r>
    <r>
      <rPr>
        <rFont val="Arial"/>
        <color rgb="FF9900FF"/>
      </rPr>
      <t>full_name: string, address: string, phone_number: string</t>
    </r>
    <r>
      <rPr>
        <rFont val="Arial"/>
        <color rgb="FF4285F4"/>
      </rPr>
      <t>)</t>
    </r>
  </si>
  <si>
    <r>
      <rPr>
        <rFont val="Arial"/>
        <color rgb="FF4285F4"/>
      </rPr>
      <t>Requisition(string effectiveDate,</t>
    </r>
    <r>
      <rPr>
        <rFont val="Arial"/>
        <color theme="6"/>
      </rPr>
      <t xml:space="preserve"> int repetitionCount</t>
    </r>
    <r>
      <rPr>
        <rFont val="Arial"/>
        <color rgb="FF4285F4"/>
      </rPr>
      <t xml:space="preserve">, </t>
    </r>
    <r>
      <rPr>
        <rFont val="Arial"/>
        <color theme="6"/>
      </rPr>
      <t>Interval repetitionInterval</t>
    </r>
    <r>
      <rPr>
        <rFont val="Arial"/>
        <color rgb="FF4285F4"/>
      </rPr>
      <t>)</t>
    </r>
  </si>
  <si>
    <r>
      <rPr>
        <rFont val="Arial"/>
        <color rgb="FF4285F4"/>
      </rPr>
      <t>Requisition(start_date: date,</t>
    </r>
    <r>
      <rPr>
        <rFont val="Arial"/>
        <color theme="6"/>
      </rPr>
      <t xml:space="preserve"> is_repeated: boolean</t>
    </r>
    <r>
      <rPr>
        <rFont val="Arial"/>
        <color rgb="FF4285F4"/>
      </rPr>
      <t xml:space="preserve">, </t>
    </r>
    <r>
      <rPr>
        <rFont val="Arial"/>
        <color theme="6"/>
      </rPr>
      <t>interval: string,</t>
    </r>
    <r>
      <rPr>
        <rFont val="Arial"/>
        <color rgb="FF4285F4"/>
      </rPr>
      <t xml:space="preserve"> </t>
    </r>
    <r>
      <rPr>
        <rFont val="Arial"/>
        <color theme="6"/>
      </rPr>
      <t>is_walk_in: boolean</t>
    </r>
    <r>
      <rPr>
        <rFont val="Arial"/>
        <color rgb="FF4285F4"/>
      </rPr>
      <t>)</t>
    </r>
  </si>
  <si>
    <t>TestResult(boolean negative, string report)</t>
  </si>
  <si>
    <t>Report(result: string, accompanying_report: string)</t>
  </si>
  <si>
    <t>SpecificTest(Data date)</t>
  </si>
  <si>
    <r>
      <rPr>
        <rFont val="Arial"/>
        <color theme="1"/>
      </rPr>
      <t>Appointment</t>
    </r>
    <r>
      <rPr>
        <rFont val="Arial"/>
        <color theme="1"/>
      </rPr>
      <t>(</t>
    </r>
    <r>
      <rPr>
        <rFont val="Arial"/>
        <color theme="1"/>
      </rPr>
      <t>string confirmation, Date date, string startTime, string endTime</t>
    </r>
    <r>
      <rPr>
        <rFont val="Arial"/>
        <color theme="1"/>
      </rPr>
      <t>)</t>
    </r>
  </si>
  <si>
    <r>
      <rPr>
        <rFont val="Arial"/>
        <color rgb="FFFBBC04"/>
      </rPr>
      <t>BusinessHour</t>
    </r>
    <r>
      <rPr>
        <rFont val="Arial"/>
        <color rgb="FF000000"/>
      </rPr>
      <t>(DayOfWeek: dayOfWeek, string startTime, string endTime)</t>
    </r>
  </si>
  <si>
    <r>
      <rPr>
        <rFont val="Arial"/>
        <color rgb="FF4285F4"/>
      </rPr>
      <t>Lab(</t>
    </r>
    <r>
      <rPr>
        <rFont val="Arial"/>
        <color rgb="FF000000"/>
      </rPr>
      <t>string registrationNumber, string name,</t>
    </r>
    <r>
      <rPr>
        <rFont val="Arial"/>
        <color rgb="FF4285F4"/>
      </rPr>
      <t xml:space="preserve"> string address, </t>
    </r>
    <r>
      <rPr>
        <rFont val="Arial"/>
        <color rgb="FF000000"/>
      </rPr>
      <t>boolean changeCancelFee)</t>
    </r>
  </si>
  <si>
    <r>
      <rPr>
        <rFont val="Arial"/>
        <color theme="4"/>
      </rPr>
      <t>Lab(address: string,</t>
    </r>
    <r>
      <rPr>
        <rFont val="Arial"/>
        <color rgb="FF4285F4"/>
      </rPr>
      <t xml:space="preserve"> </t>
    </r>
    <r>
      <rPr>
        <rFont val="Arial"/>
        <color theme="6"/>
      </rPr>
      <t>business_hours: list)</t>
    </r>
  </si>
  <si>
    <r>
      <rPr>
        <rFont val="Arial"/>
        <color rgb="FF4285F4"/>
      </rPr>
      <t>Test</t>
    </r>
    <r>
      <rPr>
        <rFont val="Arial"/>
        <color rgb="FF4285F4"/>
      </rPr>
      <t xml:space="preserve">(string name, </t>
    </r>
    <r>
      <rPr>
        <rFont val="Arial"/>
        <color rgb="FF4285F4"/>
      </rPr>
      <t>string duration</t>
    </r>
    <r>
      <rPr>
        <rFont val="Arial"/>
        <color rgb="FF4285F4"/>
      </rPr>
      <t>)</t>
    </r>
  </si>
  <si>
    <r>
      <rPr>
        <rFont val="Arial"/>
        <color rgb="FF4285F4"/>
      </rPr>
      <t xml:space="preserve">Test(name: string, </t>
    </r>
    <r>
      <rPr>
        <rFont val="Arial"/>
        <color rgb="FFFBBC04"/>
      </rPr>
      <t>group: string</t>
    </r>
    <r>
      <rPr>
        <rFont val="Arial"/>
        <color rgb="FF4285F4"/>
      </rPr>
      <t>, duration: int)</t>
    </r>
  </si>
  <si>
    <r>
      <rPr>
        <rFont val="Arial"/>
        <color rgb="FFFBBC04"/>
      </rPr>
      <t xml:space="preserve">TestType(string name, </t>
    </r>
    <r>
      <rPr>
        <rFont val="Arial"/>
        <color rgb="FF000000"/>
      </rPr>
      <t>string durationAdditive, AccessType access)</t>
    </r>
  </si>
  <si>
    <t>Associations</t>
  </si>
  <si>
    <t>1 LabTracker contain *Person</t>
  </si>
  <si>
    <t>1 LabTracker contain *PersonRole</t>
  </si>
  <si>
    <t>1 LabTracker contain *Requisition</t>
  </si>
  <si>
    <t>1 LabTracker contain *TestResult</t>
  </si>
  <si>
    <t>1 Lab Tracker contain *SpecificTest</t>
  </si>
  <si>
    <t>1 LabTracker contain *Appointment</t>
  </si>
  <si>
    <t>1 LabTracker contain *BusinessHour</t>
  </si>
  <si>
    <t>1 LabTracker contain *Lab</t>
  </si>
  <si>
    <t>1 LabTracker contain *Test</t>
  </si>
  <si>
    <t>1 LabTracker contain *TestType</t>
  </si>
  <si>
    <t>1 Patient inherit PersonRole</t>
  </si>
  <si>
    <t>1 Doctor inherit PersonRole</t>
  </si>
  <si>
    <t>1 Person associate 0..2 PersonRole</t>
  </si>
  <si>
    <t>1 Patient associate * Requisition</t>
  </si>
  <si>
    <t>Patient associate * Requisition</t>
  </si>
  <si>
    <t>* Requisition associate *Appointment</t>
  </si>
  <si>
    <t>* Appointment associate 1 Lab (Association class?)</t>
  </si>
  <si>
    <t>1 Docter associate * Requisition</t>
  </si>
  <si>
    <t>Practitioner associate * Requisition</t>
  </si>
  <si>
    <t>1 Requsition associate *SpecificTest</t>
  </si>
  <si>
    <t>Test associate * Requisition</t>
  </si>
  <si>
    <t>Requisition contain * Test</t>
  </si>
  <si>
    <t>0..1 TestResult associate *SpecificTest</t>
  </si>
  <si>
    <t>1 Lab associate 7 Business</t>
  </si>
  <si>
    <t>1 Test associate *SpecificTest</t>
  </si>
  <si>
    <t>1 TestType associate * Test</t>
  </si>
  <si>
    <t>Practitioner inherit Patient</t>
  </si>
  <si>
    <t>Requisition associate * Report</t>
  </si>
  <si>
    <t>Lab associate * Test</t>
  </si>
  <si>
    <t>end</t>
  </si>
  <si>
    <t>Name: CelO</t>
  </si>
  <si>
    <t>AttendeeStatus(Yes, Maybe, No, NoResponse)</t>
  </si>
  <si>
    <t>InvitationStatus (attending, maybe attending, not attending, not yet replied)</t>
  </si>
  <si>
    <r>
      <rPr>
        <rFont val="Arial"/>
        <color rgb="FFFBBC04"/>
      </rPr>
      <t xml:space="preserve">CompletionStatus(ToBeDone, </t>
    </r>
    <r>
      <rPr>
        <rFont val="Arial"/>
        <color rgb="FFFBBC04"/>
      </rPr>
      <t>Done</t>
    </r>
    <r>
      <rPr>
        <rFont val="Arial"/>
        <color rgb="FFFBBC04"/>
      </rPr>
      <t>, NotApplicable, Attendee)</t>
    </r>
  </si>
  <si>
    <t>EventType (birthday party, graduation party, etc.)</t>
  </si>
  <si>
    <t>CelO()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</si>
  <si>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</si>
  <si>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t>abstract PersonRole()</t>
  </si>
  <si>
    <t>Organizer(string address, string phoneNumber)</t>
  </si>
  <si>
    <r>
      <rPr>
        <rFont val="Arial"/>
        <color theme="4"/>
      </rPr>
      <t>Organizer</t>
    </r>
    <r>
      <rPr>
        <rFont val="Arial"/>
        <color rgb="FF4285F4"/>
      </rPr>
      <t xml:space="preserve"> (</t>
    </r>
    <r>
      <rPr>
        <rFont val="Arial"/>
        <color rgb="FF9900FF"/>
      </rPr>
      <t>first name, last name, email address,</t>
    </r>
    <r>
      <rPr>
        <rFont val="Arial"/>
        <color rgb="FF4285F4"/>
      </rPr>
      <t xml:space="preserve"> </t>
    </r>
    <r>
      <rPr>
        <rFont val="Arial"/>
        <color theme="4"/>
      </rPr>
      <t>postal address, phone number</t>
    </r>
    <r>
      <rPr>
        <rFont val="Arial"/>
        <color rgb="FF4285F4"/>
      </rPr>
      <t xml:space="preserve">, </t>
    </r>
    <r>
      <rPr>
        <rFont val="Arial"/>
        <color rgb="FF9900FF"/>
      </rPr>
      <t>password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</si>
  <si>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</si>
  <si>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theme="4"/>
      </rPr>
      <t>Attendee</t>
    </r>
    <r>
      <rPr>
        <rFont val="Arial"/>
        <color rgb="FF4285F4"/>
      </rPr>
      <t xml:space="preserve"> (</t>
    </r>
    <r>
      <rPr>
        <rFont val="Arial"/>
        <color rgb="FF9900FF"/>
      </rPr>
      <t>first name, last name, email address, password)</t>
    </r>
  </si>
  <si>
    <r>
      <rPr>
        <rFont val="Arial"/>
        <color rgb="FF000000"/>
      </rPr>
      <t>TaskStatus</t>
    </r>
    <r>
      <rPr>
        <rFont val="Arial"/>
        <color rgb="FF4285F4"/>
      </rPr>
      <t>(</t>
    </r>
    <r>
      <rPr>
        <rFont val="Arial"/>
        <color rgb="FFFBBC04"/>
      </rPr>
      <t>CompletionStatus status</t>
    </r>
    <r>
      <rPr>
        <rFont val="Arial"/>
        <color rgb="FF4285F4"/>
      </rPr>
      <t>)</t>
    </r>
  </si>
  <si>
    <t>Registration(AttendeeStatus status)</t>
  </si>
  <si>
    <t>CheckListTask(string description)</t>
  </si>
  <si>
    <r>
      <rPr>
        <rFont val="Arial"/>
        <color theme="4"/>
      </rPr>
      <t>Task (description,</t>
    </r>
    <r>
      <rPr>
        <rFont val="Arial"/>
        <color rgb="FF4285F4"/>
      </rPr>
      <t xml:space="preserve"> </t>
    </r>
    <r>
      <rPr>
        <rFont val="Arial"/>
        <color rgb="FFFBBC04"/>
      </rPr>
      <t>status</t>
    </r>
    <r>
      <rPr>
        <rFont val="Arial"/>
        <color rgb="FF4285F4"/>
      </rPr>
      <t>)</t>
    </r>
  </si>
  <si>
    <r>
      <rPr>
        <rFont val="Arial"/>
        <color rgb="FF4285F4"/>
      </rPr>
      <t>Location</t>
    </r>
    <r>
      <rPr>
        <rFont val="Arial"/>
        <color rgb="FF4285F4"/>
      </rPr>
      <t xml:space="preserve">(string name, </t>
    </r>
    <r>
      <rPr>
        <rFont val="Arial"/>
        <color rgb="FF4285F4"/>
      </rPr>
      <t>string address</t>
    </r>
    <r>
      <rPr>
        <rFont val="Arial"/>
        <color rgb="FF4285F4"/>
      </rPr>
      <t>)</t>
    </r>
  </si>
  <si>
    <t>Location (name, address)</t>
  </si>
  <si>
    <t>Event(string occasion, date startTime, date endTime)</t>
  </si>
  <si>
    <r>
      <rPr>
        <rFont val="Arial"/>
        <color rgb="FF4285F4"/>
      </rPr>
      <t>Event (start date/time, end date/time, occasion</t>
    </r>
    <r>
      <rPr>
        <rFont val="Arial"/>
        <color rgb="FF000000"/>
      </rPr>
      <t>, location)</t>
    </r>
  </si>
  <si>
    <t>EventType(string name)</t>
  </si>
  <si>
    <t>1 CelO contain *Person</t>
  </si>
  <si>
    <t>1 CelO contain *PersonRole</t>
  </si>
  <si>
    <t>1 CelO contain *TaskStatus</t>
  </si>
  <si>
    <t>1 CelO contain *Registration</t>
  </si>
  <si>
    <t>1 CelO contain *CheckListTask</t>
  </si>
  <si>
    <t>1 CelO contain *Location</t>
  </si>
  <si>
    <t>1 CelO contain *Event</t>
  </si>
  <si>
    <t>1 CelO contain *EventType</t>
  </si>
  <si>
    <t>1 Organizer inherit PersonRole</t>
  </si>
  <si>
    <t>1 Attendee inherit PersonRole</t>
  </si>
  <si>
    <t>1..* Organizer associate *Event</t>
  </si>
  <si>
    <t>* Event -contain- 1 Organizer</t>
  </si>
  <si>
    <t>0..1 Attendee associate *TaskStatus</t>
  </si>
  <si>
    <t>*Event associate *TaskStatus</t>
  </si>
  <si>
    <t>*TaskStatus associate *CheckListTask</t>
  </si>
  <si>
    <t>*Attendee associate *Registration</t>
  </si>
  <si>
    <t xml:space="preserve"> * Attendee -associate- * Event</t>
  </si>
  <si>
    <t>*Registration associate *Event</t>
  </si>
  <si>
    <t>1 Location associate *Event</t>
  </si>
  <si>
    <t>1 Location -contain- * Event</t>
  </si>
  <si>
    <t>1 EventType associate *Event</t>
  </si>
  <si>
    <t>1 EventType -inherit- * Event</t>
  </si>
  <si>
    <t>1 EventType associate * CheckListTask</t>
  </si>
  <si>
    <t>* Task -inherit- 1 AttendeeTask</t>
  </si>
  <si>
    <t>* AttendeeTask -associate- 1 Attendee</t>
  </si>
  <si>
    <t>* Task -contain- * Event</t>
  </si>
  <si>
    <t>Name: TSS</t>
  </si>
  <si>
    <t>Position(GK, LB)</t>
  </si>
  <si>
    <r>
      <rPr>
        <rFont val="Arial"/>
        <color theme="4"/>
      </rPr>
      <t>Position (GK, LB</t>
    </r>
    <r>
      <rPr>
        <rFont val="Arial"/>
        <color rgb="FF000000"/>
      </rPr>
      <t>, RB, CB, CDM, CM, CAM, LW, RW, ST)</t>
    </r>
  </si>
  <si>
    <t>Recommendation(KEY_PLAYER, FIRST_TEAM_PLAYER, 
RESERVE_TEAM_PLAYER, 
PROSPECTIVE_PLAYER, NOT_RECOMMENDED)</t>
  </si>
  <si>
    <r>
      <rPr>
        <rFont val="Arial"/>
        <color theme="1"/>
      </rPr>
      <t xml:space="preserve">ScoutingStatus(LONG_LISTED, </t>
    </r>
    <r>
      <rPr>
        <rFont val="Arial"/>
        <color theme="6"/>
      </rPr>
      <t>SHORT_LISTED</t>
    </r>
    <r>
      <rPr>
        <rFont val="Arial"/>
        <color theme="1"/>
      </rPr>
      <t>, 
RECOMMENDED_FOR_SIGNING, OFFER_MADE)</t>
    </r>
  </si>
  <si>
    <t>ScoutKind(REGULAR_SCOUNT, HEAD_SCOUT)</t>
  </si>
  <si>
    <t>TSS()</t>
  </si>
  <si>
    <r>
      <rPr>
        <rFont val="Arial"/>
        <color theme="6"/>
      </rPr>
      <t>abstract Person</t>
    </r>
    <r>
      <rPr>
        <rFont val="Arial"/>
        <color rgb="FF4285F4"/>
      </rPr>
      <t>(</t>
    </r>
    <r>
      <rPr>
        <rFont val="Arial"/>
        <color rgb="FF9900FF"/>
      </rPr>
      <t>string firstName, string lastName)</t>
    </r>
  </si>
  <si>
    <r>
      <rPr>
        <rFont val="Arial"/>
        <color theme="6"/>
      </rPr>
      <t>Employee</t>
    </r>
    <r>
      <rPr>
        <rFont val="Arial"/>
        <color rgb="FF4285F4"/>
      </rPr>
      <t>(</t>
    </r>
    <r>
      <rPr>
        <rFont val="Arial"/>
        <color rgb="FF9900FF"/>
      </rPr>
      <t>name</t>
    </r>
    <r>
      <rPr>
        <rFont val="Arial"/>
        <color rgb="FF4285F4"/>
      </rPr>
      <t>,</t>
    </r>
    <r>
      <rPr>
        <rFont val="Arial"/>
        <color rgb="FF000000"/>
      </rPr>
      <t xml:space="preserve"> position)</t>
    </r>
  </si>
  <si>
    <r>
      <rPr>
        <rFont val="Arial"/>
        <color rgb="FF4285F4"/>
      </rPr>
      <t>Player</t>
    </r>
    <r>
      <rPr>
        <rFont val="Arial"/>
        <color rgb="FF000000"/>
      </rPr>
      <t>(ScoutingStatus status)</t>
    </r>
  </si>
  <si>
    <r>
      <rPr>
        <rFont val="Arial"/>
        <color rgb="FF4285F4"/>
      </rPr>
      <t>Player(</t>
    </r>
    <r>
      <rPr>
        <rFont val="Arial"/>
        <color rgb="FF9900FF"/>
      </rPr>
      <t>firstName, lastName</t>
    </r>
    <r>
      <rPr>
        <rFont val="Arial"/>
        <color rgb="FF4285F4"/>
      </rPr>
      <t>,</t>
    </r>
    <r>
      <rPr>
        <rFont val="Arial"/>
        <color rgb="FF000000"/>
      </rPr>
      <t xml:space="preserve"> position,</t>
    </r>
    <r>
      <rPr>
        <rFont val="Arial"/>
        <color rgb="FFFBBC04"/>
      </rPr>
      <t xml:space="preserve"> </t>
    </r>
    <r>
      <rPr>
        <rFont val="Arial"/>
        <color rgb="FF000000"/>
      </rPr>
      <t>attributes: List(PlayerAttribute))</t>
    </r>
  </si>
  <si>
    <t>HeadCoach()</t>
  </si>
  <si>
    <r>
      <rPr>
        <rFont val="Arial"/>
        <color theme="4"/>
      </rPr>
      <t>HeadCoach</t>
    </r>
    <r>
      <rPr>
        <rFont val="Arial"/>
        <color rgb="FF4285F4"/>
      </rPr>
      <t>(</t>
    </r>
    <r>
      <rPr>
        <rFont val="Arial"/>
        <color rgb="FF9900FF"/>
      </rPr>
      <t>name</t>
    </r>
    <r>
      <rPr>
        <rFont val="Arial"/>
        <color rgb="FF4285F4"/>
      </rPr>
      <t>)</t>
    </r>
  </si>
  <si>
    <t>Director()</t>
  </si>
  <si>
    <r>
      <rPr>
        <rFont val="Arial"/>
        <color theme="4"/>
      </rPr>
      <t>Director</t>
    </r>
    <r>
      <rPr>
        <rFont val="Arial"/>
        <color rgb="FF4285F4"/>
      </rPr>
      <t>(</t>
    </r>
    <r>
      <rPr>
        <rFont val="Arial"/>
        <color rgb="FF9900FF"/>
      </rPr>
      <t>name</t>
    </r>
    <r>
      <rPr>
        <rFont val="Arial"/>
        <color rgb="FF4285F4"/>
      </rPr>
      <t>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</si>
  <si>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</si>
  <si>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r>
      <rPr>
        <rFont val="Arial"/>
        <color rgb="FF4285F4"/>
      </rPr>
      <t>Scout</t>
    </r>
    <r>
      <rPr>
        <rFont val="Arial"/>
        <color rgb="FF4285F4"/>
      </rPr>
      <t>(</t>
    </r>
    <r>
      <rPr>
        <rFont val="Arial"/>
        <color rgb="FF9900FF"/>
      </rPr>
      <t>name</t>
    </r>
    <r>
      <rPr>
        <rFont val="Arial"/>
        <color rgb="FF4285F4"/>
      </rPr>
      <t>)</t>
    </r>
  </si>
  <si>
    <t>Club()</t>
  </si>
  <si>
    <t>Offer(int value)</t>
  </si>
  <si>
    <r>
      <rPr>
        <rFont val="Arial"/>
        <color theme="4"/>
      </rPr>
      <t>ScoutingAssignmnet</t>
    </r>
    <r>
      <rPr>
        <rFont val="Arial"/>
        <color rgb="FF4285F4"/>
      </rPr>
      <t>()</t>
    </r>
  </si>
  <si>
    <r>
      <rPr>
        <rFont val="Arial"/>
        <color rgb="FF4285F4"/>
      </rPr>
      <t>ScoutingAssignment(</t>
    </r>
    <r>
      <rPr>
        <rFont val="Arial"/>
        <color rgb="FF000000"/>
      </rPr>
      <t>name, designatedProfile: DesignatedPlayerProfile, scouts: List(Scout), shortlistedPlayers: List(Player))</t>
    </r>
  </si>
  <si>
    <r>
      <rPr>
        <rFont val="Arial"/>
        <color rgb="FF4285F4"/>
      </rPr>
      <t>ScoutReport(string pro, string con,</t>
    </r>
    <r>
      <rPr>
        <rFont val="Arial"/>
        <color theme="6"/>
      </rPr>
      <t xml:space="preserve"> 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</si>
  <si>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ScoutingReport(</t>
    </r>
    <r>
      <rPr>
        <rFont val="Arial"/>
        <color rgb="FF000000"/>
      </rPr>
      <t>player: Player,</t>
    </r>
    <r>
      <rPr>
        <rFont val="Arial"/>
        <color rgb="FF4285F4"/>
      </rPr>
      <t xml:space="preserve"> pros: String, cons: String</t>
    </r>
    <r>
      <rPr>
        <rFont val="Arial"/>
        <color rgb="FFFBBC04"/>
      </rPr>
      <t>, recommendation: String</t>
    </r>
    <r>
      <rPr>
        <rFont val="Arial"/>
        <color rgb="FF4285F4"/>
      </rPr>
      <t>)</t>
    </r>
  </si>
  <si>
    <r>
      <rPr>
        <rFont val="Arial"/>
        <color theme="4"/>
      </rPr>
      <t>PlayerProfile</t>
    </r>
    <r>
      <rPr>
        <rFont val="Arial"/>
        <color theme="4"/>
      </rPr>
      <t>(</t>
    </r>
    <r>
      <rPr>
        <rFont val="Arial"/>
        <color theme="4"/>
      </rPr>
      <t>Position position</t>
    </r>
    <r>
      <rPr>
        <rFont val="Arial"/>
        <color theme="4"/>
      </rPr>
      <t>)</t>
    </r>
  </si>
  <si>
    <r>
      <rPr>
        <rFont val="Arial"/>
        <color rgb="FF4285F4"/>
      </rPr>
      <t xml:space="preserve">DesignatedPlayerProfile(positions: List(Position), </t>
    </r>
    <r>
      <rPr>
        <rFont val="Arial"/>
        <color rgb="FFFF9900"/>
      </rPr>
      <t>attributes: List(PlayerAttribute))</t>
    </r>
  </si>
  <si>
    <r>
      <rPr>
        <rFont val="Arial"/>
        <color rgb="FFFBBC04"/>
      </rPr>
      <t>PlayerAttribute</t>
    </r>
    <r>
      <rPr>
        <rFont val="Arial"/>
        <color theme="1"/>
      </rPr>
      <t>(string name, int value)</t>
    </r>
  </si>
  <si>
    <r>
      <rPr>
        <rFont val="Arial"/>
        <color theme="6"/>
      </rPr>
      <t>ShortListedPlayer</t>
    </r>
    <r>
      <rPr>
        <rFont val="Arial"/>
        <color theme="1"/>
      </rPr>
      <t>(player: Player, scoutingAssignments: List(ScoutingAssignment))</t>
    </r>
  </si>
  <si>
    <t>1 TSS contain *Person</t>
  </si>
  <si>
    <t>1 TSS contain *PlayerProfile</t>
  </si>
  <si>
    <t>1 TSS contain *Club</t>
  </si>
  <si>
    <t>1 Director contain *Offer</t>
  </si>
  <si>
    <t>1 Club contain 0..1 Director</t>
  </si>
  <si>
    <t>1 Club contain 0..1 HeadCoach</t>
  </si>
  <si>
    <t>1 Club contain *Player</t>
  </si>
  <si>
    <t>1 Club contain *Scout</t>
  </si>
  <si>
    <t>1 Scout contain *ScoutingAssignment</t>
  </si>
  <si>
    <t>1 ScoutingAssignment contain 0..1 report</t>
  </si>
  <si>
    <t>1 HeadCoach contain *PlayerProfile</t>
  </si>
  <si>
    <t>1 PlayerProfile contain * PlayerAttribute</t>
  </si>
  <si>
    <t>1 Player inherite Person</t>
  </si>
  <si>
    <t>1 HeadCoach inherite Person</t>
  </si>
  <si>
    <t>1 HeadCoach inherit 1 Employee</t>
  </si>
  <si>
    <t>1 Director inherite Person</t>
  </si>
  <si>
    <t>1 Director inherit 1 Employee</t>
  </si>
  <si>
    <t>1 Scout inherite Person</t>
  </si>
  <si>
    <t>* Scout inherit 1 Employee</t>
  </si>
  <si>
    <t>*Offer associate 0..1 Player</t>
  </si>
  <si>
    <t>0..1 Player associate 0..1 PlayerProfile</t>
  </si>
  <si>
    <t>1 player associate *ScoutingAssignment</t>
  </si>
  <si>
    <t>1 ScoutReport associate 1 ScoutReport (self association)</t>
  </si>
  <si>
    <t>* Player</t>
  </si>
  <si>
    <t>* PlayerAttribute</t>
  </si>
  <si>
    <t>* DesignatedPlayerProfile contain * Position AND * PlayerAttribute</t>
  </si>
  <si>
    <t>* ScoutingAssignment associate * DesignatedPlayerProfile AND * Scout AND * ShortListedPlayer</t>
  </si>
  <si>
    <t>* ScoutingReport associate 1 Player</t>
  </si>
  <si>
    <t>* ShortListedPlayer associate 1 Player AND * ScoutingAssignment</t>
  </si>
  <si>
    <t>Name: SHAS</t>
  </si>
  <si>
    <t>DeviceStatus(Activated, Deactivated)</t>
  </si>
  <si>
    <r>
      <rPr>
        <rFont val="Arial"/>
        <color theme="1"/>
      </rPr>
      <t xml:space="preserve">CommandType </t>
    </r>
    <r>
      <rPr>
        <rFont val="Arial"/>
        <color theme="1"/>
      </rPr>
      <t>(lockDoor, turnOnHeating)</t>
    </r>
  </si>
  <si>
    <r>
      <rPr>
        <rFont val="Arial"/>
        <color theme="1"/>
      </rPr>
      <t xml:space="preserve">CommandStatus </t>
    </r>
    <r>
      <rPr>
        <rFont val="Arial"/>
        <color theme="1"/>
      </rPr>
      <t>(Requested, Completed, Failed)</t>
    </r>
  </si>
  <si>
    <t>RuleStatus (created, edited, activated, deactivated )</t>
  </si>
  <si>
    <t>BinaryOp (AND, OR )</t>
  </si>
  <si>
    <t>SHAS()</t>
  </si>
  <si>
    <t>SmartHome()</t>
  </si>
  <si>
    <r>
      <rPr>
        <rFont val="Arial"/>
        <color rgb="FF4285F4"/>
      </rPr>
      <t>SmartHome</t>
    </r>
    <r>
      <rPr>
        <rFont val="Arial"/>
        <color theme="6"/>
      </rPr>
      <t>(address)</t>
    </r>
  </si>
  <si>
    <t>User(string name)</t>
  </si>
  <si>
    <r>
      <rPr>
        <rFont val="Arial"/>
        <color theme="6"/>
      </rPr>
      <t>Address</t>
    </r>
    <r>
      <rPr>
        <rFont val="Arial"/>
        <color theme="6"/>
      </rPr>
      <t>(string city, string postalCode, string street, string aptNumber)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</si>
  <si>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</si>
  <si>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</t>
    </r>
    <r>
      <rPr>
        <rFont val="Arial"/>
        <color rgb="FF000000"/>
      </rPr>
      <t>(</t>
    </r>
    <r>
      <rPr>
        <rFont val="Arial"/>
        <color theme="7"/>
      </rPr>
      <t>id</t>
    </r>
    <r>
      <rPr>
        <rFont val="Arial"/>
        <color rgb="FF000000"/>
      </rPr>
      <t>, type)</t>
    </r>
  </si>
  <si>
    <r>
      <rPr>
        <rFont val="Arial"/>
        <color theme="1"/>
      </rPr>
      <t>abstract Device(DeviceStatus deviceStatus,</t>
    </r>
    <r>
      <rPr>
        <rFont val="Arial"/>
        <color rgb="FF9900FF"/>
      </rPr>
      <t xml:space="preserve"> 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</si>
  <si>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</si>
  <si>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Sensor(</t>
    </r>
    <r>
      <rPr>
        <rFont val="Arial"/>
        <color rgb="FF9900FF"/>
      </rPr>
      <t>id</t>
    </r>
    <r>
      <rPr>
        <rFont val="Arial"/>
        <color rgb="FF4285F4"/>
      </rPr>
      <t xml:space="preserve">, </t>
    </r>
    <r>
      <rPr>
        <rFont val="Arial"/>
        <color theme="1"/>
      </rPr>
      <t>type</t>
    </r>
    <r>
      <rPr>
        <rFont val="Arial"/>
        <color rgb="FF4285F4"/>
      </rPr>
      <t>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</si>
  <si>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</si>
  <si>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Actuator(</t>
    </r>
    <r>
      <rPr>
        <rFont val="Arial"/>
        <color rgb="FF9900FF"/>
      </rPr>
      <t>id</t>
    </r>
    <r>
      <rPr>
        <rFont val="Arial"/>
        <color rgb="FF4285F4"/>
      </rPr>
      <t xml:space="preserve">, </t>
    </r>
    <r>
      <rPr>
        <rFont val="Arial"/>
        <color theme="1"/>
      </rPr>
      <t>type</t>
    </r>
    <r>
      <rPr>
        <rFont val="Arial"/>
        <color rgb="FF4285F4"/>
      </rPr>
      <t>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</si>
  <si>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</si>
  <si>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rgb="FF4285F4"/>
      </rPr>
      <t>ActivityLog(</t>
    </r>
    <r>
      <rPr>
        <rFont val="Arial"/>
        <color theme="1"/>
      </rPr>
      <t>sensorId, actuatorId,</t>
    </r>
    <r>
      <rPr>
        <rFont val="Arial"/>
        <color rgb="FF4285F4"/>
      </rPr>
      <t xml:space="preserve"> </t>
    </r>
    <r>
      <rPr>
        <rFont val="Arial"/>
        <color rgb="FF9900FF"/>
      </rPr>
      <t>value</t>
    </r>
    <r>
      <rPr>
        <rFont val="Arial"/>
        <color rgb="FF4285F4"/>
      </rPr>
      <t xml:space="preserve">, </t>
    </r>
    <r>
      <rPr>
        <rFont val="Arial"/>
        <color rgb="FF9900FF"/>
      </rPr>
      <t>timestamp,</t>
    </r>
    <r>
      <rPr>
        <rFont val="Arial"/>
        <color theme="1"/>
      </rPr>
      <t xml:space="preserve"> status)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</si>
  <si>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</si>
  <si>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theme="1"/>
      </rPr>
      <t>SensorReading(</t>
    </r>
    <r>
      <rPr>
        <rFont val="Arial"/>
        <color rgb="FF9900FF"/>
      </rPr>
      <t>double value</t>
    </r>
    <r>
      <rPr>
        <rFont val="Arial"/>
        <color theme="1"/>
      </rPr>
      <t>)</t>
    </r>
  </si>
  <si>
    <r>
      <rPr>
        <rFont val="Arial"/>
        <color theme="1"/>
      </rPr>
      <t xml:space="preserve">ControlCommand </t>
    </r>
    <r>
      <rPr>
        <rFont val="Arial"/>
        <color theme="1"/>
      </rPr>
      <t xml:space="preserve">(CommandType </t>
    </r>
    <r>
      <rPr>
        <rFont val="Arial"/>
        <color theme="1"/>
      </rPr>
      <t>commandType</t>
    </r>
    <r>
      <rPr>
        <rFont val="Arial"/>
        <color theme="1"/>
      </rPr>
      <t xml:space="preserve">, CommandStatus </t>
    </r>
    <r>
      <rPr>
        <rFont val="Arial"/>
        <color theme="1"/>
      </rPr>
      <t>commandStatus</t>
    </r>
    <r>
      <rPr>
        <rFont val="Arial"/>
        <color theme="1"/>
      </rPr>
      <t>)</t>
    </r>
  </si>
  <si>
    <r>
      <rPr>
        <rFont val="Arial"/>
        <color theme="4"/>
      </rPr>
      <t>AlertRule</t>
    </r>
    <r>
      <rPr>
        <rFont val="Arial"/>
        <color rgb="FF4285F4"/>
      </rPr>
      <t xml:space="preserve"> (</t>
    </r>
    <r>
      <rPr>
        <rFont val="Arial"/>
        <color theme="6"/>
      </rPr>
      <t>RuleStatus ruleStatus</t>
    </r>
    <r>
      <rPr>
        <rFont val="Arial"/>
        <color rgb="FF4285F4"/>
      </rPr>
      <t>)</t>
    </r>
  </si>
  <si>
    <r>
      <rPr>
        <rFont val="Arial"/>
        <color rgb="FF4285F4"/>
      </rPr>
      <t>AutomationRule(</t>
    </r>
    <r>
      <rPr>
        <rFont val="Arial"/>
        <color rgb="FF000000"/>
      </rPr>
      <t xml:space="preserve">precondition, action, </t>
    </r>
    <r>
      <rPr>
        <rFont val="Arial"/>
        <color rgb="FFFBBC04"/>
      </rPr>
      <t>status</t>
    </r>
    <r>
      <rPr>
        <rFont val="Arial"/>
        <color rgb="FF4285F4"/>
      </rPr>
      <t>)</t>
    </r>
  </si>
  <si>
    <t>abstract BooleanExpression()</t>
  </si>
  <si>
    <t>RelationalTerm()</t>
  </si>
  <si>
    <t>NotExpression()</t>
  </si>
  <si>
    <t>BinaryExpression(BinaryOp binaryOp)</t>
  </si>
  <si>
    <t>CommandSequence()</t>
  </si>
  <si>
    <t>1 SHAS contain * SmartHome</t>
  </si>
  <si>
    <t>1 SHAS contain * User</t>
  </si>
  <si>
    <t>1 SmartHome contain 0..1 Address</t>
  </si>
  <si>
    <t>1 SmartHome contain 0..* Room</t>
  </si>
  <si>
    <t>1 SmartHome contain * Room</t>
  </si>
  <si>
    <t>1 SmartHome contain 0..1 ActivityLog</t>
  </si>
  <si>
    <t>* SmartHome associate * User</t>
  </si>
  <si>
    <t>1 SmartHome contain * AutomationRule</t>
  </si>
  <si>
    <t>1 Room contain * SensorDevice</t>
  </si>
  <si>
    <t>1 Room contain * Sensor</t>
  </si>
  <si>
    <t>1 Room contain * ActuatorDevice</t>
  </si>
  <si>
    <t>1 Room contain * Actuator</t>
  </si>
  <si>
    <t>1 ActivityLog contain * SensorReading</t>
  </si>
  <si>
    <t>1 Sensor associate * ActivityLog</t>
  </si>
  <si>
    <t>1 ActivityLog contain * ControlCommand</t>
  </si>
  <si>
    <t>* Actuator associate 1 ActivityLog</t>
  </si>
  <si>
    <t>* SensorReading associate 1 SensorDevice</t>
  </si>
  <si>
    <t>* ControlCommand associate 1 ActuatorDevice</t>
  </si>
  <si>
    <t>1 AlertRule contain 0..1 BooleanExpression</t>
  </si>
  <si>
    <t>1 AlertRule contain * CommandSequence</t>
  </si>
  <si>
    <t>* RelationalTerm associate 0..1  Room</t>
  </si>
  <si>
    <t>* RelationalTerm associate 0..1  Device</t>
  </si>
  <si>
    <t>* RelationalTerm associate 0..1  RuntimeElement</t>
  </si>
  <si>
    <t>0..1 NotExpression associate 1 BooleanExpression</t>
  </si>
  <si>
    <t>0..1 BinaryExpression associate 1 BooleanExpreesion</t>
  </si>
  <si>
    <t>* CommandSequence associate 0..1 CommandSequence</t>
  </si>
  <si>
    <t>1 CommandSequence contain 0..1 ControlCommand</t>
  </si>
  <si>
    <t>SensorReading inherit RuntimeElement</t>
  </si>
  <si>
    <t>ControlCommand inherit RuntimeElement</t>
  </si>
  <si>
    <t>NotExpression inherit BooleanExpression</t>
  </si>
  <si>
    <t>BinaryExpression inherit BooleanExpression</t>
  </si>
  <si>
    <t>RelationalTerm inherit BooleanExpression</t>
  </si>
  <si>
    <t>Name: OTS</t>
  </si>
  <si>
    <t>LevelOfTutoring(PrimarySchool, HighSchool, University)</t>
  </si>
  <si>
    <r>
      <rPr>
        <rFont val="Arial"/>
        <color rgb="FF000000"/>
      </rPr>
      <t xml:space="preserve">- </t>
    </r>
    <r>
      <rPr>
        <rFont val="Arial"/>
        <color theme="6"/>
      </rPr>
      <t xml:space="preserve">Subject </t>
    </r>
    <r>
      <rPr>
        <rFont val="Arial"/>
        <color rgb="FF000000"/>
      </rPr>
      <t>(mathematics, science, literature)</t>
    </r>
  </si>
  <si>
    <r>
      <rPr>
        <rFont val="Arial"/>
        <color rgb="FF000000"/>
      </rPr>
      <t xml:space="preserve">SessionStatus(Proposed, Confirmed, Completed, </t>
    </r>
    <r>
      <rPr>
        <rFont val="Arial"/>
        <color rgb="FFFBBC04"/>
      </rPr>
      <t>Paid, Cancelled</t>
    </r>
    <r>
      <rPr>
        <rFont val="Arial"/>
        <color rgb="FF000000"/>
      </rPr>
      <t>)</t>
    </r>
  </si>
  <si>
    <t>- TutoringLevel (primary school level, high school level, university level)</t>
  </si>
  <si>
    <t>PaymentKind(CreditCard, WireTransfer)</t>
  </si>
  <si>
    <t>OTS()</t>
  </si>
  <si>
    <t>User(string name, string email)</t>
  </si>
  <si>
    <r>
      <rPr>
        <rFont val="Arial"/>
        <color rgb="FF4285F4"/>
      </rPr>
      <t xml:space="preserve">- </t>
    </r>
    <r>
      <rPr>
        <rFont val="Arial"/>
        <color rgb="FF4285F4"/>
      </rPr>
      <t xml:space="preserve">User </t>
    </r>
    <r>
      <rPr>
        <rFont val="Arial"/>
        <color rgb="FF4285F4"/>
      </rPr>
      <t>(name: string, email: string)</t>
    </r>
  </si>
  <si>
    <t>BestTutorAward(int year, int month)</t>
  </si>
  <si>
    <r>
      <rPr>
        <rFont val="Arial"/>
        <color theme="1"/>
      </rPr>
      <t xml:space="preserve">- </t>
    </r>
    <r>
      <rPr>
        <rFont val="Arial"/>
        <color theme="6"/>
      </rPr>
      <t>BankAccount (account_number: string)</t>
    </r>
  </si>
  <si>
    <r>
      <rPr>
        <rFont val="Arial"/>
        <color theme="4"/>
      </rPr>
      <t>Tutor</t>
    </r>
    <r>
      <rPr>
        <rFont val="Arial"/>
        <color rgb="FF000000"/>
      </rPr>
      <t xml:space="preserve">(string </t>
    </r>
    <r>
      <rPr>
        <rFont val="Arial"/>
        <color rgb="FFFBBC04"/>
      </rPr>
      <t>bankAccount</t>
    </r>
    <r>
      <rPr>
        <rFont val="Arial"/>
        <color rgb="FF000000"/>
      </rPr>
      <t>)</t>
    </r>
  </si>
  <si>
    <r>
      <rPr>
        <rFont val="Arial"/>
        <color rgb="FF000000"/>
      </rPr>
      <t xml:space="preserve">- </t>
    </r>
    <r>
      <rPr>
        <rFont val="Arial"/>
        <color rgb="FF4285F4"/>
      </rPr>
      <t xml:space="preserve">Tutor </t>
    </r>
    <r>
      <rPr>
        <rFont val="Arial"/>
        <color rgb="FF000000"/>
      </rPr>
      <t>(</t>
    </r>
    <r>
      <rPr>
        <rFont val="Arial"/>
        <color rgb="FF9900FF"/>
      </rPr>
      <t>name: string, email: string</t>
    </r>
    <r>
      <rPr>
        <rFont val="Arial"/>
        <color rgb="FF000000"/>
      </rPr>
      <t>, bank_account: BankAccount, tutoring_subjects: list of tuples(Subject, TutoringLevel, hourly_price: int), weekly_availability: list of tuples(day_of_week: string, start_time: string, end_time: string))</t>
    </r>
  </si>
  <si>
    <t>TutoringOffer(float hourlyPrice)</t>
  </si>
  <si>
    <r>
      <rPr>
        <rFont val="Arial"/>
        <color rgb="FFFBBC04"/>
      </rPr>
      <t>Subject</t>
    </r>
    <r>
      <rPr>
        <rFont val="Arial"/>
        <color theme="1"/>
      </rPr>
      <t>(string name)</t>
    </r>
  </si>
  <si>
    <t>TutorAvailability(Date startTime, Time endTime)</t>
  </si>
  <si>
    <t>abstract TutoringRole()</t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</si>
  <si>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</si>
  <si>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theme="4"/>
      </rPr>
      <t>Student</t>
    </r>
    <r>
      <rPr>
        <rFont val="Arial"/>
        <color rgb="FF4285F4"/>
      </rPr>
      <t>()</t>
    </r>
  </si>
  <si>
    <r>
      <rPr>
        <rFont val="Arial"/>
        <color rgb="FF000000"/>
      </rPr>
      <t xml:space="preserve">- </t>
    </r>
    <r>
      <rPr>
        <rFont val="Arial"/>
        <color rgb="FF4285F4"/>
      </rPr>
      <t xml:space="preserve">Student </t>
    </r>
    <r>
      <rPr>
        <rFont val="Arial"/>
        <color rgb="FF000000"/>
      </rPr>
      <t>(</t>
    </r>
    <r>
      <rPr>
        <rFont val="Arial"/>
        <color rgb="FF9900FF"/>
      </rPr>
      <t>name: string, email: string</t>
    </r>
    <r>
      <rPr>
        <rFont val="Arial"/>
        <color rgb="FF000000"/>
      </rPr>
      <t>)</t>
    </r>
  </si>
  <si>
    <t>TutoringRequest()</t>
  </si>
  <si>
    <r>
      <rPr>
        <rFont val="Arial"/>
        <color theme="4"/>
      </rPr>
      <t>TutoringSession</t>
    </r>
    <r>
      <rPr>
        <rFont val="Arial"/>
        <color theme="1"/>
      </rPr>
      <t>(</t>
    </r>
    <r>
      <rPr>
        <rFont val="Arial"/>
        <color theme="4"/>
      </rPr>
      <t>Date sessionDate</t>
    </r>
    <r>
      <rPr>
        <rFont val="Arial"/>
        <color theme="1"/>
      </rPr>
      <t xml:space="preserve">, </t>
    </r>
    <r>
      <rPr>
        <rFont val="Arial"/>
        <color theme="4"/>
      </rPr>
      <t>float totalPrice</t>
    </r>
    <r>
      <rPr>
        <rFont val="Arial"/>
        <color theme="1"/>
      </rPr>
      <t>, SessionStatus sessionStatus)</t>
    </r>
  </si>
  <si>
    <r>
      <rPr>
        <rFont val="Arial"/>
        <color rgb="FF000000"/>
      </rPr>
      <t xml:space="preserve">- </t>
    </r>
    <r>
      <rPr>
        <rFont val="Arial"/>
        <color rgb="FF4285F4"/>
      </rPr>
      <t xml:space="preserve">TutoringSession </t>
    </r>
    <r>
      <rPr>
        <rFont val="Arial"/>
        <color rgb="FF000000"/>
      </rPr>
      <t xml:space="preserve">(id: int, tutor: Tutor, student: Student, subject: Subject, </t>
    </r>
    <r>
      <rPr>
        <rFont val="Arial"/>
        <color rgb="FF9900FF"/>
      </rPr>
      <t>tutoring_level: TutoringLevel,</t>
    </r>
    <r>
      <rPr>
        <rFont val="Arial"/>
        <color rgb="FF000000"/>
      </rPr>
      <t xml:space="preserve"> </t>
    </r>
    <r>
      <rPr>
        <rFont val="Arial"/>
        <color rgb="FF4285F4"/>
      </rPr>
      <t>date: date</t>
    </r>
    <r>
      <rPr>
        <rFont val="Arial"/>
        <color rgb="FF000000"/>
      </rPr>
      <t xml:space="preserve">, </t>
    </r>
    <r>
      <rPr>
        <rFont val="Arial"/>
        <color rgb="FF9900FF"/>
      </rPr>
      <t>time: time</t>
    </r>
    <r>
      <rPr>
        <rFont val="Arial"/>
        <color rgb="FF000000"/>
      </rPr>
      <t xml:space="preserve">, followup_session: boolean, followup_date: date, followup_time: time, </t>
    </r>
    <r>
      <rPr>
        <rFont val="Arial"/>
        <color rgb="FFFBBC04"/>
      </rPr>
      <t>paid: boolean</t>
    </r>
    <r>
      <rPr>
        <rFont val="Arial"/>
        <color rgb="FF000000"/>
      </rPr>
      <t xml:space="preserve">, </t>
    </r>
    <r>
      <rPr>
        <rFont val="Arial"/>
        <color rgb="FF4285F4"/>
      </rPr>
      <t>price: int</t>
    </r>
    <r>
      <rPr>
        <rFont val="Arial"/>
        <color rgb="FF000000"/>
      </rPr>
      <t xml:space="preserve">, </t>
    </r>
    <r>
      <rPr>
        <rFont val="Arial"/>
        <color rgb="FFFBBC04"/>
      </rPr>
      <t>cancelled: boolean</t>
    </r>
    <r>
      <rPr>
        <rFont val="Arial"/>
        <color rgb="FF9900FF"/>
      </rPr>
      <t xml:space="preserve">, </t>
    </r>
    <r>
      <rPr>
        <rFont val="Arial"/>
        <color rgb="FFFBBC04"/>
      </rPr>
      <t>cancelled_by_student: boolean</t>
    </r>
    <r>
      <rPr>
        <rFont val="Arial"/>
        <color rgb="FF000000"/>
      </rPr>
      <t>)</t>
    </r>
  </si>
  <si>
    <t>Payment(PaymentKind paymentForm, date paymentDate)</t>
  </si>
  <si>
    <t>1 OTS contain *Subject</t>
  </si>
  <si>
    <t>- 1 Tutor inherit 1 User</t>
  </si>
  <si>
    <t>1 OTS contain *User</t>
  </si>
  <si>
    <t>- * Tutor associate * Student</t>
  </si>
  <si>
    <t>1 OTS contain *BestTutorAward</t>
  </si>
  <si>
    <t>- * Student associate * TutoringSession</t>
  </si>
  <si>
    <t>1 Tutor contain *TutoringOffer</t>
  </si>
  <si>
    <t>- 1 TutoringSession associate 1 Tutor</t>
  </si>
  <si>
    <t>1 Tutor contain *TutorAvailability</t>
  </si>
  <si>
    <t>- 1 TutoringSession associate 1 Student</t>
  </si>
  <si>
    <t>1 User contain 0..2 TutoringRole</t>
  </si>
  <si>
    <t>1 Student contain *TutoringRequest</t>
  </si>
  <si>
    <t>1 TutoringRequest contain *TutoringSession</t>
  </si>
  <si>
    <t>1 TutoringSession contain 0..1 Payment</t>
  </si>
  <si>
    <t>Tutor inherit TutoringRole</t>
  </si>
  <si>
    <t>Student inherit TutoringRole</t>
  </si>
  <si>
    <t>TutoringRequest inherit TutoringElement</t>
  </si>
  <si>
    <t>TutoringOffer inherit TutoringElement</t>
  </si>
  <si>
    <t>1 Subject associate *TutoringOffer</t>
  </si>
  <si>
    <t>0..1 TutoringOffer associate *TutoringRequest</t>
  </si>
  <si>
    <t>1 TutoringRequest associate 0..1 TutoringSession</t>
  </si>
  <si>
    <t>1 TutoringSession associate 0..1 TutoringSession</t>
  </si>
  <si>
    <t>1 Subject associate *TutoringRequest</t>
  </si>
  <si>
    <t>1 Tutor associate *BestTutorAward</t>
  </si>
  <si>
    <t>Name: Block</t>
  </si>
  <si>
    <t>Roles (player, admin)</t>
  </si>
  <si>
    <t>DestroyBlock()</t>
  </si>
  <si>
    <t>User(string username, string password)</t>
  </si>
  <si>
    <r>
      <rPr>
        <rFont val="Arial"/>
        <color theme="1"/>
      </rPr>
      <t xml:space="preserve">- </t>
    </r>
    <r>
      <rPr>
        <rFont val="Arial"/>
        <color rgb="FF4285F4"/>
      </rPr>
      <t xml:space="preserve">User </t>
    </r>
    <r>
      <rPr>
        <rFont val="Arial"/>
        <color theme="1"/>
      </rPr>
      <t>(</t>
    </r>
    <r>
      <rPr>
        <rFont val="Arial"/>
        <color rgb="FF4285F4"/>
      </rPr>
      <t>username</t>
    </r>
    <r>
      <rPr>
        <rFont val="Arial"/>
        <color theme="1"/>
      </rPr>
      <t xml:space="preserve">: string, </t>
    </r>
    <r>
      <rPr>
        <rFont val="Arial"/>
        <color rgb="FF4285F4"/>
      </rPr>
      <t>password</t>
    </r>
    <r>
      <rPr>
        <rFont val="Arial"/>
        <color theme="1"/>
      </rPr>
      <t xml:space="preserve">: string, role: </t>
    </r>
    <r>
      <rPr>
        <rFont val="Arial"/>
        <color theme="6"/>
      </rPr>
      <t>Roles</t>
    </r>
    <r>
      <rPr>
        <rFont val="Arial"/>
        <color theme="1"/>
      </rPr>
      <t>)</t>
    </r>
  </si>
  <si>
    <t>BlockAssignment(int gridHorizontalPosition, int gridVerticalPosition)</t>
  </si>
  <si>
    <r>
      <rPr>
        <rFont val="Arial"/>
        <color theme="4"/>
      </rPr>
      <t xml:space="preserve">Level </t>
    </r>
    <r>
      <rPr>
        <rFont val="Arial"/>
        <color rgb="FF000000"/>
      </rPr>
      <t>(boolean isRandom)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</si>
  <si>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Level </t>
    </r>
    <r>
      <rPr>
        <rFont val="Arial"/>
        <color theme="1"/>
      </rPr>
      <t>(level_num: int, block_positions: list[str])</t>
    </r>
  </si>
  <si>
    <r>
      <rPr>
        <rFont val="Arial"/>
        <color theme="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</si>
  <si>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Game </t>
    </r>
    <r>
      <rPr>
        <rFont val="Arial"/>
        <color theme="1"/>
      </rPr>
      <t>(</t>
    </r>
    <r>
      <rPr>
        <rFont val="Arial"/>
        <color rgb="FF4285F4"/>
      </rPr>
      <t>name</t>
    </r>
    <r>
      <rPr>
        <rFont val="Arial"/>
        <color theme="1"/>
      </rPr>
      <t xml:space="preserve">: string, blocks: list[Block], levels: list[Level], admin_username: string, </t>
    </r>
    <r>
      <rPr>
        <rFont val="Arial"/>
        <color theme="6"/>
      </rPr>
      <t>speed_min: in</t>
    </r>
    <r>
      <rPr>
        <rFont val="Arial"/>
        <color theme="1"/>
      </rPr>
      <t xml:space="preserve">t, speed_increase: float, </t>
    </r>
    <r>
      <rPr>
        <rFont val="Arial"/>
        <color theme="6"/>
      </rPr>
      <t>paddle_max_length: int, paddle_min_length: int</t>
    </r>
    <r>
      <rPr>
        <rFont val="Arial"/>
        <color theme="1"/>
      </rPr>
      <t>)</t>
    </r>
  </si>
  <si>
    <r>
      <rPr>
        <rFont val="Arial"/>
        <color rgb="FF4285F4"/>
      </rPr>
      <t xml:space="preserve">Block </t>
    </r>
    <r>
      <rPr>
        <rFont val="Arial"/>
        <color rgb="FF000000"/>
      </rPr>
      <t xml:space="preserve">(int id, </t>
    </r>
    <r>
      <rPr>
        <rFont val="Arial"/>
        <color theme="6"/>
      </rPr>
      <t>int red, int green, int blue</t>
    </r>
    <r>
      <rPr>
        <rFont val="Arial"/>
        <color rgb="FF000000"/>
      </rPr>
      <t xml:space="preserve">, int </t>
    </r>
    <r>
      <rPr>
        <rFont val="Arial"/>
        <color rgb="FF4285F4"/>
      </rPr>
      <t>points</t>
    </r>
    <r>
      <rPr>
        <rFont val="Arial"/>
        <color rgb="FF000000"/>
      </rPr>
      <t>)</t>
    </r>
  </si>
  <si>
    <r>
      <rPr>
        <rFont val="Arial"/>
        <color theme="1"/>
      </rPr>
      <t xml:space="preserve">- </t>
    </r>
    <r>
      <rPr>
        <rFont val="Arial"/>
        <color rgb="FF4285F4"/>
      </rPr>
      <t>Block</t>
    </r>
    <r>
      <rPr>
        <rFont val="Arial"/>
        <color theme="1"/>
      </rPr>
      <t xml:space="preserve"> (</t>
    </r>
    <r>
      <rPr>
        <rFont val="Arial"/>
        <color theme="6"/>
      </rPr>
      <t>color</t>
    </r>
    <r>
      <rPr>
        <rFont val="Arial"/>
        <color theme="1"/>
      </rPr>
      <t xml:space="preserve">: string, </t>
    </r>
    <r>
      <rPr>
        <rFont val="Arial"/>
        <color rgb="FF4285F4"/>
      </rPr>
      <t>point</t>
    </r>
    <r>
      <rPr>
        <rFont val="Arial"/>
        <color theme="1"/>
      </rPr>
      <t>: int)</t>
    </r>
  </si>
  <si>
    <r>
      <rPr>
        <rFont val="Arial"/>
        <color theme="1"/>
      </rPr>
      <t>Paddle(</t>
    </r>
    <r>
      <rPr>
        <rFont val="Arial"/>
        <color theme="6"/>
      </rPr>
      <t>int amxPaddleLength, int minPaddleLength)</t>
    </r>
  </si>
  <si>
    <r>
      <rPr>
        <rFont val="Arial"/>
        <color theme="1"/>
      </rPr>
      <t>Ball(i</t>
    </r>
    <r>
      <rPr>
        <rFont val="Arial"/>
        <color theme="6"/>
      </rPr>
      <t>nt minBallSpeedX, int minBallSpeedY)</t>
    </r>
  </si>
  <si>
    <r>
      <rPr>
        <rFont val="Arial"/>
        <color theme="1"/>
      </rPr>
      <t>HallOfFameEntry</t>
    </r>
    <r>
      <rPr>
        <rFont val="Arial"/>
        <color theme="1"/>
      </rPr>
      <t>(int score)</t>
    </r>
  </si>
  <si>
    <t>PlayedGame(int id, int score, int lives, int currentLevel)</t>
  </si>
  <si>
    <t>PlayedBall(double ballDirectionX, double ballDirectionY, double currentBallX, double currentBallY)</t>
  </si>
  <si>
    <t>PlayedPaddle(double currentPaddleLength, double currentPaddleX, double currentPaddleY)</t>
  </si>
  <si>
    <t>PlayedBlockAssignment(int x, int y)</t>
  </si>
  <si>
    <t>Player()</t>
  </si>
  <si>
    <t>Admin()</t>
  </si>
  <si>
    <t>1 DestroyBlock contain * User</t>
  </si>
  <si>
    <t>1 DestroyBlock contain * Player</t>
  </si>
  <si>
    <t>1 DestroyBlock contain * Admin</t>
  </si>
  <si>
    <t>1 DestroyBlock contain * Game</t>
  </si>
  <si>
    <t>1 DestroyBlock contain * PlayedGame</t>
  </si>
  <si>
    <t>1 DestroyBlock contain * HallOfFameEntry</t>
  </si>
  <si>
    <t>1 Game contain * Block</t>
  </si>
  <si>
    <t>- 1 Game contain * Block</t>
  </si>
  <si>
    <t>1 Game contain 1 Paddle</t>
  </si>
  <si>
    <t>1 Game contain 1 Ball</t>
  </si>
  <si>
    <t>1 Game contain 1..* Level</t>
  </si>
  <si>
    <t>- 1 Game contain * Level</t>
  </si>
  <si>
    <t>1 Level contain * BlockAssignment</t>
  </si>
  <si>
    <t>1 Admin associate * Game</t>
  </si>
  <si>
    <t>- * User associate 1 Game</t>
  </si>
  <si>
    <t>1 Player associate * Game</t>
  </si>
  <si>
    <t>* BlockAssignment associate 1 Block</t>
  </si>
  <si>
    <t>1 User associate * HallOfFameEntry</t>
  </si>
  <si>
    <t>- * Level inherit 1 Game (Level 1 is part of Game)</t>
  </si>
  <si>
    <t>* HallOfFameEntry associate 1 Game</t>
  </si>
  <si>
    <t>- 1 Game inherit * Block (Block types are defined by Game)</t>
  </si>
  <si>
    <t>1 Game associate * PlayedGame</t>
  </si>
  <si>
    <t>- * Level inherit 1 Level (Level N is the next level after Level N-1)</t>
  </si>
  <si>
    <t>1 Block associate * PlayedBlockAssignment</t>
  </si>
  <si>
    <t>- 1 Game inherit * Level (Game contains multiple levels)</t>
  </si>
  <si>
    <t xml:space="preserve">1 Player associate * PlayedGame </t>
  </si>
  <si>
    <t>- 1 Game associate * GameScore</t>
  </si>
  <si>
    <t>1 PlayedGame contain * PlayedBlockAssignment</t>
  </si>
  <si>
    <t>- 1 User associate * GameScore</t>
  </si>
  <si>
    <t>1 PlayedGame contain 1 PlayedPaddle</t>
  </si>
  <si>
    <t>- * GameScore contain 1 Game</t>
  </si>
  <si>
    <t>1 PlayedGame contain 1 PlayedBall</t>
  </si>
  <si>
    <t>- * GameScore contain 1 User</t>
  </si>
  <si>
    <t>1 User associate 1 Player</t>
  </si>
  <si>
    <t>1 User associate 0..1 Admin</t>
  </si>
  <si>
    <t>Name: TileO</t>
  </si>
  <si>
    <t>Mode(design, game)</t>
  </si>
  <si>
    <t>Color (red, blue, green, yellow)</t>
  </si>
  <si>
    <t>TileO()</t>
  </si>
  <si>
    <t>- GameDesigner (board, actionDeck)</t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</si>
  <si>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</si>
  <si>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t>Connection()</t>
  </si>
  <si>
    <r>
      <rPr>
        <rFont val="Arial"/>
        <color theme="1"/>
      </rPr>
      <t xml:space="preserve">- </t>
    </r>
    <r>
      <rPr>
        <rFont val="Arial"/>
        <color theme="4"/>
      </rPr>
      <t xml:space="preserve">GameBoard </t>
    </r>
    <r>
      <rPr>
        <rFont val="Arial"/>
        <color theme="1"/>
      </rPr>
      <t>(tiles, connectionPieces, hiddenTileLocation)</t>
    </r>
  </si>
  <si>
    <t>- ConnectionPiece</t>
  </si>
  <si>
    <t>Die()</t>
  </si>
  <si>
    <t>Deck()</t>
  </si>
  <si>
    <r>
      <rPr>
        <rFont val="Arial"/>
        <color theme="4"/>
      </rPr>
      <t>abstract Tile</t>
    </r>
    <r>
      <rPr>
        <rFont val="Arial"/>
        <color theme="1"/>
      </rPr>
      <t>(int x, int y, boolean hasBeenVisited)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</si>
  <si>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Tile </t>
    </r>
    <r>
      <rPr>
        <rFont val="Arial"/>
        <color theme="1"/>
      </rPr>
      <t xml:space="preserve">(color, </t>
    </r>
    <r>
      <rPr>
        <rFont val="Arial"/>
        <color theme="6"/>
      </rPr>
      <t>isActionTile</t>
    </r>
    <r>
      <rPr>
        <rFont val="Arial"/>
        <color theme="1"/>
      </rPr>
      <t>)</t>
    </r>
  </si>
  <si>
    <r>
      <rPr>
        <rFont val="Arial"/>
        <color theme="1"/>
      </rPr>
      <t xml:space="preserve">abstract </t>
    </r>
    <r>
      <rPr>
        <rFont val="Arial"/>
        <color theme="4"/>
      </rPr>
      <t xml:space="preserve">ActionCard </t>
    </r>
    <r>
      <rPr>
        <rFont val="Arial"/>
        <color theme="1"/>
      </rPr>
      <t xml:space="preserve">( string </t>
    </r>
    <r>
      <rPr>
        <rFont val="Arial"/>
        <color theme="4"/>
      </rPr>
      <t>instructions</t>
    </r>
    <r>
      <rPr>
        <rFont val="Arial"/>
        <color theme="1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</si>
  <si>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ActionCard </t>
    </r>
    <r>
      <rPr>
        <rFont val="Arial"/>
        <color theme="1"/>
      </rPr>
      <t>(</t>
    </r>
    <r>
      <rPr>
        <rFont val="Arial"/>
        <color theme="4"/>
      </rPr>
      <t>actionType</t>
    </r>
    <r>
      <rPr>
        <rFont val="Arial"/>
        <color theme="1"/>
      </rPr>
      <t>)</t>
    </r>
  </si>
  <si>
    <t>RollDieActionCard()</t>
  </si>
  <si>
    <t>ConnectTilesActionCard()</t>
  </si>
  <si>
    <t>RemoveConnectionActionCard()</t>
  </si>
  <si>
    <t>TeleportActionCard()</t>
  </si>
  <si>
    <t>LoseTurnActionCard()</t>
  </si>
  <si>
    <r>
      <rPr>
        <rFont val="Arial"/>
        <color theme="1"/>
      </rPr>
      <t>WinTile</t>
    </r>
    <r>
      <rPr>
        <rFont val="Arial"/>
        <color theme="1"/>
      </rPr>
      <t>()</t>
    </r>
  </si>
  <si>
    <r>
      <rPr>
        <rFont val="Arial"/>
        <color rgb="FFFBBC04"/>
      </rPr>
      <t>ActionTile</t>
    </r>
    <r>
      <rPr>
        <rFont val="Arial"/>
        <color theme="1"/>
      </rPr>
      <t>(int inactivityPeriod, int turnsUntilActive)</t>
    </r>
  </si>
  <si>
    <t>NormalTile()</t>
  </si>
  <si>
    <r>
      <rPr>
        <rFont val="Arial"/>
        <color rgb="FF4285F4"/>
      </rPr>
      <t>Player</t>
    </r>
    <r>
      <rPr>
        <rFont val="Arial"/>
        <color theme="1"/>
      </rPr>
      <t xml:space="preserve">(int number, int turnsUntilActive, Color </t>
    </r>
    <r>
      <rPr>
        <rFont val="Arial"/>
        <color rgb="FFFBBC04"/>
      </rPr>
      <t>color</t>
    </r>
    <r>
      <rPr>
        <rFont val="Arial"/>
        <color theme="1"/>
      </rPr>
      <t>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</si>
  <si>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Player </t>
    </r>
    <r>
      <rPr>
        <rFont val="Arial"/>
        <color theme="1"/>
      </rPr>
      <t>(</t>
    </r>
    <r>
      <rPr>
        <rFont val="Arial"/>
        <color theme="6"/>
      </rPr>
      <t>color</t>
    </r>
    <r>
      <rPr>
        <rFont val="Arial"/>
        <color theme="1"/>
      </rPr>
      <t>, playingPiece)</t>
    </r>
  </si>
  <si>
    <t>- PlayingPiece</t>
  </si>
  <si>
    <t>1 TileO contain *Game</t>
  </si>
  <si>
    <t>- 1 GameDesigner contain 1 GameBoard</t>
  </si>
  <si>
    <t>1 Game contain *Tile</t>
  </si>
  <si>
    <t>- 1 GameBoard contain * Tile</t>
  </si>
  <si>
    <t>1 Game contain *Connection</t>
  </si>
  <si>
    <t>- 1 GameBoard contain * ConnectionPiece</t>
  </si>
  <si>
    <t>1 Game contain 1Die</t>
  </si>
  <si>
    <t>1 Game contain 1Deck</t>
  </si>
  <si>
    <t>1 Game contain 2..4 Player</t>
  </si>
  <si>
    <t>1 Deck contain 0..32 ActionCard</t>
  </si>
  <si>
    <t>- 1 GameDesigner contain 32 ActionCards</t>
  </si>
  <si>
    <t>1 WinTile inherit Tile</t>
  </si>
  <si>
    <t>1 ActionTile inherit Tile</t>
  </si>
  <si>
    <t>1 NormalTile inherit Tile</t>
  </si>
  <si>
    <t>1 RollDieActionCard inherit ActionCard</t>
  </si>
  <si>
    <t>1 ConnectTilesActionCard inherit ActionCard</t>
  </si>
  <si>
    <t>1 RemoveConnectionActionCard inherit ActionCard</t>
  </si>
  <si>
    <t>1 TeleportActionCard inherit ActionCard</t>
  </si>
  <si>
    <t>1 LoseTurnActionCard inherit ActionCard</t>
  </si>
  <si>
    <t>1 Game associate 0..1 WinTile</t>
  </si>
  <si>
    <t>0..4 Connection associate 2 Tile</t>
  </si>
  <si>
    <t>0..4 Player associate 0..1 Tile (currentTile)</t>
  </si>
  <si>
    <t>- * Player associate 1 Tile as the current position</t>
  </si>
  <si>
    <t>1 Player associate 0..1 Tile (startingTile)</t>
  </si>
  <si>
    <t>1 Deck associate 0..1 ActionCard</t>
  </si>
  <si>
    <t>1 Game associate 0..1 Player (currentlyPlayer)</t>
  </si>
  <si>
    <t>- 1 GameBoard inherit 1 Tile to define hiddenTile</t>
  </si>
  <si>
    <t>- 1 GameBoard inherit * Tile to define starting positions of each player</t>
  </si>
  <si>
    <t>- * Player inherit 1 PlayingPiece</t>
  </si>
  <si>
    <t>- 1 Tile associate 4 Tiles as connected tiles (right, left, top, bottom)</t>
  </si>
  <si>
    <t>- 1 Tile inherit 1 ConnectionPiece if it is a connection tile</t>
  </si>
  <si>
    <t>- 1 Tile inherit 1 ActionCard if it is an action tile</t>
  </si>
  <si>
    <t>- 1 ActionCard inherit 1 ActionType.</t>
  </si>
  <si>
    <t>Name: HBMS</t>
  </si>
  <si>
    <r>
      <rPr>
        <rFont val="Arial"/>
        <color rgb="FF4285F4"/>
      </rPr>
      <t>RoomType</t>
    </r>
    <r>
      <rPr>
        <rFont val="Arial"/>
        <color theme="1"/>
      </rPr>
      <t>(SINGLE, DOUBLE, TWIN)</t>
    </r>
  </si>
  <si>
    <t>CityType (string)</t>
  </si>
  <si>
    <r>
      <rPr>
        <rFont val="Arial"/>
        <color rgb="FF4285F4"/>
      </rPr>
      <t>BookingStatus</t>
    </r>
    <r>
      <rPr>
        <rFont val="Arial"/>
        <color theme="1"/>
      </rPr>
      <t>(FINALIZED, CONFIRMED, CANCELLED_BY_HBMS, 
PRELIMINARY, CANCELLED_BY_TRAVELLER, CANCELLED_BY_HOTEL)</t>
    </r>
  </si>
  <si>
    <r>
      <rPr>
        <rFont val="Arial"/>
        <color rgb="FF4285F4"/>
      </rPr>
      <t>RoomType (</t>
    </r>
    <r>
      <rPr>
        <rFont val="Arial"/>
        <color theme="1"/>
      </rPr>
      <t>string</t>
    </r>
    <r>
      <rPr>
        <rFont val="Arial"/>
        <color rgb="FF4285F4"/>
      </rPr>
      <t>)</t>
    </r>
  </si>
  <si>
    <r>
      <rPr>
        <rFont val="Arial"/>
        <color rgb="FF4285F4"/>
      </rPr>
      <t xml:space="preserve">PaymentType </t>
    </r>
    <r>
      <rPr>
        <rFont val="Arial"/>
        <color theme="1"/>
      </rPr>
      <t>(PREPAID, PAID_AT_HOTEL)</t>
    </r>
  </si>
  <si>
    <r>
      <rPr>
        <rFont val="Arial"/>
        <color rgb="FF4285F4"/>
      </rPr>
      <t>PaymentType (</t>
    </r>
    <r>
      <rPr>
        <rFont val="Arial"/>
        <color theme="1"/>
      </rPr>
      <t>string</t>
    </r>
    <r>
      <rPr>
        <rFont val="Arial"/>
        <color rgb="FF4285F4"/>
      </rPr>
      <t>)</t>
    </r>
  </si>
  <si>
    <t>HotelRating (int)</t>
  </si>
  <si>
    <r>
      <rPr>
        <rFont val="Arial"/>
        <color rgb="FF4285F4"/>
      </rPr>
      <t>BookingStatus (</t>
    </r>
    <r>
      <rPr>
        <rFont val="Arial"/>
        <color theme="1"/>
      </rPr>
      <t>string</t>
    </r>
    <r>
      <rPr>
        <rFont val="Arial"/>
        <color rgb="FF4285F4"/>
      </rPr>
      <t>)</t>
    </r>
  </si>
  <si>
    <t>HotelBookingManager()</t>
  </si>
  <si>
    <t>Traveller</t>
  </si>
  <si>
    <t>HotelChain()</t>
  </si>
  <si>
    <t>- name (string)</t>
  </si>
  <si>
    <t>- billingInformation (string)</t>
  </si>
  <si>
    <r>
      <rPr>
        <rFont val="Arial"/>
        <color theme="4"/>
      </rPr>
      <t xml:space="preserve">Traveller </t>
    </r>
    <r>
      <rPr>
        <rFont val="Arial"/>
        <color rgb="FF000000"/>
      </rPr>
      <t xml:space="preserve">(string </t>
    </r>
    <r>
      <rPr>
        <rFont val="Arial"/>
        <color theme="4"/>
      </rPr>
      <t>name</t>
    </r>
    <r>
      <rPr>
        <rFont val="Arial"/>
        <color rgb="FF000000"/>
      </rPr>
      <t xml:space="preserve">, int </t>
    </r>
    <r>
      <rPr>
        <rFont val="Arial"/>
        <color theme="4"/>
      </rPr>
      <t>reliabilityRating</t>
    </r>
    <r>
      <rPr>
        <rFont val="Arial"/>
        <color rgb="FF000000"/>
      </rPr>
      <t>)</t>
    </r>
  </si>
  <si>
    <t>- company (string)</t>
  </si>
  <si>
    <r>
      <rPr>
        <rFont val="Arial"/>
        <color theme="6"/>
      </rPr>
      <t xml:space="preserve">BillingInformation </t>
    </r>
    <r>
      <rPr>
        <rFont val="Arial"/>
        <color theme="6"/>
      </rPr>
      <t>(string companyName, string address)</t>
    </r>
  </si>
  <si>
    <t>- address (string)</t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</si>
  <si>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</si>
  <si>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t>- travelPreferences (List&lt;string&gt;)</t>
  </si>
  <si>
    <r>
      <rPr>
        <rFont val="Arial"/>
        <color theme="4"/>
      </rPr>
      <t xml:space="preserve">Hotel </t>
    </r>
    <r>
      <rPr>
        <rFont val="Arial"/>
        <color theme="1"/>
      </rPr>
      <t xml:space="preserve">(string </t>
    </r>
    <r>
      <rPr>
        <rFont val="Arial"/>
        <color rgb="FFFBBC04"/>
      </rPr>
      <t>city</t>
    </r>
    <r>
      <rPr>
        <rFont val="Arial"/>
        <color theme="1"/>
      </rPr>
      <t xml:space="preserve">, </t>
    </r>
    <r>
      <rPr>
        <rFont val="Arial"/>
        <color rgb="FFFBBC04"/>
      </rPr>
      <t>string country, string area)</t>
    </r>
  </si>
  <si>
    <t>- reliabilityRating (float)</t>
  </si>
  <si>
    <t>abstract Offer()</t>
  </si>
  <si>
    <t>SpecialOffer()</t>
  </si>
  <si>
    <t>Hotel</t>
  </si>
  <si>
    <t>RegularOffer()</t>
  </si>
  <si>
    <t>TravelSearch()</t>
  </si>
  <si>
    <t>SearchInfo()</t>
  </si>
  <si>
    <t>- city (CityType)</t>
  </si>
  <si>
    <t>RoomAvailability()</t>
  </si>
  <si>
    <t>- hotelChain (string)</t>
  </si>
  <si>
    <r>
      <rPr>
        <rFont val="Arial"/>
        <color theme="1"/>
      </rPr>
      <t xml:space="preserve">abstract TripInfo(int numberOfRooms, </t>
    </r>
    <r>
      <rPr>
        <rFont val="Arial"/>
        <color theme="6"/>
      </rPr>
      <t>RoomType roomType, date arrivalDate, 
date departureDate</t>
    </r>
    <r>
      <rPr>
        <rFont val="Arial"/>
        <color theme="1"/>
      </rPr>
      <t>, float budgetPerNight)</t>
    </r>
  </si>
  <si>
    <t>- availableRoomTypes (Dictionary&lt;RoomType, int&gt;)</t>
  </si>
  <si>
    <t>BookingInfo()</t>
  </si>
  <si>
    <t>- hotelRating (HotelRating)</t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</si>
  <si>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(int </t>
    </r>
    <r>
      <rPr>
        <rFont val="Arial"/>
        <color rgb="FF4285F4"/>
      </rPr>
      <t>bookingId</t>
    </r>
    <r>
      <rPr>
        <rFont val="Arial"/>
        <color rgb="FF000000"/>
      </rPr>
      <t xml:space="preserve">, date </t>
    </r>
    <r>
      <rPr>
        <rFont val="Arial"/>
        <color rgb="FF4285F4"/>
      </rPr>
      <t>cancellationDeadline</t>
    </r>
    <r>
      <rPr>
        <rFont val="Arial"/>
        <color rgb="FF000000"/>
      </rPr>
      <t xml:space="preserve">, string creditCardNumber, 
BookingStatus </t>
    </r>
    <r>
      <rPr>
        <rFont val="Arial"/>
        <color rgb="FF4285F4"/>
      </rPr>
      <t>bookingStatus</t>
    </r>
    <r>
      <rPr>
        <rFont val="Arial"/>
        <color rgb="FF000000"/>
      </rPr>
      <t xml:space="preserve">, PaymentType </t>
    </r>
    <r>
      <rPr>
        <rFont val="Arial"/>
        <color rgb="FF4285F4"/>
      </rPr>
      <t>paymentType</t>
    </r>
    <r>
      <rPr>
        <rFont val="Arial"/>
        <color rgb="FF000000"/>
      </rPr>
      <t xml:space="preserve">, date </t>
    </r>
    <r>
      <rPr>
        <rFont val="Arial"/>
        <color rgb="FF4285F4"/>
      </rPr>
      <t>confirmationDate</t>
    </r>
    <r>
      <rPr>
        <rFont val="Arial"/>
        <color rgb="FF000000"/>
      </rPr>
      <t xml:space="preserve">, float </t>
    </r>
    <r>
      <rPr>
        <rFont val="Arial"/>
        <color rgb="FF4285F4"/>
      </rPr>
      <t>paidAmount</t>
    </r>
    <r>
      <rPr>
        <rFont val="Arial"/>
        <color rgb="FF000000"/>
      </rPr>
      <t>)</t>
    </r>
  </si>
  <si>
    <t>Booking</t>
  </si>
  <si>
    <t>- bookingID (string)</t>
  </si>
  <si>
    <r>
      <rPr>
        <rFont val="Arial"/>
        <color theme="1"/>
      </rPr>
      <t xml:space="preserve">- </t>
    </r>
    <r>
      <rPr>
        <rFont val="Arial"/>
        <color theme="4"/>
      </rPr>
      <t xml:space="preserve">bookingDate </t>
    </r>
    <r>
      <rPr>
        <rFont val="Arial"/>
        <color theme="1"/>
      </rPr>
      <t>(date)</t>
    </r>
  </si>
  <si>
    <t>- checkInDate (date)</t>
  </si>
  <si>
    <t>- checkOutDate (date)</t>
  </si>
  <si>
    <t>- roomType (RoomType)</t>
  </si>
  <si>
    <t>- hotel (Hotel)</t>
  </si>
  <si>
    <t>- traveller (Traveller)</t>
  </si>
  <si>
    <t>- paymentType (PaymentType)</t>
  </si>
  <si>
    <t>- bookingStatus (BookingStatus)</t>
  </si>
  <si>
    <t>- totalPrice (float)</t>
  </si>
  <si>
    <t>- cancellationDeadline (date)</t>
  </si>
  <si>
    <t>1 HotelChain contain *Hotel</t>
  </si>
  <si>
    <t>1 HotelBookingManager contain *HotelChain</t>
  </si>
  <si>
    <t>1 HotelBookingManager contain *Traveller</t>
  </si>
  <si>
    <t>1 Booking associate 1 RoomType</t>
  </si>
  <si>
    <t>1 Hotel contain *Offer</t>
  </si>
  <si>
    <t>1 RoomType associate * Hotel</t>
  </si>
  <si>
    <t>1 Hotel contain *RoomAvailability</t>
  </si>
  <si>
    <t>1 Booking associate * PaymentType</t>
  </si>
  <si>
    <t>1 Traveller contain *TravelSearch</t>
  </si>
  <si>
    <t>1 Booking associate * BookingStatus</t>
  </si>
  <si>
    <t>1 Traveller contain *TravelPreference</t>
  </si>
  <si>
    <t>1 Traveller contain 1 BillingInformation</t>
  </si>
  <si>
    <t>1 Booking contain 1 Traveller</t>
  </si>
  <si>
    <t>1 TravelSearch contain 1 SearchInfo</t>
  </si>
  <si>
    <t>1 TravelSearch contain *TravelPreference</t>
  </si>
  <si>
    <t>1 Booking contain 1 BookingInfo</t>
  </si>
  <si>
    <t>1 SpecialOffer inherit Offer</t>
  </si>
  <si>
    <t>1 RegularOffer inherit Offer</t>
  </si>
  <si>
    <t>1 RoomAvailability inherit TripInfo</t>
  </si>
  <si>
    <t>1 SearchInfo inherit TripInfo</t>
  </si>
  <si>
    <t>1 BookingInfo inherit TripInfo</t>
  </si>
  <si>
    <t>*RegularOffer associate * TravelSearch</t>
  </si>
  <si>
    <t>1 Traveller associate * Booking</t>
  </si>
  <si>
    <t>1 Hotel associate * Booking</t>
  </si>
  <si>
    <t>1 Booking contain 1 Hotel</t>
  </si>
  <si>
    <t>Booking associate 0..1 Offer</t>
  </si>
  <si>
    <t>* Booking associate 1 Traveller</t>
  </si>
  <si>
    <t>* SpecialOffer associate 1 BookingInfo</t>
  </si>
  <si>
    <t>BookingInfo associate 0..5 SpecialOffer</t>
  </si>
  <si>
    <r>
      <rPr>
        <rFont val="Arial"/>
        <color theme="1"/>
      </rPr>
      <t xml:space="preserve">AccessType(reservable, </t>
    </r>
    <r>
      <rPr>
        <rFont val="Arial"/>
        <color theme="6"/>
      </rPr>
      <t>walkIn</t>
    </r>
    <r>
      <rPr>
        <rFont val="Arial"/>
        <color theme="1"/>
      </rPr>
      <t>, dropOff)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</si>
  <si>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</si>
  <si>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</si>
  <si>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>Patient(</t>
    </r>
    <r>
      <rPr>
        <rFont val="Arial"/>
        <color rgb="FF000000"/>
      </rPr>
      <t>string dateOfBirth)</t>
    </r>
  </si>
  <si>
    <r>
      <rPr>
        <rFont val="Arial"/>
        <color rgb="FF4285F4"/>
      </rPr>
      <t>Patient(</t>
    </r>
    <r>
      <rPr>
        <rFont val="Arial"/>
        <color rgb="FF9900FF"/>
      </rPr>
      <t>string healthNum</t>
    </r>
    <r>
      <rPr>
        <rFont val="Arial"/>
        <color rgb="FF4285F4"/>
      </rPr>
      <t xml:space="preserve">, </t>
    </r>
    <r>
      <rPr>
        <rFont val="Arial"/>
        <color rgb="FF9900FF"/>
      </rPr>
      <t>string firstName, string lastName, string address, string phone</t>
    </r>
    <r>
      <rPr>
        <rFont val="Arial"/>
        <color rgb="FF4285F4"/>
      </rPr>
      <t xml:space="preserve">, </t>
    </r>
    <r>
      <rPr>
        <rFont val="Arial"/>
        <color rgb="FF000000"/>
      </rPr>
      <t>boolean hasAppointment)</t>
    </r>
  </si>
  <si>
    <r>
      <rPr>
        <rFont val="Arial"/>
        <color rgb="FF4285F4"/>
      </rPr>
      <t>Doctor</t>
    </r>
    <r>
      <rPr>
        <rFont val="Arial"/>
        <color rgb="FF000000"/>
      </rPr>
      <t>(string signature)</t>
    </r>
  </si>
  <si>
    <r>
      <rPr>
        <rFont val="Arial"/>
        <color rgb="FF4285F4"/>
      </rPr>
      <t>Doctor(</t>
    </r>
    <r>
      <rPr>
        <rFont val="Arial"/>
        <color rgb="FF9900FF"/>
      </rPr>
      <t>string name, string address, string phone, string verificationNum</t>
    </r>
    <r>
      <rPr>
        <rFont val="Arial"/>
        <color rgb="FF4285F4"/>
      </rPr>
      <t xml:space="preserve">, </t>
    </r>
    <r>
      <rPr>
        <rFont val="Arial"/>
        <color rgb="FF000000"/>
      </rPr>
      <t>boolean isPrescriber)</t>
    </r>
  </si>
  <si>
    <r>
      <rPr>
        <rFont val="Arial"/>
        <color theme="4"/>
      </rPr>
      <t>Requisition(string effectiveDate</t>
    </r>
    <r>
      <rPr>
        <rFont val="Arial"/>
        <color rgb="FF4285F4"/>
      </rPr>
      <t>,</t>
    </r>
    <r>
      <rPr>
        <rFont val="Arial"/>
        <color theme="4"/>
      </rPr>
      <t xml:space="preserve"> int repetitionCount,</t>
    </r>
    <r>
      <rPr>
        <rFont val="Arial"/>
        <color rgb="FFFBBC04"/>
      </rPr>
      <t xml:space="preserve"> Interval repetitionInterval</t>
    </r>
    <r>
      <rPr>
        <rFont val="Arial"/>
        <color rgb="FF4285F4"/>
      </rPr>
      <t>)</t>
    </r>
  </si>
  <si>
    <r>
      <rPr>
        <rFont val="Arial"/>
        <color rgb="FF4285F4"/>
      </rPr>
      <t>Requisition(Date date</t>
    </r>
    <r>
      <rPr>
        <rFont val="Arial"/>
        <color rgb="FF4285F4"/>
      </rPr>
      <t>,</t>
    </r>
    <r>
      <rPr>
        <rFont val="Arial"/>
        <color theme="6"/>
      </rPr>
      <t xml:space="preserve"> boolean isWalkIn</t>
    </r>
    <r>
      <rPr>
        <rFont val="Arial"/>
        <color rgb="FF4285F4"/>
      </rPr>
      <t>,</t>
    </r>
    <r>
      <rPr>
        <rFont val="Arial"/>
        <color rgb="FF4285F4"/>
      </rPr>
      <t xml:space="preserve"> int numRepeats,</t>
    </r>
    <r>
      <rPr>
        <rFont val="Arial"/>
        <color rgb="FF4285F4"/>
      </rPr>
      <t xml:space="preserve"> </t>
    </r>
    <r>
      <rPr>
        <rFont val="Arial"/>
        <color theme="6"/>
      </rPr>
      <t>RepetitionPattern repeatPattern</t>
    </r>
    <r>
      <rPr>
        <rFont val="Arial"/>
        <color rgb="FF4285F4"/>
      </rPr>
      <t>)</t>
    </r>
  </si>
  <si>
    <t>TestResult(boolean isPositive, string report)</t>
  </si>
  <si>
    <t>Appointment(string confirmation, Date date, string startTime, string endTime)</t>
  </si>
  <si>
    <t>Appointment(Date date, Time startTime, Time endTime, boolean isCancelled)</t>
  </si>
  <si>
    <r>
      <rPr>
        <rFont val="Arial"/>
        <color theme="1"/>
      </rPr>
      <t xml:space="preserve">BusinessHour(DayOfWeek: dayOfWeek, </t>
    </r>
    <r>
      <rPr>
        <rFont val="Arial"/>
        <color theme="6"/>
      </rPr>
      <t>string startTime, string endTime)</t>
    </r>
  </si>
  <si>
    <r>
      <rPr>
        <rFont val="Arial"/>
        <color rgb="FF4285F4"/>
      </rPr>
      <t xml:space="preserve">Lab(string registrationNumber, </t>
    </r>
    <r>
      <rPr>
        <rFont val="Arial"/>
        <color rgb="FF000000"/>
      </rPr>
      <t>string name</t>
    </r>
    <r>
      <rPr>
        <rFont val="Arial"/>
        <color rgb="FF4285F4"/>
      </rPr>
      <t xml:space="preserve">, string address, </t>
    </r>
    <r>
      <rPr>
        <rFont val="Arial"/>
        <color theme="7"/>
      </rPr>
      <t>boolean changeCancelFee)</t>
    </r>
  </si>
  <si>
    <r>
      <rPr>
        <rFont val="Arial"/>
        <color rgb="FF4285F4"/>
      </rPr>
      <t>Lab(string address, int registrationNum,</t>
    </r>
    <r>
      <rPr>
        <rFont val="Arial"/>
        <color rgb="FFFF9900"/>
      </rPr>
      <t xml:space="preserve"> Time startTime, Time endTime</t>
    </r>
    <r>
      <rPr>
        <rFont val="Arial"/>
        <color rgb="FF4285F4"/>
      </rPr>
      <t>,</t>
    </r>
    <r>
      <rPr>
        <rFont val="Arial"/>
        <color rgb="FF000000"/>
      </rPr>
      <t xml:space="preserve"> boolean isOpen,</t>
    </r>
    <r>
      <rPr>
        <rFont val="Arial"/>
        <color rgb="FF4285F4"/>
      </rPr>
      <t xml:space="preserve"> </t>
    </r>
    <r>
      <rPr>
        <rFont val="Arial"/>
        <color rgb="FF34A853"/>
      </rPr>
      <t>float changeFee)</t>
    </r>
  </si>
  <si>
    <r>
      <rPr>
        <rFont val="Arial"/>
        <color rgb="FF4285F4"/>
      </rPr>
      <t>Test(</t>
    </r>
    <r>
      <rPr>
        <rFont val="Arial"/>
        <color rgb="FF000000"/>
      </rPr>
      <t>string name, string duration)</t>
    </r>
  </si>
  <si>
    <r>
      <rPr>
        <rFont val="Arial"/>
        <color rgb="FF4285F4"/>
      </rPr>
      <t>Test(</t>
    </r>
    <r>
      <rPr>
        <rFont val="Arial"/>
        <color rgb="FFFBBC04"/>
      </rPr>
      <t xml:space="preserve">TestType type, </t>
    </r>
    <r>
      <rPr>
        <rFont val="Arial"/>
        <color theme="1"/>
      </rPr>
      <t>boolean isRepeated, Requisition requisition, Appointment appointment)</t>
    </r>
  </si>
  <si>
    <r>
      <rPr>
        <rFont val="Arial"/>
        <color rgb="FFFBBC04"/>
      </rPr>
      <t>TestType(string name,</t>
    </r>
    <r>
      <rPr>
        <rFont val="Arial"/>
        <color rgb="FF000000"/>
      </rPr>
      <t xml:space="preserve"> string durationAdditive, AccessType access)</t>
    </r>
  </si>
  <si>
    <t>1 LabTracker contain * Patient</t>
  </si>
  <si>
    <t>1 LabTracker contain * Doctor</t>
  </si>
  <si>
    <t>1 LabTracker contain * Lab</t>
  </si>
  <si>
    <t>* Requisition associate 1 Patient</t>
  </si>
  <si>
    <t>* Appoiment have 1 Lab</t>
  </si>
  <si>
    <t>* Requisition associate 1 Doctor</t>
  </si>
  <si>
    <t>* Requisition can have * Test</t>
  </si>
  <si>
    <t>* Test associate 1 TestResult</t>
  </si>
  <si>
    <t>* Test associate 1 TestType</t>
  </si>
  <si>
    <t>* Test associate 1 Appointment</t>
  </si>
  <si>
    <t>* Appointment associate 1 Patient</t>
  </si>
  <si>
    <r>
      <rPr>
        <rFont val="Arial"/>
        <color rgb="FFFBBC04"/>
      </rPr>
      <t xml:space="preserve">CompletionStatus(ToBeDone, </t>
    </r>
    <r>
      <rPr>
        <rFont val="Arial"/>
        <color rgb="FFFBBC04"/>
      </rPr>
      <t>Done</t>
    </r>
    <r>
      <rPr>
        <rFont val="Arial"/>
        <color rgb="FFFBBC04"/>
      </rPr>
      <t>, NotApplicable, Attendee)</t>
    </r>
  </si>
  <si>
    <t>EventType(birthday, graduation)</t>
  </si>
  <si>
    <r>
      <rPr>
        <rFont val="Arial"/>
        <color theme="1"/>
      </rPr>
      <t>Person(</t>
    </r>
    <r>
      <rPr>
        <rFont val="Arial"/>
        <color rgb="FF9900FF"/>
      </rPr>
      <t>string lastName, string firstName, 
string emailAddress, string password</t>
    </r>
    <r>
      <rPr>
        <rFont val="Arial"/>
        <color theme="1"/>
      </rPr>
      <t>)</t>
    </r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</si>
  <si>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rgb="FF9900FF"/>
      </rPr>
      <t>firstName, lastName, email,</t>
    </r>
    <r>
      <rPr>
        <rFont val="Arial"/>
        <color rgb="FF4285F4"/>
      </rPr>
      <t xml:space="preserve"> </t>
    </r>
    <r>
      <rPr>
        <rFont val="Arial"/>
        <color theme="4"/>
      </rPr>
      <t>address</t>
    </r>
    <r>
      <rPr>
        <rFont val="Arial"/>
        <color rgb="FF4285F4"/>
      </rPr>
      <t xml:space="preserve">, </t>
    </r>
    <r>
      <rPr>
        <rFont val="Arial"/>
        <color theme="4"/>
      </rPr>
      <t>phoneNumber</t>
    </r>
    <r>
      <rPr>
        <rFont val="Arial"/>
        <color rgb="FF4285F4"/>
      </rPr>
      <t xml:space="preserve">, </t>
    </r>
    <r>
      <rPr>
        <rFont val="Arial"/>
        <color rgb="FF9900FF"/>
      </rPr>
      <t>password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</si>
  <si>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</si>
  <si>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</t>
    </r>
    <r>
      <rPr>
        <rFont val="Arial"/>
        <color rgb="FF4285F4"/>
      </rPr>
      <t>(</t>
    </r>
    <r>
      <rPr>
        <rFont val="Arial"/>
        <color rgb="FF9900FF"/>
      </rPr>
      <t>firstName, lastName, email, password,</t>
    </r>
    <r>
      <rPr>
        <rFont val="Arial"/>
        <color rgb="FF4285F4"/>
      </rPr>
      <t xml:space="preserve"> </t>
    </r>
    <r>
      <rPr>
        <rFont val="Arial"/>
        <color theme="6"/>
      </rPr>
      <t>invitationStatus</t>
    </r>
    <r>
      <rPr>
        <rFont val="Arial"/>
        <color rgb="FF4285F4"/>
      </rPr>
      <t>)</t>
    </r>
  </si>
  <si>
    <r>
      <rPr>
        <rFont val="Arial"/>
        <color rgb="FF000000"/>
      </rPr>
      <t>TaskStatus</t>
    </r>
    <r>
      <rPr>
        <rFont val="Arial"/>
        <color rgb="FFFBBC04"/>
      </rPr>
      <t>(CompletionStatus status)</t>
    </r>
  </si>
  <si>
    <r>
      <rPr>
        <rFont val="Arial"/>
        <color theme="1"/>
      </rPr>
      <t>Registration(</t>
    </r>
    <r>
      <rPr>
        <rFont val="Arial"/>
        <color theme="6"/>
      </rPr>
      <t>AttendeeStatus status)</t>
    </r>
  </si>
  <si>
    <r>
      <rPr>
        <rFont val="Arial"/>
        <color rgb="FF4285F4"/>
      </rPr>
      <t xml:space="preserve">Task(description, </t>
    </r>
    <r>
      <rPr>
        <rFont val="Arial"/>
        <color theme="6"/>
      </rPr>
      <t>status</t>
    </r>
    <r>
      <rPr>
        <rFont val="Arial"/>
        <color rgb="FF4285F4"/>
      </rPr>
      <t xml:space="preserve">, </t>
    </r>
    <r>
      <rPr>
        <rFont val="Arial"/>
        <color theme="6"/>
      </rPr>
      <t>assignedToAttendee</t>
    </r>
    <r>
      <rPr>
        <rFont val="Arial"/>
        <color rgb="FF4285F4"/>
      </rPr>
      <t>)</t>
    </r>
  </si>
  <si>
    <r>
      <rPr>
        <rFont val="Arial"/>
        <color rgb="FF4285F4"/>
      </rPr>
      <t>Location</t>
    </r>
    <r>
      <rPr>
        <rFont val="Arial"/>
        <color rgb="FF4285F4"/>
      </rPr>
      <t xml:space="preserve">(string name, </t>
    </r>
    <r>
      <rPr>
        <rFont val="Arial"/>
        <color rgb="FF4285F4"/>
      </rPr>
      <t>string address</t>
    </r>
    <r>
      <rPr>
        <rFont val="Arial"/>
        <color rgb="FF4285F4"/>
      </rPr>
      <t>)</t>
    </r>
  </si>
  <si>
    <t>Location(name, address)</t>
  </si>
  <si>
    <r>
      <rPr>
        <rFont val="Arial"/>
        <color rgb="FF4285F4"/>
      </rPr>
      <t xml:space="preserve">Event(startDate, endDate, occasion, </t>
    </r>
    <r>
      <rPr>
        <rFont val="Arial"/>
        <color rgb="FF000000"/>
      </rPr>
      <t>location</t>
    </r>
    <r>
      <rPr>
        <rFont val="Arial"/>
        <color rgb="FF4285F4"/>
      </rPr>
      <t xml:space="preserve">, </t>
    </r>
    <r>
      <rPr>
        <rFont val="Arial"/>
        <color rgb="FFFBBC04"/>
      </rPr>
      <t>eventType</t>
    </r>
    <r>
      <rPr>
        <rFont val="Arial"/>
        <color rgb="FF4285F4"/>
      </rPr>
      <t>)</t>
    </r>
  </si>
  <si>
    <t>1 CelO contain * Organizer</t>
  </si>
  <si>
    <t>1 CelO contain * Attendee</t>
  </si>
  <si>
    <t>1 CelO contain * Location</t>
  </si>
  <si>
    <t>1 CelO contain * Event</t>
  </si>
  <si>
    <t>* Organizer associative (manages) * Event</t>
  </si>
  <si>
    <t>* Event associate * Attendees</t>
  </si>
  <si>
    <t>* Event associate 1 Location</t>
  </si>
  <si>
    <t>* Event contain * Tasks</t>
  </si>
  <si>
    <t>* Task is assigned to 1 Attendee (1 task is assigned to only 1 Attendee)</t>
  </si>
  <si>
    <t>ScoutingStatus(LONG_LISTED, SHORT_LISTED, 
RECOMMENDED_FOR_SIGNING, OFFER_MADE)</t>
  </si>
  <si>
    <r>
      <rPr>
        <rFont val="Arial"/>
        <color theme="1"/>
      </rPr>
      <t xml:space="preserve">abstract </t>
    </r>
    <r>
      <rPr>
        <rFont val="Arial"/>
        <color theme="6"/>
      </rPr>
      <t>Person</t>
    </r>
    <r>
      <rPr>
        <rFont val="Arial"/>
        <color theme="1"/>
      </rPr>
      <t>(string firstName, string lastName)</t>
    </r>
  </si>
  <si>
    <t>Employee()</t>
  </si>
  <si>
    <r>
      <rPr>
        <rFont val="Arial"/>
        <color rgb="FF4285F4"/>
      </rPr>
      <t>Player(</t>
    </r>
    <r>
      <rPr>
        <rFont val="Arial"/>
        <color rgb="FF000000"/>
      </rPr>
      <t>ScoutingStatus status)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</si>
  <si>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</si>
  <si>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t>Scout()</t>
  </si>
  <si>
    <t>ScoutingAssignmnet()</t>
  </si>
  <si>
    <t>ScoutingAssignment()</t>
  </si>
  <si>
    <r>
      <rPr>
        <rFont val="Arial"/>
        <color rgb="FF4285F4"/>
      </rPr>
      <t xml:space="preserve">ScoutReport(string pro, string con,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</si>
  <si>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 xml:space="preserve">ScoutingReport(pros, cons, </t>
    </r>
    <r>
      <rPr>
        <rFont val="Arial"/>
        <color theme="6"/>
      </rPr>
      <t>recommendation</t>
    </r>
    <r>
      <rPr>
        <rFont val="Arial"/>
        <color rgb="FF4285F4"/>
      </rPr>
      <t>)</t>
    </r>
  </si>
  <si>
    <r>
      <rPr>
        <rFont val="Arial"/>
        <color theme="1"/>
      </rPr>
      <t>PlayerProfile</t>
    </r>
    <r>
      <rPr>
        <rFont val="Arial"/>
        <color theme="1"/>
      </rPr>
      <t>(</t>
    </r>
    <r>
      <rPr>
        <rFont val="Arial"/>
        <color theme="1"/>
      </rPr>
      <t>Position position</t>
    </r>
    <r>
      <rPr>
        <rFont val="Arial"/>
        <color theme="1"/>
      </rPr>
      <t>)</t>
    </r>
  </si>
  <si>
    <t>PlayerAttribute(string name, int value)</t>
  </si>
  <si>
    <t>Attribute(name, value)</t>
  </si>
  <si>
    <t>* Club contain 1 Director</t>
  </si>
  <si>
    <t>* Club contain * Employee</t>
  </si>
  <si>
    <t>* ScoutingAssignment associate 1 Scout</t>
  </si>
  <si>
    <t>* ScoutingAssignment contain * ScoutingReport</t>
  </si>
  <si>
    <t>1 HeadCoach contain * Attribute</t>
  </si>
  <si>
    <t>1 Player contain * Attribute</t>
  </si>
  <si>
    <t>* ScoutingAssignment associate 1 Player</t>
  </si>
  <si>
    <t>1 Employee inherit HeadCoach</t>
  </si>
  <si>
    <t>* Employee inherit Scout</t>
  </si>
  <si>
    <t>* HeadCoach contain * ScoutingAssignment</t>
  </si>
  <si>
    <t>* Scout contain * Player</t>
  </si>
  <si>
    <t>* Scout contain * ScoutingReport</t>
  </si>
  <si>
    <r>
      <rPr>
        <rFont val="Arial"/>
        <color theme="1"/>
      </rPr>
      <t xml:space="preserve">CommandType </t>
    </r>
    <r>
      <rPr>
        <rFont val="Arial"/>
        <color theme="1"/>
      </rPr>
      <t>(lockDoor, turnOnHeating)</t>
    </r>
  </si>
  <si>
    <r>
      <rPr>
        <rFont val="Arial"/>
        <color theme="1"/>
      </rPr>
      <t xml:space="preserve">CommandStatus </t>
    </r>
    <r>
      <rPr>
        <rFont val="Arial"/>
        <color theme="1"/>
      </rPr>
      <t>(Requested, Completed, Failed)</t>
    </r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</si>
  <si>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</si>
  <si>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</si>
  <si>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</si>
  <si>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rgb="FF4A86E8"/>
      </rPr>
      <t>Room</t>
    </r>
    <r>
      <rPr>
        <rFont val="Arial"/>
        <color rgb="FF34A853"/>
      </rPr>
      <t>(string roomId)</t>
    </r>
  </si>
  <si>
    <r>
      <rPr>
        <rFont val="Arial"/>
        <color theme="1"/>
      </rPr>
      <t>abstract Device(DeviceStatus deviceStatus,</t>
    </r>
    <r>
      <rPr>
        <rFont val="Arial"/>
        <color rgb="FF9900FF"/>
      </rPr>
      <t xml:space="preserve"> int deviceID)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</si>
  <si>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</si>
  <si>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</t>
    </r>
    <r>
      <rPr>
        <rFont val="Arial"/>
        <color rgb="FF9900FF"/>
      </rPr>
      <t>(string deviceId,</t>
    </r>
    <r>
      <rPr>
        <rFont val="Arial"/>
        <color rgb="FF4285F4"/>
      </rPr>
      <t xml:space="preserve"> </t>
    </r>
    <r>
      <rPr>
        <rFont val="Arial"/>
        <color rgb="FF000000"/>
      </rPr>
      <t>string deviceType)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</si>
  <si>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</si>
  <si>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string deviceType)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</si>
  <si>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</si>
  <si>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t>ActivityLog()</t>
  </si>
  <si>
    <r>
      <rPr>
        <rFont val="Arial"/>
        <color theme="1"/>
      </rPr>
      <t>abstract RuntimeElement(</t>
    </r>
    <r>
      <rPr>
        <rFont val="Arial"/>
        <color theme="6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</si>
  <si>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</si>
  <si>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rgb="FF4285F4"/>
      </rPr>
      <t>Record(string value,</t>
    </r>
    <r>
      <rPr>
        <rFont val="Arial"/>
        <color theme="6"/>
      </rPr>
      <t xml:space="preserve"> datetime timestamp,</t>
    </r>
    <r>
      <rPr>
        <rFont val="Arial"/>
        <color rgb="FF4285F4"/>
      </rPr>
      <t xml:space="preserve"> </t>
    </r>
    <r>
      <rPr>
        <rFont val="Arial"/>
        <color rgb="FF000000"/>
      </rPr>
      <t>string status</t>
    </r>
    <r>
      <rPr>
        <rFont val="Arial"/>
        <color rgb="FF4285F4"/>
      </rPr>
      <t>)</t>
    </r>
  </si>
  <si>
    <r>
      <rPr>
        <rFont val="Arial"/>
        <color theme="1"/>
      </rPr>
      <t xml:space="preserve">ControlCommand </t>
    </r>
    <r>
      <rPr>
        <rFont val="Arial"/>
        <color theme="1"/>
      </rPr>
      <t xml:space="preserve">(CommandType </t>
    </r>
    <r>
      <rPr>
        <rFont val="Arial"/>
        <color theme="1"/>
      </rPr>
      <t>commandType</t>
    </r>
    <r>
      <rPr>
        <rFont val="Arial"/>
        <color theme="1"/>
      </rPr>
      <t xml:space="preserve">, CommandStatus </t>
    </r>
    <r>
      <rPr>
        <rFont val="Arial"/>
        <color theme="1"/>
      </rPr>
      <t>commandStatus</t>
    </r>
    <r>
      <rPr>
        <rFont val="Arial"/>
        <color theme="1"/>
      </rPr>
      <t>)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</si>
  <si>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</si>
  <si>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>AutomationRule</t>
    </r>
    <r>
      <rPr>
        <rFont val="Arial"/>
        <color rgb="FF000000"/>
      </rPr>
      <t xml:space="preserve">(string ruleId, </t>
    </r>
    <r>
      <rPr>
        <rFont val="Arial"/>
        <color theme="6"/>
      </rPr>
      <t>string precondition, string action</t>
    </r>
    <r>
      <rPr>
        <rFont val="Arial"/>
        <color rgb="FF000000"/>
      </rPr>
      <t>)</t>
    </r>
  </si>
  <si>
    <t>* SHAS contains 1..* SmartHome</t>
  </si>
  <si>
    <t>* SmartHome contain 1..* Room</t>
  </si>
  <si>
    <t>* Room contain 1..* SensorDevice</t>
  </si>
  <si>
    <t>* Room contain 1..* ActuatorDevice</t>
  </si>
  <si>
    <t>* SensorDevice records 1..* Record</t>
  </si>
  <si>
    <t>* SHAS associates 1..* SensorDevice to SmartHome</t>
  </si>
  <si>
    <t>* SHAS associates 1..* ActuatorDevice to SmartHome</t>
  </si>
  <si>
    <t>* SHAS associates 1 ActivityLog to SmartHome</t>
  </si>
  <si>
    <t>* SHAS associates 1 AutomationRule to SmartHome</t>
  </si>
  <si>
    <t>* AutomationRule contains 1..* AutomationRule (rule dependency)</t>
  </si>
  <si>
    <t>* AutomationRule excludes 1..* AutomationRule (rule conflict)</t>
  </si>
  <si>
    <t>* Record records 1 SensorDevice or 1 ActuatorDevice</t>
  </si>
  <si>
    <t>* ActuatorDevice records 1..* Record</t>
  </si>
  <si>
    <r>
      <rPr>
        <rFont val="Arial"/>
        <color rgb="FFF7981D"/>
      </rPr>
      <t>LevelOfTutoring</t>
    </r>
    <r>
      <rPr>
        <rFont val="Arial"/>
        <color theme="1"/>
      </rPr>
      <t>(PrimarySchool, HighSchool, University)</t>
    </r>
  </si>
  <si>
    <t>SessionStatus(Proposed, Confirmed, Completed, Paid, Cancelled)</t>
  </si>
  <si>
    <t>Tutor (string bankAccount)</t>
  </si>
  <si>
    <r>
      <rPr>
        <rFont val="Arial"/>
        <color theme="4"/>
      </rPr>
      <t xml:space="preserve">Tutor </t>
    </r>
    <r>
      <rPr>
        <rFont val="Arial"/>
        <color theme="1"/>
      </rPr>
      <t xml:space="preserve">(inherits User; string </t>
    </r>
    <r>
      <rPr>
        <rFont val="Arial"/>
        <color theme="4"/>
      </rPr>
      <t>bankAccount</t>
    </r>
    <r>
      <rPr>
        <rFont val="Arial"/>
        <color theme="1"/>
      </rPr>
      <t>)</t>
    </r>
  </si>
  <si>
    <r>
      <rPr>
        <rFont val="Arial"/>
        <color theme="1"/>
      </rPr>
      <t>TutoringOffer</t>
    </r>
    <r>
      <rPr>
        <rFont val="Arial"/>
        <color theme="1"/>
      </rPr>
      <t xml:space="preserve">(float </t>
    </r>
    <r>
      <rPr>
        <rFont val="Arial"/>
        <color theme="1"/>
      </rPr>
      <t>hourlyPrice</t>
    </r>
    <r>
      <rPr>
        <rFont val="Arial"/>
        <color theme="1"/>
      </rPr>
      <t>)</t>
    </r>
  </si>
  <si>
    <r>
      <rPr>
        <rFont val="Arial"/>
        <color rgb="FFFBBC04"/>
      </rPr>
      <t xml:space="preserve">SubjectExpertise </t>
    </r>
    <r>
      <rPr>
        <rFont val="Arial"/>
        <color theme="1"/>
      </rPr>
      <t>(int level, float hourlyPrice)</t>
    </r>
  </si>
  <si>
    <r>
      <rPr>
        <rFont val="Arial"/>
        <color rgb="FF4285F4"/>
      </rPr>
      <t xml:space="preserve">Subject </t>
    </r>
    <r>
      <rPr>
        <rFont val="Arial"/>
        <color rgb="FF4285F4"/>
      </rPr>
      <t>(string name)</t>
    </r>
  </si>
  <si>
    <t>Subject(string name)</t>
  </si>
  <si>
    <r>
      <rPr>
        <rFont val="Arial"/>
        <color rgb="FF4285F4"/>
      </rPr>
      <t xml:space="preserve">WeeklyAvailability </t>
    </r>
    <r>
      <rPr>
        <rFont val="Arial"/>
        <color rgb="FF000000"/>
      </rPr>
      <t>(</t>
    </r>
    <r>
      <rPr>
        <rFont val="Arial"/>
        <color theme="6"/>
      </rPr>
      <t>dayOfWeek, timeSlot</t>
    </r>
    <r>
      <rPr>
        <rFont val="Arial"/>
        <color rgb="FF000000"/>
      </rPr>
      <t>)</t>
    </r>
  </si>
  <si>
    <r>
      <rPr>
        <rFont val="Arial"/>
        <color rgb="FF4285F4"/>
      </rPr>
      <t xml:space="preserve">TutorAvailability </t>
    </r>
    <r>
      <rPr>
        <rFont val="Arial"/>
        <color rgb="FF000000"/>
      </rPr>
      <t>(</t>
    </r>
    <r>
      <rPr>
        <rFont val="Arial"/>
        <color theme="6"/>
      </rPr>
      <t>Date startTime, Time endTime</t>
    </r>
    <r>
      <rPr>
        <rFont val="Arial"/>
        <color rgb="FF000000"/>
      </rPr>
      <t>)</t>
    </r>
  </si>
  <si>
    <r>
      <rPr>
        <rFont val="Arial"/>
        <color rgb="FF000000"/>
      </rPr>
      <t xml:space="preserve">abstract TutoringElement(LevelOfTutoring </t>
    </r>
    <r>
      <rPr>
        <rFont val="Arial"/>
        <color rgb="FF000000"/>
      </rPr>
      <t>tutoringLevel</t>
    </r>
    <r>
      <rPr>
        <rFont val="Arial"/>
        <color rgb="FF000000"/>
      </rPr>
      <t>)</t>
    </r>
  </si>
  <si>
    <t>Student()</t>
  </si>
  <si>
    <r>
      <rPr>
        <rFont val="Arial"/>
        <color theme="1"/>
      </rPr>
      <t xml:space="preserve">TutoringSession </t>
    </r>
    <r>
      <rPr>
        <rFont val="Arial"/>
        <color theme="1"/>
      </rPr>
      <t xml:space="preserve">(Date </t>
    </r>
    <r>
      <rPr>
        <rFont val="Arial"/>
        <color theme="1"/>
      </rPr>
      <t>sessionDate</t>
    </r>
    <r>
      <rPr>
        <rFont val="Arial"/>
        <color theme="1"/>
      </rPr>
      <t xml:space="preserve">, float </t>
    </r>
    <r>
      <rPr>
        <rFont val="Arial"/>
        <color theme="1"/>
      </rPr>
      <t>totalPrice</t>
    </r>
    <r>
      <rPr>
        <rFont val="Arial"/>
        <color theme="1"/>
      </rPr>
      <t xml:space="preserve">, SessionStatus </t>
    </r>
    <r>
      <rPr>
        <rFont val="Arial"/>
        <color theme="1"/>
      </rPr>
      <t>sessionStatus</t>
    </r>
    <r>
      <rPr>
        <rFont val="Arial"/>
        <color theme="1"/>
      </rPr>
      <t>)</t>
    </r>
  </si>
  <si>
    <r>
      <rPr>
        <rFont val="Arial"/>
        <color theme="1"/>
      </rPr>
      <t xml:space="preserve">Payment </t>
    </r>
    <r>
      <rPr>
        <rFont val="Arial"/>
        <color theme="1"/>
      </rPr>
      <t>(PaymentKind paymentForm, date paymentDate)</t>
    </r>
  </si>
  <si>
    <t>1 OTS contain * User</t>
  </si>
  <si>
    <t>1 OTS contain * Tutor</t>
  </si>
  <si>
    <t>1 OTS contain * Subject</t>
  </si>
  <si>
    <t>1 OTS contain * SubjectExpertise</t>
  </si>
  <si>
    <t>1 OTS contain * WeeklyAvailability</t>
  </si>
  <si>
    <t>* Tutor associate * SubjectExpertise</t>
  </si>
  <si>
    <t>* Tutor associate * WeeklyAvailability</t>
  </si>
  <si>
    <t>* SubjectExpertise associate 1 Subject</t>
  </si>
  <si>
    <t>* Tutor contains * TutoringSession</t>
  </si>
  <si>
    <t>* Student contains * TutoringSession</t>
  </si>
  <si>
    <t>* TutoringRequest associate 1 Subject</t>
  </si>
  <si>
    <t>* TutoringRequest associate 1 Student</t>
  </si>
  <si>
    <t>* TutoringRequest associate 1 Tutor</t>
  </si>
  <si>
    <t>* TutoringSession associate 1 Tutor</t>
  </si>
  <si>
    <t>* TutoringSession associate 1 Student</t>
  </si>
  <si>
    <t>AdminMode(admin)</t>
  </si>
  <si>
    <t>PlayMode(player)</t>
  </si>
  <si>
    <t>User (string username, string password)</t>
  </si>
  <si>
    <r>
      <rPr>
        <rFont val="Arial"/>
        <color rgb="FF4285F4"/>
      </rPr>
      <t xml:space="preserve">User </t>
    </r>
    <r>
      <rPr>
        <rFont val="Arial"/>
        <color theme="1"/>
      </rPr>
      <t>(string</t>
    </r>
    <r>
      <rPr>
        <rFont val="Arial"/>
        <color rgb="FF4285F4"/>
      </rPr>
      <t xml:space="preserve"> username, string password</t>
    </r>
    <r>
      <rPr>
        <rFont val="Arial"/>
        <color theme="1"/>
      </rPr>
      <t xml:space="preserve">, AdminMode </t>
    </r>
    <r>
      <rPr>
        <rFont val="Arial"/>
        <color theme="6"/>
      </rPr>
      <t>adminMode</t>
    </r>
    <r>
      <rPr>
        <rFont val="Arial"/>
        <color theme="1"/>
      </rPr>
      <t>)</t>
    </r>
  </si>
  <si>
    <r>
      <rPr>
        <rFont val="Arial"/>
        <color theme="1"/>
      </rPr>
      <t>BlockAssignment</t>
    </r>
    <r>
      <rPr>
        <rFont val="Arial"/>
        <color theme="1"/>
      </rPr>
      <t>(int gridHorizontalPosition, int gridVerticalPosition)</t>
    </r>
  </si>
  <si>
    <r>
      <rPr>
        <rFont val="Arial"/>
        <color theme="4"/>
      </rPr>
      <t xml:space="preserve">Level </t>
    </r>
    <r>
      <rPr>
        <rFont val="Arial"/>
        <color rgb="FF4285F4"/>
      </rPr>
      <t xml:space="preserve">(boolean </t>
    </r>
    <r>
      <rPr>
        <rFont val="Arial"/>
        <color theme="4"/>
      </rPr>
      <t>isRandom</t>
    </r>
    <r>
      <rPr>
        <rFont val="Arial"/>
        <color rgb="FF4285F4"/>
      </rPr>
      <t>)</t>
    </r>
  </si>
  <si>
    <r>
      <rPr>
        <rFont val="Arial"/>
        <color theme="4"/>
      </rPr>
      <t xml:space="preserve">Level </t>
    </r>
    <r>
      <rPr>
        <rFont val="Arial"/>
        <color theme="1"/>
      </rPr>
      <t xml:space="preserve">(int levelNumber, List&lt;Block&gt; blocks, boolean </t>
    </r>
    <r>
      <rPr>
        <rFont val="Arial"/>
        <color theme="4"/>
      </rPr>
      <t>random</t>
    </r>
    <r>
      <rPr>
        <rFont val="Arial"/>
        <color theme="1"/>
      </rPr>
      <t>)</t>
    </r>
  </si>
  <si>
    <r>
      <rPr>
        <rFont val="Arial"/>
        <color theme="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</si>
  <si>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4"/>
      </rPr>
      <t>Game(string name,</t>
    </r>
    <r>
      <rPr>
        <rFont val="Arial"/>
        <color theme="1"/>
      </rPr>
      <t xml:space="preserve"> int maxLevels, int </t>
    </r>
    <r>
      <rPr>
        <rFont val="Arial"/>
        <color theme="4"/>
      </rPr>
      <t>numBlocks</t>
    </r>
    <r>
      <rPr>
        <rFont val="Arial"/>
        <color theme="1"/>
      </rPr>
      <t>, int minSpeed, int speedIncreaseFactor, int maxLength, int minLength)</t>
    </r>
  </si>
  <si>
    <r>
      <rPr>
        <rFont val="Arial"/>
        <color theme="4"/>
      </rPr>
      <t>Block</t>
    </r>
    <r>
      <rPr>
        <rFont val="Arial"/>
        <color rgb="FF000000"/>
      </rPr>
      <t xml:space="preserve">(int id, </t>
    </r>
    <r>
      <rPr>
        <rFont val="Arial"/>
        <color rgb="FFFBBC04"/>
      </rPr>
      <t>int red, int green, int blue</t>
    </r>
    <r>
      <rPr>
        <rFont val="Arial"/>
        <color rgb="FF000000"/>
      </rPr>
      <t xml:space="preserve">, </t>
    </r>
    <r>
      <rPr>
        <rFont val="Arial"/>
        <color theme="4"/>
      </rPr>
      <t>int points</t>
    </r>
    <r>
      <rPr>
        <rFont val="Arial"/>
        <color rgb="FF000000"/>
      </rPr>
      <t>)</t>
    </r>
  </si>
  <si>
    <r>
      <rPr>
        <rFont val="Arial"/>
        <color theme="4"/>
      </rPr>
      <t>Block</t>
    </r>
    <r>
      <rPr>
        <rFont val="Arial"/>
        <color theme="1"/>
      </rPr>
      <t xml:space="preserve">(Color </t>
    </r>
    <r>
      <rPr>
        <rFont val="Arial"/>
        <color theme="6"/>
      </rPr>
      <t>color</t>
    </r>
    <r>
      <rPr>
        <rFont val="Arial"/>
        <color theme="1"/>
      </rPr>
      <t xml:space="preserve">,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</si>
  <si>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rgb="FF4285F4"/>
      </rPr>
      <t xml:space="preserve">Paddle </t>
    </r>
    <r>
      <rPr>
        <rFont val="Arial"/>
        <color rgb="FF000000"/>
      </rPr>
      <t xml:space="preserve">(int </t>
    </r>
    <r>
      <rPr>
        <rFont val="Arial"/>
        <color theme="6"/>
      </rPr>
      <t>amxPaddleLength, int minPaddleLength</t>
    </r>
    <r>
      <rPr>
        <rFont val="Arial"/>
        <color rgb="FF000000"/>
      </rPr>
      <t>)</t>
    </r>
  </si>
  <si>
    <r>
      <rPr>
        <rFont val="Arial"/>
        <color rgb="FF4285F4"/>
      </rPr>
      <t xml:space="preserve">Paddle </t>
    </r>
    <r>
      <rPr>
        <rFont val="Arial"/>
        <color theme="1"/>
      </rPr>
      <t xml:space="preserve">(int </t>
    </r>
    <r>
      <rPr>
        <rFont val="Arial"/>
        <color theme="6"/>
      </rPr>
      <t>length</t>
    </r>
    <r>
      <rPr>
        <rFont val="Arial"/>
        <color theme="1"/>
      </rPr>
      <t>, GridPosition position)</t>
    </r>
  </si>
  <si>
    <r>
      <rPr>
        <rFont val="Arial"/>
        <color rgb="FF4285F4"/>
      </rPr>
      <t xml:space="preserve">Ball </t>
    </r>
    <r>
      <rPr>
        <rFont val="Arial"/>
        <color rgb="FF000000"/>
      </rPr>
      <t xml:space="preserve">(int </t>
    </r>
    <r>
      <rPr>
        <rFont val="Arial"/>
        <color theme="6"/>
      </rPr>
      <t>minBallSpeedX, int minBallSpeedY</t>
    </r>
    <r>
      <rPr>
        <rFont val="Arial"/>
        <color rgb="FF000000"/>
      </rPr>
      <t>)</t>
    </r>
  </si>
  <si>
    <r>
      <rPr>
        <rFont val="Arial"/>
        <color rgb="FF4285F4"/>
      </rPr>
      <t xml:space="preserve">Ball </t>
    </r>
    <r>
      <rPr>
        <rFont val="Arial"/>
        <color theme="1"/>
      </rPr>
      <t xml:space="preserve">(int </t>
    </r>
    <r>
      <rPr>
        <rFont val="Arial"/>
        <color theme="6"/>
      </rPr>
      <t>speed</t>
    </r>
    <r>
      <rPr>
        <rFont val="Arial"/>
        <color theme="1"/>
      </rPr>
      <t xml:space="preserve">, </t>
    </r>
    <r>
      <rPr>
        <rFont val="Arial"/>
        <color theme="6"/>
      </rPr>
      <t>Direction direction,</t>
    </r>
    <r>
      <rPr>
        <rFont val="Arial"/>
        <color theme="1"/>
      </rPr>
      <t xml:space="preserve"> GridPosition position)</t>
    </r>
  </si>
  <si>
    <r>
      <rPr>
        <rFont val="Arial"/>
        <color theme="4"/>
      </rPr>
      <t>HallOfFameEntry</t>
    </r>
    <r>
      <rPr>
        <rFont val="Arial"/>
        <color rgb="FF000000"/>
      </rPr>
      <t>(int score)</t>
    </r>
  </si>
  <si>
    <r>
      <rPr>
        <rFont val="Arial"/>
        <color theme="4"/>
      </rPr>
      <t xml:space="preserve">HallOfFame </t>
    </r>
    <r>
      <rPr>
        <rFont val="Arial"/>
        <color theme="1"/>
      </rPr>
      <t>(Game game, List&lt;Player&gt; players)</t>
    </r>
  </si>
  <si>
    <r>
      <rPr>
        <rFont val="Arial"/>
        <color rgb="FF4285F4"/>
      </rPr>
      <t xml:space="preserve">Player </t>
    </r>
    <r>
      <rPr>
        <rFont val="Arial"/>
        <color theme="1"/>
      </rPr>
      <t>(User user, int lives, int currentLevel, int currentScore, Level currentPlayingLevel)</t>
    </r>
  </si>
  <si>
    <t>* Level contain * Block</t>
  </si>
  <si>
    <t>* Level inherit Ball</t>
  </si>
  <si>
    <t>* Level inherit Paddle</t>
  </si>
  <si>
    <t>* Game contain 1..* Block</t>
  </si>
  <si>
    <t>* Game contain 1..* Level</t>
  </si>
  <si>
    <t>* Game contain 1 HallOfFame</t>
  </si>
  <si>
    <t>1 Admin associate * Game (admin)</t>
  </si>
  <si>
    <t>1 Admin create 1..* Game</t>
  </si>
  <si>
    <t>1 Player associate * Game (player)</t>
  </si>
  <si>
    <t>* Player play 1 Game</t>
  </si>
  <si>
    <t>1 Game play 1 HallOfFame</t>
  </si>
  <si>
    <t>1 Player associate * HallOfFameEntry</t>
  </si>
  <si>
    <t>* Ball moves in 1 Direction</t>
  </si>
  <si>
    <t>* Ball placed at 1 GridPosition</t>
  </si>
  <si>
    <t>* Paddle placed at 1 GridPosition</t>
  </si>
  <si>
    <t>* Block placed at 1 GridPosition</t>
  </si>
  <si>
    <t>* Block destroy with 1 Ball</t>
  </si>
  <si>
    <t>* Block is scored by 1 Player</t>
  </si>
  <si>
    <t>* Level contain 1 Ball</t>
  </si>
  <si>
    <t>* Level contain 1 Paddle</t>
  </si>
  <si>
    <t>* User inherit Player</t>
  </si>
  <si>
    <t>* User inherit Admin</t>
  </si>
  <si>
    <r>
      <rPr>
        <rFont val="Arial"/>
        <color theme="1"/>
      </rPr>
      <t xml:space="preserve">- </t>
    </r>
    <r>
      <rPr>
        <rFont val="Arial"/>
        <color theme="4"/>
      </rPr>
      <t xml:space="preserve">Color </t>
    </r>
    <r>
      <rPr>
        <rFont val="Arial"/>
        <color theme="1"/>
      </rPr>
      <t>(White,Black)</t>
    </r>
  </si>
  <si>
    <r>
      <rPr>
        <rFont val="Arial"/>
        <color theme="4"/>
      </rPr>
      <t xml:space="preserve">Color </t>
    </r>
    <r>
      <rPr>
        <rFont val="Arial"/>
        <color theme="1"/>
      </rPr>
      <t>(red, blue, green, yellow)</t>
    </r>
  </si>
  <si>
    <t>- ActionCard (RollExtraTurn, ConnectTwoAdjacentTiles, RemoveConnectionPiece, MovePlayingPiece, LoseNextTurn)</t>
  </si>
  <si>
    <t>- TileO()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</si>
  <si>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</si>
  <si>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- GameBoard()</t>
  </si>
  <si>
    <t>- ConnectionPiece()</t>
  </si>
  <si>
    <t>- Die()</t>
  </si>
  <si>
    <t>- ActionDeck()</t>
  </si>
  <si>
    <r>
      <rPr>
        <rFont val="Arial"/>
        <color theme="6"/>
      </rPr>
      <t>abstract Tile</t>
    </r>
    <r>
      <rPr>
        <rFont val="Arial"/>
        <color rgb="FF000000"/>
      </rPr>
      <t>(int x, int y, boolean hasBeenVisited)</t>
    </r>
  </si>
  <si>
    <r>
      <rPr>
        <rFont val="Arial"/>
        <color rgb="FF000000"/>
      </rPr>
      <t xml:space="preserve">- </t>
    </r>
    <r>
      <rPr>
        <rFont val="Arial"/>
        <color rgb="FFFBBC04"/>
      </rPr>
      <t xml:space="preserve">Tile </t>
    </r>
    <r>
      <rPr>
        <rFont val="Arial"/>
        <color rgb="FF000000"/>
      </rPr>
      <t xml:space="preserve">(Color color, boolean </t>
    </r>
    <r>
      <rPr>
        <rFont val="Arial"/>
        <color rgb="FF9900FF"/>
      </rPr>
      <t>isHidden</t>
    </r>
    <r>
      <rPr>
        <rFont val="Arial"/>
        <color rgb="FF000000"/>
      </rPr>
      <t>)</t>
    </r>
  </si>
  <si>
    <t>abstract ActionCard ( string instructions)</t>
  </si>
  <si>
    <r>
      <rPr>
        <rFont val="Arial"/>
        <color rgb="FF000000"/>
      </rPr>
      <t xml:space="preserve">- </t>
    </r>
    <r>
      <rPr>
        <rFont val="Arial"/>
        <color theme="4"/>
      </rPr>
      <t>ActionCardAssignment</t>
    </r>
    <r>
      <rPr>
        <rFont val="Arial"/>
        <color rgb="FF000000"/>
      </rPr>
      <t xml:space="preserve"> (ActionCard </t>
    </r>
    <r>
      <rPr>
        <rFont val="Arial"/>
        <color theme="4"/>
      </rPr>
      <t>card</t>
    </r>
    <r>
      <rPr>
        <rFont val="Arial"/>
        <color rgb="FF000000"/>
      </rPr>
      <t>)</t>
    </r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</si>
  <si>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</si>
  <si>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rgb="FF4285F4"/>
      </rPr>
      <t>ActionTile(</t>
    </r>
    <r>
      <rPr>
        <rFont val="Arial"/>
        <color theme="1"/>
      </rPr>
      <t>int inactivityPeriod,</t>
    </r>
    <r>
      <rPr>
        <rFont val="Arial"/>
        <color rgb="FF4285F4"/>
      </rPr>
      <t xml:space="preserve"> int turnsUntilActive)</t>
    </r>
  </si>
  <si>
    <r>
      <rPr>
        <rFont val="Arial"/>
        <color rgb="FF000000"/>
      </rPr>
      <t xml:space="preserve">- </t>
    </r>
    <r>
      <rPr>
        <rFont val="Arial"/>
        <color theme="4"/>
      </rPr>
      <t xml:space="preserve">ActionTile </t>
    </r>
    <r>
      <rPr>
        <rFont val="Arial"/>
        <color rgb="FF000000"/>
      </rPr>
      <t xml:space="preserve">(int </t>
    </r>
    <r>
      <rPr>
        <rFont val="Arial"/>
        <color theme="4"/>
      </rPr>
      <t>turnsAsRegularTile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</si>
  <si>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</t>
    </r>
    <r>
      <rPr>
        <rFont val="Arial"/>
        <color theme="4"/>
      </rPr>
      <t>number</t>
    </r>
    <r>
      <rPr>
        <rFont val="Arial"/>
        <color rgb="FF000000"/>
      </rPr>
      <t xml:space="preserve">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</si>
  <si>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rgb="FF000000"/>
      </rPr>
      <t xml:space="preserve">- </t>
    </r>
    <r>
      <rPr>
        <rFont val="Arial"/>
        <color theme="4"/>
      </rPr>
      <t xml:space="preserve">Player </t>
    </r>
    <r>
      <rPr>
        <rFont val="Arial"/>
        <color rgb="FF000000"/>
      </rPr>
      <t xml:space="preserve">(int </t>
    </r>
    <r>
      <rPr>
        <rFont val="Arial"/>
        <color theme="4"/>
      </rPr>
      <t>playerNumber</t>
    </r>
    <r>
      <rPr>
        <rFont val="Arial"/>
        <color rgb="FF000000"/>
      </rPr>
      <t xml:space="preserve">, Color </t>
    </r>
    <r>
      <rPr>
        <rFont val="Arial"/>
        <color theme="4"/>
      </rPr>
      <t>playerColor</t>
    </r>
    <r>
      <rPr>
        <rFont val="Arial"/>
        <color rgb="FF000000"/>
      </rPr>
      <t>, Tile currentTile)</t>
    </r>
  </si>
  <si>
    <t>- 1 TileO contains 1 GameBoard</t>
  </si>
  <si>
    <t>- 1 GameBoard contain 1 ActionDeck</t>
  </si>
  <si>
    <t>- 1 GameBoard contain * Player</t>
  </si>
  <si>
    <t>- * ActionDeck contain 32 ActionCardAssignment</t>
  </si>
  <si>
    <t>- * Player associate 1 Tile</t>
  </si>
  <si>
    <t>- 1 GameBoard contain * ActionTile</t>
  </si>
  <si>
    <t>- * Tile connect * Tile</t>
  </si>
  <si>
    <t>- * Tile associate 1 ActionTile</t>
  </si>
  <si>
    <t>- * ActionCardAssignment associate 1 ActionCard</t>
  </si>
  <si>
    <t>- * Die rollOnce to show a number between 1 to 6.</t>
  </si>
  <si>
    <r>
      <rPr>
        <rFont val="Arial"/>
        <color theme="4"/>
      </rPr>
      <t>RoomType(</t>
    </r>
    <r>
      <rPr>
        <rFont val="Arial"/>
        <color theme="4"/>
      </rPr>
      <t>SINGLE, DOUBLE, TWIN</t>
    </r>
    <r>
      <rPr>
        <rFont val="Arial"/>
        <color theme="4"/>
      </rPr>
      <t>)</t>
    </r>
  </si>
  <si>
    <t>RoomTypes(Single, Double, Twin)</t>
  </si>
  <si>
    <t>BookingStatus(FINALIZED, CONFIRMED, CANCELLED_BY_HBMS, 
PRELIMINARY, CANCELLED_BY_TRAVELLER, CANCELLED_BY_HOTEL)</t>
  </si>
  <si>
    <r>
      <rPr>
        <rFont val="Arial"/>
        <color theme="1"/>
      </rPr>
      <t xml:space="preserve">PaymentType </t>
    </r>
    <r>
      <rPr>
        <rFont val="Arial"/>
        <color theme="1"/>
      </rPr>
      <t>(</t>
    </r>
    <r>
      <rPr>
        <rFont val="Arial"/>
        <color theme="1"/>
      </rPr>
      <t>PREPAID, PAID_AT_HOTEL</t>
    </r>
    <r>
      <rPr>
        <rFont val="Arial"/>
        <color theme="1"/>
      </rPr>
      <t>)</t>
    </r>
  </si>
  <si>
    <t>HBMS()</t>
  </si>
  <si>
    <r>
      <rPr>
        <rFont val="Arial"/>
        <color theme="4"/>
      </rPr>
      <t>Traveller (string name</t>
    </r>
    <r>
      <rPr>
        <rFont val="Arial"/>
        <color rgb="FF000000"/>
      </rPr>
      <t>, int reliabilityRating)</t>
    </r>
  </si>
  <si>
    <r>
      <rPr>
        <rFont val="Arial"/>
        <color theme="4"/>
      </rPr>
      <t>Traveller (string name,</t>
    </r>
    <r>
      <rPr>
        <rFont val="Arial"/>
        <color rgb="FF000000"/>
      </rPr>
      <t xml:space="preserve"> </t>
    </r>
    <r>
      <rPr>
        <rFont val="Arial"/>
        <color theme="6"/>
      </rPr>
      <t>string billingInfo, string companyAddress,</t>
    </r>
    <r>
      <rPr>
        <rFont val="Arial"/>
        <color rgb="FF000000"/>
      </rPr>
      <t xml:space="preserve"> boolean breakfastIncluded, boolean freeWifi, boolean twentyFourSevenFrontDesk, int maxCostPerNight)</t>
    </r>
  </si>
  <si>
    <r>
      <rPr>
        <rFont val="Arial"/>
        <color theme="6"/>
      </rPr>
      <t>BillingInformation</t>
    </r>
    <r>
      <rPr>
        <rFont val="Arial"/>
        <color rgb="FF000000"/>
      </rPr>
      <t xml:space="preserve">(string companyName, string </t>
    </r>
    <r>
      <rPr>
        <rFont val="Arial"/>
        <color theme="6"/>
      </rPr>
      <t>address</t>
    </r>
    <r>
      <rPr>
        <rFont val="Arial"/>
        <color rgb="FF000000"/>
      </rPr>
      <t>)</t>
    </r>
  </si>
  <si>
    <r>
      <rPr>
        <rFont val="Arial"/>
        <color theme="1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</si>
  <si>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rgb="FF4285F4"/>
      </rPr>
      <t xml:space="preserve">Hotel </t>
    </r>
    <r>
      <rPr>
        <rFont val="Arial"/>
        <color theme="1"/>
      </rPr>
      <t>(</t>
    </r>
    <r>
      <rPr>
        <rFont val="Arial"/>
        <color theme="6"/>
      </rPr>
      <t>string city, string country, string area)</t>
    </r>
  </si>
  <si>
    <r>
      <rPr>
        <rFont val="Arial"/>
        <color rgb="FF4285F4"/>
      </rPr>
      <t>Hotel(string name</t>
    </r>
    <r>
      <rPr>
        <rFont val="Arial"/>
        <color theme="6"/>
      </rPr>
      <t>, string address</t>
    </r>
    <r>
      <rPr>
        <rFont val="Arial"/>
        <color rgb="FF4285F4"/>
      </rPr>
      <t>,</t>
    </r>
    <r>
      <rPr>
        <rFont val="Arial"/>
        <color rgb="FF000000"/>
      </rPr>
      <t xml:space="preserve"> </t>
    </r>
    <r>
      <rPr>
        <rFont val="Arial"/>
        <color theme="6"/>
      </rPr>
      <t>string chainName</t>
    </r>
    <r>
      <rPr>
        <rFont val="Arial"/>
        <color rgb="FF000000"/>
      </rPr>
      <t>)</t>
    </r>
  </si>
  <si>
    <r>
      <rPr>
        <rFont val="Arial"/>
        <color rgb="FF4285F4"/>
      </rPr>
      <t xml:space="preserve">Room </t>
    </r>
    <r>
      <rPr>
        <rFont val="Arial"/>
        <color rgb="FF000000"/>
      </rPr>
      <t xml:space="preserve">(RoomType </t>
    </r>
    <r>
      <rPr>
        <rFont val="Arial"/>
        <color theme="6"/>
      </rPr>
      <t>type</t>
    </r>
    <r>
      <rPr>
        <rFont val="Arial"/>
        <color rgb="FF000000"/>
      </rPr>
      <t xml:space="preserve">, boolean </t>
    </r>
    <r>
      <rPr>
        <rFont val="Arial"/>
        <color rgb="FF9900FF"/>
      </rPr>
      <t>available</t>
    </r>
    <r>
      <rPr>
        <rFont val="Arial"/>
        <color rgb="FF000000"/>
      </rPr>
      <t>)</t>
    </r>
  </si>
  <si>
    <r>
      <rPr>
        <rFont val="Arial"/>
        <color theme="1"/>
      </rPr>
      <t xml:space="preserve">abstract TripInfo(int numberOfRooms, RoomType </t>
    </r>
    <r>
      <rPr>
        <rFont val="Arial"/>
        <color theme="6"/>
      </rPr>
      <t>roomType</t>
    </r>
    <r>
      <rPr>
        <rFont val="Arial"/>
        <color theme="1"/>
      </rPr>
      <t>, date arrivalDate, 
date departureDate, float budgetPerNight)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</si>
  <si>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(int bookingId, date </t>
    </r>
    <r>
      <rPr>
        <rFont val="Arial"/>
        <color rgb="FF4285F4"/>
      </rPr>
      <t>cancellationDeadline</t>
    </r>
    <r>
      <rPr>
        <rFont val="Arial"/>
        <color rgb="FF000000"/>
      </rPr>
      <t xml:space="preserve">, string creditCardNumber, 
BookingStatus bookingStatus, </t>
    </r>
    <r>
      <rPr>
        <rFont val="Arial"/>
        <color rgb="FFFBBC04"/>
      </rPr>
      <t>PaymentType paymentType</t>
    </r>
    <r>
      <rPr>
        <rFont val="Arial"/>
        <color rgb="FF000000"/>
      </rPr>
      <t xml:space="preserve">, date confirmationDate, float </t>
    </r>
    <r>
      <rPr>
        <rFont val="Arial"/>
        <color rgb="FF4285F4"/>
      </rPr>
      <t>paidAmount</t>
    </r>
    <r>
      <rPr>
        <rFont val="Arial"/>
        <color rgb="FF000000"/>
      </rPr>
      <t>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</si>
  <si>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(BookingStatus status, </t>
    </r>
    <r>
      <rPr>
        <rFont val="Arial"/>
        <color rgb="FFFBBC04"/>
      </rPr>
      <t>boolean paidImmediately</t>
    </r>
    <r>
      <rPr>
        <rFont val="Arial"/>
        <color rgb="FF000000"/>
      </rPr>
      <t xml:space="preserve">, Date </t>
    </r>
    <r>
      <rPr>
        <rFont val="Arial"/>
        <color rgb="FF4285F4"/>
      </rPr>
      <t>cancelDeadline</t>
    </r>
    <r>
      <rPr>
        <rFont val="Arial"/>
        <color rgb="FF000000"/>
      </rPr>
      <t xml:space="preserve">, int </t>
    </r>
    <r>
      <rPr>
        <rFont val="Arial"/>
        <color rgb="FF4285F4"/>
      </rPr>
      <t>price</t>
    </r>
    <r>
      <rPr>
        <rFont val="Arial"/>
        <color rgb="FF000000"/>
      </rPr>
      <t>, int reliabilityRating)</t>
    </r>
  </si>
  <si>
    <t>1 HBMS contain * Hotel</t>
  </si>
  <si>
    <t>* Hotel contain * Room (0..*)</t>
  </si>
  <si>
    <t>* Room associate 1 Hotel</t>
  </si>
  <si>
    <t>* Traveller contain * Booking(0..*)</t>
  </si>
  <si>
    <t>* Booking associate 1 Room</t>
  </si>
  <si>
    <t>* HBMS associate * Hotel (competitor hotels)</t>
  </si>
  <si>
    <t>* Hotel associate * Booking (0..*)(bookings made by travellers)</t>
  </si>
  <si>
    <t>* Hotel contain * Booking(0..*)</t>
  </si>
  <si>
    <t>RepetitionInterval(Weekly, Monthly, Every_half_year, Yearly)</t>
  </si>
  <si>
    <r>
      <rPr>
        <rFont val="Arial"/>
        <color theme="1"/>
      </rPr>
      <t>AccessType(</t>
    </r>
    <r>
      <rPr>
        <rFont val="Arial"/>
        <color theme="6"/>
      </rPr>
      <t>reservable, walkIn, dropOff)</t>
    </r>
  </si>
  <si>
    <t>TestGroup(BloodTests, UltrasoundExaminations,...)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</si>
  <si>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</si>
  <si>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</si>
  <si>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>Patient</t>
    </r>
    <r>
      <rPr>
        <rFont val="Arial"/>
        <color rgb="FF4285F4"/>
      </rPr>
      <t>(</t>
    </r>
    <r>
      <rPr>
        <rFont val="Arial"/>
        <color rgb="FF4285F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</si>
  <si>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</t>
    </r>
    <r>
      <rPr>
        <rFont val="Arial"/>
        <color rgb="FF4285F4"/>
      </rPr>
      <t>(</t>
    </r>
    <r>
      <rPr>
        <rFont val="Arial"/>
        <color rgb="FF9900FF"/>
      </rPr>
      <t>string alphaNumericHealthNumber, string firstName, string lastName,</t>
    </r>
    <r>
      <rPr>
        <rFont val="Arial"/>
        <color rgb="FF4285F4"/>
      </rPr>
      <t xml:space="preserve"> </t>
    </r>
    <r>
      <rPr>
        <rFont val="Arial"/>
        <color rgb="FF4285F4"/>
      </rPr>
      <t>dateOfBirth</t>
    </r>
    <r>
      <rPr>
        <rFont val="Arial"/>
        <color rgb="FF4285F4"/>
      </rPr>
      <t xml:space="preserve">, </t>
    </r>
    <r>
      <rPr>
        <rFont val="Arial"/>
        <color rgb="FF9900FF"/>
      </rPr>
      <t>string address, string phoneNumber)</t>
    </r>
  </si>
  <si>
    <r>
      <rPr>
        <rFont val="Arial"/>
        <color rgb="FF4285F4"/>
      </rPr>
      <t>Doctor(</t>
    </r>
    <r>
      <rPr>
        <rFont val="Arial"/>
        <color theme="6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</si>
  <si>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rgb="FF4285F4"/>
      </rPr>
      <t>(</t>
    </r>
    <r>
      <rPr>
        <rFont val="Arial"/>
        <color rgb="FF9900FF"/>
      </rPr>
      <t>int practitionerNumber, string fullName, string address, string phoneNumber</t>
    </r>
    <r>
      <rPr>
        <rFont val="Arial"/>
        <color rgb="FF4285F4"/>
      </rPr>
      <t xml:space="preserve">, </t>
    </r>
    <r>
      <rPr>
        <rFont val="Arial"/>
        <color rgb="FFFBBC04"/>
      </rPr>
      <t>image digitalSignature</t>
    </r>
    <r>
      <rPr>
        <rFont val="Arial"/>
        <color rgb="FF4285F4"/>
      </rPr>
      <t>)</t>
    </r>
  </si>
  <si>
    <r>
      <rPr>
        <rFont val="Arial"/>
        <color theme="4"/>
      </rPr>
      <t>Requisition(string effectiveDate,</t>
    </r>
    <r>
      <rPr>
        <rFont val="Arial"/>
        <color theme="1"/>
      </rPr>
      <t xml:space="preserve"> int repetitionCount, Interval repetitionInterval)</t>
    </r>
  </si>
  <si>
    <r>
      <rPr>
        <rFont val="Arial"/>
        <color rgb="FF4285F4"/>
      </rPr>
      <t>Requisition(date validFrom,</t>
    </r>
    <r>
      <rPr>
        <rFont val="Arial"/>
        <color rgb="FF000000"/>
      </rPr>
      <t xml:space="preserve"> Patient patient, boolean selfPrescription, List&lt;TestGroup&gt; testGroupList,List&lt;Test&gt; testSetList )</t>
    </r>
  </si>
  <si>
    <t>Report(boolean testResult, string reportInfo)</t>
  </si>
  <si>
    <r>
      <rPr>
        <rFont val="Arial"/>
        <color rgb="FF4285F4"/>
      </rPr>
      <t>Appointment(string confirmation, Date date,</t>
    </r>
    <r>
      <rPr>
        <rFont val="Arial"/>
        <color rgb="FF000000"/>
      </rPr>
      <t xml:space="preserve"> string startTime, string endTime)</t>
    </r>
  </si>
  <si>
    <r>
      <rPr>
        <rFont val="Arial"/>
        <color rgb="FF4285F4"/>
      </rPr>
      <t xml:space="preserve">Appointment(int confirmationNumber, date appointmentDate, </t>
    </r>
    <r>
      <rPr>
        <rFont val="Arial"/>
        <color rgb="FF000000"/>
      </rPr>
      <t>Timeslot timeslot, Lab lab)</t>
    </r>
  </si>
  <si>
    <r>
      <rPr>
        <rFont val="Arial"/>
        <color rgb="FFFBBC04"/>
      </rPr>
      <t>BusinessHour</t>
    </r>
    <r>
      <rPr>
        <rFont val="Arial"/>
        <color rgb="FF000000"/>
      </rPr>
      <t>(DayOfWeek: dayOfWeek, string startTime, string endTime)</t>
    </r>
  </si>
  <si>
    <r>
      <rPr>
        <rFont val="Arial"/>
        <color rgb="FF4285F4"/>
      </rPr>
      <t>Lab(string registrationNumber,</t>
    </r>
    <r>
      <rPr>
        <rFont val="Arial"/>
        <color rgb="FF000000"/>
      </rPr>
      <t xml:space="preserve"> string name,</t>
    </r>
    <r>
      <rPr>
        <rFont val="Arial"/>
        <color rgb="FF4285F4"/>
      </rPr>
      <t xml:space="preserve"> string address, </t>
    </r>
    <r>
      <rPr>
        <rFont val="Arial"/>
        <color rgb="FF000000"/>
      </rPr>
      <t>boolean changeCancelFee)</t>
    </r>
  </si>
  <si>
    <r>
      <rPr>
        <rFont val="Arial"/>
        <color rgb="FF4285F4"/>
      </rPr>
      <t xml:space="preserve">Lab(string address, </t>
    </r>
    <r>
      <rPr>
        <rFont val="Arial"/>
        <color rgb="FFFBBC04"/>
      </rPr>
      <t>string businessHours,</t>
    </r>
    <r>
      <rPr>
        <rFont val="Arial"/>
        <color rgb="FF4285F4"/>
      </rPr>
      <t xml:space="preserve"> string registrationNumber)</t>
    </r>
  </si>
  <si>
    <r>
      <rPr>
        <rFont val="Arial"/>
        <color rgb="FF4285F4"/>
      </rPr>
      <t>Test(</t>
    </r>
    <r>
      <rPr>
        <rFont val="Arial"/>
        <color rgb="FF000000"/>
      </rPr>
      <t>string name</t>
    </r>
    <r>
      <rPr>
        <rFont val="Arial"/>
        <color rgb="FF4285F4"/>
      </rPr>
      <t>, string duration)</t>
    </r>
  </si>
  <si>
    <r>
      <rPr>
        <rFont val="Arial"/>
        <color rgb="FF4285F4"/>
      </rPr>
      <t xml:space="preserve">Test(int duration, </t>
    </r>
    <r>
      <rPr>
        <rFont val="Arial"/>
        <color theme="6"/>
      </rPr>
      <t xml:space="preserve">boolean walkIn, boolean requiresAppointment, boolean requiresSampleDropOff, </t>
    </r>
    <r>
      <rPr>
        <rFont val="Arial"/>
        <color rgb="FF4285F4"/>
      </rPr>
      <t xml:space="preserve">
</t>
    </r>
    <r>
      <rPr>
        <rFont val="Arial"/>
        <color rgb="FF000000"/>
      </rPr>
      <t>boolean canUseSampleMultipleTimes)</t>
    </r>
  </si>
  <si>
    <r>
      <rPr>
        <rFont val="Arial"/>
        <color theme="6"/>
      </rPr>
      <t xml:space="preserve">TestType(string name, </t>
    </r>
    <r>
      <rPr>
        <rFont val="Arial"/>
        <color rgb="FF000000"/>
      </rPr>
      <t>string durationAdditive, AccessType access)</t>
    </r>
  </si>
  <si>
    <t>1 LabTracker contain *Doctor</t>
  </si>
  <si>
    <t>1 LabTracker contain *Patient</t>
  </si>
  <si>
    <t>1 Requisition contain 1 Patient</t>
  </si>
  <si>
    <t>1 Requisition contain 1 Doctor</t>
  </si>
  <si>
    <t>1 Test belong *Requisition</t>
  </si>
  <si>
    <t>1 Requisition contain *TestGroup</t>
  </si>
  <si>
    <t>1 Requisition contain *Test</t>
  </si>
  <si>
    <t>1 Test belong 1 TestGroup</t>
  </si>
  <si>
    <r>
      <rPr>
        <rFont val="Arial"/>
        <color theme="1"/>
      </rPr>
      <t>AttendeeStatus(</t>
    </r>
    <r>
      <rPr>
        <rFont val="Arial"/>
        <color theme="6"/>
      </rPr>
      <t>Yes, Maybe</t>
    </r>
    <r>
      <rPr>
        <rFont val="Arial"/>
        <color theme="1"/>
      </rPr>
      <t>, No, NoResponse)</t>
    </r>
  </si>
  <si>
    <t>CompletionStatus(ToBeDone, Done, NotApplicable, Attendee)</t>
  </si>
  <si>
    <t>EventType(Birthday Party, Graduation Party, ...)</t>
  </si>
  <si>
    <r>
      <rPr>
        <rFont val="Arial"/>
        <color rgb="FF000000"/>
      </rPr>
      <t>Person</t>
    </r>
    <r>
      <rPr>
        <rFont val="Arial"/>
        <color rgb="FF9900FF"/>
      </rPr>
      <t>(string lastName, string firstName, 
string emailAddress, string password)</t>
    </r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</si>
  <si>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email,</t>
    </r>
    <r>
      <rPr>
        <rFont val="Arial"/>
        <color rgb="FF4285F4"/>
      </rPr>
      <t xml:space="preserve"> </t>
    </r>
    <r>
      <rPr>
        <rFont val="Arial"/>
        <color theme="4"/>
      </rPr>
      <t>string postalAddress, string phoneNumber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</si>
  <si>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</si>
  <si>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</t>
    </r>
    <r>
      <rPr>
        <rFont val="Arial"/>
        <color rgb="FF4285F4"/>
      </rPr>
      <t xml:space="preserve">, </t>
    </r>
    <r>
      <rPr>
        <rFont val="Arial"/>
        <color theme="6"/>
      </rPr>
      <t>boolean attend, boolean maybeAttend</t>
    </r>
    <r>
      <rPr>
        <rFont val="Arial"/>
        <color rgb="FF4285F4"/>
      </rPr>
      <t>)</t>
    </r>
  </si>
  <si>
    <r>
      <rPr>
        <rFont val="Arial"/>
        <color rgb="FF000000"/>
      </rPr>
      <t>TaskStatus</t>
    </r>
    <r>
      <rPr>
        <rFont val="Arial"/>
        <color rgb="FFFBBC04"/>
      </rPr>
      <t>(CompletionStatus status)</t>
    </r>
  </si>
  <si>
    <r>
      <rPr>
        <rFont val="Arial"/>
        <color rgb="FF4285F4"/>
      </rPr>
      <t xml:space="preserve">Checklist(string taskDescription, </t>
    </r>
    <r>
      <rPr>
        <rFont val="Arial"/>
        <color rgb="FFFBBC04"/>
      </rPr>
      <t>TaskStatus status</t>
    </r>
    <r>
      <rPr>
        <rFont val="Arial"/>
        <color rgb="FF4285F4"/>
      </rPr>
      <t xml:space="preserve">, </t>
    </r>
    <r>
      <rPr>
        <rFont val="Arial"/>
        <color rgb="FF000000"/>
      </rPr>
      <t>boolean applicableToAttendee)</t>
    </r>
  </si>
  <si>
    <r>
      <rPr>
        <rFont val="Arial"/>
        <color rgb="FF4285F4"/>
      </rPr>
      <t>Location</t>
    </r>
    <r>
      <rPr>
        <rFont val="Arial"/>
        <color rgb="FF4285F4"/>
      </rPr>
      <t xml:space="preserve">(string name, </t>
    </r>
    <r>
      <rPr>
        <rFont val="Arial"/>
        <color rgb="FF4285F4"/>
      </rPr>
      <t>string address</t>
    </r>
    <r>
      <rPr>
        <rFont val="Arial"/>
        <color rgb="FF4285F4"/>
      </rPr>
      <t>)</t>
    </r>
  </si>
  <si>
    <t>Location(string name, string address)</t>
  </si>
  <si>
    <r>
      <rPr>
        <rFont val="Arial"/>
        <color theme="4"/>
      </rPr>
      <t>Event</t>
    </r>
    <r>
      <rPr>
        <rFont val="Arial"/>
        <color rgb="FF4285F4"/>
      </rPr>
      <t>(string occasion,</t>
    </r>
    <r>
      <rPr>
        <rFont val="Arial"/>
        <color theme="4"/>
      </rPr>
      <t xml:space="preserve"> date startTime, date endTime</t>
    </r>
    <r>
      <rPr>
        <rFont val="Arial"/>
        <color rgb="FF4285F4"/>
      </rPr>
      <t>)</t>
    </r>
  </si>
  <si>
    <r>
      <rPr>
        <rFont val="Arial"/>
        <color theme="4"/>
      </rPr>
      <t>Event(string occasion,</t>
    </r>
    <r>
      <rPr>
        <rFont val="Arial"/>
        <color rgb="FF4285F4"/>
      </rPr>
      <t xml:space="preserve"> </t>
    </r>
    <r>
      <rPr>
        <rFont val="Arial"/>
        <color theme="6"/>
      </rPr>
      <t>EventType eventType</t>
    </r>
    <r>
      <rPr>
        <rFont val="Arial"/>
        <color rgb="FF4285F4"/>
      </rPr>
      <t xml:space="preserve">, </t>
    </r>
    <r>
      <rPr>
        <rFont val="Arial"/>
        <color theme="4"/>
      </rPr>
      <t>Date startDate, Date endDate</t>
    </r>
    <r>
      <rPr>
        <rFont val="Arial"/>
        <color rgb="FF4285F4"/>
      </rPr>
      <t>)</t>
    </r>
  </si>
  <si>
    <r>
      <rPr>
        <rFont val="Arial"/>
        <color rgb="FF9900FF"/>
      </rPr>
      <t>abstract Task</t>
    </r>
    <r>
      <rPr>
        <rFont val="Arial"/>
        <color theme="1"/>
      </rPr>
      <t>(string taskDescription, boolean applicableToAttendee)</t>
    </r>
  </si>
  <si>
    <t>OrganizerTask extends Task</t>
  </si>
  <si>
    <t>AttendeeTask extends Task</t>
  </si>
  <si>
    <t>1 CelO contain *Organizer</t>
  </si>
  <si>
    <t>1 Event associate *Organizer</t>
  </si>
  <si>
    <t>1 Attendee associate *Event</t>
  </si>
  <si>
    <t>1 Event associate *Location</t>
  </si>
  <si>
    <t>1 Event contain *Attendee</t>
  </si>
  <si>
    <t>1 Checklist associate *OrganizerTask</t>
  </si>
  <si>
    <t>1 Checklist associate *AttendeeTask</t>
  </si>
  <si>
    <t>1 Attendee associate *Checklist</t>
  </si>
  <si>
    <t>1 Organizer associate *Checklist</t>
  </si>
  <si>
    <t>1 Event inherit EventTask</t>
  </si>
  <si>
    <t>OrganizerTask inherit Task</t>
  </si>
  <si>
    <t>AttendeeTask inherit Task</t>
  </si>
  <si>
    <t>1 Organizer associate *Attendee</t>
  </si>
  <si>
    <t>1 Organizer associate *EventType</t>
  </si>
  <si>
    <t>1 Organizer associate *Location</t>
  </si>
  <si>
    <r>
      <rPr>
        <rFont val="Arial"/>
        <color theme="1"/>
      </rPr>
      <t xml:space="preserve">ScoutingStatus(LONG_LISTED, </t>
    </r>
    <r>
      <rPr>
        <rFont val="Arial"/>
        <color theme="6"/>
      </rPr>
      <t>SHORT_LISTED</t>
    </r>
    <r>
      <rPr>
        <rFont val="Arial"/>
        <color theme="1"/>
      </rPr>
      <t>, 
RECOMMENDED_FOR_SIGNING, OFFER_MADE)</t>
    </r>
  </si>
  <si>
    <r>
      <rPr>
        <rFont val="Arial"/>
        <color rgb="FF000000"/>
      </rPr>
      <t xml:space="preserve">ScoutKind(REGULAR_SCOUNT, </t>
    </r>
    <r>
      <rPr>
        <rFont val="Arial"/>
        <color rgb="FFFBBC04"/>
      </rPr>
      <t>HEAD_SCOUT</t>
    </r>
    <r>
      <rPr>
        <rFont val="Arial"/>
        <color rgb="FF000000"/>
      </rPr>
      <t>)</t>
    </r>
  </si>
  <si>
    <t>TeamSportsScoutingSystem()</t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</si>
  <si>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</si>
  <si>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t>Player(ScoutingStatus status)</t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</si>
  <si>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</si>
  <si>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r>
      <rPr>
        <rFont val="Arial"/>
        <color theme="6"/>
      </rPr>
      <t>Offer</t>
    </r>
    <r>
      <rPr>
        <rFont val="Arial"/>
        <color theme="1"/>
      </rPr>
      <t>(int value)</t>
    </r>
  </si>
  <si>
    <r>
      <rPr>
        <rFont val="Arial"/>
        <color theme="1"/>
      </rPr>
      <t>ProspectivePlayer(</t>
    </r>
    <r>
      <rPr>
        <rFont val="Arial"/>
        <color rgb="FFFBBC04"/>
      </rPr>
      <t>officialOffer: boolean</t>
    </r>
    <r>
      <rPr>
        <rFont val="Arial"/>
        <color theme="1"/>
      </rPr>
      <t>)</t>
    </r>
  </si>
  <si>
    <r>
      <rPr>
        <rFont val="Arial"/>
        <color rgb="FF4285F4"/>
      </rPr>
      <t>ScoutingAssignment</t>
    </r>
    <r>
      <rPr>
        <rFont val="Arial"/>
        <color rgb="FF000000"/>
      </rPr>
      <t>(date: Date</t>
    </r>
    <r>
      <rPr>
        <rFont val="Arial"/>
        <color rgb="FF4285F4"/>
      </rPr>
      <t>)</t>
    </r>
  </si>
  <si>
    <r>
      <rPr>
        <rFont val="Arial"/>
        <color rgb="FF4285F4"/>
      </rPr>
      <t>ScoutReport(string pro, string con,</t>
    </r>
    <r>
      <rPr>
        <rFont val="Arial"/>
        <color rgb="FF4285F4"/>
      </rPr>
      <t xml:space="preserve">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</si>
  <si>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ScoutingReport(pros: string, cons: string,</t>
    </r>
    <r>
      <rPr>
        <rFont val="Arial"/>
        <color rgb="FF4285F4"/>
      </rPr>
      <t xml:space="preserve"> </t>
    </r>
    <r>
      <rPr>
        <rFont val="Arial"/>
        <color theme="6"/>
      </rPr>
      <t>recommendation: string</t>
    </r>
    <r>
      <rPr>
        <rFont val="Arial"/>
        <color rgb="FF4285F4"/>
      </rPr>
      <t>)</t>
    </r>
  </si>
  <si>
    <r>
      <rPr>
        <rFont val="Arial"/>
        <color theme="4"/>
      </rPr>
      <t>PlayerProfile</t>
    </r>
    <r>
      <rPr>
        <rFont val="Arial"/>
        <color rgb="FF4285F4"/>
      </rPr>
      <t>(</t>
    </r>
    <r>
      <rPr>
        <rFont val="Arial"/>
        <color theme="6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</si>
  <si>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 xml:space="preserve">PlayerProfile( </t>
    </r>
    <r>
      <rPr>
        <rFont val="Arial"/>
        <color theme="6"/>
      </rPr>
      <t>targetPosition: string</t>
    </r>
    <r>
      <rPr>
        <rFont val="Arial"/>
        <color rgb="FF4285F4"/>
      </rPr>
      <t xml:space="preserve">, </t>
    </r>
    <r>
      <rPr>
        <rFont val="Arial"/>
        <color theme="6"/>
      </rPr>
      <t>otherAttributes: Map&lt;string, string&gt;</t>
    </r>
    <r>
      <rPr>
        <rFont val="Arial"/>
        <color rgb="FF4285F4"/>
      </rPr>
      <t>)</t>
    </r>
  </si>
  <si>
    <r>
      <rPr>
        <rFont val="Arial"/>
        <color rgb="FFFBBC04"/>
      </rPr>
      <t>PlayerAttribute</t>
    </r>
    <r>
      <rPr>
        <rFont val="Arial"/>
        <color theme="1"/>
      </rPr>
      <t>(string name, int value)</t>
    </r>
  </si>
  <si>
    <t>HeadScout()</t>
  </si>
  <si>
    <r>
      <rPr>
        <rFont val="Arial"/>
        <color theme="6"/>
      </rPr>
      <t>ShortListedPlayer</t>
    </r>
    <r>
      <rPr>
        <rFont val="Arial"/>
        <color theme="1"/>
      </rPr>
      <t>(evaluationResult: string)</t>
    </r>
  </si>
  <si>
    <t>* Scout associate *ScoutingAssignment</t>
  </si>
  <si>
    <t>1 Director associate *PlayerProfile</t>
  </si>
  <si>
    <t>1 Director associate *ProspectivePlayer</t>
  </si>
  <si>
    <t>1 HeadScout inherit Scout</t>
  </si>
  <si>
    <t>1 HeadCoach associate *ShortListedPlayer</t>
  </si>
  <si>
    <t>1 HeadCoach associate *ScoutingReport</t>
  </si>
  <si>
    <t>1 HeadCoach associate *PlayerProfile</t>
  </si>
  <si>
    <t>1 Scout associate *ShortListedPlayer</t>
  </si>
  <si>
    <t>0..* ShortListedPlayer associate *ScoutingReport</t>
  </si>
  <si>
    <t>1 HeadScout associate *Scout</t>
  </si>
  <si>
    <t>0..* ShortListedPlayer associate *ScoutingAssignment</t>
  </si>
  <si>
    <r>
      <rPr>
        <rFont val="Arial"/>
        <color rgb="FF000000"/>
      </rPr>
      <t>DeviceStatus</t>
    </r>
    <r>
      <rPr>
        <rFont val="Arial"/>
        <color rgb="FFFBBC04"/>
      </rPr>
      <t>(Activated, Deactivated)</t>
    </r>
  </si>
  <si>
    <r>
      <rPr>
        <rFont val="Arial"/>
        <color theme="1"/>
      </rPr>
      <t xml:space="preserve">CommandType </t>
    </r>
    <r>
      <rPr>
        <rFont val="Arial"/>
        <color theme="1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</si>
  <si>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</si>
  <si>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t>SensorType(movementSensor, temperatureSensor, ...)</t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</si>
  <si>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</si>
  <si>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</si>
  <si>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</si>
  <si>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roomId</t>
    </r>
    <r>
      <rPr>
        <rFont val="Arial"/>
        <color rgb="FF4285F4"/>
      </rPr>
      <t>)</t>
    </r>
  </si>
  <si>
    <r>
      <rPr>
        <rFont val="Arial"/>
        <color theme="4"/>
      </rPr>
      <t>abstract</t>
    </r>
    <r>
      <rPr>
        <rFont val="Arial"/>
        <color theme="1"/>
      </rPr>
      <t xml:space="preserve"> </t>
    </r>
    <r>
      <rPr>
        <rFont val="Arial"/>
        <color theme="4"/>
      </rPr>
      <t>Device</t>
    </r>
    <r>
      <rPr>
        <rFont val="Arial"/>
        <color theme="1"/>
      </rPr>
      <t>(</t>
    </r>
    <r>
      <rPr>
        <rFont val="Arial"/>
        <color rgb="FFFBBC04"/>
      </rPr>
      <t>DeviceStatus deviceStatus</t>
    </r>
    <r>
      <rPr>
        <rFont val="Arial"/>
        <color theme="1"/>
      </rPr>
      <t>,</t>
    </r>
    <r>
      <rPr>
        <rFont val="Arial"/>
        <color rgb="FF9900FF"/>
      </rPr>
      <t xml:space="preserve"> int deviceID</t>
    </r>
    <r>
      <rPr>
        <rFont val="Arial"/>
        <color theme="1"/>
      </rPr>
      <t>)</t>
    </r>
  </si>
  <si>
    <r>
      <rPr>
        <rFont val="Arial"/>
        <color rgb="FF4285F4"/>
      </rPr>
      <t>Abstract Device(</t>
    </r>
    <r>
      <rPr>
        <rFont val="Arial"/>
        <color rgb="FF9900FF"/>
      </rPr>
      <t>string deviceId</t>
    </r>
    <r>
      <rPr>
        <rFont val="Arial"/>
        <color rgb="FF4285F4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</si>
  <si>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</si>
  <si>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Sensor(</t>
    </r>
    <r>
      <rPr>
        <rFont val="Arial"/>
        <color theme="6"/>
      </rPr>
      <t>string sensorId</t>
    </r>
    <r>
      <rPr>
        <rFont val="Arial"/>
        <color rgb="FF4285F4"/>
      </rPr>
      <t xml:space="preserve">, </t>
    </r>
    <r>
      <rPr>
        <rFont val="Arial"/>
        <color rgb="FF000000"/>
      </rPr>
      <t>SensorType type</t>
    </r>
    <r>
      <rPr>
        <rFont val="Arial"/>
        <color rgb="FF4285F4"/>
      </rPr>
      <t>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</si>
  <si>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</si>
  <si>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Actuator(</t>
    </r>
    <r>
      <rPr>
        <rFont val="Arial"/>
        <color theme="6"/>
      </rPr>
      <t>string actuatorId</t>
    </r>
    <r>
      <rPr>
        <rFont val="Arial"/>
        <color rgb="FF4285F4"/>
      </rPr>
      <t xml:space="preserve">, </t>
    </r>
    <r>
      <rPr>
        <rFont val="Arial"/>
        <color theme="6"/>
      </rPr>
      <t>string status</t>
    </r>
    <r>
      <rPr>
        <rFont val="Arial"/>
        <color rgb="FF4285F4"/>
      </rPr>
      <t>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</si>
  <si>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</si>
  <si>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 xml:space="preserve">abstract RuntimeElement(time </t>
    </r>
    <r>
      <rPr>
        <rFont val="Arial"/>
        <color rgb="FF9900FF"/>
      </rPr>
      <t>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</si>
  <si>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</si>
  <si>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rgb="FF4285F4"/>
      </rPr>
      <t xml:space="preserve">SensorReading </t>
    </r>
    <r>
      <rPr>
        <rFont val="Arial"/>
        <color rgb="FF4285F4"/>
      </rPr>
      <t>has a</t>
    </r>
    <r>
      <rPr>
        <rFont val="Arial"/>
        <color rgb="FF9900FF"/>
      </rPr>
      <t xml:space="preserve"> timestamp </t>
    </r>
    <r>
      <rPr>
        <rFont val="Arial"/>
        <color rgb="FF4285F4"/>
      </rPr>
      <t xml:space="preserve">and </t>
    </r>
    <r>
      <rPr>
        <rFont val="Arial"/>
        <color rgb="FF4285F4"/>
      </rPr>
      <t>a measured value</t>
    </r>
  </si>
  <si>
    <r>
      <rPr>
        <rFont val="Arial"/>
        <color rgb="FF4285F4"/>
      </rPr>
      <t>ControlCommand (</t>
    </r>
    <r>
      <rPr>
        <rFont val="Arial"/>
        <color rgb="FF000000"/>
      </rPr>
      <t>CommandType commandType</t>
    </r>
    <r>
      <rPr>
        <rFont val="Arial"/>
        <color rgb="FF4285F4"/>
      </rPr>
      <t xml:space="preserve">, </t>
    </r>
    <r>
      <rPr>
        <rFont val="Arial"/>
        <color rgb="FFFBBC04"/>
      </rPr>
      <t>CommandStatus commandStatus</t>
    </r>
    <r>
      <rPr>
        <rFont val="Arial"/>
        <color rgb="FF4285F4"/>
      </rPr>
      <t>)</t>
    </r>
  </si>
  <si>
    <r>
      <rPr>
        <rFont val="Arial"/>
        <color rgb="FF4285F4"/>
      </rPr>
      <t>ControlCommand</t>
    </r>
    <r>
      <rPr>
        <rFont val="Arial"/>
        <color rgb="FF4285F4"/>
      </rPr>
      <t xml:space="preserve"> has a </t>
    </r>
    <r>
      <rPr>
        <rFont val="Arial"/>
        <color rgb="FF9900FF"/>
      </rPr>
      <t>timestamp</t>
    </r>
    <r>
      <rPr>
        <rFont val="Arial"/>
        <color rgb="FF4285F4"/>
      </rPr>
      <t xml:space="preserve"> and a </t>
    </r>
    <r>
      <rPr>
        <rFont val="Arial"/>
        <color rgb="FFFBBC04"/>
      </rPr>
      <t>status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</si>
  <si>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</si>
  <si>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>AutomationRule(</t>
    </r>
    <r>
      <rPr>
        <rFont val="Arial"/>
        <color rgb="FF000000"/>
      </rPr>
      <t>string ruleId,</t>
    </r>
    <r>
      <rPr>
        <rFont val="Arial"/>
        <color rgb="FFFBBC04"/>
      </rPr>
      <t xml:space="preserve"> string precondition, string action,</t>
    </r>
    <r>
      <rPr>
        <rFont val="Arial"/>
        <color rgb="FF000000"/>
      </rPr>
      <t xml:space="preserve"> </t>
    </r>
    <r>
      <rPr>
        <rFont val="Arial"/>
        <color rgb="FFFBBC04"/>
      </rPr>
      <t>boolean isActive</t>
    </r>
    <r>
      <rPr>
        <rFont val="Arial"/>
        <color rgb="FF4285F4"/>
      </rPr>
      <t>)</t>
    </r>
  </si>
  <si>
    <t>1 SHAS contains *SmartHome</t>
  </si>
  <si>
    <t>1 SmartHome contain *Room</t>
  </si>
  <si>
    <t>1 SmartHome associate *ActivityLog</t>
  </si>
  <si>
    <t>1 Room contain *Sensor</t>
  </si>
  <si>
    <t>1 Room contain *Actuator</t>
  </si>
  <si>
    <t>1 Sensor associate *SensorReading</t>
  </si>
  <si>
    <t>1 Actuator associate *ControlCommand</t>
  </si>
  <si>
    <t>0..* AutomationRule is associated with 1 SmartHome</t>
  </si>
  <si>
    <t>1 AutomationRule conflicts with 0..* AutomationRule</t>
  </si>
  <si>
    <t>1 AutomationRule depends on 0..* AutomationRule</t>
  </si>
  <si>
    <t>1 AutomationRule edits 0..* AutomationRule</t>
  </si>
  <si>
    <t>1 SmartHome recognize *Device</t>
  </si>
  <si>
    <r>
      <rPr>
        <rFont val="Arial"/>
        <color theme="6"/>
      </rPr>
      <t>LevelOfTutoring</t>
    </r>
    <r>
      <rPr>
        <rFont val="Arial"/>
        <color theme="1"/>
      </rPr>
      <t>(PrimarySchool, HighSchool, University)</t>
    </r>
  </si>
  <si>
    <r>
      <rPr>
        <rFont val="Arial"/>
        <color theme="6"/>
      </rPr>
      <t xml:space="preserve">Subject </t>
    </r>
    <r>
      <rPr>
        <rFont val="Arial"/>
        <color rgb="FF000000"/>
      </rPr>
      <t>(Mathematics, Science, Literature, ...)</t>
    </r>
  </si>
  <si>
    <r>
      <rPr>
        <rFont val="Arial"/>
        <color theme="1"/>
      </rPr>
      <t xml:space="preserve">SessionStatus(Proposed, Confirmed, Completed, </t>
    </r>
    <r>
      <rPr>
        <rFont val="Arial"/>
        <color theme="1"/>
      </rPr>
      <t>Paid, Cancelled</t>
    </r>
    <r>
      <rPr>
        <rFont val="Arial"/>
        <color theme="1"/>
      </rPr>
      <t>)</t>
    </r>
  </si>
  <si>
    <t>PaymentKind (CreditCard, WireTransfer)</t>
  </si>
  <si>
    <r>
      <rPr>
        <rFont val="Arial"/>
        <color theme="4"/>
      </rPr>
      <t xml:space="preserve">Tutor </t>
    </r>
    <r>
      <rPr>
        <rFont val="Arial"/>
        <color rgb="FF000000"/>
      </rPr>
      <t xml:space="preserve">(User, string </t>
    </r>
    <r>
      <rPr>
        <rFont val="Arial"/>
        <color theme="4"/>
      </rPr>
      <t>bankAccount</t>
    </r>
    <r>
      <rPr>
        <rFont val="Arial"/>
        <color rgb="FF000000"/>
      </rPr>
      <t>)</t>
    </r>
  </si>
  <si>
    <t>Tutor(string bankAccount)</t>
  </si>
  <si>
    <t>TutoringOffer (float hourlyPrice)</t>
  </si>
  <si>
    <r>
      <rPr>
        <rFont val="Arial"/>
        <color rgb="FF4285F4"/>
      </rPr>
      <t xml:space="preserve">TutoringOffer </t>
    </r>
    <r>
      <rPr>
        <rFont val="Arial"/>
        <color rgb="FF000000"/>
      </rPr>
      <t>(</t>
    </r>
    <r>
      <rPr>
        <rFont val="Arial"/>
        <color theme="6"/>
      </rPr>
      <t>Subject</t>
    </r>
    <r>
      <rPr>
        <rFont val="Arial"/>
        <color rgb="FF000000"/>
      </rPr>
      <t xml:space="preserve">, string </t>
    </r>
    <r>
      <rPr>
        <rFont val="Arial"/>
        <color theme="6"/>
      </rPr>
      <t>levelOfExpertise</t>
    </r>
    <r>
      <rPr>
        <rFont val="Arial"/>
        <color rgb="FF000000"/>
      </rPr>
      <t>,</t>
    </r>
    <r>
      <rPr>
        <rFont val="Arial"/>
        <color rgb="FF4285F4"/>
      </rPr>
      <t xml:space="preserve"> float hourlyPrice)</t>
    </r>
  </si>
  <si>
    <t>Subject (string name)</t>
  </si>
  <si>
    <t>CancellationPolicy(TutoringSession)</t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</si>
  <si>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</si>
  <si>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t>FollowUpSession(TutoringSession)</t>
  </si>
  <si>
    <r>
      <rPr>
        <rFont val="Arial"/>
        <color rgb="FF4285F4"/>
      </rPr>
      <t>Student</t>
    </r>
    <r>
      <rPr>
        <rFont val="Arial"/>
        <color rgb="FF000000"/>
      </rPr>
      <t>(User)</t>
    </r>
  </si>
  <si>
    <r>
      <rPr>
        <rFont val="Arial"/>
        <color theme="4"/>
      </rPr>
      <t>TutoringSession</t>
    </r>
    <r>
      <rPr>
        <rFont val="Arial"/>
        <color rgb="FF000000"/>
      </rPr>
      <t xml:space="preserve">(Tutor, Student, Date </t>
    </r>
    <r>
      <rPr>
        <rFont val="Arial"/>
        <color theme="4"/>
      </rPr>
      <t>scheduledDateTime</t>
    </r>
    <r>
      <rPr>
        <rFont val="Arial"/>
        <color rgb="FF000000"/>
      </rPr>
      <t xml:space="preserve">, Date endDateTime, float </t>
    </r>
    <r>
      <rPr>
        <rFont val="Arial"/>
        <color theme="4"/>
      </rPr>
      <t>price</t>
    </r>
    <r>
      <rPr>
        <rFont val="Arial"/>
        <color rgb="FF000000"/>
      </rPr>
      <t>)</t>
    </r>
  </si>
  <si>
    <r>
      <rPr>
        <rFont val="Arial"/>
        <color theme="4"/>
      </rPr>
      <t xml:space="preserve">TutoringSession </t>
    </r>
    <r>
      <rPr>
        <rFont val="Arial"/>
        <color rgb="FF000000"/>
      </rPr>
      <t xml:space="preserve">(Date </t>
    </r>
    <r>
      <rPr>
        <rFont val="Arial"/>
        <color theme="4"/>
      </rPr>
      <t>sessionDate</t>
    </r>
    <r>
      <rPr>
        <rFont val="Arial"/>
        <color rgb="FF000000"/>
      </rPr>
      <t xml:space="preserve">, float </t>
    </r>
    <r>
      <rPr>
        <rFont val="Arial"/>
        <color theme="4"/>
      </rPr>
      <t>totalPrice</t>
    </r>
    <r>
      <rPr>
        <rFont val="Arial"/>
        <color rgb="FF000000"/>
      </rPr>
      <t>, SessionStatus sessionStatus)</t>
    </r>
  </si>
  <si>
    <r>
      <rPr>
        <rFont val="Arial"/>
        <color rgb="FFFBBC04"/>
      </rPr>
      <t>CreditPayment</t>
    </r>
    <r>
      <rPr>
        <rFont val="Arial"/>
        <color rgb="FF212121"/>
      </rPr>
      <t xml:space="preserve"> (float amount, string creditCard)</t>
    </r>
  </si>
  <si>
    <r>
      <rPr>
        <rFont val="Arial"/>
        <color theme="6"/>
      </rPr>
      <t xml:space="preserve">Payment </t>
    </r>
    <r>
      <rPr>
        <rFont val="Arial"/>
        <color rgb="FF000000"/>
      </rPr>
      <t xml:space="preserve">(PaymentKind </t>
    </r>
    <r>
      <rPr>
        <rFont val="Arial"/>
        <color theme="6"/>
      </rPr>
      <t>paymentForm</t>
    </r>
    <r>
      <rPr>
        <rFont val="Arial"/>
        <color rgb="FF000000"/>
      </rPr>
      <t>, date paymentDate)</t>
    </r>
  </si>
  <si>
    <r>
      <rPr>
        <rFont val="Arial"/>
        <color rgb="FFFBBC04"/>
      </rPr>
      <t xml:space="preserve">WireTransferPayment </t>
    </r>
    <r>
      <rPr>
        <rFont val="Arial"/>
        <color rgb="FF212121"/>
      </rPr>
      <t>(float amount)</t>
    </r>
  </si>
  <si>
    <t>1 OTS contain *TutoringOffer</t>
  </si>
  <si>
    <t>1 OTS contain *TutoringSession</t>
  </si>
  <si>
    <t>1 OTS contain *CancellationPolicy</t>
  </si>
  <si>
    <t>1 OTS associate *Payment</t>
  </si>
  <si>
    <t>0..1 TutoringSession associate 1 FollowUpSession</t>
  </si>
  <si>
    <t>* Tutor inherits from User</t>
  </si>
  <si>
    <t>1 Tutor associate *TutoringOffer</t>
  </si>
  <si>
    <t>1 Tutor associate *TutoringSession</t>
  </si>
  <si>
    <t>1 Student associate *TutoringSession</t>
  </si>
  <si>
    <t>1 TutoringOffer associate *TutoringSession</t>
  </si>
  <si>
    <t>1 TutoringOffer associate *Subject</t>
  </si>
  <si>
    <t>1 TutoringOffer associate *Tutor</t>
  </si>
  <si>
    <t>1 CancellationPolicy associate *TutoringSession</t>
  </si>
  <si>
    <t>1 Payment associate *TutoringSession</t>
  </si>
  <si>
    <t>DestroyBlockApplication</t>
  </si>
  <si>
    <r>
      <rPr>
        <rFont val="Arial"/>
        <color theme="4"/>
      </rPr>
      <t xml:space="preserve">BlockAssignment </t>
    </r>
    <r>
      <rPr>
        <rFont val="Arial"/>
        <color rgb="FF000000"/>
      </rPr>
      <t>(int gridHorizontalPosition, int gridVerticalPosition)</t>
    </r>
  </si>
  <si>
    <r>
      <rPr>
        <rFont val="Arial"/>
        <color theme="4"/>
      </rPr>
      <t xml:space="preserve">PlayArea </t>
    </r>
    <r>
      <rPr>
        <rFont val="Arial"/>
        <color theme="1"/>
      </rPr>
      <t>(Block[][] grid, Ball ball, Paddle paddle, int numberOfLives, int score, boolean isPaused)</t>
    </r>
  </si>
  <si>
    <r>
      <rPr>
        <rFont val="Arial"/>
        <color theme="4"/>
      </rPr>
      <t xml:space="preserve">Level </t>
    </r>
    <r>
      <rPr>
        <rFont val="Arial"/>
        <color rgb="FF4285F4"/>
      </rPr>
      <t xml:space="preserve">(boolean </t>
    </r>
    <r>
      <rPr>
        <rFont val="Arial"/>
        <color theme="4"/>
      </rPr>
      <t>isRandom</t>
    </r>
    <r>
      <rPr>
        <rFont val="Arial"/>
        <color rgb="FF4285F4"/>
      </rPr>
      <t>)</t>
    </r>
  </si>
  <si>
    <r>
      <rPr>
        <rFont val="Arial"/>
        <color theme="4"/>
      </rPr>
      <t xml:space="preserve">Level </t>
    </r>
    <r>
      <rPr>
        <rFont val="Arial"/>
        <color theme="1"/>
      </rPr>
      <t xml:space="preserve">(int number, boolean </t>
    </r>
    <r>
      <rPr>
        <rFont val="Arial"/>
        <color theme="4"/>
      </rPr>
      <t>isRandom</t>
    </r>
    <r>
      <rPr>
        <rFont val="Arial"/>
        <color theme="1"/>
      </rPr>
      <t>, List&lt;Block&gt; blocks, int startingNumberOfBlocks, int speed, int speedIncreaseFactor, int maxPaddleLength, int minPaddleLength)</t>
    </r>
  </si>
  <si>
    <r>
      <rPr>
        <rFont val="Arial"/>
        <color theme="4"/>
      </rPr>
      <t>Game (string name</t>
    </r>
    <r>
      <rPr>
        <rFont val="Arial"/>
        <color rgb="FF000000"/>
      </rPr>
      <t xml:space="preserve">, int </t>
    </r>
    <r>
      <rPr>
        <rFont val="Arial"/>
        <color theme="4"/>
      </rPr>
      <t>nrBlocksPerLevel</t>
    </r>
    <r>
      <rPr>
        <rFont val="Arial"/>
        <color rgb="FF000000"/>
      </rPr>
      <t>)</t>
    </r>
  </si>
  <si>
    <r>
      <rPr>
        <rFont val="Arial"/>
        <color rgb="FF4285F4"/>
      </rPr>
      <t>Game (string name</t>
    </r>
    <r>
      <rPr>
        <rFont val="Arial"/>
        <color theme="1"/>
      </rPr>
      <t>, Map&lt;String, Integer&gt; blockInfo, List&lt;Level&gt; levels, HallOfFame hallOfFame, Player currentPlayer, Admin admin)</t>
    </r>
  </si>
  <si>
    <r>
      <rPr>
        <rFont val="Arial"/>
        <color theme="4"/>
      </rPr>
      <t>Block</t>
    </r>
    <r>
      <rPr>
        <rFont val="Arial"/>
        <color rgb="FF000000"/>
      </rPr>
      <t xml:space="preserve">(int id, </t>
    </r>
    <r>
      <rPr>
        <rFont val="Arial"/>
        <color theme="6"/>
      </rPr>
      <t>int red, int green, int blue</t>
    </r>
    <r>
      <rPr>
        <rFont val="Arial"/>
        <color rgb="FF000000"/>
      </rPr>
      <t xml:space="preserve">, int </t>
    </r>
    <r>
      <rPr>
        <rFont val="Arial"/>
        <color theme="4"/>
      </rPr>
      <t>points</t>
    </r>
    <r>
      <rPr>
        <rFont val="Arial"/>
        <color rgb="FF000000"/>
      </rPr>
      <t>)</t>
    </r>
  </si>
  <si>
    <r>
      <rPr>
        <rFont val="Arial"/>
        <color theme="4"/>
      </rPr>
      <t>Block</t>
    </r>
    <r>
      <rPr>
        <rFont val="Arial"/>
        <color theme="1"/>
      </rPr>
      <t xml:space="preserve">(Color </t>
    </r>
    <r>
      <rPr>
        <rFont val="Arial"/>
        <color theme="6"/>
      </rPr>
      <t>color</t>
    </r>
    <r>
      <rPr>
        <rFont val="Arial"/>
        <color theme="1"/>
      </rPr>
      <t xml:space="preserve">,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</si>
  <si>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rgb="FF4285F4"/>
      </rPr>
      <t xml:space="preserve">Paddle </t>
    </r>
    <r>
      <rPr>
        <rFont val="Arial"/>
        <color rgb="FF000000"/>
      </rPr>
      <t xml:space="preserve">(int </t>
    </r>
    <r>
      <rPr>
        <rFont val="Arial"/>
        <color theme="6"/>
      </rPr>
      <t>amxPaddleLength, int minPaddleLength</t>
    </r>
    <r>
      <rPr>
        <rFont val="Arial"/>
        <color rgb="FF000000"/>
      </rPr>
      <t>)</t>
    </r>
  </si>
  <si>
    <r>
      <rPr>
        <rFont val="Arial"/>
        <color rgb="FF4285F4"/>
      </rPr>
      <t>Paddle</t>
    </r>
    <r>
      <rPr>
        <rFont val="Arial"/>
        <color theme="1"/>
      </rPr>
      <t xml:space="preserve">(int </t>
    </r>
    <r>
      <rPr>
        <rFont val="Arial"/>
        <color theme="6"/>
      </rPr>
      <t>length</t>
    </r>
    <r>
      <rPr>
        <rFont val="Arial"/>
        <color theme="1"/>
      </rPr>
      <t>, Position position)</t>
    </r>
  </si>
  <si>
    <r>
      <rPr>
        <rFont val="Arial"/>
        <color rgb="FF4285F4"/>
      </rPr>
      <t xml:space="preserve">Ball </t>
    </r>
    <r>
      <rPr>
        <rFont val="Arial"/>
        <color rgb="FF000000"/>
      </rPr>
      <t xml:space="preserve">(int </t>
    </r>
    <r>
      <rPr>
        <rFont val="Arial"/>
        <color theme="6"/>
      </rPr>
      <t>minBallSpeedX, int minBallSpeedY</t>
    </r>
    <r>
      <rPr>
        <rFont val="Arial"/>
        <color rgb="FF000000"/>
      </rPr>
      <t>)</t>
    </r>
  </si>
  <si>
    <r>
      <rPr>
        <rFont val="Arial"/>
        <color rgb="FF4285F4"/>
      </rPr>
      <t xml:space="preserve">Ball </t>
    </r>
    <r>
      <rPr>
        <rFont val="Arial"/>
        <color theme="1"/>
      </rPr>
      <t>(</t>
    </r>
    <r>
      <rPr>
        <rFont val="Arial"/>
        <color rgb="FFFBBC04"/>
      </rPr>
      <t>int speed, double directio</t>
    </r>
    <r>
      <rPr>
        <rFont val="Arial"/>
        <color theme="1"/>
      </rPr>
      <t>n, Position position)</t>
    </r>
  </si>
  <si>
    <r>
      <rPr>
        <rFont val="Arial"/>
        <color rgb="FF4285F4"/>
      </rPr>
      <t>HallOfFameEntry(</t>
    </r>
    <r>
      <rPr>
        <rFont val="Arial"/>
        <color rgb="FF000000"/>
      </rPr>
      <t>i</t>
    </r>
    <r>
      <rPr>
        <rFont val="Arial"/>
        <color theme="6"/>
      </rPr>
      <t>nt score</t>
    </r>
    <r>
      <rPr>
        <rFont val="Arial"/>
        <color rgb="FF000000"/>
      </rPr>
      <t>)</t>
    </r>
  </si>
  <si>
    <r>
      <rPr>
        <rFont val="Arial"/>
        <color rgb="FF4285F4"/>
      </rPr>
      <t xml:space="preserve">HallOfFame </t>
    </r>
    <r>
      <rPr>
        <rFont val="Arial"/>
        <color theme="1"/>
      </rPr>
      <t xml:space="preserve">(List&lt;GameScore&gt; </t>
    </r>
    <r>
      <rPr>
        <rFont val="Arial"/>
        <color rgb="FFFBBC04"/>
      </rPr>
      <t>scores</t>
    </r>
    <r>
      <rPr>
        <rFont val="Arial"/>
        <color theme="1"/>
      </rPr>
      <t>)</t>
    </r>
  </si>
  <si>
    <r>
      <rPr>
        <rFont val="Arial"/>
        <color theme="7"/>
      </rPr>
      <t xml:space="preserve">GameScore </t>
    </r>
    <r>
      <rPr>
        <rFont val="Arial"/>
        <color theme="1"/>
      </rPr>
      <t>(</t>
    </r>
    <r>
      <rPr>
        <rFont val="Arial"/>
        <color theme="7"/>
      </rPr>
      <t>String playerName, int score</t>
    </r>
    <r>
      <rPr>
        <rFont val="Arial"/>
        <color theme="1"/>
      </rPr>
      <t>)</t>
    </r>
  </si>
  <si>
    <t>Player extends User</t>
  </si>
  <si>
    <t>Admin extends User</t>
  </si>
  <si>
    <t>1 DestroyBlockApplication contains *User</t>
  </si>
  <si>
    <t>1 DestroyBlockApplication contains *Game</t>
  </si>
  <si>
    <t>1Game contain *Level</t>
  </si>
  <si>
    <t>1 User associate *Game</t>
  </si>
  <si>
    <t>1Admin associate *Game</t>
  </si>
  <si>
    <t>1Player associate *Game</t>
  </si>
  <si>
    <t>1 PlayArea associate 1 Ball</t>
  </si>
  <si>
    <t>1 Player have *GameScore.</t>
  </si>
  <si>
    <t>1 Game has 1 HallOfFame</t>
  </si>
  <si>
    <t>1 HallOfFame contains *GameScore</t>
  </si>
  <si>
    <t>1GameScore is associated with only one Player.</t>
  </si>
  <si>
    <t>1 Game contains 1Admin</t>
  </si>
  <si>
    <t>1 Game contains *Player</t>
  </si>
  <si>
    <t>1Level contain *Block</t>
  </si>
  <si>
    <t>1 PlayArea associate 1 Paddle</t>
  </si>
  <si>
    <t>1 PlayArea is played in one and only one Game</t>
  </si>
  <si>
    <t>1 Player played 1 PlayArea</t>
  </si>
  <si>
    <t>1 Level starts with only one PlayArea</t>
  </si>
  <si>
    <t>1 Block is part of one and only one Level</t>
  </si>
  <si>
    <r>
      <rPr>
        <rFont val="Arial"/>
        <color theme="4"/>
      </rPr>
      <t xml:space="preserve">Color </t>
    </r>
    <r>
      <rPr>
        <rFont val="Arial"/>
        <color rgb="FF000000"/>
      </rPr>
      <t>(White, Black)</t>
    </r>
  </si>
  <si>
    <r>
      <rPr>
        <rFont val="Arial"/>
        <color theme="4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</si>
  <si>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theme="6"/>
      </rPr>
      <t xml:space="preserve">ActionCards </t>
    </r>
    <r>
      <rPr>
        <rFont val="Arial"/>
        <color rgb="FFFBBC04"/>
      </rPr>
      <t>(</t>
    </r>
    <r>
      <rPr>
        <rFont val="Arial"/>
        <color rgb="FF9900FF"/>
      </rPr>
      <t>Roll, Connect, Remove, Move, Lose</t>
    </r>
    <r>
      <rPr>
        <rFont val="Arial"/>
        <color rgb="FFFBBC04"/>
      </rPr>
      <t>)</t>
    </r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</si>
  <si>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</si>
  <si>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GameBoard()</t>
  </si>
  <si>
    <t>ConnectionPiece()</t>
  </si>
  <si>
    <t>DeckOfActionCards()</t>
  </si>
  <si>
    <r>
      <rPr>
        <rFont val="Arial"/>
        <color rgb="FF000000"/>
      </rPr>
      <t xml:space="preserve">abstract </t>
    </r>
    <r>
      <rPr>
        <rFont val="Arial"/>
        <color theme="6"/>
      </rPr>
      <t>Tile</t>
    </r>
    <r>
      <rPr>
        <rFont val="Arial"/>
        <color rgb="FF000000"/>
      </rPr>
      <t>(int x, int y, boolean hasBeenVisited)</t>
    </r>
  </si>
  <si>
    <r>
      <rPr>
        <rFont val="Arial"/>
        <color rgb="FFFBBC04"/>
      </rPr>
      <t xml:space="preserve">Tile </t>
    </r>
    <r>
      <rPr>
        <rFont val="Arial"/>
        <color rgb="FF000000"/>
      </rPr>
      <t xml:space="preserve">(Color color, boolean </t>
    </r>
    <r>
      <rPr>
        <rFont val="Arial"/>
        <color rgb="FF9900FF"/>
      </rPr>
      <t>hidden</t>
    </r>
    <r>
      <rPr>
        <rFont val="Arial"/>
        <color rgb="FF000000"/>
      </rPr>
      <t>)</t>
    </r>
  </si>
  <si>
    <r>
      <rPr>
        <rFont val="Arial"/>
        <color rgb="FFFBBC04"/>
      </rPr>
      <t>ConnectTilesActionCard</t>
    </r>
    <r>
      <rPr>
        <rFont val="Arial"/>
        <color rgb="FFFBBC04"/>
      </rPr>
      <t>()</t>
    </r>
  </si>
  <si>
    <t>GameInProgress()</t>
  </si>
  <si>
    <t>DesignMode()</t>
  </si>
  <si>
    <t>GamePlayMode()</t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</si>
  <si>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</si>
  <si>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rgb="FF4285F4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</si>
  <si>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theme="4"/>
      </rPr>
      <t xml:space="preserve">ActionTile </t>
    </r>
    <r>
      <rPr>
        <rFont val="Arial"/>
        <color rgb="FF000000"/>
      </rPr>
      <t>(boolean isActionTile)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</si>
  <si>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</t>
    </r>
    <r>
      <rPr>
        <rFont val="Arial"/>
        <color theme="4"/>
      </rPr>
      <t>number</t>
    </r>
    <r>
      <rPr>
        <rFont val="Arial"/>
        <color rgb="FF000000"/>
      </rPr>
      <t xml:space="preserve">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</si>
  <si>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</t>
    </r>
    <r>
      <rPr>
        <rFont val="Arial"/>
        <color theme="4"/>
      </rPr>
      <t>playerNumber</t>
    </r>
    <r>
      <rPr>
        <rFont val="Arial"/>
        <color rgb="FF000000"/>
      </rPr>
      <t xml:space="preserve">, Color </t>
    </r>
    <r>
      <rPr>
        <rFont val="Arial"/>
        <color theme="4"/>
      </rPr>
      <t>color</t>
    </r>
    <r>
      <rPr>
        <rFont val="Arial"/>
        <color rgb="FF000000"/>
      </rPr>
      <t>, Tile currentTile)</t>
    </r>
  </si>
  <si>
    <t>1 TileO contain *GameBoard</t>
  </si>
  <si>
    <t>1 GameBoard contain *Tile</t>
  </si>
  <si>
    <t>1 GameBoard contain *ConnectionPiece</t>
  </si>
  <si>
    <t>1 GameBoard contain *DeckOfActionCards</t>
  </si>
  <si>
    <t>1 GameBoard associate *DesignMode</t>
  </si>
  <si>
    <t>1 TileO associate *GameInProgress</t>
  </si>
  <si>
    <t>1 GameInProgress associate *GamePlayMode</t>
  </si>
  <si>
    <t>1 GameInProgress associate *DeckOfActionCards</t>
  </si>
  <si>
    <t>1 DesignMode associate *Tile</t>
  </si>
  <si>
    <t>1 DesignMode associate *GameBoard</t>
  </si>
  <si>
    <t>1 DeckOfActionCards associate *ActionCards</t>
  </si>
  <si>
    <t>1 Player contain *Tile</t>
  </si>
  <si>
    <t>1 GamePlayMode contain *Player</t>
  </si>
  <si>
    <t>0..1 Tile associate 1 ConnectionPiece</t>
  </si>
  <si>
    <t>0..1 ConnectionPiece associate 1 Tile</t>
  </si>
  <si>
    <t>DesignMode:</t>
  </si>
  <si>
    <t>1 Tile associate *ActionTile</t>
  </si>
  <si>
    <t>1 Tile contain *Player</t>
  </si>
  <si>
    <t>1 Tile associate 1 Tile</t>
  </si>
  <si>
    <t>GamePlayMode:</t>
  </si>
  <si>
    <t>1 GameBoard associate *Tile</t>
  </si>
  <si>
    <t>1 GameBoard associate 1 Tile</t>
  </si>
  <si>
    <t>1 Player associate 1 Tile</t>
  </si>
  <si>
    <t>1 Player associate 1 Color</t>
  </si>
  <si>
    <r>
      <rPr>
        <rFont val="Arial"/>
        <color theme="4"/>
      </rPr>
      <t>RoomType(</t>
    </r>
    <r>
      <rPr>
        <rFont val="Arial"/>
        <color theme="4"/>
      </rPr>
      <t>SINGLE, DOUBLE, TWIN</t>
    </r>
    <r>
      <rPr>
        <rFont val="Arial"/>
        <color theme="4"/>
      </rPr>
      <t>)</t>
    </r>
  </si>
  <si>
    <t>PaymentType(PREPAID, PAID_AT_HOTEL)</t>
  </si>
  <si>
    <r>
      <rPr>
        <rFont val="Arial"/>
        <color theme="4"/>
      </rPr>
      <t>HotelChain</t>
    </r>
    <r>
      <rPr>
        <rFont val="Arial"/>
        <color rgb="FF000000"/>
      </rPr>
      <t>( string name)</t>
    </r>
  </si>
  <si>
    <r>
      <rPr>
        <rFont val="Arial"/>
        <color theme="4"/>
      </rPr>
      <t xml:space="preserve">Traveller </t>
    </r>
    <r>
      <rPr>
        <rFont val="Arial"/>
        <color rgb="FF000000"/>
      </rPr>
      <t>(</t>
    </r>
    <r>
      <rPr>
        <rFont val="Arial"/>
        <color theme="4"/>
      </rPr>
      <t>string name</t>
    </r>
    <r>
      <rPr>
        <rFont val="Arial"/>
        <color rgb="FF000000"/>
      </rPr>
      <t>, int reliabilityRating)</t>
    </r>
  </si>
  <si>
    <r>
      <rPr>
        <rFont val="Arial"/>
        <color theme="4"/>
      </rPr>
      <t>Traveler (string name,</t>
    </r>
    <r>
      <rPr>
        <rFont val="Arial"/>
        <color rgb="FF000000"/>
      </rPr>
      <t xml:space="preserve"> </t>
    </r>
    <r>
      <rPr>
        <rFont val="Arial"/>
        <color theme="6"/>
      </rPr>
      <t>string billingInformation, string travelPreferences)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</si>
  <si>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</si>
  <si>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</si>
  <si>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theme="4"/>
      </rPr>
      <t xml:space="preserve">Hotel </t>
    </r>
    <r>
      <rPr>
        <rFont val="Arial"/>
        <color theme="1"/>
      </rPr>
      <t>(</t>
    </r>
    <r>
      <rPr>
        <rFont val="Arial"/>
        <color theme="6"/>
      </rPr>
      <t>string city, string country, string area</t>
    </r>
    <r>
      <rPr>
        <rFont val="Arial"/>
        <color theme="1"/>
      </rPr>
      <t>)</t>
    </r>
  </si>
  <si>
    <t>HotelAvailability(hotel:Hotel, date:Date)</t>
  </si>
  <si>
    <r>
      <rPr>
        <rFont val="Arial"/>
        <color rgb="FF4285F4"/>
      </rPr>
      <t xml:space="preserve">Hotel (string name, </t>
    </r>
    <r>
      <rPr>
        <rFont val="Arial"/>
        <color theme="6"/>
      </rPr>
      <t>string address</t>
    </r>
    <r>
      <rPr>
        <rFont val="Arial"/>
        <color rgb="FF000000"/>
      </rPr>
      <t>, string rating, RoomTypes roomType, double price)</t>
    </r>
  </si>
  <si>
    <r>
      <rPr>
        <rFont val="Arial"/>
        <color theme="1"/>
      </rPr>
      <t>abstract TripInfo(</t>
    </r>
    <r>
      <rPr>
        <rFont val="Arial"/>
        <color theme="1"/>
      </rPr>
      <t>int numberOfRooms, RoomType roomType, date arrivalDate, 
date departureDate, float budgetPerNight)</t>
    </r>
  </si>
  <si>
    <r>
      <rPr>
        <rFont val="Arial"/>
        <color theme="1"/>
      </rPr>
      <t>BookingInfo</t>
    </r>
    <r>
      <rPr>
        <rFont val="Arial"/>
        <color theme="1"/>
      </rPr>
      <t>()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</si>
  <si>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(int </t>
    </r>
    <r>
      <rPr>
        <rFont val="Arial"/>
        <color rgb="FF4285F4"/>
      </rPr>
      <t>bookingId</t>
    </r>
    <r>
      <rPr>
        <rFont val="Arial"/>
        <color rgb="FF000000"/>
      </rPr>
      <t xml:space="preserve">, date </t>
    </r>
    <r>
      <rPr>
        <rFont val="Arial"/>
        <color rgb="FF4285F4"/>
      </rPr>
      <t>cancellationDeadline</t>
    </r>
    <r>
      <rPr>
        <rFont val="Arial"/>
        <color rgb="FF000000"/>
      </rPr>
      <t xml:space="preserve">, string creditCardNumber, 
BookingStatus bookingStatus, </t>
    </r>
    <r>
      <rPr>
        <rFont val="Arial"/>
        <color rgb="FFFBBC04"/>
      </rPr>
      <t>PaymentType paymentType</t>
    </r>
    <r>
      <rPr>
        <rFont val="Arial"/>
        <color rgb="FF000000"/>
      </rPr>
      <t xml:space="preserve">, date confirmationDate, float </t>
    </r>
    <r>
      <rPr>
        <rFont val="Arial"/>
        <color rgb="FF4285F4"/>
      </rPr>
      <t>paidAmount</t>
    </r>
    <r>
      <rPr>
        <rFont val="Arial"/>
        <color rgb="FF000000"/>
      </rPr>
      <t>)</t>
    </r>
  </si>
  <si>
    <r>
      <rPr>
        <rFont val="Arial"/>
        <color rgb="FF4285F4"/>
      </rPr>
      <t xml:space="preserve">Booking </t>
    </r>
    <r>
      <rPr>
        <rFont val="Arial"/>
        <color rgb="FF000000"/>
      </rPr>
      <t>(</t>
    </r>
    <r>
      <rPr>
        <rFont val="Arial"/>
        <color rgb="FF4285F4"/>
      </rPr>
      <t>price</t>
    </r>
    <r>
      <rPr>
        <rFont val="Arial"/>
        <color rgb="FF000000"/>
      </rPr>
      <t xml:space="preserve">:double, </t>
    </r>
    <r>
      <rPr>
        <rFont val="Arial"/>
        <color rgb="FF4285F4"/>
      </rPr>
      <t>bookingIdentifier</t>
    </r>
    <r>
      <rPr>
        <rFont val="Arial"/>
        <color rgb="FF000000"/>
      </rPr>
      <t xml:space="preserve">:string, </t>
    </r>
    <r>
      <rPr>
        <rFont val="Arial"/>
        <color rgb="FFFBBC04"/>
      </rPr>
      <t>paymentType:boolean</t>
    </r>
    <r>
      <rPr>
        <rFont val="Arial"/>
        <color rgb="FF000000"/>
      </rPr>
      <t xml:space="preserve">, bookingConfirmation:boolean, </t>
    </r>
    <r>
      <rPr>
        <rFont val="Arial"/>
        <color rgb="FF4285F4"/>
      </rPr>
      <t>cancellationDeadline</t>
    </r>
    <r>
      <rPr>
        <rFont val="Arial"/>
        <color rgb="FF000000"/>
      </rPr>
      <t>:Date)</t>
    </r>
  </si>
  <si>
    <t xml:space="preserve">1 HBMS contain multiple Hotel chains </t>
  </si>
  <si>
    <t>1 Hotel chain contain multiple Hotels</t>
  </si>
  <si>
    <t>1 Hotel associate *RoomTypes</t>
  </si>
  <si>
    <t>1 HBMS contain multiple travelers</t>
  </si>
  <si>
    <t>1 Traveler associate *HotelAvailability</t>
  </si>
  <si>
    <t>1 Booking associate *Hotel</t>
  </si>
  <si>
    <t>Hotel inherit HotelChain</t>
  </si>
  <si>
    <t>1 Hotel associate *HotelAvailability</t>
  </si>
  <si>
    <t>Booking contains paymentType: boolean ( true if it is a pre-paid booking else false)</t>
  </si>
  <si>
    <t>Booking associates 1 Hotel and 1 Traveler</t>
  </si>
  <si>
    <t>1 HBMS associate *HotelAvailability</t>
  </si>
  <si>
    <t xml:space="preserve">HotelAvailability associates 1 Hotel </t>
  </si>
  <si>
    <t>HotelAvailability associates multiple Bookings</t>
  </si>
  <si>
    <t>1 Traveler associate *Booking</t>
  </si>
  <si>
    <t>1 Booking associate *Traveler</t>
  </si>
  <si>
    <t>RepetitionInterval(Weekly, Monthly, HalfYear, Yearly)</t>
  </si>
  <si>
    <t>AccessType(reservable, walkIn, dropOff)</t>
  </si>
  <si>
    <t>TestGroup(BloodTest, UltrasoundExamination, ...)</t>
  </si>
  <si>
    <t>LabTracker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</si>
  <si>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</si>
  <si>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</si>
  <si>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>Patient</t>
    </r>
    <r>
      <rPr>
        <rFont val="Arial"/>
        <color rgb="FF4285F4"/>
      </rPr>
      <t>(</t>
    </r>
    <r>
      <rPr>
        <rFont val="Arial"/>
        <color rgb="FF4285F4"/>
      </rPr>
      <t>string dateOfBirth</t>
    </r>
    <r>
      <rPr>
        <rFont val="Arial"/>
        <color rgb="FF4285F4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</si>
  <si>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rgb="FF9900FF"/>
      </rPr>
      <t>string alphaNumericHealthNumber, string firstName, string lastName,</t>
    </r>
    <r>
      <rPr>
        <rFont val="Arial"/>
        <color rgb="FF4285F4"/>
      </rPr>
      <t xml:space="preserve"> </t>
    </r>
    <r>
      <rPr>
        <rFont val="Arial"/>
        <color theme="4"/>
      </rPr>
      <t>Date dateOfBirth</t>
    </r>
    <r>
      <rPr>
        <rFont val="Arial"/>
        <color rgb="FF4285F4"/>
      </rPr>
      <t xml:space="preserve">, </t>
    </r>
    <r>
      <rPr>
        <rFont val="Arial"/>
        <color rgb="FF9900FF"/>
      </rPr>
      <t>string address, string phoneNumber</t>
    </r>
    <r>
      <rPr>
        <rFont val="Arial"/>
        <color rgb="FF4285F4"/>
      </rPr>
      <t>)</t>
    </r>
  </si>
  <si>
    <r>
      <rPr>
        <rFont val="Arial"/>
        <color theme="4"/>
      </rPr>
      <t>Doctor(</t>
    </r>
    <r>
      <rPr>
        <rFont val="Arial"/>
        <color theme="4"/>
      </rPr>
      <t>string signature</t>
    </r>
    <r>
      <rPr>
        <rFont val="Arial"/>
        <color theme="4"/>
      </rPr>
      <t>)</t>
    </r>
  </si>
  <si>
    <r>
      <rPr>
        <rFont val="Arial"/>
        <color theme="4"/>
      </rPr>
      <t>Doctor(</t>
    </r>
    <r>
      <rPr>
        <rFont val="Arial"/>
        <color rgb="FF9900FF"/>
      </rPr>
      <t>string firstName, string lastName, int practitionerNumber,</t>
    </r>
    <r>
      <rPr>
        <rFont val="Arial"/>
        <color theme="4"/>
      </rPr>
      <t xml:space="preserve"> string signatureImage, </t>
    </r>
    <r>
      <rPr>
        <rFont val="Arial"/>
        <color rgb="FF9900FF"/>
      </rPr>
      <t>string address, string phoneNumber</t>
    </r>
    <r>
      <rPr>
        <rFont val="Arial"/>
        <color theme="4"/>
      </rPr>
      <t>)</t>
    </r>
  </si>
  <si>
    <r>
      <rPr>
        <rFont val="Arial"/>
        <color rgb="FF4285F4"/>
      </rPr>
      <t>Requisition(string effectiveDate,</t>
    </r>
    <r>
      <rPr>
        <rFont val="Arial"/>
        <color rgb="FF4285F4"/>
      </rPr>
      <t xml:space="preserve"> </t>
    </r>
    <r>
      <rPr>
        <rFont val="Arial"/>
        <color theme="6"/>
      </rPr>
      <t>int repetitionCount, Interval repetitionInterval</t>
    </r>
    <r>
      <rPr>
        <rFont val="Arial"/>
        <color rgb="FF4285F4"/>
      </rPr>
      <t>)</t>
    </r>
  </si>
  <si>
    <t>Requisition(Date dateValidFrom)</t>
  </si>
  <si>
    <t>Report(boolean isNegative, string accompanyingReport)</t>
  </si>
  <si>
    <r>
      <rPr>
        <rFont val="Arial"/>
        <color rgb="FF4285F4"/>
      </rPr>
      <t>Appointment</t>
    </r>
    <r>
      <rPr>
        <rFont val="Arial"/>
        <color rgb="FF4285F4"/>
      </rPr>
      <t>(</t>
    </r>
    <r>
      <rPr>
        <rFont val="Arial"/>
        <color rgb="FF4285F4"/>
      </rPr>
      <t>string confirmation, Date date, string startTime, string endTime</t>
    </r>
    <r>
      <rPr>
        <rFont val="Arial"/>
        <color rgb="FF4285F4"/>
      </rPr>
      <t>)</t>
    </r>
  </si>
  <si>
    <r>
      <rPr>
        <rFont val="Arial"/>
        <color rgb="FF4285F4"/>
      </rPr>
      <t>AppointmentConfirmation(int confirmationNumber, Date date, Time startTime, Time endTime,</t>
    </r>
    <r>
      <rPr>
        <rFont val="Arial"/>
        <color rgb="FF000000"/>
      </rPr>
      <t xml:space="preserve"> string labName, string labRegistrationNumber)</t>
    </r>
  </si>
  <si>
    <r>
      <rPr>
        <rFont val="Arial"/>
        <color rgb="FFFBBC04"/>
      </rPr>
      <t>BusinessHour</t>
    </r>
    <r>
      <rPr>
        <rFont val="Arial"/>
        <color rgb="FF000000"/>
      </rPr>
      <t>(DayOfWeek: dayOfWeek, string startTime, string endTime)</t>
    </r>
  </si>
  <si>
    <r>
      <rPr>
        <rFont val="Arial"/>
        <color rgb="FF4285F4"/>
      </rPr>
      <t>Lab(</t>
    </r>
    <r>
      <rPr>
        <rFont val="Arial"/>
        <color rgb="FF000000"/>
      </rPr>
      <t>string registrationNumber, string name,</t>
    </r>
    <r>
      <rPr>
        <rFont val="Arial"/>
        <color rgb="FF4285F4"/>
      </rPr>
      <t xml:space="preserve"> string address, </t>
    </r>
    <r>
      <rPr>
        <rFont val="Arial"/>
        <color rgb="FF000000"/>
      </rPr>
      <t>boolean changeCancelFee)</t>
    </r>
  </si>
  <si>
    <r>
      <rPr>
        <rFont val="Arial"/>
        <color rgb="FF4285F4"/>
      </rPr>
      <t xml:space="preserve">Lab(string address, </t>
    </r>
    <r>
      <rPr>
        <rFont val="Arial"/>
        <color rgb="FFFBBC04"/>
      </rPr>
      <t>List&lt;TimeRange&gt; businessHours</t>
    </r>
    <r>
      <rPr>
        <rFont val="Arial"/>
        <color rgb="FF4285F4"/>
      </rPr>
      <t>,</t>
    </r>
    <r>
      <rPr>
        <rFont val="Arial"/>
        <color rgb="FF000000"/>
      </rPr>
      <t xml:space="preserve"> List&lt;TestGroup&gt; availableTests, Map&lt;TestGroup, Integer&gt; maxNumberTests)</t>
    </r>
  </si>
  <si>
    <r>
      <rPr>
        <rFont val="Arial"/>
        <color rgb="FF4285F4"/>
      </rPr>
      <t>Test</t>
    </r>
    <r>
      <rPr>
        <rFont val="Arial"/>
        <color rgb="FF000000"/>
      </rPr>
      <t>(string name,</t>
    </r>
    <r>
      <rPr>
        <rFont val="Arial"/>
        <color rgb="FF4285F4"/>
      </rPr>
      <t xml:space="preserve"> string duration)</t>
    </r>
  </si>
  <si>
    <r>
      <rPr>
        <rFont val="Arial"/>
        <color theme="4"/>
      </rPr>
      <t>Test(</t>
    </r>
    <r>
      <rPr>
        <rFont val="Arial"/>
        <color theme="6"/>
      </rPr>
      <t>TestGroup testGroup,</t>
    </r>
    <r>
      <rPr>
        <rFont val="Arial"/>
        <color rgb="FF4285F4"/>
      </rPr>
      <t xml:space="preserve"> </t>
    </r>
    <r>
      <rPr>
        <rFont val="Arial"/>
        <color theme="4"/>
      </rPr>
      <t>int durationMinutes</t>
    </r>
    <r>
      <rPr>
        <rFont val="Arial"/>
        <color rgb="FF4285F4"/>
      </rPr>
      <t>)</t>
    </r>
  </si>
  <si>
    <r>
      <rPr>
        <rFont val="Arial"/>
        <color rgb="FFFBBC04"/>
      </rPr>
      <t>TestType(string name,</t>
    </r>
    <r>
      <rPr>
        <rFont val="Arial"/>
        <color rgb="FF000000"/>
      </rPr>
      <t xml:space="preserve"> string durationAdditive, AccessType access)</t>
    </r>
  </si>
  <si>
    <t>abstract Item()</t>
  </si>
  <si>
    <r>
      <rPr>
        <rFont val="Arial"/>
        <color theme="1"/>
      </rPr>
      <t>RepeatedTest(</t>
    </r>
    <r>
      <rPr>
        <rFont val="Arial"/>
        <color theme="6"/>
      </rPr>
      <t>int repetitionCount, RepetitionInterval interval)</t>
    </r>
  </si>
  <si>
    <t>1 LabTracker contain *Report</t>
  </si>
  <si>
    <t>Test inherit TestGroup</t>
  </si>
  <si>
    <t>RepeatedTest inherit Item</t>
  </si>
  <si>
    <t>1 Requisition associate 1 Patient</t>
  </si>
  <si>
    <t>1 Doctor associate *Requisition</t>
  </si>
  <si>
    <t>1 Requisition associate *Test</t>
  </si>
  <si>
    <t>1 Test associate *Report</t>
  </si>
  <si>
    <t>1 Test associate 1 Lab</t>
  </si>
  <si>
    <t>1 Patient associate *RepeatedTest</t>
  </si>
  <si>
    <t>1 Patient associate *Lab</t>
  </si>
  <si>
    <t>1 Lab associate *AppointmentConfirmation</t>
  </si>
  <si>
    <r>
      <rPr>
        <rFont val="Arial"/>
        <color theme="1"/>
      </rPr>
      <t>CompletionStatus(ToBeDone,</t>
    </r>
    <r>
      <rPr>
        <rFont val="Arial"/>
        <color theme="6"/>
      </rPr>
      <t xml:space="preserve"> Done, NotApplicable, Attendee</t>
    </r>
    <r>
      <rPr>
        <rFont val="Arial"/>
        <color theme="1"/>
      </rPr>
      <t>)</t>
    </r>
  </si>
  <si>
    <t>EventKind(Birthday party, Graduation party)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</si>
  <si>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
string password</t>
    </r>
    <r>
      <rPr>
        <rFont val="Arial"/>
        <color theme="1"/>
      </rPr>
      <t>)</t>
    </r>
  </si>
  <si>
    <r>
      <rPr>
        <rFont val="Arial"/>
        <color rgb="FF4285F4"/>
      </rPr>
      <t>Abstract User(</t>
    </r>
    <r>
      <rPr>
        <rFont val="Arial"/>
        <color rgb="FF9900FF"/>
      </rPr>
      <t>string firstName, string lastName, string email, string password,</t>
    </r>
    <r>
      <rPr>
        <rFont val="Arial"/>
        <color theme="6"/>
      </rPr>
      <t xml:space="preserve"> string postalAddress, string phoneNumber)</t>
    </r>
  </si>
  <si>
    <r>
      <rPr>
        <rFont val="Arial"/>
        <color rgb="FF4285F4"/>
      </rPr>
      <t>Organizer(</t>
    </r>
    <r>
      <rPr>
        <rFont val="Arial"/>
        <color rgb="FF000000"/>
      </rPr>
      <t>EventKind eventKind, DateTime startDateTime, DateTime endDateTime, string occasion, string location, List&lt;Attendee&gt; attendees, List&lt;Task&gt; tasks)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</si>
  <si>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</si>
  <si>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Attendee(</t>
    </r>
    <r>
      <rPr>
        <rFont val="Arial"/>
        <color rgb="FFFBBC04"/>
      </rPr>
      <t>Response response</t>
    </r>
    <r>
      <rPr>
        <rFont val="Arial"/>
        <color rgb="FF4285F4"/>
      </rPr>
      <t>,</t>
    </r>
    <r>
      <rPr>
        <rFont val="Arial"/>
        <color rgb="FF000000"/>
      </rPr>
      <t xml:space="preserve"> List&lt;Task&gt; tasks</t>
    </r>
    <r>
      <rPr>
        <rFont val="Arial"/>
        <color rgb="FF4285F4"/>
      </rPr>
      <t>)</t>
    </r>
  </si>
  <si>
    <t>TaskStatus(CompletionStatus status)</t>
  </si>
  <si>
    <r>
      <rPr>
        <rFont val="Arial"/>
        <color theme="1"/>
      </rPr>
      <t>Registration(</t>
    </r>
    <r>
      <rPr>
        <rFont val="Arial"/>
        <color theme="6"/>
      </rPr>
      <t>AttendeeStatus status</t>
    </r>
    <r>
      <rPr>
        <rFont val="Arial"/>
        <color theme="1"/>
      </rPr>
      <t>)</t>
    </r>
  </si>
  <si>
    <r>
      <rPr>
        <rFont val="Arial"/>
        <color rgb="FF4285F4"/>
      </rPr>
      <t>Task(string description,</t>
    </r>
    <r>
      <rPr>
        <rFont val="Arial"/>
        <color rgb="FF4285F4"/>
      </rPr>
      <t xml:space="preserve"> </t>
    </r>
    <r>
      <rPr>
        <rFont val="Arial"/>
        <color theme="6"/>
      </rPr>
      <t>boolean isApplicable, boolean isDone, boolean isAttendeeTask</t>
    </r>
    <r>
      <rPr>
        <rFont val="Arial"/>
        <color rgb="FF4285F4"/>
      </rPr>
      <t>)</t>
    </r>
  </si>
  <si>
    <r>
      <rPr>
        <rFont val="Arial"/>
        <color rgb="FF4285F4"/>
      </rPr>
      <t>Location</t>
    </r>
    <r>
      <rPr>
        <rFont val="Arial"/>
        <color rgb="FF4285F4"/>
      </rPr>
      <t xml:space="preserve">(string name, </t>
    </r>
    <r>
      <rPr>
        <rFont val="Arial"/>
        <color rgb="FF4285F4"/>
      </rPr>
      <t>string address</t>
    </r>
    <r>
      <rPr>
        <rFont val="Arial"/>
        <color rgb="FF4285F4"/>
      </rPr>
      <t>)</t>
    </r>
  </si>
  <si>
    <r>
      <rPr>
        <rFont val="Arial"/>
        <color rgb="FF4285F4"/>
      </rPr>
      <t xml:space="preserve">Event(string occasion, </t>
    </r>
    <r>
      <rPr>
        <rFont val="Arial"/>
        <color theme="6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</si>
  <si>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</rPr>
      <t>Event(</t>
    </r>
    <r>
      <rPr>
        <rFont val="Arial"/>
        <color theme="6"/>
      </rPr>
      <t>EventKind eventKind,</t>
    </r>
    <r>
      <rPr>
        <rFont val="Arial"/>
        <color rgb="FF4285F4"/>
      </rPr>
      <t xml:space="preserve"> </t>
    </r>
    <r>
      <rPr>
        <rFont val="Arial"/>
        <color theme="6"/>
      </rPr>
      <t>DateTime startDateTime, DateTime endDateTime,</t>
    </r>
    <r>
      <rPr>
        <rFont val="Arial"/>
        <color rgb="FF4285F4"/>
      </rPr>
      <t xml:space="preserve"> string occasion,</t>
    </r>
    <r>
      <rPr>
        <rFont val="Arial"/>
        <color rgb="FF000000"/>
      </rPr>
      <t xml:space="preserve"> Location location, List&lt;Organizer&gt; organizers)</t>
    </r>
  </si>
  <si>
    <t>1 CelO contain *User</t>
  </si>
  <si>
    <t>1 CelO contain Task</t>
  </si>
  <si>
    <t>Organizer inherit User</t>
  </si>
  <si>
    <t>Attendee inherit User</t>
  </si>
  <si>
    <t>* Organizer associate 1 Event</t>
  </si>
  <si>
    <t>* Attendee associate 1 Event</t>
  </si>
  <si>
    <t>Location associate *Event</t>
  </si>
  <si>
    <t>* Task associate * Event</t>
  </si>
  <si>
    <t>* Organizer associate *Attendee</t>
  </si>
  <si>
    <t>* Event contain* Organizer</t>
  </si>
  <si>
    <t>* Event contain * Attendee</t>
  </si>
  <si>
    <t>* Event contain *Task</t>
  </si>
  <si>
    <t>Position(GK, LB, ...)</t>
  </si>
  <si>
    <r>
      <rPr>
        <rFont val="Arial"/>
        <color theme="1"/>
      </rPr>
      <t xml:space="preserve">ScoutingStatus(LONG_LISTED, </t>
    </r>
    <r>
      <rPr>
        <rFont val="Arial"/>
        <color theme="6"/>
      </rPr>
      <t>SHORT_LISTED</t>
    </r>
    <r>
      <rPr>
        <rFont val="Arial"/>
        <color theme="1"/>
      </rPr>
      <t>, 
RECOMMENDED_FOR_SIGNING, OFFER_MADE)</t>
    </r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</si>
  <si>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</si>
  <si>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</si>
  <si>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r>
      <rPr>
        <rFont val="Arial"/>
        <color rgb="FF4285F4"/>
      </rPr>
      <t>Offer</t>
    </r>
    <r>
      <rPr>
        <rFont val="Arial"/>
        <color rgb="FF000000"/>
      </rPr>
      <t>(int value)</t>
    </r>
  </si>
  <si>
    <r>
      <rPr>
        <rFont val="Arial"/>
        <color theme="4"/>
      </rPr>
      <t>OfficialOffer</t>
    </r>
    <r>
      <rPr>
        <rFont val="Arial"/>
        <color rgb="FF4285F4"/>
      </rPr>
      <t>()</t>
    </r>
  </si>
  <si>
    <r>
      <rPr>
        <rFont val="Arial"/>
        <color theme="4"/>
      </rPr>
      <t>ScoutReport(string pro, string con</t>
    </r>
    <r>
      <rPr>
        <rFont val="Arial"/>
        <color rgb="FF4285F4"/>
      </rPr>
      <t xml:space="preserve">,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</si>
  <si>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ScoutingReport(string pros, string cons,</t>
    </r>
    <r>
      <rPr>
        <rFont val="Arial"/>
        <color rgb="FF4285F4"/>
      </rPr>
      <t xml:space="preserve"> </t>
    </r>
    <r>
      <rPr>
        <rFont val="Arial"/>
        <color theme="6"/>
      </rPr>
      <t>string recommendation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</si>
  <si>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>(</t>
    </r>
    <r>
      <rPr>
        <rFont val="Arial"/>
        <color rgb="FF4285F4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</si>
  <si>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DesignatedPlayerProfile(</t>
    </r>
    <r>
      <rPr>
        <rFont val="Arial"/>
        <color rgb="FF000000"/>
      </rPr>
      <t>string name,</t>
    </r>
    <r>
      <rPr>
        <rFont val="Arial"/>
        <color rgb="FF4285F4"/>
      </rPr>
      <t xml:space="preserve"> Position targetPosition, </t>
    </r>
    <r>
      <rPr>
        <rFont val="Arial"/>
        <color rgb="FF000000"/>
      </rPr>
      <t>*PlayerAttribute otherAttributes)</t>
    </r>
  </si>
  <si>
    <t>PlayerAttribute(string name, string value)</t>
  </si>
  <si>
    <t>Shortlist()</t>
  </si>
  <si>
    <t>1 TeamSportsScoutingSystem contain *DesignatedPlayerProfile</t>
  </si>
  <si>
    <t>1 TeamSportsScoutingSystem contain *OfficialOffer</t>
  </si>
  <si>
    <t>1 TeamSportsScoutingSystem contain *Scout</t>
  </si>
  <si>
    <t>1 Scout associate *ScoutingReport</t>
  </si>
  <si>
    <t>1 TeamSportsScoutingSystem contain *PlayerAttribute</t>
  </si>
  <si>
    <t>1 TeamSportsScoutingSystem contain *Shortlist</t>
  </si>
  <si>
    <t>1 DesignatedPlayerProfile associate *Shortlist</t>
  </si>
  <si>
    <t>1 Shortlist associate *ScoutingReport</t>
  </si>
  <si>
    <t>1 Shortlist associate *OfficialOffer</t>
  </si>
  <si>
    <r>
      <rPr>
        <rFont val="Arial"/>
        <color rgb="FF000000"/>
      </rPr>
      <t>DeviceStatus</t>
    </r>
    <r>
      <rPr>
        <rFont val="Arial"/>
        <color rgb="FFFBBC04"/>
      </rPr>
      <t>(Activated, Deactivated)</t>
    </r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</si>
  <si>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</si>
  <si>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theme="6"/>
      </rPr>
      <t xml:space="preserve">CommandStatus </t>
    </r>
    <r>
      <rPr>
        <rFont val="Arial"/>
        <color theme="6"/>
      </rPr>
      <t>(Requested, Completed, Failed)</t>
    </r>
  </si>
  <si>
    <r>
      <rPr>
        <rFont val="Arial"/>
        <color theme="1"/>
      </rPr>
      <t xml:space="preserve">RuleStatus (created, </t>
    </r>
    <r>
      <rPr>
        <rFont val="Arial"/>
        <color theme="6"/>
      </rPr>
      <t>edited</t>
    </r>
    <r>
      <rPr>
        <rFont val="Arial"/>
        <color theme="1"/>
      </rPr>
      <t>, activated, deactivated )</t>
    </r>
  </si>
  <si>
    <t>DeviceType(temperatureSensor, movementSensor, lightController, lockController)</t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</si>
  <si>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</si>
  <si>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</si>
  <si>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</si>
  <si>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name</t>
    </r>
    <r>
      <rPr>
        <rFont val="Arial"/>
        <color rgb="FF4285F4"/>
      </rPr>
      <t>)</t>
    </r>
  </si>
  <si>
    <r>
      <rPr>
        <rFont val="Arial"/>
        <color rgb="FF4285F4"/>
      </rPr>
      <t>abstract Device(</t>
    </r>
    <r>
      <rPr>
        <rFont val="Arial"/>
        <color rgb="FF000000"/>
      </rPr>
      <t xml:space="preserve">DeviceStatus </t>
    </r>
    <r>
      <rPr>
        <rFont val="Arial"/>
        <color theme="1"/>
      </rPr>
      <t>deviceStatus</t>
    </r>
    <r>
      <rPr>
        <rFont val="Arial"/>
        <color rgb="FF4285F4"/>
      </rPr>
      <t>, int deviceID)</t>
    </r>
  </si>
  <si>
    <r>
      <rPr>
        <rFont val="Arial"/>
        <color rgb="FF4285F4"/>
      </rPr>
      <t xml:space="preserve">Device(string uniqueID, </t>
    </r>
    <r>
      <rPr>
        <rFont val="Arial"/>
        <color rgb="FF000000"/>
      </rPr>
      <t>DeviceType type</t>
    </r>
    <r>
      <rPr>
        <rFont val="Arial"/>
        <color rgb="FF4285F4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</si>
  <si>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</si>
  <si>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t>SensorDevice extends Device()</t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</si>
  <si>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</si>
  <si>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t>ActuatorDevice extends Device()</t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</si>
  <si>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</si>
  <si>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rgb="FF4285F4"/>
      </rPr>
      <t>SmartHomeLog(</t>
    </r>
    <r>
      <rPr>
        <rFont val="Arial"/>
        <color rgb="FFFBBC04"/>
      </rPr>
      <t>DateTime timestamp</t>
    </r>
    <r>
      <rPr>
        <rFont val="Arial"/>
        <color rgb="FF4285F4"/>
      </rPr>
      <t>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</si>
  <si>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</si>
  <si>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t>SensorReading(double value)</t>
  </si>
  <si>
    <r>
      <rPr>
        <rFont val="Arial"/>
        <color rgb="FF4285F4"/>
      </rPr>
      <t xml:space="preserve">SensorReading(float value,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</si>
  <si>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theme="6"/>
      </rPr>
      <t>CommandType commandType</t>
    </r>
    <r>
      <rPr>
        <rFont val="Arial"/>
        <color rgb="FF4285F4"/>
      </rPr>
      <t xml:space="preserve">, </t>
    </r>
    <r>
      <rPr>
        <rFont val="Arial"/>
        <color theme="6"/>
      </rPr>
      <t>CommandStatus commandStatus)</t>
    </r>
  </si>
  <si>
    <r>
      <rPr>
        <rFont val="Arial"/>
        <color rgb="FF4285F4"/>
      </rPr>
      <t>ControlCommand(</t>
    </r>
    <r>
      <rPr>
        <rFont val="Arial"/>
        <color theme="6"/>
      </rPr>
      <t>string command</t>
    </r>
    <r>
      <rPr>
        <rFont val="Arial"/>
        <color rgb="FF4285F4"/>
      </rPr>
      <t xml:space="preserve">, </t>
    </r>
    <r>
      <rPr>
        <rFont val="Arial"/>
        <color theme="6"/>
      </rPr>
      <t>ControlStatus status</t>
    </r>
    <r>
      <rPr>
        <rFont val="Arial"/>
        <color rgb="FF4285F4"/>
      </rPr>
      <t>,</t>
    </r>
    <r>
      <rPr>
        <rFont val="Arial"/>
        <color rgb="FF34A853"/>
      </rPr>
      <t xml:space="preserve">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</si>
  <si>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</si>
  <si>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>AutomationRule</t>
    </r>
    <r>
      <rPr>
        <rFont val="Arial"/>
        <color theme="1"/>
      </rPr>
      <t xml:space="preserve">(string name, string precondition, List&lt;ControlCommand&gt; actions, </t>
    </r>
    <r>
      <rPr>
        <rFont val="Arial"/>
        <color rgb="FFFBBC04"/>
      </rPr>
      <t>boolean activated,</t>
    </r>
    <r>
      <rPr>
        <rFont val="Arial"/>
        <color theme="1"/>
      </rPr>
      <t xml:space="preserve"> </t>
    </r>
    <r>
      <rPr>
        <rFont val="Arial"/>
        <color rgb="FFFBBC04"/>
      </rPr>
      <t xml:space="preserve">boolean editable, </t>
    </r>
    <r>
      <rPr>
        <rFont val="Arial"/>
        <color theme="1"/>
      </rPr>
      <t>boolean deleted)</t>
    </r>
  </si>
  <si>
    <t>RuleTrigger(DateTime timestamp, AutomationRule triggeredRule)</t>
  </si>
  <si>
    <t>1 SHAS contains * SmartHome</t>
  </si>
  <si>
    <t>1 SmartHome contains * Room</t>
  </si>
  <si>
    <t>1 Room contains * Device</t>
  </si>
  <si>
    <t>1 SmartHomeLog associates * SensorReading</t>
  </si>
  <si>
    <t>1 SmartHomeLog associates * ControlCommand</t>
  </si>
  <si>
    <t>1 Device associates * SensorReading</t>
  </si>
  <si>
    <t>1 Device associates * ControlCommand</t>
  </si>
  <si>
    <t>* SmartHomeLog associates * RuleTrigger</t>
  </si>
  <si>
    <t>* AutomationRule can depend on or conflict with other AutomationRules.</t>
  </si>
  <si>
    <r>
      <rPr>
        <rFont val="Arial"/>
        <color theme="6"/>
      </rPr>
      <t xml:space="preserve">Subject </t>
    </r>
    <r>
      <rPr>
        <rFont val="Arial"/>
        <color rgb="FF000000"/>
      </rPr>
      <t>(Mathematics, Science, Literature)</t>
    </r>
  </si>
  <si>
    <t>Level(primary school, high school, university)</t>
  </si>
  <si>
    <t>Person(string name, string email)</t>
  </si>
  <si>
    <t>BankAccount(string accountNumber)</t>
  </si>
  <si>
    <r>
      <rPr>
        <rFont val="Arial"/>
        <color theme="4"/>
      </rPr>
      <t>Tutor</t>
    </r>
    <r>
      <rPr>
        <rFont val="Arial"/>
        <color rgb="FF000000"/>
      </rPr>
      <t xml:space="preserve">(string </t>
    </r>
    <r>
      <rPr>
        <rFont val="Arial"/>
        <color theme="6"/>
      </rPr>
      <t>bankAccount</t>
    </r>
    <r>
      <rPr>
        <rFont val="Arial"/>
        <color rgb="FF000000"/>
      </rPr>
      <t>)</t>
    </r>
  </si>
  <si>
    <r>
      <rPr>
        <rFont val="Arial"/>
        <color rgb="FF4285F4"/>
      </rPr>
      <t xml:space="preserve">Tutor </t>
    </r>
    <r>
      <rPr>
        <rFont val="Arial"/>
        <color rgb="FF000000"/>
      </rPr>
      <t>(</t>
    </r>
    <r>
      <rPr>
        <rFont val="Arial"/>
        <color rgb="FF9900FF"/>
      </rPr>
      <t>string name, string email</t>
    </r>
    <r>
      <rPr>
        <rFont val="Arial"/>
        <color rgb="FF000000"/>
      </rPr>
      <t>, BankAccount bankAccount)</t>
    </r>
  </si>
  <si>
    <r>
      <rPr>
        <rFont val="Arial"/>
        <color rgb="FF4285F4"/>
      </rPr>
      <t xml:space="preserve">Offer </t>
    </r>
    <r>
      <rPr>
        <rFont val="Arial"/>
        <color rgb="FF000000"/>
      </rPr>
      <t>(</t>
    </r>
    <r>
      <rPr>
        <rFont val="Arial"/>
        <color rgb="FF9900FF"/>
      </rPr>
      <t>Subject subject, Level leve</t>
    </r>
    <r>
      <rPr>
        <rFont val="Arial"/>
        <color rgb="FFFF00FF"/>
      </rPr>
      <t>l</t>
    </r>
    <r>
      <rPr>
        <rFont val="Arial"/>
        <color rgb="FF000000"/>
      </rPr>
      <t xml:space="preserve">, int </t>
    </r>
    <r>
      <rPr>
        <rFont val="Arial"/>
        <color rgb="FF4285F4"/>
      </rPr>
      <t>hourlyPrice</t>
    </r>
    <r>
      <rPr>
        <rFont val="Arial"/>
        <color rgb="FF000000"/>
      </rPr>
      <t>)</t>
    </r>
  </si>
  <si>
    <r>
      <rPr>
        <rFont val="Arial"/>
        <color theme="4"/>
      </rPr>
      <t xml:space="preserve">Availability </t>
    </r>
    <r>
      <rPr>
        <rFont val="Arial"/>
        <color rgb="FF000000"/>
      </rPr>
      <t xml:space="preserve">(int dayOfWeek, </t>
    </r>
    <r>
      <rPr>
        <rFont val="Arial"/>
        <color theme="4"/>
      </rPr>
      <t>Time startTime, Time endTime</t>
    </r>
    <r>
      <rPr>
        <rFont val="Arial"/>
        <color rgb="FF000000"/>
      </rPr>
      <t>)</t>
    </r>
  </si>
  <si>
    <r>
      <rPr>
        <rFont val="Arial"/>
        <color theme="1"/>
      </rPr>
      <t xml:space="preserve">abstract TutoringElement(LevelOfTutoring </t>
    </r>
    <r>
      <rPr>
        <rFont val="Arial"/>
        <color rgb="FFFBBC04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</si>
  <si>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Student</t>
    </r>
    <r>
      <rPr>
        <rFont val="Arial"/>
        <color rgb="FF000000"/>
      </rPr>
      <t>(</t>
    </r>
    <r>
      <rPr>
        <rFont val="Arial"/>
        <color rgb="FF9900FF"/>
      </rPr>
      <t>string name, string email</t>
    </r>
    <r>
      <rPr>
        <rFont val="Arial"/>
        <color rgb="FF000000"/>
      </rPr>
      <t>)</t>
    </r>
  </si>
  <si>
    <r>
      <rPr>
        <rFont val="Arial"/>
        <color theme="4"/>
      </rPr>
      <t xml:space="preserve">TutoringSession </t>
    </r>
    <r>
      <rPr>
        <rFont val="Arial"/>
        <color rgb="FF000000"/>
      </rPr>
      <t xml:space="preserve">(Date </t>
    </r>
    <r>
      <rPr>
        <rFont val="Arial"/>
        <color theme="4"/>
      </rPr>
      <t>sessionDate</t>
    </r>
    <r>
      <rPr>
        <rFont val="Arial"/>
        <color rgb="FF000000"/>
      </rPr>
      <t xml:space="preserve">, float </t>
    </r>
    <r>
      <rPr>
        <rFont val="Arial"/>
        <color theme="4"/>
      </rPr>
      <t>totalPrice</t>
    </r>
    <r>
      <rPr>
        <rFont val="Arial"/>
        <color rgb="FF000000"/>
      </rPr>
      <t>, SessionStatus sessionStatus)</t>
    </r>
  </si>
  <si>
    <r>
      <rPr>
        <rFont val="Arial"/>
        <color rgb="FF4285F4"/>
      </rPr>
      <t>Session</t>
    </r>
    <r>
      <rPr>
        <rFont val="Arial"/>
        <color rgb="FF000000"/>
      </rPr>
      <t xml:space="preserve">(Date </t>
    </r>
    <r>
      <rPr>
        <rFont val="Arial"/>
        <color rgb="FF4285F4"/>
      </rPr>
      <t>date</t>
    </r>
    <r>
      <rPr>
        <rFont val="Arial"/>
        <color rgb="FF000000"/>
      </rPr>
      <t xml:space="preserve">, Time </t>
    </r>
    <r>
      <rPr>
        <rFont val="Arial"/>
        <color rgb="FF9900FF"/>
      </rPr>
      <t>time</t>
    </r>
    <r>
      <rPr>
        <rFont val="Arial"/>
        <color rgb="FF000000"/>
      </rPr>
      <t xml:space="preserve">, int duration, double </t>
    </r>
    <r>
      <rPr>
        <rFont val="Arial"/>
        <color rgb="FF4285F4"/>
      </rPr>
      <t>price</t>
    </r>
    <r>
      <rPr>
        <rFont val="Arial"/>
        <color rgb="FF000000"/>
      </rPr>
      <t>, CreditCard creditCard)</t>
    </r>
  </si>
  <si>
    <r>
      <rPr>
        <rFont val="Arial"/>
        <color theme="6"/>
      </rPr>
      <t xml:space="preserve">Payment </t>
    </r>
    <r>
      <rPr>
        <rFont val="Arial"/>
        <color rgb="FF000000"/>
      </rPr>
      <t xml:space="preserve">(PaymentKind </t>
    </r>
    <r>
      <rPr>
        <rFont val="Arial"/>
        <color theme="6"/>
      </rPr>
      <t>paymentForm</t>
    </r>
    <r>
      <rPr>
        <rFont val="Arial"/>
        <color rgb="FF000000"/>
      </rPr>
      <t>, date paymentDate)</t>
    </r>
  </si>
  <si>
    <r>
      <rPr>
        <rFont val="Arial"/>
        <color rgb="FFFBBC04"/>
      </rPr>
      <t xml:space="preserve">CreditCard </t>
    </r>
    <r>
      <rPr>
        <rFont val="Arial"/>
        <color rgb="FF000000"/>
      </rPr>
      <t>(string cardNumber, string cvv, string name, Date expirationDate)</t>
    </r>
  </si>
  <si>
    <t>1 OTS contain *Person</t>
  </si>
  <si>
    <t>1 OTS contain *Offer</t>
  </si>
  <si>
    <t>1 OTS contain *Session</t>
  </si>
  <si>
    <t>1 OTS contain *CreditCard</t>
  </si>
  <si>
    <t>1 Tutor inherit Person</t>
  </si>
  <si>
    <t>1 Tutor contain *BankAccount</t>
  </si>
  <si>
    <t>1 Tutor contain *Offer</t>
  </si>
  <si>
    <t>1 Tutor contain *Availability</t>
  </si>
  <si>
    <t>1 Student inherit Person</t>
  </si>
  <si>
    <t>1 Session associate 1 Student</t>
  </si>
  <si>
    <t>1 Session associate 1 Tutor</t>
  </si>
  <si>
    <t>*Offer associate *Tutor</t>
  </si>
  <si>
    <t>*Availability associate *Tutor</t>
  </si>
  <si>
    <t>*Session inherit Item</t>
  </si>
  <si>
    <t>*Student associate *Session</t>
  </si>
  <si>
    <t>*Session associate *CreditCard</t>
  </si>
  <si>
    <t>DestroyBlockApplication()</t>
  </si>
  <si>
    <r>
      <rPr>
        <rFont val="Arial"/>
        <color rgb="FF000000"/>
      </rPr>
      <t>BlockAssignment</t>
    </r>
    <r>
      <rPr>
        <rFont val="Arial"/>
        <color rgb="FF000000"/>
      </rPr>
      <t>(int gridHorizontalPosition, int gridVerticalPosition)</t>
    </r>
  </si>
  <si>
    <r>
      <rPr>
        <rFont val="Arial"/>
        <color rgb="FF4285F4"/>
      </rPr>
      <t>Level (</t>
    </r>
    <r>
      <rPr>
        <rFont val="Arial"/>
        <color theme="1"/>
      </rPr>
      <t>boolean isRandom</t>
    </r>
    <r>
      <rPr>
        <rFont val="Arial"/>
        <color rgb="FF4285F4"/>
      </rPr>
      <t>)</t>
    </r>
  </si>
  <si>
    <r>
      <rPr>
        <rFont val="Arial"/>
        <color theme="4"/>
      </rPr>
      <t xml:space="preserve">Level </t>
    </r>
    <r>
      <rPr>
        <rFont val="Arial"/>
        <color theme="1"/>
      </rPr>
      <t>(int number, grid arrangement)</t>
    </r>
  </si>
  <si>
    <r>
      <rPr>
        <rFont val="Arial"/>
        <color theme="4"/>
      </rPr>
      <t>Game (string name,</t>
    </r>
    <r>
      <rPr>
        <rFont val="Arial"/>
        <color rgb="FF000000"/>
      </rPr>
      <t xml:space="preserve"> int nrBlocksPerLevel)</t>
    </r>
  </si>
  <si>
    <r>
      <rPr>
        <rFont val="Arial"/>
        <color rgb="FF4285F4"/>
      </rPr>
      <t xml:space="preserve">Game(unique name, </t>
    </r>
    <r>
      <rPr>
        <rFont val="Arial"/>
        <color theme="1"/>
      </rPr>
      <t>HallOfFame)</t>
    </r>
  </si>
  <si>
    <r>
      <rPr>
        <rFont val="Arial"/>
        <color rgb="FF4285F4"/>
      </rPr>
      <t>Block(</t>
    </r>
    <r>
      <rPr>
        <rFont val="Arial"/>
        <color rgb="FF000000"/>
      </rPr>
      <t>int id</t>
    </r>
    <r>
      <rPr>
        <rFont val="Arial"/>
        <color rgb="FF4285F4"/>
      </rPr>
      <t xml:space="preserve">, </t>
    </r>
    <r>
      <rPr>
        <rFont val="Arial"/>
        <color theme="6"/>
      </rPr>
      <t>int red, int green, int blue</t>
    </r>
    <r>
      <rPr>
        <rFont val="Arial"/>
        <color rgb="FF4285F4"/>
      </rPr>
      <t>,</t>
    </r>
    <r>
      <rPr>
        <rFont val="Arial"/>
        <color theme="6"/>
      </rPr>
      <t xml:space="preserve"> int points)</t>
    </r>
  </si>
  <si>
    <r>
      <rPr>
        <rFont val="Arial"/>
        <color rgb="FF4285F4"/>
      </rPr>
      <t xml:space="preserve">Block </t>
    </r>
    <r>
      <rPr>
        <rFont val="Arial"/>
        <color theme="6"/>
      </rPr>
      <t>(colour, points)</t>
    </r>
  </si>
  <si>
    <r>
      <rPr>
        <rFont val="Arial"/>
        <color rgb="FF4285F4"/>
      </rPr>
      <t xml:space="preserve">Paddle </t>
    </r>
    <r>
      <rPr>
        <rFont val="Arial"/>
        <color rgb="FF000000"/>
      </rPr>
      <t>(</t>
    </r>
    <r>
      <rPr>
        <rFont val="Arial"/>
        <color theme="6"/>
      </rPr>
      <t>int amxPaddleLength, int minPaddleLength</t>
    </r>
    <r>
      <rPr>
        <rFont val="Arial"/>
        <color rgb="FF000000"/>
      </rPr>
      <t>)</t>
    </r>
  </si>
  <si>
    <r>
      <rPr>
        <rFont val="Arial"/>
        <color rgb="FF4285F4"/>
      </rPr>
      <t xml:space="preserve">Paddle </t>
    </r>
    <r>
      <rPr>
        <rFont val="Arial"/>
        <color rgb="FF4285F4"/>
      </rPr>
      <t>(</t>
    </r>
    <r>
      <rPr>
        <rFont val="Arial"/>
        <color theme="6"/>
      </rPr>
      <t>length</t>
    </r>
    <r>
      <rPr>
        <rFont val="Arial"/>
        <color rgb="FF4285F4"/>
      </rPr>
      <t>)</t>
    </r>
  </si>
  <si>
    <r>
      <rPr>
        <rFont val="Arial"/>
        <color theme="4"/>
      </rPr>
      <t xml:space="preserve">Ball </t>
    </r>
    <r>
      <rPr>
        <rFont val="Arial"/>
        <color rgb="FF000000"/>
      </rPr>
      <t xml:space="preserve">(int </t>
    </r>
    <r>
      <rPr>
        <rFont val="Arial"/>
        <color theme="6"/>
      </rPr>
      <t>minBallSpeedX, int minBallSpeedY</t>
    </r>
    <r>
      <rPr>
        <rFont val="Arial"/>
        <color rgb="FF000000"/>
      </rPr>
      <t>)</t>
    </r>
  </si>
  <si>
    <r>
      <rPr>
        <rFont val="Arial"/>
        <color rgb="FF4285F4"/>
      </rPr>
      <t>Ball (</t>
    </r>
    <r>
      <rPr>
        <rFont val="Arial"/>
        <color theme="6"/>
      </rPr>
      <t>speed</t>
    </r>
    <r>
      <rPr>
        <rFont val="Arial"/>
        <color rgb="FF4285F4"/>
      </rPr>
      <t xml:space="preserve">, </t>
    </r>
    <r>
      <rPr>
        <rFont val="Arial"/>
        <color theme="6"/>
      </rPr>
      <t>direction</t>
    </r>
    <r>
      <rPr>
        <rFont val="Arial"/>
        <color rgb="FF4285F4"/>
      </rPr>
      <t>)</t>
    </r>
  </si>
  <si>
    <r>
      <rPr>
        <rFont val="Arial"/>
        <color rgb="FF000000"/>
      </rPr>
      <t>HallOfFameEntry</t>
    </r>
    <r>
      <rPr>
        <rFont val="Arial"/>
        <color rgb="FF000000"/>
      </rPr>
      <t>(int score)</t>
    </r>
  </si>
  <si>
    <t>Life()</t>
  </si>
  <si>
    <t>1 DestroyBlockApplication contain *User</t>
  </si>
  <si>
    <t>1 User contain *Player</t>
  </si>
  <si>
    <t>1 User contain *Admin</t>
  </si>
  <si>
    <t>1 Game contain *Block</t>
  </si>
  <si>
    <t>1 Game contain *Level</t>
  </si>
  <si>
    <t>1 Level contain *Block</t>
  </si>
  <si>
    <t>1 Level associate *Ball</t>
  </si>
  <si>
    <t>1 Level associate *Paddle</t>
  </si>
  <si>
    <t>1 Level contain *Life</t>
  </si>
  <si>
    <t>1 Game associate *HallOfFame</t>
  </si>
  <si>
    <t>1 Ball associate 1 Level</t>
  </si>
  <si>
    <t>1 Paddle associate 1 Level</t>
  </si>
  <si>
    <t>1 Life associate 1 Level</t>
  </si>
  <si>
    <t>1 Game associate *PlayerScore</t>
  </si>
  <si>
    <t>1 Player associate *PlayerScore</t>
  </si>
  <si>
    <t>1 Player contain *CurrentGame</t>
  </si>
  <si>
    <t>1 Life associate *CurrentGame</t>
  </si>
  <si>
    <t>1 CurrentGame associate *Level</t>
  </si>
  <si>
    <t>1 CurrentGame associate 1 Ball</t>
  </si>
  <si>
    <t>1 CurrentGame associate 1 Paddle</t>
  </si>
  <si>
    <t>ActionType (RollDie, ConnectTwoAdjacentTiles, RemoveConnectionPiece, MoveToRandomTile, LoseNextTurn)</t>
  </si>
  <si>
    <r>
      <rPr>
        <rFont val="Arial"/>
        <color theme="4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</si>
  <si>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theme="4"/>
      </rPr>
      <t xml:space="preserve">Color </t>
    </r>
    <r>
      <rPr>
        <rFont val="Arial"/>
        <color rgb="FF000000"/>
      </rPr>
      <t>(White, Black)</t>
    </r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</si>
  <si>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</si>
  <si>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Game()</t>
  </si>
  <si>
    <r>
      <rPr>
        <rFont val="Arial"/>
        <color theme="4"/>
      </rPr>
      <t xml:space="preserve">ConnectionPiece </t>
    </r>
    <r>
      <rPr>
        <rFont val="Arial"/>
        <color rgb="FF000000"/>
      </rPr>
      <t>(Tile t1, Tile t2)</t>
    </r>
  </si>
  <si>
    <t>Dice()</t>
  </si>
  <si>
    <r>
      <rPr>
        <rFont val="Arial"/>
        <color theme="1"/>
      </rPr>
      <t xml:space="preserve">abstract </t>
    </r>
    <r>
      <rPr>
        <rFont val="Arial"/>
        <color rgb="FF4285F4"/>
      </rPr>
      <t>Tile (int x, int y,</t>
    </r>
    <r>
      <rPr>
        <rFont val="Arial"/>
        <color theme="1"/>
      </rPr>
      <t xml:space="preserve"> boolean hasBeenVisited</t>
    </r>
    <r>
      <rPr>
        <rFont val="Arial"/>
        <color rgb="FF4285F4"/>
      </rPr>
      <t>)</t>
    </r>
  </si>
  <si>
    <r>
      <rPr>
        <rFont val="Arial"/>
        <color rgb="FF4285F4"/>
      </rPr>
      <t xml:space="preserve">Tile </t>
    </r>
    <r>
      <rPr>
        <rFont val="Arial"/>
        <color rgb="FF000000"/>
      </rPr>
      <t>(</t>
    </r>
    <r>
      <rPr>
        <rFont val="Arial"/>
        <color rgb="FF4285F4"/>
      </rPr>
      <t>int x, int y</t>
    </r>
    <r>
      <rPr>
        <rFont val="Arial"/>
        <color rgb="FF000000"/>
      </rPr>
      <t xml:space="preserve">, boolean </t>
    </r>
    <r>
      <rPr>
        <rFont val="Arial"/>
        <color rgb="FF9900FF"/>
      </rPr>
      <t>isHidden</t>
    </r>
    <r>
      <rPr>
        <rFont val="Arial"/>
        <color rgb="FF000000"/>
      </rPr>
      <t xml:space="preserve">, boolean </t>
    </r>
    <r>
      <rPr>
        <rFont val="Arial"/>
        <color theme="6"/>
      </rPr>
      <t>isAction</t>
    </r>
    <r>
      <rPr>
        <rFont val="Arial"/>
        <color rgb="FF000000"/>
      </rPr>
      <t>)</t>
    </r>
  </si>
  <si>
    <r>
      <rPr>
        <rFont val="Arial"/>
        <color rgb="FF4285F4"/>
      </rPr>
      <t xml:space="preserve">ActionCard </t>
    </r>
    <r>
      <rPr>
        <rFont val="Arial"/>
        <color rgb="FF000000"/>
      </rPr>
      <t xml:space="preserve">(ActionType </t>
    </r>
    <r>
      <rPr>
        <rFont val="Arial"/>
        <color rgb="FF9900FF"/>
      </rPr>
      <t>type</t>
    </r>
    <r>
      <rPr>
        <rFont val="Arial"/>
        <color rgb="FF000000"/>
      </rPr>
      <t>, int turnsActive)</t>
    </r>
  </si>
  <si>
    <r>
      <rPr>
        <rFont val="Arial"/>
        <color rgb="FFFBBC04"/>
      </rPr>
      <t>ConnectTilesActionCard</t>
    </r>
    <r>
      <rPr>
        <rFont val="Arial"/>
        <color rgb="FFFBBC04"/>
      </rPr>
      <t>()</t>
    </r>
  </si>
  <si>
    <t>Board()</t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</si>
  <si>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</si>
  <si>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</si>
  <si>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theme="4"/>
      </rPr>
      <t>Player(</t>
    </r>
    <r>
      <rPr>
        <rFont val="Arial"/>
        <color rgb="FF000000"/>
      </rPr>
      <t xml:space="preserve">int </t>
    </r>
    <r>
      <rPr>
        <rFont val="Arial"/>
        <color theme="4"/>
      </rPr>
      <t>number</t>
    </r>
    <r>
      <rPr>
        <rFont val="Arial"/>
        <color rgb="FF000000"/>
      </rPr>
      <t xml:space="preserve">, int turnsUntilActive, </t>
    </r>
    <r>
      <rPr>
        <rFont val="Arial"/>
        <color theme="4"/>
      </rPr>
      <t>Color color)</t>
    </r>
  </si>
  <si>
    <r>
      <rPr>
        <rFont val="Arial"/>
        <color theme="4"/>
      </rPr>
      <t xml:space="preserve">Player </t>
    </r>
    <r>
      <rPr>
        <rFont val="Arial"/>
        <color rgb="FF000000"/>
      </rPr>
      <t>(</t>
    </r>
    <r>
      <rPr>
        <rFont val="Arial"/>
        <color theme="4"/>
      </rPr>
      <t>int id, Color color,</t>
    </r>
    <r>
      <rPr>
        <rFont val="Arial"/>
        <color rgb="FF000000"/>
      </rPr>
      <t xml:space="preserve"> Tile startingPosition)</t>
    </r>
  </si>
  <si>
    <t>1 TileO contain *Board</t>
  </si>
  <si>
    <t>1 TileO contain *Deck</t>
  </si>
  <si>
    <t>1 Tileo contain *Game</t>
  </si>
  <si>
    <t>* Tile associate *Tile</t>
  </si>
  <si>
    <t>* Tile associate 1 Board</t>
  </si>
  <si>
    <t>1 Board associate *ConnectionPiece</t>
  </si>
  <si>
    <t>* Board contain *Player</t>
  </si>
  <si>
    <t>1 Deck contain *ActionCard</t>
  </si>
  <si>
    <t>1 Game associate 4 Player</t>
  </si>
  <si>
    <t>1 Game associate 1 Board</t>
  </si>
  <si>
    <t>1 Game associate 1 Deck</t>
  </si>
  <si>
    <t>1 ActionCard associate 1 ActionType</t>
  </si>
  <si>
    <t>1 Player contain *ActionCard</t>
  </si>
  <si>
    <t>1 Player associates 1 Tile</t>
  </si>
  <si>
    <t>* ConnectionPiece associate 2 Tile</t>
  </si>
  <si>
    <r>
      <rPr>
        <rFont val="Arial"/>
        <color theme="4"/>
      </rPr>
      <t>RoomType(</t>
    </r>
    <r>
      <rPr>
        <rFont val="Arial"/>
        <color theme="4"/>
      </rPr>
      <t>SINGLE, DOUBLE, TWIN</t>
    </r>
    <r>
      <rPr>
        <rFont val="Arial"/>
        <color theme="4"/>
      </rPr>
      <t>)</t>
    </r>
  </si>
  <si>
    <t>RoomType(Single, Double, Twin)</t>
  </si>
  <si>
    <t>HotelRating(1, 2, 3, 4, 5)</t>
  </si>
  <si>
    <t>PaymentType (PREPAID, PAID_AT_HOTEL)</t>
  </si>
  <si>
    <r>
      <rPr>
        <rFont val="Arial"/>
        <color theme="4"/>
      </rPr>
      <t>HotelChain</t>
    </r>
    <r>
      <rPr>
        <rFont val="Arial"/>
        <color theme="1"/>
      </rPr>
      <t>(string name)</t>
    </r>
  </si>
  <si>
    <r>
      <rPr>
        <rFont val="Arial"/>
        <color theme="4"/>
      </rPr>
      <t xml:space="preserve">Traveller (string name, </t>
    </r>
    <r>
      <rPr>
        <rFont val="Arial"/>
        <color rgb="FF000000"/>
      </rPr>
      <t>int reliabilityRating)</t>
    </r>
  </si>
  <si>
    <r>
      <rPr>
        <rFont val="Arial"/>
        <color rgb="FF4285F4"/>
      </rPr>
      <t>Traveler (string name,</t>
    </r>
    <r>
      <rPr>
        <rFont val="Arial"/>
        <color rgb="FF000000"/>
      </rPr>
      <t xml:space="preserve"> </t>
    </r>
    <r>
      <rPr>
        <rFont val="Arial"/>
        <color rgb="FFFBBC04"/>
      </rPr>
      <t>string billingInfo, string company, string address</t>
    </r>
    <r>
      <rPr>
        <rFont val="Arial"/>
        <color rgb="FF000000"/>
      </rPr>
      <t>, boolean breakfastIncluded, boolean freeWifi, boolean frontDesk)</t>
    </r>
  </si>
  <si>
    <t>BillingInformation(string companyName, string address)</t>
  </si>
  <si>
    <t>TravelPreference(string preference, string value)</t>
  </si>
  <si>
    <r>
      <rPr>
        <rFont val="Arial"/>
        <color rgb="FF4285F4"/>
      </rPr>
      <t>Hotel (</t>
    </r>
    <r>
      <rPr>
        <rFont val="Arial"/>
        <color rgb="FFFBBC04"/>
      </rPr>
      <t>string city, string country, string area)</t>
    </r>
  </si>
  <si>
    <r>
      <rPr>
        <rFont val="Arial"/>
        <color rgb="FF4285F4"/>
      </rPr>
      <t>Hotel(</t>
    </r>
    <r>
      <rPr>
        <rFont val="Arial"/>
        <color rgb="FF9900FF"/>
      </rPr>
      <t>string name</t>
    </r>
    <r>
      <rPr>
        <rFont val="Arial"/>
        <color rgb="FFFBBC04"/>
      </rPr>
      <t>,</t>
    </r>
    <r>
      <rPr>
        <rFont val="Arial"/>
        <color rgb="FF4285F4"/>
      </rPr>
      <t xml:space="preserve"> </t>
    </r>
    <r>
      <rPr>
        <rFont val="Arial"/>
        <color rgb="FFFBBC04"/>
      </rPr>
      <t>string address</t>
    </r>
    <r>
      <rPr>
        <rFont val="Arial"/>
        <color rgb="FF4285F4"/>
      </rPr>
      <t>)</t>
    </r>
  </si>
  <si>
    <r>
      <rPr>
        <rFont val="Arial"/>
        <color rgb="FF000000"/>
      </rPr>
      <t xml:space="preserve">abstract TripInfo(int </t>
    </r>
    <r>
      <rPr>
        <rFont val="Arial"/>
        <color rgb="FFFBBC04"/>
      </rPr>
      <t>numberOfRooms</t>
    </r>
    <r>
      <rPr>
        <rFont val="Arial"/>
        <color rgb="FF000000"/>
      </rPr>
      <t xml:space="preserve">, </t>
    </r>
    <r>
      <rPr>
        <rFont val="Arial"/>
        <color rgb="FFFBBC04"/>
      </rPr>
      <t>RoomType roomType, date arrivalDate, 
date departureDate, float budgetPerNight</t>
    </r>
    <r>
      <rPr>
        <rFont val="Arial"/>
        <color rgb="FF000000"/>
      </rPr>
      <t>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</si>
  <si>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(int bookingId, date </t>
    </r>
    <r>
      <rPr>
        <rFont val="Arial"/>
        <color rgb="FFFBBC04"/>
      </rPr>
      <t>cancellationDeadline</t>
    </r>
    <r>
      <rPr>
        <rFont val="Arial"/>
        <color rgb="FF000000"/>
      </rPr>
      <t xml:space="preserve">, string creditCardNumber, 
BookingStatus bookingStatus, PaymentType </t>
    </r>
    <r>
      <rPr>
        <rFont val="Arial"/>
        <color rgb="FFFBBC04"/>
      </rPr>
      <t>paymentType</t>
    </r>
    <r>
      <rPr>
        <rFont val="Arial"/>
        <color rgb="FF000000"/>
      </rPr>
      <t>, date confirmationDate, float paidAmount)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</si>
  <si>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(city, </t>
    </r>
    <r>
      <rPr>
        <rFont val="Arial"/>
        <color theme="6"/>
      </rPr>
      <t>arrivalDate, departureDate, numberOfRooms, tentativeBudget, RoomType</t>
    </r>
    <r>
      <rPr>
        <rFont val="Arial"/>
        <color rgb="FF000000"/>
      </rPr>
      <t>, HotelRating)</t>
    </r>
  </si>
  <si>
    <t>ConfirmedBooking(cancellationDeadline, prePaid)</t>
  </si>
  <si>
    <t>CanceledBooking()</t>
  </si>
  <si>
    <t>1 HBMS contain * Traveler</t>
  </si>
  <si>
    <t>1 HBMS contain * Booking</t>
  </si>
  <si>
    <t xml:space="preserve">1 Booking associate 1 ConfirmedBooking </t>
  </si>
  <si>
    <t>1 Booking associate  1 CanceledBooking</t>
  </si>
  <si>
    <t>0..1 ConfirmedBooking inherit Booking</t>
  </si>
  <si>
    <t>0..1 CanceledBooking inherit Booking</t>
  </si>
  <si>
    <t>1 Hotel associate * RoomType</t>
  </si>
  <si>
    <t>1 HotelChain contain * Hotel</t>
  </si>
  <si>
    <t>* CanceledBooking associate 1 Traveler</t>
  </si>
  <si>
    <t>* ConfirmedBooking associate 1 Traveler</t>
  </si>
  <si>
    <t>* Hotel associate 1 HotelChain</t>
  </si>
  <si>
    <t>* Booking associate 0..5 SpecialOffer</t>
  </si>
  <si>
    <t>* Hotel inherit HotelChain</t>
  </si>
  <si>
    <t>1 Booking associate 1 Hotel</t>
  </si>
  <si>
    <t>1 Traveler associate * Booking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</si>
  <si>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</si>
  <si>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</si>
  <si>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>Patient(</t>
    </r>
    <r>
      <rPr>
        <rFont val="Arial"/>
        <color rgb="FF000000"/>
      </rPr>
      <t>string dateOfBirth</t>
    </r>
    <r>
      <rPr>
        <rFont val="Arial"/>
        <color rgb="FF4285F4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</si>
  <si>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rgb="FF9900FF"/>
      </rPr>
      <t>string healthNumber, string firstName, string lastName, string address, string phone</t>
    </r>
    <r>
      <rPr>
        <rFont val="Arial"/>
        <color rgb="FF4285F4"/>
      </rPr>
      <t>)</t>
    </r>
  </si>
  <si>
    <r>
      <rPr>
        <rFont val="Arial"/>
        <color rgb="FF4285F4"/>
      </rPr>
      <t>Doctor(</t>
    </r>
    <r>
      <rPr>
        <rFont val="Arial"/>
        <color rgb="FF000000"/>
      </rPr>
      <t>string signature</t>
    </r>
    <r>
      <rPr>
        <rFont val="Arial"/>
        <color rgb="FF4285F4"/>
      </rPr>
      <t>)</t>
    </r>
  </si>
  <si>
    <r>
      <rPr>
        <rFont val="Arial"/>
        <color theme="4"/>
      </rPr>
      <t>Doctor</t>
    </r>
    <r>
      <rPr>
        <rFont val="Arial"/>
        <color rgb="FF4285F4"/>
      </rPr>
      <t>(</t>
    </r>
    <r>
      <rPr>
        <rFont val="Arial"/>
        <color rgb="FF9900FF"/>
      </rPr>
      <t>string name, string address, string phone, int practitionerNumber</t>
    </r>
    <r>
      <rPr>
        <rFont val="Arial"/>
        <color rgb="FF4285F4"/>
      </rPr>
      <t>)</t>
    </r>
  </si>
  <si>
    <r>
      <rPr>
        <rFont val="Arial"/>
        <color theme="4"/>
      </rPr>
      <t xml:space="preserve">Requisition(string effectiveDate, </t>
    </r>
    <r>
      <rPr>
        <rFont val="Arial"/>
        <color rgb="FF4285F4"/>
      </rPr>
      <t>int repetitionCount,</t>
    </r>
    <r>
      <rPr>
        <rFont val="Arial"/>
        <color rgb="FFFBBC04"/>
      </rPr>
      <t xml:space="preserve"> </t>
    </r>
    <r>
      <rPr>
        <rFont val="Arial"/>
        <color theme="6"/>
      </rPr>
      <t>Interval repetitionInterval)</t>
    </r>
  </si>
  <si>
    <r>
      <rPr>
        <rFont val="Arial"/>
        <color theme="4"/>
      </rPr>
      <t>Requisition(int validFrom, int repetitionTimes,</t>
    </r>
    <r>
      <rPr>
        <rFont val="Arial"/>
        <color theme="6"/>
      </rPr>
      <t xml:space="preserve"> int repetitionInterval</t>
    </r>
    <r>
      <rPr>
        <rFont val="Arial"/>
        <color rgb="FF4285F4"/>
      </rPr>
      <t>)</t>
    </r>
  </si>
  <si>
    <r>
      <rPr>
        <rFont val="Arial"/>
        <color rgb="FF4285F4"/>
      </rPr>
      <t xml:space="preserve">Appointment(string confirmation, </t>
    </r>
    <r>
      <rPr>
        <rFont val="Arial"/>
        <color rgb="FF000000"/>
      </rPr>
      <t>Date date,</t>
    </r>
    <r>
      <rPr>
        <rFont val="Arial"/>
        <color rgb="FFFBBC04"/>
      </rPr>
      <t xml:space="preserve"> string startTime, string endTime)</t>
    </r>
  </si>
  <si>
    <r>
      <rPr>
        <rFont val="Arial"/>
        <color rgb="FF4285F4"/>
      </rPr>
      <t>Appointment(int confirmationNumber</t>
    </r>
    <r>
      <rPr>
        <rFont val="Arial"/>
        <color rgb="FF000000"/>
      </rPr>
      <t>, Lab lab, Requisition requisition,</t>
    </r>
    <r>
      <rPr>
        <rFont val="Arial"/>
        <color rgb="FF4285F4"/>
      </rPr>
      <t xml:space="preserve"> </t>
    </r>
    <r>
      <rPr>
        <rFont val="Arial"/>
        <color theme="6"/>
      </rPr>
      <t>int startTime, int endTime)</t>
    </r>
  </si>
  <si>
    <r>
      <rPr>
        <rFont val="Arial"/>
        <color theme="1"/>
      </rPr>
      <t>BusinessHour</t>
    </r>
    <r>
      <rPr>
        <rFont val="Arial"/>
        <color theme="1"/>
      </rPr>
      <t>(DayOfWeek: dayOfWeek, string startTime, string endTime)</t>
    </r>
  </si>
  <si>
    <r>
      <rPr>
        <rFont val="Arial"/>
        <color rgb="FF4285F4"/>
      </rPr>
      <t>Lab(string registrationNumber,</t>
    </r>
    <r>
      <rPr>
        <rFont val="Arial"/>
        <color rgb="FF000000"/>
      </rPr>
      <t xml:space="preserve"> string name,</t>
    </r>
    <r>
      <rPr>
        <rFont val="Arial"/>
        <color rgb="FF4285F4"/>
      </rPr>
      <t xml:space="preserve"> string address,</t>
    </r>
    <r>
      <rPr>
        <rFont val="Arial"/>
        <color rgb="FF000000"/>
      </rPr>
      <t xml:space="preserve"> boolean changeCancelFee)</t>
    </r>
  </si>
  <si>
    <t>Lab(string address, int registrationNumber)</t>
  </si>
  <si>
    <t>Test(string name, string duration)</t>
  </si>
  <si>
    <r>
      <rPr>
        <rFont val="Arial"/>
        <color rgb="FF4285F4"/>
      </rPr>
      <t>Test(string name, int durationInMinutes,</t>
    </r>
    <r>
      <rPr>
        <rFont val="Arial"/>
        <color rgb="FF000000"/>
      </rPr>
      <t xml:space="preserve"> boolean requiresAppointment, boolean requiresSampling)</t>
    </r>
  </si>
  <si>
    <r>
      <rPr>
        <rFont val="Arial"/>
        <color theme="1"/>
      </rPr>
      <t>TestType(string name,</t>
    </r>
    <r>
      <rPr>
        <rFont val="Arial"/>
        <color theme="1"/>
      </rPr>
      <t xml:space="preserve"> string durationAdditive, AccessType access)</t>
    </r>
  </si>
  <si>
    <t>1 Patient &lt;associate&gt; * Requisition</t>
  </si>
  <si>
    <t>1 Appointment &lt;associate&gt; 1 Requisition</t>
  </si>
  <si>
    <t>* Appointment &lt;associate&gt; 1 Lab</t>
  </si>
  <si>
    <t>1 Doctor &lt;associate&gt; * Requisition</t>
  </si>
  <si>
    <t>1 Test &lt;associate&gt; * Requisition</t>
  </si>
  <si>
    <t>* Requisition &lt;associate&gt; 1 Lab</t>
  </si>
  <si>
    <t xml:space="preserve">  InvitationStatus: - not replied - replied yes- replied maybe- replied no</t>
  </si>
  <si>
    <r>
      <rPr>
        <rFont val="Arial"/>
        <color rgb="FF4285F4"/>
      </rPr>
      <t xml:space="preserve">CompletionStatus(ToBeDone, Done, NotApplicable, </t>
    </r>
    <r>
      <rPr>
        <rFont val="Arial"/>
        <color rgb="FF000000"/>
      </rPr>
      <t>Attendee</t>
    </r>
    <r>
      <rPr>
        <rFont val="Arial"/>
        <color rgb="FF4285F4"/>
      </rPr>
      <t>)</t>
    </r>
  </si>
  <si>
    <t xml:space="preserve">   Status: - needs to be done  - has been done - not applicable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</si>
  <si>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
string password</t>
    </r>
    <r>
      <rPr>
        <rFont val="Arial"/>
        <color theme="1"/>
      </rPr>
      <t>)</t>
    </r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</si>
  <si>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postalAddress, string phoneNumber</t>
    </r>
    <r>
      <rPr>
        <rFont val="Arial"/>
        <color rgb="FF4285F4"/>
      </rPr>
      <t xml:space="preserve">, </t>
    </r>
    <r>
      <rPr>
        <rFont val="Arial"/>
        <color rgb="FF9900FF"/>
      </rPr>
      <t>string password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</si>
  <si>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</si>
  <si>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theme="4"/>
      </rPr>
      <t>Attendee(</t>
    </r>
    <r>
      <rPr>
        <rFont val="Arial"/>
        <color rgb="FF9900FF"/>
      </rPr>
      <t xml:space="preserve">string firstName, string lastName, string emailAddress, </t>
    </r>
    <r>
      <rPr>
        <rFont val="Arial"/>
        <color theme="6"/>
      </rPr>
      <t>InvitationStatus status</t>
    </r>
    <r>
      <rPr>
        <rFont val="Arial"/>
        <color rgb="FF4285F4"/>
      </rPr>
      <t xml:space="preserve">, string username, </t>
    </r>
    <r>
      <rPr>
        <rFont val="Arial"/>
        <color rgb="FF9900FF"/>
      </rPr>
      <t>string password</t>
    </r>
    <r>
      <rPr>
        <rFont val="Arial"/>
        <color rgb="FF4285F4"/>
      </rPr>
      <t>)</t>
    </r>
  </si>
  <si>
    <r>
      <rPr>
        <rFont val="Arial"/>
        <color theme="1"/>
      </rPr>
      <t>Registration(</t>
    </r>
    <r>
      <rPr>
        <rFont val="Arial"/>
        <color theme="6"/>
      </rPr>
      <t>AttendeeStatus status</t>
    </r>
    <r>
      <rPr>
        <rFont val="Arial"/>
        <color theme="1"/>
      </rPr>
      <t>)</t>
    </r>
  </si>
  <si>
    <r>
      <rPr>
        <rFont val="Arial"/>
        <color rgb="FF4285F4"/>
      </rPr>
      <t>Task(string description</t>
    </r>
    <r>
      <rPr>
        <rFont val="Arial"/>
        <color rgb="FF4285F4"/>
      </rPr>
      <t xml:space="preserve">, </t>
    </r>
    <r>
      <rPr>
        <rFont val="Arial"/>
        <color theme="6"/>
      </rPr>
      <t>Status status</t>
    </r>
    <r>
      <rPr>
        <rFont val="Arial"/>
        <color rgb="FF4285F4"/>
      </rPr>
      <t>)</t>
    </r>
  </si>
  <si>
    <r>
      <rPr>
        <rFont val="Arial"/>
        <color theme="1"/>
      </rPr>
      <t>Location</t>
    </r>
    <r>
      <rPr>
        <rFont val="Arial"/>
        <color rgb="FFFBBC04"/>
      </rPr>
      <t>(</t>
    </r>
    <r>
      <rPr>
        <rFont val="Arial"/>
        <color rgb="FF9900FF"/>
      </rPr>
      <t>string name, string address</t>
    </r>
    <r>
      <rPr>
        <rFont val="Arial"/>
        <color rgb="FFFBBC04"/>
      </rPr>
      <t>)</t>
    </r>
  </si>
  <si>
    <r>
      <rPr>
        <rFont val="Arial"/>
        <color rgb="FF4285F4"/>
      </rPr>
      <t>Event</t>
    </r>
    <r>
      <rPr>
        <rFont val="Arial"/>
        <color rgb="FF4285F4"/>
      </rPr>
      <t>(string occasion, date startTime, date endTime)</t>
    </r>
  </si>
  <si>
    <r>
      <rPr>
        <rFont val="Arial"/>
        <color rgb="FF4285F4"/>
      </rPr>
      <t>Event</t>
    </r>
    <r>
      <rPr>
        <rFont val="Arial"/>
        <color rgb="FF4285F4"/>
      </rPr>
      <t>(</t>
    </r>
    <r>
      <rPr>
        <rFont val="Arial"/>
        <color theme="6"/>
      </rPr>
      <t>string name</t>
    </r>
    <r>
      <rPr>
        <rFont val="Arial"/>
        <color rgb="FF4285F4"/>
      </rPr>
      <t xml:space="preserve">, </t>
    </r>
    <r>
      <rPr>
        <rFont val="Arial"/>
        <color rgb="FF4285F4"/>
      </rPr>
      <t>Date startDate, Date endDate</t>
    </r>
    <r>
      <rPr>
        <rFont val="Arial"/>
        <color rgb="FF4285F4"/>
      </rPr>
      <t xml:space="preserve">, </t>
    </r>
    <r>
      <rPr>
        <rFont val="Arial"/>
        <color rgb="FF9900FF"/>
      </rPr>
      <t>string locationName, string locationAddress</t>
    </r>
    <r>
      <rPr>
        <rFont val="Arial"/>
        <color rgb="FF4285F4"/>
      </rPr>
      <t>,</t>
    </r>
    <r>
      <rPr>
        <rFont val="Arial"/>
        <color rgb="FF4285F4"/>
      </rPr>
      <t xml:space="preserve"> string occasion)</t>
    </r>
  </si>
  <si>
    <r>
      <rPr>
        <rFont val="Arial"/>
        <color theme="6"/>
      </rPr>
      <t>EventType</t>
    </r>
    <r>
      <rPr>
        <rFont val="Arial"/>
        <color theme="6"/>
      </rPr>
      <t>(string name)</t>
    </r>
  </si>
  <si>
    <t>- 1..* Organizer contain 1 Event</t>
  </si>
  <si>
    <t>- 1..* Attendee contain 1 Event</t>
  </si>
  <si>
    <t>- 1 Event contain 1 Location</t>
  </si>
  <si>
    <t>- 1 Event contain 0..* Task</t>
  </si>
  <si>
    <t>- 0..* Attendee associate 0..1 Task. (only when the task has been designated for attendees)</t>
  </si>
  <si>
    <r>
      <rPr>
        <rFont val="Arial"/>
        <color theme="1"/>
      </rPr>
      <t xml:space="preserve">ScoutingStatus(LONG_LISTED, </t>
    </r>
    <r>
      <rPr>
        <rFont val="Arial"/>
        <color rgb="FFFBBC04"/>
      </rPr>
      <t>SHORT_LISTED</t>
    </r>
    <r>
      <rPr>
        <rFont val="Arial"/>
        <color theme="1"/>
      </rPr>
      <t>, 
RECOMMENDED_FOR_SIGNING, OFFER_MADE)</t>
    </r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</si>
  <si>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</si>
  <si>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</si>
  <si>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r>
      <rPr>
        <rFont val="Arial"/>
        <color rgb="FF4285F4"/>
      </rPr>
      <t xml:space="preserve">ScoutReport(string pro, string con, </t>
    </r>
    <r>
      <rPr>
        <rFont val="Arial"/>
        <color theme="6"/>
      </rPr>
      <t>Recommendation recommendation)</t>
    </r>
  </si>
  <si>
    <r>
      <rPr>
        <rFont val="Arial"/>
        <color rgb="FF4285F4"/>
      </rPr>
      <t>ScoutingReport(string pros, string cons,</t>
    </r>
    <r>
      <rPr>
        <rFont val="Arial"/>
        <color rgb="FF4285F4"/>
      </rPr>
      <t xml:space="preserve"> </t>
    </r>
    <r>
      <rPr>
        <rFont val="Arial"/>
        <color theme="6"/>
      </rPr>
      <t>string recommendation)</t>
    </r>
  </si>
  <si>
    <r>
      <rPr>
        <rFont val="Arial"/>
        <color theme="1"/>
      </rPr>
      <t>PlayerProfile</t>
    </r>
    <r>
      <rPr>
        <rFont val="Arial"/>
        <color theme="1"/>
      </rPr>
      <t>(</t>
    </r>
    <r>
      <rPr>
        <rFont val="Arial"/>
        <color theme="1"/>
      </rPr>
      <t>Position position</t>
    </r>
    <r>
      <rPr>
        <rFont val="Arial"/>
        <color theme="1"/>
      </rPr>
      <t>)</t>
    </r>
  </si>
  <si>
    <t>ShortList()</t>
  </si>
  <si>
    <t>- 1..* HeadCoach &lt;associate&gt; 1 TeamSportsScoutingSystem</t>
  </si>
  <si>
    <t>- 1 Director &lt;associate&gt; 1 TeamSportsScoutingSystem</t>
  </si>
  <si>
    <t>- 1..* Scout &lt;associate&gt; 1 TeamSportsScoutingSystem</t>
  </si>
  <si>
    <t>- 1..* PlayerAttribute &lt;associate&gt; 1 Player</t>
  </si>
  <si>
    <t>- 1 ScoutingReport &lt;associate&gt; 1 Player</t>
  </si>
  <si>
    <t>- 1 ShortList &lt;associate&gt; 1 TeamSportsScoutingSystem</t>
  </si>
  <si>
    <t>- 1..* PlayerAttribute &lt;associate&gt; 1 ShortList</t>
  </si>
  <si>
    <t>- 1 ScoutingReport &lt;associate&gt; 1 ShortList</t>
  </si>
  <si>
    <r>
      <rPr>
        <rFont val="Arial"/>
        <color rgb="FF000000"/>
      </rPr>
      <t>DeviceStatus</t>
    </r>
    <r>
      <rPr>
        <rFont val="Arial"/>
        <color rgb="FFFBBC04"/>
      </rPr>
      <t>(Activated, Deactivated)</t>
    </r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</si>
  <si>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</si>
  <si>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</si>
  <si>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theme="1"/>
      </rPr>
      <t xml:space="preserve">RuleStatus (created, </t>
    </r>
    <r>
      <rPr>
        <rFont val="Arial"/>
        <color theme="1"/>
      </rPr>
      <t>edited</t>
    </r>
    <r>
      <rPr>
        <rFont val="Arial"/>
        <color theme="1"/>
      </rPr>
      <t>, activated, deactivated )</t>
    </r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</si>
  <si>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</si>
  <si>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</si>
  <si>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</si>
  <si>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t>Room()</t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</si>
  <si>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</si>
  <si>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</si>
  <si>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theme="4"/>
      </rPr>
      <t>Sensor</t>
    </r>
    <r>
      <rPr>
        <rFont val="Arial"/>
        <color rgb="FF4285F4"/>
      </rPr>
      <t>(</t>
    </r>
    <r>
      <rPr>
        <rFont val="Arial"/>
        <color rgb="FF9900FF"/>
      </rPr>
      <t>string deviceId</t>
    </r>
    <r>
      <rPr>
        <rFont val="Arial"/>
        <color rgb="FF4285F4"/>
      </rPr>
      <t>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</si>
  <si>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</si>
  <si>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theme="4"/>
      </rPr>
      <t>Actuator</t>
    </r>
    <r>
      <rPr>
        <rFont val="Arial"/>
        <color rgb="FF4285F4"/>
      </rPr>
      <t>(</t>
    </r>
    <r>
      <rPr>
        <rFont val="Arial"/>
        <color rgb="FF9900FF"/>
      </rPr>
      <t>string deviceId</t>
    </r>
    <r>
      <rPr>
        <rFont val="Arial"/>
        <color rgb="FF4285F4"/>
      </rPr>
      <t>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</si>
  <si>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</si>
  <si>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</si>
  <si>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theme="4"/>
      </rPr>
      <t>SensorReading(float value,</t>
    </r>
    <r>
      <rPr>
        <rFont val="Arial"/>
        <color rgb="FF9900FF"/>
      </rPr>
      <t xml:space="preserve"> Date timestamp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</si>
  <si>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 xml:space="preserve"> (</t>
    </r>
    <r>
      <rPr>
        <rFont val="Arial"/>
        <color theme="6"/>
      </rPr>
      <t>CommandType commandType, CommandStatus commandStatus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</si>
  <si>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>(</t>
    </r>
    <r>
      <rPr>
        <rFont val="Arial"/>
        <color theme="6"/>
      </rPr>
      <t>string command</t>
    </r>
    <r>
      <rPr>
        <rFont val="Arial"/>
        <color rgb="FF4285F4"/>
      </rPr>
      <t xml:space="preserve">, </t>
    </r>
    <r>
      <rPr>
        <rFont val="Arial"/>
        <color rgb="FF9900FF"/>
      </rPr>
      <t>Date timestamp</t>
    </r>
    <r>
      <rPr>
        <rFont val="Arial"/>
        <color rgb="FF4285F4"/>
      </rPr>
      <t xml:space="preserve">, </t>
    </r>
    <r>
      <rPr>
        <rFont val="Arial"/>
        <color theme="6"/>
      </rPr>
      <t>string status</t>
    </r>
    <r>
      <rPr>
        <rFont val="Arial"/>
        <color rgb="FF4285F4"/>
      </rPr>
      <t>)</t>
    </r>
  </si>
  <si>
    <r>
      <rPr>
        <rFont val="Arial"/>
        <color rgb="FF4285F4"/>
      </rPr>
      <t>AlertRule</t>
    </r>
    <r>
      <rPr>
        <rFont val="Arial"/>
        <color rgb="FF000000"/>
      </rPr>
      <t xml:space="preserve"> (RuleStatus ruleStatus)</t>
    </r>
  </si>
  <si>
    <r>
      <rPr>
        <rFont val="Arial"/>
        <color rgb="FF4285F4"/>
      </rPr>
      <t>AutomationRule(</t>
    </r>
    <r>
      <rPr>
        <rFont val="Arial"/>
        <color theme="6"/>
      </rPr>
      <t>string precondition, string action</t>
    </r>
    <r>
      <rPr>
        <rFont val="Arial"/>
        <color rgb="FF000000"/>
      </rPr>
      <t>,</t>
    </r>
    <r>
      <rPr>
        <rFont val="Arial"/>
        <color rgb="FF4285F4"/>
      </rPr>
      <t xml:space="preserve"> </t>
    </r>
    <r>
      <rPr>
        <rFont val="Arial"/>
        <color theme="6"/>
      </rPr>
      <t xml:space="preserve">boolean activated, boolean editable, </t>
    </r>
    <r>
      <rPr>
        <rFont val="Arial"/>
        <color rgb="FF000000"/>
      </rPr>
      <t>boolean conflictable)</t>
    </r>
  </si>
  <si>
    <t>RuleTrigger(Date timestamp)</t>
  </si>
  <si>
    <t>1 SmartHome contain * ActivityLog</t>
  </si>
  <si>
    <t>1 Sensor provide * SensorReading</t>
  </si>
  <si>
    <t>1 Actuator receive * ControlCommand</t>
  </si>
  <si>
    <t>- 1 AutomationRule depend on * AutomationRule</t>
  </si>
  <si>
    <t>- 1 AutomationRule conflict with * AutomationRule</t>
  </si>
  <si>
    <t>- 1 SmartHome trigger * RuleTrigger by AutomationRule</t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</si>
  <si>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</si>
  <si>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rgb="FF4285F4"/>
      </rPr>
      <t>- 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</si>
  <si>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t>- FollowUpSession (Date suggestedDate)</t>
  </si>
  <si>
    <r>
      <rPr>
        <rFont val="Arial"/>
        <color theme="4"/>
      </rPr>
      <t xml:space="preserve">Subject </t>
    </r>
    <r>
      <rPr>
        <rFont val="Arial"/>
        <color theme="4"/>
      </rPr>
      <t>(string name)</t>
    </r>
  </si>
  <si>
    <t>- Subject (string name)</t>
  </si>
  <si>
    <r>
      <rPr>
        <rFont val="Arial"/>
        <color rgb="FF000000"/>
      </rPr>
      <t xml:space="preserve">abstract TutoringElement(LevelOfTutoring </t>
    </r>
    <r>
      <rPr>
        <rFont val="Arial"/>
        <color rgb="FF000000"/>
      </rPr>
      <t>tutoringLevel</t>
    </r>
    <r>
      <rPr>
        <rFont val="Arial"/>
        <color rgb="FF000000"/>
      </rPr>
      <t>)</t>
    </r>
  </si>
  <si>
    <r>
      <rPr>
        <rFont val="Arial"/>
        <color theme="4"/>
      </rPr>
      <t xml:space="preserve">- Student </t>
    </r>
    <r>
      <rPr>
        <rFont val="Arial"/>
        <color rgb="FF4285F4"/>
      </rPr>
      <t>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</si>
  <si>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theme="4"/>
      </rPr>
      <t xml:space="preserve">TutoringSession </t>
    </r>
    <r>
      <rPr>
        <rFont val="Arial"/>
        <color theme="1"/>
      </rPr>
      <t xml:space="preserve">(Date </t>
    </r>
    <r>
      <rPr>
        <rFont val="Arial"/>
        <color theme="4"/>
      </rPr>
      <t>sessionDate</t>
    </r>
    <r>
      <rPr>
        <rFont val="Arial"/>
        <color theme="1"/>
      </rPr>
      <t xml:space="preserve">, float </t>
    </r>
    <r>
      <rPr>
        <rFont val="Arial"/>
        <color theme="4"/>
      </rPr>
      <t>totalPrice</t>
    </r>
    <r>
      <rPr>
        <rFont val="Arial"/>
        <color theme="1"/>
      </rPr>
      <t>, SessionStatus sessionStatus)</t>
    </r>
  </si>
  <si>
    <r>
      <rPr>
        <rFont val="Arial"/>
        <color rgb="FF000000"/>
      </rPr>
      <t xml:space="preserve">- </t>
    </r>
    <r>
      <rPr>
        <rFont val="Arial"/>
        <color theme="4"/>
      </rPr>
      <t xml:space="preserve">TutoringSession </t>
    </r>
    <r>
      <rPr>
        <rFont val="Arial"/>
        <color rgb="FF000000"/>
      </rPr>
      <t xml:space="preserve">(int </t>
    </r>
    <r>
      <rPr>
        <rFont val="Arial"/>
        <color theme="4"/>
      </rPr>
      <t>pricePerHour</t>
    </r>
    <r>
      <rPr>
        <rFont val="Arial"/>
        <color rgb="FF000000"/>
      </rPr>
      <t xml:space="preserve">, </t>
    </r>
    <r>
      <rPr>
        <rFont val="Arial"/>
        <color theme="4"/>
      </rPr>
      <t>Date startTime, Date endTime</t>
    </r>
    <r>
      <rPr>
        <rFont val="Arial"/>
        <color rgb="FF000000"/>
      </rPr>
      <t>)</t>
    </r>
  </si>
  <si>
    <r>
      <rPr>
        <rFont val="Arial"/>
        <color theme="4"/>
      </rPr>
      <t xml:space="preserve">Payment </t>
    </r>
    <r>
      <rPr>
        <rFont val="Arial"/>
        <color theme="1"/>
      </rPr>
      <t xml:space="preserve">(PaymentKind </t>
    </r>
    <r>
      <rPr>
        <rFont val="Arial"/>
        <color theme="6"/>
      </rPr>
      <t>paymentForm</t>
    </r>
    <r>
      <rPr>
        <rFont val="Arial"/>
        <color theme="1"/>
      </rPr>
      <t>, date paymentDate)</t>
    </r>
  </si>
  <si>
    <r>
      <rPr>
        <rFont val="Arial"/>
        <color rgb="FF000000"/>
      </rPr>
      <t xml:space="preserve">- </t>
    </r>
    <r>
      <rPr>
        <rFont val="Arial"/>
        <color rgb="FF4285F4"/>
      </rPr>
      <t xml:space="preserve">PaymentMethod </t>
    </r>
    <r>
      <rPr>
        <rFont val="Arial"/>
        <color rgb="FF000000"/>
      </rPr>
      <t xml:space="preserve">(string </t>
    </r>
    <r>
      <rPr>
        <rFont val="Arial"/>
        <color theme="6"/>
      </rPr>
      <t>type</t>
    </r>
    <r>
      <rPr>
        <rFont val="Arial"/>
        <color rgb="FF000000"/>
      </rPr>
      <t>)</t>
    </r>
  </si>
  <si>
    <t xml:space="preserve">- 1..* TutoringSession associate 1 Tutor, </t>
  </si>
  <si>
    <t>TutoringSession contains 1 PaymentMethod</t>
  </si>
  <si>
    <t>- 1 FollowUpSession associate 1 TutoringSession</t>
  </si>
  <si>
    <t>- 1 Tutor inherit Student</t>
  </si>
  <si>
    <t>- 1..* Subject associate 1 Tutor</t>
  </si>
  <si>
    <t>- 1 Tutor associate * Availability (string dayOfWeek, Date startTime, Date endTime)</t>
  </si>
  <si>
    <t>- 0..* TutoringSession associate 1 Student</t>
  </si>
  <si>
    <t>- 1 TutoringSession associate * FollowUpSession</t>
  </si>
  <si>
    <t>- 1 PaymentMethod associate 1 TutoringSession</t>
  </si>
  <si>
    <t>- User(string username, string password)</t>
  </si>
  <si>
    <r>
      <rPr>
        <rFont val="Arial"/>
        <color theme="1"/>
      </rPr>
      <t>BlockAssignment</t>
    </r>
    <r>
      <rPr>
        <rFont val="Arial"/>
        <color theme="1"/>
      </rPr>
      <t>(int gridHorizontalPosition, int gridVerticalPosition)</t>
    </r>
  </si>
  <si>
    <r>
      <rPr>
        <rFont val="Arial"/>
        <color rgb="FF4285F4"/>
      </rPr>
      <t xml:space="preserve">Level </t>
    </r>
    <r>
      <rPr>
        <rFont val="Arial"/>
        <color rgb="FF4285F4"/>
      </rPr>
      <t xml:space="preserve">(boolean </t>
    </r>
    <r>
      <rPr>
        <rFont val="Arial"/>
        <color rgb="FF4285F4"/>
      </rPr>
      <t>isRandom</t>
    </r>
    <r>
      <rPr>
        <rFont val="Arial"/>
        <color rgb="FF4285F4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</si>
  <si>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Level </t>
    </r>
    <r>
      <rPr>
        <rFont val="Arial"/>
        <color theme="1"/>
      </rPr>
      <t xml:space="preserve">(int number, bool </t>
    </r>
    <r>
      <rPr>
        <rFont val="Arial"/>
        <color theme="4"/>
      </rPr>
      <t>isRandom</t>
    </r>
    <r>
      <rPr>
        <rFont val="Arial"/>
        <color theme="1"/>
      </rPr>
      <t>, List&lt;Block&gt; startingBlocks)</t>
    </r>
  </si>
  <si>
    <r>
      <rPr>
        <rFont val="Arial"/>
        <color theme="4"/>
      </rPr>
      <t xml:space="preserve">Game </t>
    </r>
    <r>
      <rPr>
        <rFont val="Arial"/>
        <color rgb="FF000000"/>
      </rPr>
      <t xml:space="preserve">(string </t>
    </r>
    <r>
      <rPr>
        <rFont val="Arial"/>
        <color theme="4"/>
      </rPr>
      <t>name</t>
    </r>
    <r>
      <rPr>
        <rFont val="Arial"/>
        <color rgb="FF000000"/>
      </rPr>
      <t>, int nrBlocksPerLevel)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</si>
  <si>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DestroyBlockGame </t>
    </r>
    <r>
      <rPr>
        <rFont val="Arial"/>
        <color theme="1"/>
      </rPr>
      <t xml:space="preserve">(string </t>
    </r>
    <r>
      <rPr>
        <rFont val="Arial"/>
        <color rgb="FF4285F4"/>
      </rPr>
      <t>name</t>
    </r>
    <r>
      <rPr>
        <rFont val="Arial"/>
        <color theme="1"/>
      </rPr>
      <t xml:space="preserve">, List&lt;Block&gt; blocks, List&lt;Level&gt; levels, int startingBlockCount, int </t>
    </r>
    <r>
      <rPr>
        <rFont val="Arial"/>
        <color theme="6"/>
      </rPr>
      <t>minSpeed</t>
    </r>
    <r>
      <rPr>
        <rFont val="Arial"/>
        <color theme="1"/>
      </rPr>
      <t xml:space="preserve">, float speedIncrease, </t>
    </r>
    <r>
      <rPr>
        <rFont val="Arial"/>
        <color theme="6"/>
      </rPr>
      <t>int maxPaddleLength, int minPaddleLength</t>
    </r>
    <r>
      <rPr>
        <rFont val="Arial"/>
        <color theme="1"/>
      </rPr>
      <t>, Admin admin)</t>
    </r>
  </si>
  <si>
    <r>
      <rPr>
        <rFont val="Arial"/>
        <color theme="4"/>
      </rPr>
      <t xml:space="preserve">Block </t>
    </r>
    <r>
      <rPr>
        <rFont val="Arial"/>
        <color rgb="FF000000"/>
      </rPr>
      <t xml:space="preserve">(int id, </t>
    </r>
    <r>
      <rPr>
        <rFont val="Arial"/>
        <color rgb="FFFBBC04"/>
      </rPr>
      <t>int red, int green, int blue</t>
    </r>
    <r>
      <rPr>
        <rFont val="Arial"/>
        <color rgb="FF000000"/>
      </rPr>
      <t xml:space="preserve">, int </t>
    </r>
    <r>
      <rPr>
        <rFont val="Arial"/>
        <color theme="4"/>
      </rPr>
      <t>points</t>
    </r>
    <r>
      <rPr>
        <rFont val="Arial"/>
        <color rgb="FF000000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</si>
  <si>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Block </t>
    </r>
    <r>
      <rPr>
        <rFont val="Arial"/>
        <color theme="1"/>
      </rPr>
      <t xml:space="preserve">(Color </t>
    </r>
    <r>
      <rPr>
        <rFont val="Arial"/>
        <color theme="6"/>
      </rPr>
      <t>color</t>
    </r>
    <r>
      <rPr>
        <rFont val="Arial"/>
        <color theme="1"/>
      </rPr>
      <t xml:space="preserve">,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</si>
  <si>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theme="1"/>
      </rPr>
      <t xml:space="preserve">Paddle </t>
    </r>
    <r>
      <rPr>
        <rFont val="Arial"/>
        <color theme="6"/>
      </rPr>
      <t>(int maxPaddleLength, int minPaddleLength)</t>
    </r>
  </si>
  <si>
    <r>
      <rPr>
        <rFont val="Arial"/>
        <color theme="1"/>
      </rPr>
      <t xml:space="preserve">Ball (int </t>
    </r>
    <r>
      <rPr>
        <rFont val="Arial"/>
        <color rgb="FFFBBC04"/>
      </rPr>
      <t>minBallSpeedX, int minBallSpeedY</t>
    </r>
    <r>
      <rPr>
        <rFont val="Arial"/>
        <color theme="1"/>
      </rPr>
      <t>)</t>
    </r>
  </si>
  <si>
    <r>
      <rPr>
        <rFont val="Arial"/>
        <color theme="4"/>
      </rPr>
      <t xml:space="preserve">HallOfFameEntry </t>
    </r>
    <r>
      <rPr>
        <rFont val="Arial"/>
        <color rgb="FF4285F4"/>
      </rPr>
      <t xml:space="preserve">(int </t>
    </r>
    <r>
      <rPr>
        <rFont val="Arial"/>
        <color theme="4"/>
      </rPr>
      <t>score</t>
    </r>
    <r>
      <rPr>
        <rFont val="Arial"/>
        <color rgb="FF4285F4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</si>
  <si>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HallOfFameEntry </t>
    </r>
    <r>
      <rPr>
        <rFont val="Arial"/>
        <color theme="1"/>
      </rPr>
      <t xml:space="preserve">(int </t>
    </r>
    <r>
      <rPr>
        <rFont val="Arial"/>
        <color theme="4"/>
      </rPr>
      <t>score</t>
    </r>
    <r>
      <rPr>
        <rFont val="Arial"/>
        <color theme="1"/>
      </rPr>
      <t>, Player player, DestroyBlockGame game)</t>
    </r>
  </si>
  <si>
    <r>
      <rPr>
        <rFont val="Arial"/>
        <color theme="4"/>
      </rPr>
      <t xml:space="preserve">PlayedGame </t>
    </r>
    <r>
      <rPr>
        <rFont val="Arial"/>
        <color rgb="FF000000"/>
      </rPr>
      <t xml:space="preserve">(int id, int </t>
    </r>
    <r>
      <rPr>
        <rFont val="Arial"/>
        <color theme="4"/>
      </rPr>
      <t>score</t>
    </r>
    <r>
      <rPr>
        <rFont val="Arial"/>
        <color rgb="FF000000"/>
      </rPr>
      <t xml:space="preserve">, int </t>
    </r>
    <r>
      <rPr>
        <rFont val="Arial"/>
        <color theme="4"/>
      </rPr>
      <t>lives</t>
    </r>
    <r>
      <rPr>
        <rFont val="Arial"/>
        <color rgb="FF000000"/>
      </rPr>
      <t xml:space="preserve">, int </t>
    </r>
    <r>
      <rPr>
        <rFont val="Arial"/>
        <color theme="4"/>
      </rPr>
      <t>currentLevel</t>
    </r>
    <r>
      <rPr>
        <rFont val="Arial"/>
        <color rgb="FF000000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</si>
  <si>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GameInstance </t>
    </r>
    <r>
      <rPr>
        <rFont val="Arial"/>
        <color theme="1"/>
      </rPr>
      <t xml:space="preserve">(int </t>
    </r>
    <r>
      <rPr>
        <rFont val="Arial"/>
        <color theme="4"/>
      </rPr>
      <t>currentLevel</t>
    </r>
    <r>
      <rPr>
        <rFont val="Arial"/>
        <color theme="1"/>
      </rPr>
      <t xml:space="preserve">, int </t>
    </r>
    <r>
      <rPr>
        <rFont val="Arial"/>
        <color theme="4"/>
      </rPr>
      <t>currentScore</t>
    </r>
    <r>
      <rPr>
        <rFont val="Arial"/>
        <color theme="1"/>
      </rPr>
      <t xml:space="preserve">, int </t>
    </r>
    <r>
      <rPr>
        <rFont val="Arial"/>
        <color theme="4"/>
      </rPr>
      <t>remainingLives</t>
    </r>
    <r>
      <rPr>
        <rFont val="Arial"/>
        <color theme="1"/>
      </rPr>
      <t>, List&lt;Block&gt; remainingBlocks, Level currentLevelInfo, Player player)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</si>
  <si>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Player </t>
    </r>
    <r>
      <rPr>
        <rFont val="Arial"/>
        <color theme="1"/>
      </rPr>
      <t>(string username, string password), inherits from User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</si>
  <si>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Admin </t>
    </r>
    <r>
      <rPr>
        <rFont val="Arial"/>
        <color theme="1"/>
      </rPr>
      <t>(string username, string password), inherits from User</t>
    </r>
  </si>
  <si>
    <t>- 1 DestroyBlockGame have * Block</t>
  </si>
  <si>
    <t>- 1 DestroyBlockGame have * Level</t>
  </si>
  <si>
    <t>- 1 Admin create * DestroyBlockGame</t>
  </si>
  <si>
    <t>- 1 Player competeIn 0..* HallOfFameEntry</t>
  </si>
  <si>
    <t>- 1 HallOfFameEntry have 1 Player</t>
  </si>
  <si>
    <t>- 1 HallOfFameEntry have 1 DestroyBlockGame</t>
  </si>
  <si>
    <t>- 1 DestroyBlockGame create 0..* GameInstance</t>
  </si>
  <si>
    <t>- 1 DestroyBlockGame have 1 Admin</t>
  </si>
  <si>
    <t>- 1 GameInstance have 1 Level</t>
  </si>
  <si>
    <t>- 1 GameInstance have 1 Player</t>
  </si>
  <si>
    <t>- 1 Level have * Block</t>
  </si>
  <si>
    <r>
      <rPr>
        <rFont val="Arial"/>
        <color rgb="FF000000"/>
      </rPr>
      <t xml:space="preserve">- </t>
    </r>
    <r>
      <rPr>
        <rFont val="Arial"/>
        <color theme="4"/>
      </rPr>
      <t xml:space="preserve">Color </t>
    </r>
    <r>
      <rPr>
        <rFont val="Arial"/>
        <color rgb="FF000000"/>
      </rPr>
      <t>(White, Black)</t>
    </r>
  </si>
  <si>
    <r>
      <rPr>
        <rFont val="Arial"/>
        <color theme="4"/>
      </rPr>
      <t xml:space="preserve">Color </t>
    </r>
    <r>
      <rPr>
        <rFont val="Arial"/>
        <color theme="1"/>
      </rPr>
      <t>(red, blue, green, yellow)</t>
    </r>
  </si>
  <si>
    <t>- ActionCard(RollForExtraTurn, ConnectTwoAdjacentTiles, RemoveConnectionPiece, MoveToArbitraryTile, LoseNextTurn)</t>
  </si>
  <si>
    <r>
      <rPr>
        <rFont val="Arial"/>
        <color theme="1"/>
      </rPr>
      <t xml:space="preserve">Game </t>
    </r>
    <r>
      <rPr>
        <rFont val="Arial"/>
        <color theme="1"/>
      </rPr>
      <t>(int currentConnectionPieces, Mode mode, const int spaceConnectionPieces=32, 
const int numberOfActionCards=32)</t>
    </r>
  </si>
  <si>
    <r>
      <rPr>
        <rFont val="Arial"/>
        <color theme="1"/>
      </rPr>
      <t xml:space="preserve">- </t>
    </r>
    <r>
      <rPr>
        <rFont val="Arial"/>
        <color theme="4"/>
      </rPr>
      <t>DeckOfActionCards</t>
    </r>
    <r>
      <rPr>
        <rFont val="Arial"/>
        <color theme="1"/>
      </rPr>
      <t>(ActionCard[] cards)</t>
    </r>
  </si>
  <si>
    <r>
      <rPr>
        <rFont val="Arial"/>
        <color theme="6"/>
      </rPr>
      <t xml:space="preserve">abstract Tile </t>
    </r>
    <r>
      <rPr>
        <rFont val="Arial"/>
        <color rgb="FF000000"/>
      </rPr>
      <t>(int x, int y, boolean hasBeenVisited)</t>
    </r>
  </si>
  <si>
    <r>
      <rPr>
        <rFont val="Arial"/>
        <color theme="1"/>
      </rPr>
      <t xml:space="preserve">- </t>
    </r>
    <r>
      <rPr>
        <rFont val="Arial"/>
        <color theme="6"/>
      </rPr>
      <t xml:space="preserve">Tile </t>
    </r>
    <r>
      <rPr>
        <rFont val="Arial"/>
        <color theme="1"/>
      </rPr>
      <t>(Color color)</t>
    </r>
  </si>
  <si>
    <r>
      <rPr>
        <rFont val="Arial"/>
        <color rgb="FFFBBC04"/>
      </rPr>
      <t>ConnectTilesActionCard</t>
    </r>
    <r>
      <rPr>
        <rFont val="Arial"/>
        <color rgb="FFFBBC04"/>
      </rPr>
      <t>()</t>
    </r>
  </si>
  <si>
    <r>
      <rPr>
        <rFont val="Arial"/>
        <color theme="1"/>
      </rPr>
      <t xml:space="preserve">- </t>
    </r>
    <r>
      <rPr>
        <rFont val="Arial"/>
        <color rgb="FF9900FF"/>
      </rPr>
      <t>HiddenTile</t>
    </r>
    <r>
      <rPr>
        <rFont val="Arial"/>
        <color theme="1"/>
      </rPr>
      <t>(Tile tile)</t>
    </r>
  </si>
  <si>
    <t>WinTile()</t>
  </si>
  <si>
    <t>- StartingPosition(Tile tile, Player player)</t>
  </si>
  <si>
    <r>
      <rPr>
        <rFont val="Arial"/>
        <color rgb="FF4285F4"/>
      </rPr>
      <t>ActionTile(</t>
    </r>
    <r>
      <rPr>
        <rFont val="Arial"/>
        <color theme="1"/>
      </rPr>
      <t>int inactivityPeriod, i</t>
    </r>
    <r>
      <rPr>
        <rFont val="Arial"/>
        <color rgb="FF4285F4"/>
      </rPr>
      <t>nt turnsUntilActive)</t>
    </r>
  </si>
  <si>
    <r>
      <rPr>
        <rFont val="Arial"/>
        <color rgb="FF000000"/>
      </rPr>
      <t xml:space="preserve">- </t>
    </r>
    <r>
      <rPr>
        <rFont val="Arial"/>
        <color theme="4"/>
      </rPr>
      <t xml:space="preserve">ActionTile </t>
    </r>
    <r>
      <rPr>
        <rFont val="Arial"/>
        <color rgb="FF000000"/>
      </rPr>
      <t xml:space="preserve">(Tile tile, int </t>
    </r>
    <r>
      <rPr>
        <rFont val="Arial"/>
        <color theme="4"/>
      </rPr>
      <t>turnsUntilReactivated</t>
    </r>
    <r>
      <rPr>
        <rFont val="Arial"/>
        <color rgb="FF000000"/>
      </rPr>
      <t>)</t>
    </r>
  </si>
  <si>
    <t>- GameDesigner()</t>
  </si>
  <si>
    <r>
      <rPr>
        <rFont val="Arial"/>
        <color theme="1"/>
      </rPr>
      <t xml:space="preserve">Player </t>
    </r>
    <r>
      <rPr>
        <rFont val="Arial"/>
        <color theme="1"/>
      </rPr>
      <t xml:space="preserve">(int </t>
    </r>
    <r>
      <rPr>
        <rFont val="Arial"/>
        <color theme="1"/>
      </rPr>
      <t>number</t>
    </r>
    <r>
      <rPr>
        <rFont val="Arial"/>
        <color theme="1"/>
      </rPr>
      <t xml:space="preserve">, int turnsUntilActive, Color </t>
    </r>
    <r>
      <rPr>
        <rFont val="Arial"/>
        <color theme="1"/>
      </rPr>
      <t>color</t>
    </r>
    <r>
      <rPr>
        <rFont val="Arial"/>
        <color theme="1"/>
      </rPr>
      <t>)</t>
    </r>
  </si>
  <si>
    <t>- 1 GameDesigner contain * Tile</t>
  </si>
  <si>
    <t>- 1 GameDesigner contain * ConnectionPiece</t>
  </si>
  <si>
    <t>- 1 GameDesigner contain 1 HiddenTile</t>
  </si>
  <si>
    <t>- 1 GameDesigner contain * StartingPosition</t>
  </si>
  <si>
    <t>- 1 GameDesigner contain * ActionTile</t>
  </si>
  <si>
    <t>- 1 GameDesigner contain 1 DeckOfActionCards</t>
  </si>
  <si>
    <t>- 2..4 Player</t>
  </si>
  <si>
    <t>- 1 Tile connect 0..1 Tile (on the right)</t>
  </si>
  <si>
    <t>- 1 Tile connect 0..1 Tile (on the left)</t>
  </si>
  <si>
    <t>- 1 Tile connect 0..1 Tile (on the top)</t>
  </si>
  <si>
    <t>- 1 Tile connect 0..1 Tile (on the bottom)</t>
  </si>
  <si>
    <t>- 1 Player associate * Tile</t>
  </si>
  <si>
    <t>- 1 Player have 1 PlayingPiece</t>
  </si>
  <si>
    <t>- 1 PlayingPiece has 1 Color</t>
  </si>
  <si>
    <t>- 1 GameDesigner contain * ActionCard</t>
  </si>
  <si>
    <r>
      <rPr>
        <rFont val="Arial"/>
        <color theme="4"/>
      </rPr>
      <t>RoomType</t>
    </r>
    <r>
      <rPr>
        <rFont val="Arial"/>
        <color theme="4"/>
      </rPr>
      <t xml:space="preserve"> (SINGLE, DOUBLE, TWIN)</t>
    </r>
  </si>
  <si>
    <t>- RoomType(single, double, twin)</t>
  </si>
  <si>
    <r>
      <rPr>
        <rFont val="Arial"/>
        <color theme="4"/>
      </rPr>
      <t xml:space="preserve">PaymentType </t>
    </r>
    <r>
      <rPr>
        <rFont val="Arial"/>
        <color theme="4"/>
      </rPr>
      <t>(</t>
    </r>
    <r>
      <rPr>
        <rFont val="Arial"/>
        <color theme="4"/>
      </rPr>
      <t>PREPAID, PAID_AT_HOTEL</t>
    </r>
    <r>
      <rPr>
        <rFont val="Arial"/>
        <color theme="4"/>
      </rPr>
      <t>)</t>
    </r>
  </si>
  <si>
    <t>- PaymentType(pre-paid, pay-at-hotel)</t>
  </si>
  <si>
    <r>
      <rPr>
        <rFont val="Arial"/>
        <color theme="4"/>
      </rPr>
      <t>- HotelChain</t>
    </r>
    <r>
      <rPr>
        <rFont val="Arial"/>
        <color theme="1"/>
      </rPr>
      <t>(string name)</t>
    </r>
  </si>
  <si>
    <r>
      <rPr>
        <rFont val="Arial"/>
        <color theme="4"/>
      </rPr>
      <t xml:space="preserve">Traveller </t>
    </r>
    <r>
      <rPr>
        <rFont val="Arial"/>
        <color rgb="FF000000"/>
      </rPr>
      <t xml:space="preserve">(string </t>
    </r>
    <r>
      <rPr>
        <rFont val="Arial"/>
        <color theme="4"/>
      </rPr>
      <t>name</t>
    </r>
    <r>
      <rPr>
        <rFont val="Arial"/>
        <color rgb="FF000000"/>
      </rPr>
      <t>, int reliabilityRating)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</si>
  <si>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Traveller </t>
    </r>
    <r>
      <rPr>
        <rFont val="Arial"/>
        <color theme="1"/>
      </rPr>
      <t xml:space="preserve">(string </t>
    </r>
    <r>
      <rPr>
        <rFont val="Arial"/>
        <color rgb="FF4285F4"/>
      </rPr>
      <t>name</t>
    </r>
    <r>
      <rPr>
        <rFont val="Arial"/>
        <color theme="1"/>
      </rPr>
      <t xml:space="preserve">, </t>
    </r>
    <r>
      <rPr>
        <rFont val="Arial"/>
        <color theme="6"/>
      </rPr>
      <t>string billingAddress, string companyName,</t>
    </r>
    <r>
      <rPr>
        <rFont val="Arial"/>
        <color theme="1"/>
      </rPr>
      <t xml:space="preserve"> TravelPreferences preferences)</t>
    </r>
  </si>
  <si>
    <r>
      <rPr>
        <rFont val="Arial"/>
        <color theme="1"/>
      </rPr>
      <t>BillingInformation</t>
    </r>
    <r>
      <rPr>
        <rFont val="Arial"/>
        <color rgb="FFFBBC04"/>
      </rPr>
      <t>(string companyName, string address)</t>
    </r>
  </si>
  <si>
    <r>
      <rPr>
        <rFont val="Arial"/>
        <color rgb="FF000000"/>
      </rPr>
      <t>TravelPreference</t>
    </r>
    <r>
      <rPr>
        <rFont val="Arial"/>
        <color rgb="FF000000"/>
      </rPr>
      <t>(string preference, string value)</t>
    </r>
  </si>
  <si>
    <r>
      <rPr>
        <rFont val="Arial"/>
        <color theme="4"/>
      </rPr>
      <t>Hotel</t>
    </r>
    <r>
      <rPr>
        <rFont val="Arial"/>
        <color rgb="FF000000"/>
      </rPr>
      <t xml:space="preserve"> </t>
    </r>
    <r>
      <rPr>
        <rFont val="Arial"/>
        <color theme="6"/>
      </rPr>
      <t>(string city, string country, string area)</t>
    </r>
  </si>
  <si>
    <r>
      <rPr>
        <rFont val="Arial"/>
        <color theme="1"/>
      </rPr>
      <t xml:space="preserve">- </t>
    </r>
    <r>
      <rPr>
        <rFont val="Arial"/>
        <color theme="4"/>
      </rPr>
      <t>Hotel</t>
    </r>
    <r>
      <rPr>
        <rFont val="Arial"/>
        <color theme="1"/>
      </rPr>
      <t xml:space="preserve">(string </t>
    </r>
    <r>
      <rPr>
        <rFont val="Arial"/>
        <color theme="4"/>
      </rPr>
      <t>name</t>
    </r>
    <r>
      <rPr>
        <rFont val="Arial"/>
        <color theme="1"/>
      </rPr>
      <t xml:space="preserve">, string </t>
    </r>
    <r>
      <rPr>
        <rFont val="Arial"/>
        <color rgb="FFFBBC04"/>
      </rPr>
      <t>address</t>
    </r>
    <r>
      <rPr>
        <rFont val="Arial"/>
        <color theme="1"/>
      </rPr>
      <t>, int rating, HotelChain chain)</t>
    </r>
  </si>
  <si>
    <t>- CreditCard(cardNumber, expirationDate, securityCode)</t>
  </si>
  <si>
    <t>- CompetitorOffer(price, Hotel hotel)</t>
  </si>
  <si>
    <t>- ReliabilityRating(int rating)</t>
  </si>
  <si>
    <t>- City(string name)</t>
  </si>
  <si>
    <r>
      <rPr>
        <rFont val="Arial"/>
        <color theme="1"/>
      </rPr>
      <t xml:space="preserve">- </t>
    </r>
    <r>
      <rPr>
        <rFont val="Arial"/>
        <color rgb="FF4285F4"/>
      </rPr>
      <t xml:space="preserve">Room </t>
    </r>
    <r>
      <rPr>
        <rFont val="Arial"/>
        <color theme="1"/>
      </rPr>
      <t>(</t>
    </r>
    <r>
      <rPr>
        <rFont val="Arial"/>
        <color rgb="FFFBBC04"/>
      </rPr>
      <t>roomNumber, RoomType type</t>
    </r>
    <r>
      <rPr>
        <rFont val="Arial"/>
        <color theme="1"/>
      </rPr>
      <t xml:space="preserve">, boolean </t>
    </r>
    <r>
      <rPr>
        <rFont val="Arial"/>
        <color rgb="FF9900FF"/>
      </rPr>
      <t>isAvailable</t>
    </r>
    <r>
      <rPr>
        <rFont val="Arial"/>
        <color theme="1"/>
      </rPr>
      <t>)</t>
    </r>
  </si>
  <si>
    <r>
      <rPr>
        <rFont val="Arial"/>
        <color rgb="FF000000"/>
      </rPr>
      <t xml:space="preserve">abstract TripInfo(int </t>
    </r>
    <r>
      <rPr>
        <rFont val="Arial"/>
        <color rgb="FFFBBC04"/>
      </rPr>
      <t>numberOfRooms</t>
    </r>
    <r>
      <rPr>
        <rFont val="Arial"/>
        <color rgb="FF000000"/>
      </rPr>
      <t xml:space="preserve">, RoomType </t>
    </r>
    <r>
      <rPr>
        <rFont val="Arial"/>
        <color rgb="FFFBBC04"/>
      </rPr>
      <t>roomType</t>
    </r>
    <r>
      <rPr>
        <rFont val="Arial"/>
        <color rgb="FF000000"/>
      </rPr>
      <t>, date</t>
    </r>
    <r>
      <rPr>
        <rFont val="Arial"/>
        <color rgb="FFFBBC04"/>
      </rPr>
      <t xml:space="preserve"> arrivalDate, 
date departureDate</t>
    </r>
    <r>
      <rPr>
        <rFont val="Arial"/>
        <color rgb="FF000000"/>
      </rPr>
      <t>, float budgetPerNight)</t>
    </r>
  </si>
  <si>
    <r>
      <rPr>
        <rFont val="Arial"/>
        <color theme="4"/>
      </rPr>
      <t xml:space="preserve">Booking </t>
    </r>
    <r>
      <rPr>
        <rFont val="Arial"/>
        <color rgb="FF000000"/>
      </rPr>
      <t xml:space="preserve">(int bookingId, date cancellationDeadline, string creditCardNumber, 
BookingStatus bookingStatus, PaymentType </t>
    </r>
    <r>
      <rPr>
        <rFont val="Arial"/>
        <color theme="4"/>
      </rPr>
      <t>paymentType</t>
    </r>
    <r>
      <rPr>
        <rFont val="Arial"/>
        <color rgb="FF000000"/>
      </rPr>
      <t xml:space="preserve">, date confirmationDate, float </t>
    </r>
    <r>
      <rPr>
        <rFont val="Arial"/>
        <color rgb="FFFBBC04"/>
      </rPr>
      <t>paidAmount</t>
    </r>
    <r>
      <rPr>
        <rFont val="Arial"/>
        <color rgb="FF000000"/>
      </rPr>
      <t>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</si>
  <si>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Booking </t>
    </r>
    <r>
      <rPr>
        <rFont val="Arial"/>
        <color theme="1"/>
      </rPr>
      <t>(</t>
    </r>
    <r>
      <rPr>
        <rFont val="Arial"/>
        <color rgb="FFFBBC04"/>
      </rPr>
      <t>price</t>
    </r>
    <r>
      <rPr>
        <rFont val="Arial"/>
        <color theme="1"/>
      </rPr>
      <t xml:space="preserve">, Room room, Date </t>
    </r>
    <r>
      <rPr>
        <rFont val="Arial"/>
        <color rgb="FFFBBC04"/>
      </rPr>
      <t>checkInDate, Date checkOutDate,</t>
    </r>
    <r>
      <rPr>
        <rFont val="Arial"/>
        <color theme="1"/>
      </rPr>
      <t xml:space="preserve"> PaymentType </t>
    </r>
    <r>
      <rPr>
        <rFont val="Arial"/>
        <color rgb="FF4285F4"/>
      </rPr>
      <t>paymentType</t>
    </r>
    <r>
      <rPr>
        <rFont val="Arial"/>
        <color theme="1"/>
      </rPr>
      <t>, CreditCard creditCard)</t>
    </r>
  </si>
  <si>
    <t>- 1 HotelChain contain * Hotel</t>
  </si>
  <si>
    <t>- 1 Hotel contain * Room</t>
  </si>
  <si>
    <t>- 1 Booking associate * Room</t>
  </si>
  <si>
    <t>- 1 Room associate 0..1 Booking</t>
  </si>
  <si>
    <t>- 1 RoomType associate * Room</t>
  </si>
  <si>
    <t>- 1 Hotel belong to 1 City</t>
  </si>
  <si>
    <t>- 1 HotelChain contain * HotelChain</t>
  </si>
  <si>
    <t>- 1 Booking contain 1 CreditCard</t>
  </si>
  <si>
    <t>- 1 Booking has 1 PaymentType</t>
  </si>
  <si>
    <t>- 0..1 Booking associate 1 ReliabilityRating</t>
  </si>
  <si>
    <t>- 1 Booking belong to 1 Traveller</t>
  </si>
  <si>
    <t>- 1 Room belong to 1 Hotel</t>
  </si>
  <si>
    <t>- 1 Booking contain 0..1 CompetitorOffer</t>
  </si>
  <si>
    <t>- 1 CompetitorOffer belong to 1 Booking</t>
  </si>
  <si>
    <t>- 1 Traveller contain * Booking</t>
  </si>
  <si>
    <t>SHAS</t>
  </si>
  <si>
    <t>GPT3</t>
  </si>
  <si>
    <t>OTS</t>
  </si>
  <si>
    <t>Block223</t>
  </si>
  <si>
    <t>TileO</t>
  </si>
  <si>
    <t>HBMS</t>
  </si>
  <si>
    <t>1shot-h2s</t>
  </si>
  <si>
    <t>1shot-btms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</si>
</sst>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3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9.0"/>
      <color rgb="FFF7981D"/>
      <name val="&quot;Google Sans Mono&quot;"/>
    </font>
    <font>
      <b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  <font>
      <color theme="6"/>
      <name val="Arial"/>
    </font>
    <font>
      <color rgb="FF4285F4"/>
      <name val="Arial"/>
    </font>
    <font>
      <color rgb="FFFBBC04"/>
      <name val="Arial"/>
    </font>
    <font>
      <sz val="10.0"/>
      <color theme="6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9900"/>
      <name val="Arial"/>
    </font>
    <font>
      <sz val="10.0"/>
      <color theme="4"/>
      <name val="Arial"/>
      <scheme val="minor"/>
    </font>
    <font>
      <color theme="4"/>
      <name val="Arial"/>
    </font>
    <font>
      <color rgb="FF9900FF"/>
      <name val="Arial"/>
    </font>
    <font>
      <sz val="10.0"/>
      <color theme="4"/>
      <name val="ColfaxAI"/>
    </font>
    <font>
      <color rgb="FF353740"/>
      <name val="ColfaxAI"/>
    </font>
    <font>
      <color theme="6"/>
      <name val="Arial"/>
      <scheme val="minor"/>
    </font>
    <font>
      <color rgb="FFFBBC04"/>
      <name val="ColfaxAI"/>
    </font>
    <font>
      <color rgb="FF353740"/>
      <name val="Arial"/>
    </font>
    <font>
      <sz val="10.0"/>
      <color rgb="FF353740"/>
      <name val="ColfaxAI"/>
    </font>
    <font>
      <color rgb="FF4285F4"/>
      <name val="ColfaxAI"/>
    </font>
    <font>
      <sz val="10.0"/>
      <color theme="1"/>
      <name val="Arial"/>
      <scheme val="minor"/>
    </font>
    <font>
      <color rgb="FFFBBC04"/>
      <name val="Arial"/>
      <scheme val="minor"/>
    </font>
    <font>
      <color rgb="FF9900FF"/>
      <name val="Arial"/>
      <scheme val="minor"/>
    </font>
    <font>
      <color rgb="FF4A86E8"/>
      <name val="Arial"/>
    </font>
    <font>
      <color rgb="FF4285F4"/>
      <name val="Arial"/>
      <scheme val="minor"/>
    </font>
    <font>
      <color rgb="FF34A853"/>
      <name val="Arial"/>
    </font>
    <font>
      <color theme="7"/>
      <name val="Arial"/>
    </font>
    <font>
      <color theme="4"/>
      <name val="Arial"/>
      <scheme val="minor"/>
    </font>
    <font>
      <color rgb="FFF7981D"/>
      <name val="Arial"/>
    </font>
    <font>
      <color rgb="FF21212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2" numFmtId="164" xfId="0" applyFont="1" applyNumberFormat="1"/>
    <xf borderId="0" fillId="2" fontId="2" numFmtId="0" xfId="0" applyFont="1"/>
    <xf borderId="0" fillId="0" fontId="3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3" fontId="4" numFmtId="164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1" fillId="4" fontId="6" numFmtId="0" xfId="0" applyAlignment="1" applyBorder="1" applyFill="1" applyFont="1">
      <alignment shrinkToFit="0" vertical="bottom" wrapText="1"/>
    </xf>
    <xf borderId="2" fillId="4" fontId="3" numFmtId="0" xfId="0" applyAlignment="1" applyBorder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3" fillId="0" fontId="7" numFmtId="0" xfId="0" applyAlignment="1" applyBorder="1" applyFont="1">
      <alignment shrinkToFit="0" vertical="bottom" wrapText="1"/>
    </xf>
    <xf borderId="4" fillId="0" fontId="3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6" fillId="0" fontId="3" numFmtId="165" xfId="0" applyAlignment="1" applyBorder="1" applyFont="1" applyNumberFormat="1">
      <alignment horizontal="right" vertical="bottom"/>
    </xf>
    <xf borderId="0" fillId="0" fontId="8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4" fontId="6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4" fontId="13" numFmtId="0" xfId="0" applyAlignment="1" applyFont="1">
      <alignment vertical="bottom"/>
    </xf>
    <xf borderId="0" fillId="4" fontId="13" numFmtId="0" xfId="0" applyAlignment="1" applyFont="1">
      <alignment shrinkToFit="0" vertical="bottom" wrapText="1"/>
    </xf>
    <xf borderId="0" fillId="4" fontId="2" numFmtId="0" xfId="0" applyFont="1"/>
    <xf borderId="0" fillId="0" fontId="3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5" fontId="3" numFmtId="0" xfId="0" applyAlignment="1" applyFill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shrinkToFit="0" vertical="bottom" wrapText="1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7" fillId="2" fontId="6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3" fillId="4" fontId="6" numFmtId="0" xfId="0" applyAlignment="1" applyBorder="1" applyFont="1">
      <alignment shrinkToFit="0" vertical="bottom" wrapText="1"/>
    </xf>
    <xf borderId="0" fillId="0" fontId="19" numFmtId="0" xfId="0" applyAlignment="1" applyFont="1">
      <alignment horizontal="left" readingOrder="0" shrinkToFit="0" wrapText="1"/>
    </xf>
    <xf borderId="0" fillId="0" fontId="20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3" fontId="9" numFmtId="0" xfId="0" applyAlignment="1" applyFont="1">
      <alignment vertical="bottom"/>
    </xf>
    <xf borderId="0" fillId="0" fontId="21" numFmtId="0" xfId="0" applyFont="1"/>
    <xf borderId="0" fillId="0" fontId="22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0" fillId="3" fontId="2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3" numFmtId="165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Font="1"/>
    <xf borderId="0" fillId="3" fontId="7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0" fontId="24" numFmtId="0" xfId="0" applyAlignment="1" applyFont="1">
      <alignment horizontal="left" readingOrder="0" shrinkToFit="0" wrapText="1"/>
    </xf>
    <xf borderId="0" fillId="0" fontId="2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26" numFmtId="0" xfId="0" applyAlignment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0" fontId="11" numFmtId="0" xfId="0" applyAlignment="1" applyFont="1">
      <alignment horizontal="right"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readingOrder="0" vertical="bottom"/>
    </xf>
    <xf borderId="0" fillId="0" fontId="28" numFmtId="0" xfId="0" applyFont="1"/>
    <xf borderId="0" fillId="0" fontId="17" numFmtId="0" xfId="0" applyAlignment="1" applyFont="1">
      <alignment shrinkToFit="0" vertical="bottom" wrapText="1"/>
    </xf>
    <xf borderId="0" fillId="0" fontId="29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3" fontId="3" numFmtId="0" xfId="0" applyAlignment="1" applyFont="1">
      <alignment shrinkToFit="0" vertical="bottom" wrapText="1"/>
    </xf>
    <xf borderId="0" fillId="3" fontId="1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3" fontId="17" numFmtId="0" xfId="0" applyAlignment="1" applyFont="1">
      <alignment shrinkToFit="0" vertical="bottom" wrapText="1"/>
    </xf>
    <xf borderId="0" fillId="3" fontId="7" numFmtId="0" xfId="0" applyAlignment="1" applyFont="1">
      <alignment horizontal="left" readingOrder="0"/>
    </xf>
    <xf borderId="0" fillId="0" fontId="18" numFmtId="0" xfId="0" applyAlignment="1" applyFont="1">
      <alignment readingOrder="0" shrinkToFit="0" vertical="bottom" wrapText="1"/>
    </xf>
    <xf borderId="0" fillId="4" fontId="1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31" numFmtId="0" xfId="0" applyAlignment="1" applyFont="1">
      <alignment shrinkToFit="0" vertical="bottom" wrapText="1"/>
    </xf>
    <xf borderId="0" fillId="0" fontId="32" numFmtId="0" xfId="0" applyAlignment="1" applyFont="1">
      <alignment shrinkToFit="0" vertical="bottom" wrapText="1"/>
    </xf>
    <xf borderId="0" fillId="6" fontId="3" numFmtId="0" xfId="0" applyAlignment="1" applyFill="1" applyFont="1">
      <alignment horizontal="right" vertical="bottom"/>
    </xf>
    <xf borderId="0" fillId="0" fontId="33" numFmtId="0" xfId="0" applyAlignment="1" applyFont="1">
      <alignment readingOrder="0" shrinkToFit="0" wrapText="1"/>
    </xf>
    <xf borderId="0" fillId="3" fontId="7" numFmtId="0" xfId="0" applyAlignment="1" applyFont="1">
      <alignment readingOrder="0" vertical="bottom"/>
    </xf>
    <xf borderId="0" fillId="4" fontId="11" numFmtId="0" xfId="0" applyAlignment="1" applyFont="1">
      <alignment shrinkToFit="0" vertical="bottom" wrapText="1"/>
    </xf>
    <xf borderId="0" fillId="3" fontId="17" numFmtId="0" xfId="0" applyAlignment="1" applyFont="1">
      <alignment horizontal="left" readingOrder="0"/>
    </xf>
    <xf borderId="0" fillId="6" fontId="3" numFmtId="0" xfId="0" applyAlignment="1" applyFont="1">
      <alignment horizontal="right" readingOrder="0" vertical="bottom"/>
    </xf>
    <xf borderId="0" fillId="6" fontId="3" numFmtId="0" xfId="0" applyAlignment="1" applyFont="1">
      <alignment horizontal="right" vertical="bottom"/>
    </xf>
    <xf borderId="0" fillId="7" fontId="3" numFmtId="0" xfId="0" applyAlignment="1" applyFill="1" applyFont="1">
      <alignment horizontal="right" readingOrder="0" vertical="bottom"/>
    </xf>
    <xf borderId="0" fillId="0" fontId="34" numFmtId="0" xfId="0" applyAlignment="1" applyFont="1">
      <alignment shrinkToFit="0" vertical="bottom" wrapText="1"/>
    </xf>
    <xf borderId="0" fillId="0" fontId="35" numFmtId="0" xfId="0" applyAlignment="1" applyFont="1">
      <alignment vertical="bottom"/>
    </xf>
    <xf borderId="0" fillId="0" fontId="35" numFmtId="0" xfId="0" applyAlignment="1" applyFont="1">
      <alignment horizontal="right" readingOrder="0" vertical="bottom"/>
    </xf>
    <xf borderId="0" fillId="0" fontId="35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8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vertical="bottom" wrapText="1"/>
    </xf>
    <xf borderId="0" fillId="3" fontId="7" numFmtId="0" xfId="0" applyAlignment="1" applyFont="1">
      <alignment horizontal="left" readingOrder="0" shrinkToFit="0" wrapText="1"/>
    </xf>
    <xf borderId="0" fillId="3" fontId="15" numFmtId="0" xfId="0" applyAlignment="1" applyFont="1">
      <alignment shrinkToFit="0" vertical="bottom" wrapText="1"/>
    </xf>
    <xf borderId="0" fillId="3" fontId="17" numFmtId="0" xfId="0" applyAlignment="1" applyFont="1">
      <alignment readingOrder="0" shrinkToFit="0" vertical="bottom" wrapText="1"/>
    </xf>
    <xf borderId="0" fillId="3" fontId="9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5" fontId="3" numFmtId="0" xfId="0" applyAlignment="1" applyFont="1">
      <alignment horizontal="right" readingOrder="0" vertical="bottom"/>
    </xf>
    <xf borderId="0" fillId="2" fontId="1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3" fontId="4" numFmtId="0" xfId="0" applyFont="1"/>
    <xf borderId="0" fillId="3" fontId="4" numFmtId="165" xfId="0" applyFont="1" applyNumberFormat="1"/>
    <xf borderId="0" fillId="2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5">
        <v>0.9285714285714286</v>
      </c>
      <c r="D2" s="5">
        <v>0.46875</v>
      </c>
      <c r="E2" s="5">
        <v>0.6230031948881789</v>
      </c>
      <c r="F2" s="4" t="s">
        <v>9</v>
      </c>
      <c r="G2" s="4" t="s">
        <v>10</v>
      </c>
      <c r="H2" s="6"/>
    </row>
    <row r="3">
      <c r="A3" s="4" t="s">
        <v>7</v>
      </c>
      <c r="B3" s="4" t="s">
        <v>11</v>
      </c>
      <c r="C3" s="5">
        <v>0.8695652173913043</v>
      </c>
      <c r="D3" s="5">
        <v>0.3953488372093023</v>
      </c>
      <c r="E3" s="5">
        <v>0.5435651478816946</v>
      </c>
      <c r="F3" s="4" t="s">
        <v>9</v>
      </c>
      <c r="G3" s="4" t="s">
        <v>10</v>
      </c>
      <c r="H3" s="6"/>
    </row>
    <row r="4">
      <c r="A4" s="4" t="s">
        <v>7</v>
      </c>
      <c r="B4" s="4" t="s">
        <v>12</v>
      </c>
      <c r="C4" s="5">
        <v>0.21428571428571427</v>
      </c>
      <c r="D4" s="5">
        <v>0.06818181818181818</v>
      </c>
      <c r="E4" s="5">
        <v>0.10344827586206896</v>
      </c>
      <c r="F4" s="4" t="s">
        <v>9</v>
      </c>
      <c r="G4" s="4" t="s">
        <v>10</v>
      </c>
      <c r="H4" s="6"/>
    </row>
    <row r="5">
      <c r="A5" s="4" t="s">
        <v>7</v>
      </c>
      <c r="B5" s="4" t="s">
        <v>8</v>
      </c>
      <c r="C5" s="7">
        <v>0.9285714285714286</v>
      </c>
      <c r="D5" s="7">
        <v>0.5384615384615384</v>
      </c>
      <c r="E5" s="7">
        <v>0.6816479400749064</v>
      </c>
      <c r="F5" s="8" t="s">
        <v>13</v>
      </c>
      <c r="G5" s="8" t="s">
        <v>10</v>
      </c>
      <c r="H5" s="6"/>
    </row>
    <row r="6">
      <c r="A6" s="4" t="s">
        <v>7</v>
      </c>
      <c r="B6" s="4" t="s">
        <v>11</v>
      </c>
      <c r="C6" s="7">
        <v>0.8958333333333334</v>
      </c>
      <c r="D6" s="7">
        <v>0.8260869565217391</v>
      </c>
      <c r="E6" s="7">
        <v>0.8595476065228826</v>
      </c>
      <c r="F6" s="8" t="s">
        <v>13</v>
      </c>
      <c r="G6" s="8" t="s">
        <v>10</v>
      </c>
      <c r="H6" s="6"/>
    </row>
    <row r="7">
      <c r="A7" s="4" t="s">
        <v>7</v>
      </c>
      <c r="B7" s="4" t="s">
        <v>12</v>
      </c>
      <c r="C7" s="7">
        <v>0.2857142857142857</v>
      </c>
      <c r="D7" s="7">
        <v>0.125</v>
      </c>
      <c r="E7" s="7">
        <v>0.17391304347826086</v>
      </c>
      <c r="F7" s="8" t="s">
        <v>13</v>
      </c>
      <c r="G7" s="8" t="s">
        <v>10</v>
      </c>
      <c r="H7" s="6"/>
    </row>
    <row r="8">
      <c r="A8" s="4" t="s">
        <v>7</v>
      </c>
      <c r="B8" s="4" t="s">
        <v>8</v>
      </c>
      <c r="C8" s="7">
        <v>0.9</v>
      </c>
      <c r="D8" s="7">
        <v>0.59375</v>
      </c>
      <c r="E8" s="7">
        <v>0.7154811715481173</v>
      </c>
      <c r="F8" s="8" t="s">
        <v>14</v>
      </c>
      <c r="G8" s="8" t="s">
        <v>10</v>
      </c>
      <c r="H8" s="6"/>
    </row>
    <row r="9">
      <c r="A9" s="4" t="s">
        <v>7</v>
      </c>
      <c r="B9" s="4" t="s">
        <v>11</v>
      </c>
      <c r="C9" s="7">
        <v>0.3870967741935484</v>
      </c>
      <c r="D9" s="7">
        <v>0.4375</v>
      </c>
      <c r="E9" s="7">
        <v>0.4107579462102689</v>
      </c>
      <c r="F9" s="8" t="s">
        <v>14</v>
      </c>
      <c r="G9" s="8" t="s">
        <v>10</v>
      </c>
      <c r="H9" s="6"/>
    </row>
    <row r="10">
      <c r="A10" s="4" t="s">
        <v>7</v>
      </c>
      <c r="B10" s="4" t="s">
        <v>12</v>
      </c>
      <c r="C10" s="7">
        <v>0.3333333333333333</v>
      </c>
      <c r="D10" s="7">
        <v>0.15</v>
      </c>
      <c r="E10" s="7">
        <v>0.20689655172413793</v>
      </c>
      <c r="F10" s="8" t="s">
        <v>14</v>
      </c>
      <c r="G10" s="8" t="s">
        <v>10</v>
      </c>
      <c r="H10" s="6"/>
    </row>
    <row r="11">
      <c r="A11" s="4" t="s">
        <v>7</v>
      </c>
      <c r="B11" s="4" t="s">
        <v>8</v>
      </c>
      <c r="C11" s="7">
        <v>1.0</v>
      </c>
      <c r="D11" s="7">
        <v>0.30434782608695654</v>
      </c>
      <c r="E11" s="7">
        <v>0.4666666666666667</v>
      </c>
      <c r="F11" s="8" t="s">
        <v>15</v>
      </c>
      <c r="G11" s="8" t="s">
        <v>10</v>
      </c>
      <c r="H11" s="6"/>
    </row>
    <row r="12">
      <c r="A12" s="4" t="s">
        <v>7</v>
      </c>
      <c r="B12" s="4" t="s">
        <v>11</v>
      </c>
      <c r="C12" s="7">
        <v>0.4</v>
      </c>
      <c r="D12" s="7">
        <v>0.28846153846153844</v>
      </c>
      <c r="E12" s="7">
        <v>0.33519553072625696</v>
      </c>
      <c r="F12" s="8" t="s">
        <v>15</v>
      </c>
      <c r="G12" s="8" t="s">
        <v>10</v>
      </c>
      <c r="H12" s="6"/>
    </row>
    <row r="13">
      <c r="A13" s="4" t="s">
        <v>7</v>
      </c>
      <c r="B13" s="4" t="s">
        <v>12</v>
      </c>
      <c r="C13" s="7">
        <v>0.5</v>
      </c>
      <c r="D13" s="7">
        <v>0.1111111111111111</v>
      </c>
      <c r="E13" s="7">
        <v>0.1818181818181818</v>
      </c>
      <c r="F13" s="8" t="s">
        <v>15</v>
      </c>
      <c r="G13" s="8" t="s">
        <v>10</v>
      </c>
      <c r="H13" s="6"/>
    </row>
    <row r="14">
      <c r="A14" s="4" t="s">
        <v>7</v>
      </c>
      <c r="B14" s="4" t="s">
        <v>8</v>
      </c>
      <c r="C14" s="7">
        <v>0.8571428571428571</v>
      </c>
      <c r="D14" s="7">
        <v>0.34375</v>
      </c>
      <c r="E14" s="7">
        <v>0.4907063197026022</v>
      </c>
      <c r="F14" s="8" t="s">
        <v>16</v>
      </c>
      <c r="G14" s="8" t="s">
        <v>10</v>
      </c>
      <c r="H14" s="6"/>
    </row>
    <row r="15">
      <c r="A15" s="4" t="s">
        <v>7</v>
      </c>
      <c r="B15" s="4" t="s">
        <v>11</v>
      </c>
      <c r="C15" s="7">
        <v>0.5</v>
      </c>
      <c r="D15" s="7">
        <v>0.38</v>
      </c>
      <c r="E15" s="7">
        <v>0.4318181818181818</v>
      </c>
      <c r="F15" s="8" t="s">
        <v>16</v>
      </c>
      <c r="G15" s="8" t="s">
        <v>10</v>
      </c>
      <c r="H15" s="6"/>
    </row>
    <row r="16">
      <c r="A16" s="4" t="s">
        <v>7</v>
      </c>
      <c r="B16" s="4" t="s">
        <v>12</v>
      </c>
      <c r="C16" s="7">
        <v>0.1</v>
      </c>
      <c r="D16" s="7">
        <v>0.0</v>
      </c>
      <c r="E16" s="7">
        <v>0.0</v>
      </c>
      <c r="F16" s="8" t="s">
        <v>16</v>
      </c>
      <c r="G16" s="8" t="s">
        <v>10</v>
      </c>
      <c r="H16" s="6"/>
    </row>
    <row r="17">
      <c r="A17" s="4" t="s">
        <v>7</v>
      </c>
      <c r="B17" s="4" t="s">
        <v>8</v>
      </c>
      <c r="C17" s="7">
        <v>0.9</v>
      </c>
      <c r="D17" s="7">
        <v>0.3333333333333333</v>
      </c>
      <c r="E17" s="7">
        <v>0.48648648648648646</v>
      </c>
      <c r="F17" s="8" t="s">
        <v>17</v>
      </c>
      <c r="G17" s="8" t="s">
        <v>10</v>
      </c>
      <c r="H17" s="6"/>
    </row>
    <row r="18">
      <c r="A18" s="4" t="s">
        <v>7</v>
      </c>
      <c r="B18" s="4" t="s">
        <v>11</v>
      </c>
      <c r="C18" s="7">
        <v>0.4411764705882353</v>
      </c>
      <c r="D18" s="7">
        <v>0.25</v>
      </c>
      <c r="E18" s="7">
        <v>0.3191489361702128</v>
      </c>
      <c r="F18" s="8" t="s">
        <v>17</v>
      </c>
      <c r="G18" s="8" t="s">
        <v>10</v>
      </c>
      <c r="H18" s="6"/>
    </row>
    <row r="19">
      <c r="A19" s="4" t="s">
        <v>7</v>
      </c>
      <c r="B19" s="4" t="s">
        <v>12</v>
      </c>
      <c r="C19" s="7">
        <v>0.18181818181818182</v>
      </c>
      <c r="D19" s="7">
        <v>0.10416666666666667</v>
      </c>
      <c r="E19" s="7">
        <v>0.1324503311258278</v>
      </c>
      <c r="F19" s="8" t="s">
        <v>17</v>
      </c>
      <c r="G19" s="8" t="s">
        <v>10</v>
      </c>
      <c r="H19" s="6"/>
    </row>
    <row r="20">
      <c r="A20" s="4" t="s">
        <v>7</v>
      </c>
      <c r="B20" s="4" t="s">
        <v>8</v>
      </c>
      <c r="C20" s="7">
        <v>0.7142857142857143</v>
      </c>
      <c r="D20" s="7">
        <v>0.25</v>
      </c>
      <c r="E20" s="7">
        <v>0.37037037037037035</v>
      </c>
      <c r="F20" s="8" t="s">
        <v>18</v>
      </c>
      <c r="G20" s="8" t="s">
        <v>10</v>
      </c>
      <c r="H20" s="6"/>
    </row>
    <row r="21">
      <c r="A21" s="4" t="s">
        <v>7</v>
      </c>
      <c r="B21" s="4" t="s">
        <v>11</v>
      </c>
      <c r="C21" s="7">
        <v>0.2</v>
      </c>
      <c r="D21" s="7">
        <v>0.07894736842105263</v>
      </c>
      <c r="E21" s="7">
        <v>0.11320754716981134</v>
      </c>
      <c r="F21" s="8" t="s">
        <v>18</v>
      </c>
      <c r="G21" s="8" t="s">
        <v>10</v>
      </c>
      <c r="H21" s="6"/>
    </row>
    <row r="22">
      <c r="A22" s="4" t="s">
        <v>7</v>
      </c>
      <c r="B22" s="4" t="s">
        <v>12</v>
      </c>
      <c r="C22" s="7">
        <v>0.20833333333333334</v>
      </c>
      <c r="D22" s="7">
        <v>0.11904761904761904</v>
      </c>
      <c r="E22" s="7">
        <v>0.15151515151515152</v>
      </c>
      <c r="F22" s="8" t="s">
        <v>18</v>
      </c>
      <c r="G22" s="8" t="s">
        <v>10</v>
      </c>
      <c r="H22" s="6"/>
    </row>
    <row r="23">
      <c r="A23" s="4" t="s">
        <v>7</v>
      </c>
      <c r="B23" s="4" t="s">
        <v>8</v>
      </c>
      <c r="C23" s="7">
        <v>0.75</v>
      </c>
      <c r="D23" s="7">
        <v>0.4166666666666667</v>
      </c>
      <c r="E23" s="7">
        <v>0.5357142857142857</v>
      </c>
      <c r="F23" s="8" t="s">
        <v>19</v>
      </c>
      <c r="G23" s="8" t="s">
        <v>10</v>
      </c>
      <c r="H23" s="6"/>
    </row>
    <row r="24">
      <c r="A24" s="4" t="s">
        <v>7</v>
      </c>
      <c r="B24" s="4" t="s">
        <v>11</v>
      </c>
      <c r="C24" s="7">
        <v>0.5</v>
      </c>
      <c r="D24" s="7">
        <v>0.375</v>
      </c>
      <c r="E24" s="7">
        <v>0.42857142857142855</v>
      </c>
      <c r="F24" s="8" t="s">
        <v>19</v>
      </c>
      <c r="G24" s="8" t="s">
        <v>10</v>
      </c>
      <c r="H24" s="6"/>
    </row>
    <row r="25">
      <c r="A25" s="4" t="s">
        <v>7</v>
      </c>
      <c r="B25" s="4" t="s">
        <v>12</v>
      </c>
      <c r="C25" s="7">
        <v>0.25</v>
      </c>
      <c r="D25" s="7">
        <v>0.09090909090909091</v>
      </c>
      <c r="E25" s="7">
        <v>0.13333333333333333</v>
      </c>
      <c r="F25" s="8" t="s">
        <v>19</v>
      </c>
      <c r="G25" s="8" t="s">
        <v>10</v>
      </c>
      <c r="H25" s="6"/>
    </row>
    <row r="26">
      <c r="A26" s="4" t="s">
        <v>20</v>
      </c>
      <c r="B26" s="4" t="s">
        <v>8</v>
      </c>
      <c r="C26" s="7">
        <v>1.0</v>
      </c>
      <c r="D26" s="7">
        <v>0.6071428571428571</v>
      </c>
      <c r="E26" s="7">
        <v>0.7555555555555554</v>
      </c>
      <c r="F26" s="8" t="s">
        <v>9</v>
      </c>
      <c r="G26" s="8" t="s">
        <v>10</v>
      </c>
      <c r="H26" s="6"/>
    </row>
    <row r="27">
      <c r="A27" s="4" t="s">
        <v>20</v>
      </c>
      <c r="B27" s="4" t="s">
        <v>11</v>
      </c>
      <c r="C27" s="7">
        <v>0.7258064516129032</v>
      </c>
      <c r="D27" s="7">
        <v>0.43023255813953487</v>
      </c>
      <c r="E27" s="7">
        <v>0.5402336145360156</v>
      </c>
      <c r="F27" s="8" t="s">
        <v>9</v>
      </c>
      <c r="G27" s="8" t="s">
        <v>10</v>
      </c>
      <c r="H27" s="6"/>
    </row>
    <row r="28">
      <c r="A28" s="4" t="s">
        <v>20</v>
      </c>
      <c r="B28" s="4" t="s">
        <v>12</v>
      </c>
      <c r="C28" s="7">
        <v>0.7272727272727273</v>
      </c>
      <c r="D28" s="7">
        <v>0.3181818181818182</v>
      </c>
      <c r="E28" s="7">
        <v>0.4426877470355732</v>
      </c>
      <c r="F28" s="8" t="s">
        <v>9</v>
      </c>
      <c r="G28" s="8" t="s">
        <v>10</v>
      </c>
      <c r="H28" s="6"/>
    </row>
    <row r="29">
      <c r="A29" s="4" t="s">
        <v>20</v>
      </c>
      <c r="B29" s="4" t="s">
        <v>8</v>
      </c>
      <c r="C29" s="7">
        <v>0.9285714285714286</v>
      </c>
      <c r="D29" s="7">
        <v>0.5769230769230769</v>
      </c>
      <c r="E29" s="7">
        <v>0.7116788321167883</v>
      </c>
      <c r="F29" s="8" t="s">
        <v>13</v>
      </c>
      <c r="G29" s="8" t="s">
        <v>10</v>
      </c>
      <c r="H29" s="6"/>
    </row>
    <row r="30">
      <c r="A30" s="4" t="s">
        <v>20</v>
      </c>
      <c r="B30" s="4" t="s">
        <v>11</v>
      </c>
      <c r="C30" s="7">
        <v>0.8636363636363636</v>
      </c>
      <c r="D30" s="7">
        <v>0.7608695652173914</v>
      </c>
      <c r="E30" s="7">
        <v>0.8090024330900245</v>
      </c>
      <c r="F30" s="8" t="s">
        <v>13</v>
      </c>
      <c r="G30" s="8" t="s">
        <v>10</v>
      </c>
      <c r="H30" s="6"/>
    </row>
    <row r="31">
      <c r="A31" s="4" t="s">
        <v>20</v>
      </c>
      <c r="B31" s="4" t="s">
        <v>12</v>
      </c>
      <c r="C31" s="7">
        <v>0.6666666666666666</v>
      </c>
      <c r="D31" s="7">
        <v>0.275</v>
      </c>
      <c r="E31" s="7">
        <v>0.3893805309734514</v>
      </c>
      <c r="F31" s="8" t="s">
        <v>13</v>
      </c>
      <c r="G31" s="8" t="s">
        <v>10</v>
      </c>
      <c r="H31" s="6"/>
    </row>
    <row r="32">
      <c r="A32" s="4" t="s">
        <v>20</v>
      </c>
      <c r="B32" s="4" t="s">
        <v>8</v>
      </c>
      <c r="C32" s="7">
        <v>0.9444444444444444</v>
      </c>
      <c r="D32" s="7">
        <v>0.5625</v>
      </c>
      <c r="E32" s="7">
        <v>0.7050691244239632</v>
      </c>
      <c r="F32" s="8" t="s">
        <v>14</v>
      </c>
      <c r="G32" s="8" t="s">
        <v>10</v>
      </c>
      <c r="H32" s="6"/>
    </row>
    <row r="33">
      <c r="A33" s="4" t="s">
        <v>20</v>
      </c>
      <c r="B33" s="4" t="s">
        <v>11</v>
      </c>
      <c r="C33" s="7">
        <v>0.9</v>
      </c>
      <c r="D33" s="7">
        <v>0.2916666666666667</v>
      </c>
      <c r="E33" s="7">
        <v>0.4405594405594406</v>
      </c>
      <c r="F33" s="8" t="s">
        <v>14</v>
      </c>
      <c r="G33" s="8" t="s">
        <v>10</v>
      </c>
      <c r="H33" s="6"/>
    </row>
    <row r="34">
      <c r="A34" s="4" t="s">
        <v>20</v>
      </c>
      <c r="B34" s="4" t="s">
        <v>12</v>
      </c>
      <c r="C34" s="7">
        <v>0.375</v>
      </c>
      <c r="D34" s="7">
        <v>0.35</v>
      </c>
      <c r="E34" s="7">
        <v>0.3620689655172413</v>
      </c>
      <c r="F34" s="8" t="s">
        <v>14</v>
      </c>
      <c r="G34" s="8" t="s">
        <v>10</v>
      </c>
      <c r="H34" s="6"/>
    </row>
    <row r="35">
      <c r="A35" s="4" t="s">
        <v>20</v>
      </c>
      <c r="B35" s="4" t="s">
        <v>8</v>
      </c>
      <c r="C35" s="7">
        <v>1.0</v>
      </c>
      <c r="D35" s="7">
        <v>0.41304347826086957</v>
      </c>
      <c r="E35" s="7">
        <v>0.5846153846153846</v>
      </c>
      <c r="F35" s="8" t="s">
        <v>15</v>
      </c>
      <c r="G35" s="8" t="s">
        <v>10</v>
      </c>
      <c r="H35" s="6"/>
    </row>
    <row r="36">
      <c r="A36" s="4" t="s">
        <v>20</v>
      </c>
      <c r="B36" s="4" t="s">
        <v>11</v>
      </c>
      <c r="C36" s="7">
        <v>0.5</v>
      </c>
      <c r="D36" s="7">
        <v>0.17307692307692307</v>
      </c>
      <c r="E36" s="7">
        <v>0.2571428571428571</v>
      </c>
      <c r="F36" s="8" t="s">
        <v>15</v>
      </c>
      <c r="G36" s="8" t="s">
        <v>10</v>
      </c>
      <c r="H36" s="6"/>
    </row>
    <row r="37">
      <c r="A37" s="4" t="s">
        <v>20</v>
      </c>
      <c r="B37" s="4" t="s">
        <v>12</v>
      </c>
      <c r="C37" s="7">
        <v>0.19230769230769232</v>
      </c>
      <c r="D37" s="7">
        <v>0.09259259259259259</v>
      </c>
      <c r="E37" s="7">
        <v>0.125</v>
      </c>
      <c r="F37" s="8" t="s">
        <v>15</v>
      </c>
      <c r="G37" s="8" t="s">
        <v>10</v>
      </c>
      <c r="H37" s="6"/>
    </row>
    <row r="38">
      <c r="A38" s="4" t="s">
        <v>20</v>
      </c>
      <c r="B38" s="4" t="s">
        <v>8</v>
      </c>
      <c r="C38" s="7">
        <v>0.9</v>
      </c>
      <c r="D38" s="7">
        <v>0.28125</v>
      </c>
      <c r="E38" s="7">
        <v>0.4285714285714286</v>
      </c>
      <c r="F38" s="8" t="s">
        <v>16</v>
      </c>
      <c r="G38" s="8" t="s">
        <v>10</v>
      </c>
      <c r="H38" s="6"/>
    </row>
    <row r="39">
      <c r="A39" s="4" t="s">
        <v>20</v>
      </c>
      <c r="B39" s="4" t="s">
        <v>11</v>
      </c>
      <c r="C39" s="7">
        <v>0.5555555555555556</v>
      </c>
      <c r="D39" s="7">
        <v>0.2</v>
      </c>
      <c r="E39" s="7">
        <v>0.29411764705882354</v>
      </c>
      <c r="F39" s="8" t="s">
        <v>16</v>
      </c>
      <c r="G39" s="8" t="s">
        <v>10</v>
      </c>
      <c r="H39" s="6"/>
    </row>
    <row r="40">
      <c r="A40" s="4" t="s">
        <v>20</v>
      </c>
      <c r="B40" s="4" t="s">
        <v>12</v>
      </c>
      <c r="C40" s="7">
        <v>0.03333333333333333</v>
      </c>
      <c r="D40" s="7">
        <v>0.02631578947368421</v>
      </c>
      <c r="E40" s="7">
        <v>0.029411764705882353</v>
      </c>
      <c r="F40" s="8" t="s">
        <v>16</v>
      </c>
      <c r="G40" s="8" t="s">
        <v>10</v>
      </c>
      <c r="H40" s="6"/>
    </row>
    <row r="41">
      <c r="A41" s="4" t="s">
        <v>20</v>
      </c>
      <c r="B41" s="4" t="s">
        <v>8</v>
      </c>
      <c r="C41" s="7">
        <v>0.85</v>
      </c>
      <c r="D41" s="7">
        <v>0.5666666666666667</v>
      </c>
      <c r="E41" s="7">
        <v>0.68</v>
      </c>
      <c r="F41" s="8" t="s">
        <v>17</v>
      </c>
      <c r="G41" s="8" t="s">
        <v>10</v>
      </c>
      <c r="H41" s="6"/>
    </row>
    <row r="42">
      <c r="A42" s="4" t="s">
        <v>20</v>
      </c>
      <c r="B42" s="4" t="s">
        <v>11</v>
      </c>
      <c r="C42" s="7">
        <v>0.3103448275862069</v>
      </c>
      <c r="D42" s="7">
        <v>0.31666666666666665</v>
      </c>
      <c r="E42" s="7">
        <v>0.31347387717690195</v>
      </c>
      <c r="F42" s="8" t="s">
        <v>17</v>
      </c>
      <c r="G42" s="8" t="s">
        <v>10</v>
      </c>
      <c r="H42" s="6"/>
    </row>
    <row r="43">
      <c r="A43" s="4" t="s">
        <v>20</v>
      </c>
      <c r="B43" s="4" t="s">
        <v>12</v>
      </c>
      <c r="C43" s="7">
        <v>0.1</v>
      </c>
      <c r="D43" s="7">
        <v>0.08333333333333333</v>
      </c>
      <c r="E43" s="7">
        <v>0.0909090909090909</v>
      </c>
      <c r="F43" s="8" t="s">
        <v>17</v>
      </c>
      <c r="G43" s="8" t="s">
        <v>10</v>
      </c>
      <c r="H43" s="6"/>
    </row>
    <row r="44">
      <c r="A44" s="4" t="s">
        <v>20</v>
      </c>
      <c r="B44" s="4" t="s">
        <v>8</v>
      </c>
      <c r="C44" s="7">
        <v>0.9545454545454546</v>
      </c>
      <c r="D44" s="7">
        <v>0.7222222222222222</v>
      </c>
      <c r="E44" s="7">
        <v>0.822289156626506</v>
      </c>
      <c r="F44" s="8" t="s">
        <v>18</v>
      </c>
      <c r="G44" s="8" t="s">
        <v>10</v>
      </c>
      <c r="H44" s="6"/>
    </row>
    <row r="45">
      <c r="A45" s="4" t="s">
        <v>20</v>
      </c>
      <c r="B45" s="4" t="s">
        <v>11</v>
      </c>
      <c r="C45" s="7">
        <v>0.7142857142857143</v>
      </c>
      <c r="D45" s="7">
        <v>0.21052631578947367</v>
      </c>
      <c r="E45" s="7">
        <v>0.3252032520325203</v>
      </c>
      <c r="F45" s="8" t="s">
        <v>18</v>
      </c>
      <c r="G45" s="8" t="s">
        <v>10</v>
      </c>
      <c r="H45" s="6"/>
    </row>
    <row r="46">
      <c r="A46" s="4" t="s">
        <v>20</v>
      </c>
      <c r="B46" s="4" t="s">
        <v>12</v>
      </c>
      <c r="C46" s="7">
        <v>0.4166666666666667</v>
      </c>
      <c r="D46" s="7">
        <v>0.23809523809523808</v>
      </c>
      <c r="E46" s="7">
        <v>0.30303030303030304</v>
      </c>
      <c r="F46" s="8" t="s">
        <v>18</v>
      </c>
      <c r="G46" s="8" t="s">
        <v>10</v>
      </c>
      <c r="H46" s="6"/>
    </row>
    <row r="47">
      <c r="A47" s="8" t="s">
        <v>20</v>
      </c>
      <c r="B47" s="8" t="s">
        <v>8</v>
      </c>
      <c r="C47" s="8">
        <v>1.0</v>
      </c>
      <c r="D47" s="8">
        <v>0.3888888888888889</v>
      </c>
      <c r="E47" s="8">
        <v>0.56</v>
      </c>
      <c r="F47" s="8" t="s">
        <v>19</v>
      </c>
      <c r="G47" s="8" t="s">
        <v>10</v>
      </c>
      <c r="H47" s="6"/>
    </row>
    <row r="48">
      <c r="A48" s="8" t="s">
        <v>20</v>
      </c>
      <c r="B48" s="8" t="s">
        <v>11</v>
      </c>
      <c r="C48" s="8">
        <v>0.55</v>
      </c>
      <c r="D48" s="8">
        <v>0.28125</v>
      </c>
      <c r="E48" s="8">
        <v>0.37218045112781956</v>
      </c>
      <c r="F48" s="8" t="s">
        <v>19</v>
      </c>
      <c r="G48" s="8" t="s">
        <v>10</v>
      </c>
      <c r="H48" s="6"/>
    </row>
    <row r="49">
      <c r="A49" s="8" t="s">
        <v>20</v>
      </c>
      <c r="B49" s="8" t="s">
        <v>12</v>
      </c>
      <c r="C49" s="8">
        <v>0.3333333333333333</v>
      </c>
      <c r="D49" s="8">
        <v>0.13636363636363635</v>
      </c>
      <c r="E49" s="8">
        <v>0.1935483870967742</v>
      </c>
      <c r="F49" s="8" t="s">
        <v>19</v>
      </c>
      <c r="G49" s="8" t="s">
        <v>10</v>
      </c>
      <c r="H49" s="6"/>
    </row>
    <row r="50">
      <c r="A50" s="8" t="s">
        <v>21</v>
      </c>
      <c r="B50" s="8" t="s">
        <v>8</v>
      </c>
      <c r="C50" s="8">
        <v>0.95</v>
      </c>
      <c r="D50" s="8">
        <v>0.625</v>
      </c>
      <c r="E50" s="8">
        <v>0.753968253968254</v>
      </c>
      <c r="F50" s="8" t="s">
        <v>9</v>
      </c>
      <c r="G50" s="8" t="s">
        <v>10</v>
      </c>
      <c r="H50" s="6"/>
    </row>
    <row r="51">
      <c r="A51" s="8" t="s">
        <v>21</v>
      </c>
      <c r="B51" s="8" t="s">
        <v>11</v>
      </c>
      <c r="C51" s="8">
        <v>0.7083333333333334</v>
      </c>
      <c r="D51" s="8">
        <v>0.47674418604651164</v>
      </c>
      <c r="E51" s="8">
        <v>0.5699100572363042</v>
      </c>
      <c r="F51" s="8" t="s">
        <v>9</v>
      </c>
      <c r="G51" s="8" t="s">
        <v>10</v>
      </c>
      <c r="H51" s="6"/>
    </row>
    <row r="52">
      <c r="A52" s="8" t="s">
        <v>21</v>
      </c>
      <c r="B52" s="8" t="s">
        <v>12</v>
      </c>
      <c r="C52" s="8">
        <v>0.5555555555555556</v>
      </c>
      <c r="D52" s="8">
        <v>0.18181818181818182</v>
      </c>
      <c r="E52" s="8">
        <v>0.273972602739726</v>
      </c>
      <c r="F52" s="8" t="s">
        <v>9</v>
      </c>
      <c r="G52" s="8" t="s">
        <v>10</v>
      </c>
      <c r="H52" s="6"/>
    </row>
    <row r="53">
      <c r="A53" s="8" t="s">
        <v>21</v>
      </c>
      <c r="B53" s="8" t="s">
        <v>8</v>
      </c>
      <c r="C53" s="8">
        <v>0.95</v>
      </c>
      <c r="D53" s="8">
        <v>0.5384615384615384</v>
      </c>
      <c r="E53" s="8">
        <v>0.6873385012919896</v>
      </c>
      <c r="F53" s="8" t="s">
        <v>13</v>
      </c>
      <c r="G53" s="8" t="s">
        <v>10</v>
      </c>
      <c r="H53" s="6"/>
    </row>
    <row r="54">
      <c r="A54" s="8" t="s">
        <v>21</v>
      </c>
      <c r="B54" s="8" t="s">
        <v>11</v>
      </c>
      <c r="C54" s="8">
        <v>0.782608695652174</v>
      </c>
      <c r="D54" s="8">
        <v>0.6956521739130435</v>
      </c>
      <c r="E54" s="8">
        <v>0.7365728900255755</v>
      </c>
      <c r="F54" s="8" t="s">
        <v>13</v>
      </c>
      <c r="G54" s="8" t="s">
        <v>10</v>
      </c>
      <c r="H54" s="6"/>
    </row>
    <row r="55">
      <c r="A55" s="8" t="s">
        <v>21</v>
      </c>
      <c r="B55" s="8" t="s">
        <v>12</v>
      </c>
      <c r="C55" s="8">
        <v>0.38235294117647056</v>
      </c>
      <c r="D55" s="8">
        <v>0.25</v>
      </c>
      <c r="E55" s="8">
        <v>0.3023255813953488</v>
      </c>
      <c r="F55" s="8" t="s">
        <v>13</v>
      </c>
      <c r="G55" s="8" t="s">
        <v>10</v>
      </c>
      <c r="H55" s="6"/>
    </row>
    <row r="56">
      <c r="A56" s="8" t="s">
        <v>21</v>
      </c>
      <c r="B56" s="8" t="s">
        <v>8</v>
      </c>
      <c r="C56" s="8">
        <v>0.8</v>
      </c>
      <c r="D56" s="8">
        <v>0.5625</v>
      </c>
      <c r="E56" s="8">
        <v>0.6605504587155964</v>
      </c>
      <c r="F56" s="8" t="s">
        <v>14</v>
      </c>
      <c r="G56" s="8" t="s">
        <v>10</v>
      </c>
      <c r="H56" s="6"/>
    </row>
    <row r="57">
      <c r="A57" s="8" t="s">
        <v>21</v>
      </c>
      <c r="B57" s="8" t="s">
        <v>11</v>
      </c>
      <c r="C57" s="8">
        <v>0.5</v>
      </c>
      <c r="D57" s="8">
        <v>0.3125</v>
      </c>
      <c r="E57" s="8">
        <v>0.38461538461538464</v>
      </c>
      <c r="F57" s="8" t="s">
        <v>14</v>
      </c>
      <c r="G57" s="8" t="s">
        <v>10</v>
      </c>
      <c r="H57" s="6"/>
    </row>
    <row r="58">
      <c r="A58" s="8" t="s">
        <v>21</v>
      </c>
      <c r="B58" s="8" t="s">
        <v>12</v>
      </c>
      <c r="C58" s="8">
        <v>0.20833333333333334</v>
      </c>
      <c r="D58" s="8">
        <v>0.075</v>
      </c>
      <c r="E58" s="8">
        <v>0.11029411764705882</v>
      </c>
      <c r="F58" s="8" t="s">
        <v>14</v>
      </c>
      <c r="G58" s="8" t="s">
        <v>10</v>
      </c>
      <c r="H58" s="6"/>
    </row>
    <row r="59">
      <c r="A59" s="4" t="s">
        <v>21</v>
      </c>
      <c r="B59" s="4" t="s">
        <v>8</v>
      </c>
      <c r="C59" s="7">
        <v>0.9090909090909091</v>
      </c>
      <c r="D59" s="7">
        <v>0.5217391304347826</v>
      </c>
      <c r="E59" s="7">
        <v>0.6629834254143646</v>
      </c>
      <c r="F59" s="8" t="s">
        <v>15</v>
      </c>
      <c r="G59" s="8" t="s">
        <v>10</v>
      </c>
      <c r="H59" s="6"/>
    </row>
    <row r="60">
      <c r="A60" s="4" t="s">
        <v>21</v>
      </c>
      <c r="B60" s="4" t="s">
        <v>11</v>
      </c>
      <c r="C60" s="7">
        <v>0.5294117647058824</v>
      </c>
      <c r="D60" s="7">
        <v>0.3269230769230769</v>
      </c>
      <c r="E60" s="7">
        <v>0.404227212681638</v>
      </c>
      <c r="F60" s="8" t="s">
        <v>15</v>
      </c>
      <c r="G60" s="8" t="s">
        <v>10</v>
      </c>
      <c r="H60" s="6"/>
    </row>
    <row r="61">
      <c r="A61" s="4" t="s">
        <v>21</v>
      </c>
      <c r="B61" s="4" t="s">
        <v>12</v>
      </c>
      <c r="C61" s="7">
        <v>0.5416666666666666</v>
      </c>
      <c r="D61" s="7">
        <v>0.24074074074074073</v>
      </c>
      <c r="E61" s="7">
        <v>0.33333333333333337</v>
      </c>
      <c r="F61" s="8" t="s">
        <v>15</v>
      </c>
      <c r="G61" s="8" t="s">
        <v>10</v>
      </c>
      <c r="H61" s="6"/>
    </row>
    <row r="62">
      <c r="A62" s="4" t="s">
        <v>21</v>
      </c>
      <c r="B62" s="4" t="s">
        <v>8</v>
      </c>
      <c r="C62" s="7">
        <v>0.6818181818181818</v>
      </c>
      <c r="D62" s="7">
        <v>0.5</v>
      </c>
      <c r="E62" s="7">
        <v>0.576923076923077</v>
      </c>
      <c r="F62" s="8" t="s">
        <v>16</v>
      </c>
      <c r="G62" s="8" t="s">
        <v>10</v>
      </c>
      <c r="H62" s="6"/>
    </row>
    <row r="63">
      <c r="A63" s="4" t="s">
        <v>21</v>
      </c>
      <c r="B63" s="4" t="s">
        <v>11</v>
      </c>
      <c r="C63" s="7">
        <v>0.35</v>
      </c>
      <c r="D63" s="7">
        <v>0.34</v>
      </c>
      <c r="E63" s="7">
        <v>0.34492753623188405</v>
      </c>
      <c r="F63" s="8" t="s">
        <v>16</v>
      </c>
      <c r="G63" s="8" t="s">
        <v>10</v>
      </c>
      <c r="H63" s="6"/>
    </row>
    <row r="64">
      <c r="A64" s="4" t="s">
        <v>21</v>
      </c>
      <c r="B64" s="4" t="s">
        <v>12</v>
      </c>
      <c r="C64" s="7">
        <v>0.1875</v>
      </c>
      <c r="D64" s="7">
        <v>0.18421052631578946</v>
      </c>
      <c r="E64" s="7">
        <v>0.18584070796460175</v>
      </c>
      <c r="F64" s="8" t="s">
        <v>16</v>
      </c>
      <c r="G64" s="8" t="s">
        <v>10</v>
      </c>
      <c r="H64" s="6"/>
    </row>
    <row r="65">
      <c r="A65" s="4" t="s">
        <v>21</v>
      </c>
      <c r="B65" s="4" t="s">
        <v>8</v>
      </c>
      <c r="C65" s="7">
        <v>0.9166666666666666</v>
      </c>
      <c r="D65" s="7">
        <v>0.6666666666666666</v>
      </c>
      <c r="E65" s="7">
        <v>0.7719298245614035</v>
      </c>
      <c r="F65" s="8" t="s">
        <v>17</v>
      </c>
      <c r="G65" s="8" t="s">
        <v>10</v>
      </c>
      <c r="H65" s="6"/>
    </row>
    <row r="66">
      <c r="A66" s="4" t="s">
        <v>21</v>
      </c>
      <c r="B66" s="4" t="s">
        <v>11</v>
      </c>
      <c r="C66" s="7">
        <v>0.296875</v>
      </c>
      <c r="D66" s="7">
        <v>0.3333333333333333</v>
      </c>
      <c r="E66" s="7">
        <v>0.3140495867768595</v>
      </c>
      <c r="F66" s="8" t="s">
        <v>17</v>
      </c>
      <c r="G66" s="8" t="s">
        <v>10</v>
      </c>
      <c r="H66" s="6"/>
    </row>
    <row r="67">
      <c r="A67" s="4" t="s">
        <v>21</v>
      </c>
      <c r="B67" s="4" t="s">
        <v>12</v>
      </c>
      <c r="C67" s="7">
        <v>0.39473684210526316</v>
      </c>
      <c r="D67" s="7">
        <v>0.22916666666666666</v>
      </c>
      <c r="E67" s="7">
        <v>0.28998242530755713</v>
      </c>
      <c r="F67" s="8" t="s">
        <v>17</v>
      </c>
      <c r="G67" s="8" t="s">
        <v>10</v>
      </c>
      <c r="H67" s="6"/>
    </row>
    <row r="68">
      <c r="A68" s="4" t="s">
        <v>21</v>
      </c>
      <c r="B68" s="4" t="s">
        <v>8</v>
      </c>
      <c r="C68" s="7">
        <v>0.75</v>
      </c>
      <c r="D68" s="7">
        <v>0.6944444444444444</v>
      </c>
      <c r="E68" s="7">
        <v>0.721153846153846</v>
      </c>
      <c r="F68" s="8" t="s">
        <v>18</v>
      </c>
      <c r="G68" s="8" t="s">
        <v>10</v>
      </c>
      <c r="H68" s="6"/>
    </row>
    <row r="69">
      <c r="A69" s="4" t="s">
        <v>21</v>
      </c>
      <c r="B69" s="4" t="s">
        <v>11</v>
      </c>
      <c r="C69" s="7">
        <v>0.6153846153846154</v>
      </c>
      <c r="D69" s="7">
        <v>0.21052631578947367</v>
      </c>
      <c r="E69" s="7">
        <v>0.3137254901960784</v>
      </c>
      <c r="F69" s="8" t="s">
        <v>18</v>
      </c>
      <c r="G69" s="8" t="s">
        <v>10</v>
      </c>
      <c r="H69" s="6"/>
    </row>
    <row r="70">
      <c r="A70" s="4" t="s">
        <v>21</v>
      </c>
      <c r="B70" s="4" t="s">
        <v>12</v>
      </c>
      <c r="C70" s="7">
        <v>0.22727272727272727</v>
      </c>
      <c r="D70" s="7">
        <v>0.21428571428571427</v>
      </c>
      <c r="E70" s="7">
        <v>0.22058823529411764</v>
      </c>
      <c r="F70" s="8" t="s">
        <v>18</v>
      </c>
      <c r="G70" s="8" t="s">
        <v>10</v>
      </c>
      <c r="H70" s="6"/>
    </row>
    <row r="71">
      <c r="A71" s="4" t="s">
        <v>21</v>
      </c>
      <c r="B71" s="8" t="s">
        <v>8</v>
      </c>
      <c r="C71" s="8">
        <v>0.8571428571428571</v>
      </c>
      <c r="D71" s="8">
        <v>0.3888888888888889</v>
      </c>
      <c r="E71" s="8">
        <v>0.535031847133758</v>
      </c>
      <c r="F71" s="8" t="s">
        <v>19</v>
      </c>
      <c r="G71" s="8" t="s">
        <v>10</v>
      </c>
      <c r="H71" s="6"/>
    </row>
    <row r="72">
      <c r="A72" s="4" t="s">
        <v>21</v>
      </c>
      <c r="B72" s="8" t="s">
        <v>11</v>
      </c>
      <c r="C72" s="8">
        <v>0.5263157894736842</v>
      </c>
      <c r="D72" s="8">
        <v>0.28125</v>
      </c>
      <c r="E72" s="8">
        <v>0.3665987780040733</v>
      </c>
      <c r="F72" s="8" t="s">
        <v>19</v>
      </c>
      <c r="G72" s="8" t="s">
        <v>10</v>
      </c>
      <c r="H72" s="6"/>
    </row>
    <row r="73">
      <c r="A73" s="4" t="s">
        <v>21</v>
      </c>
      <c r="B73" s="8" t="s">
        <v>12</v>
      </c>
      <c r="C73" s="8">
        <v>0.28125</v>
      </c>
      <c r="D73" s="8">
        <v>0.20454545454545456</v>
      </c>
      <c r="E73" s="8">
        <v>0.23684210526315788</v>
      </c>
      <c r="F73" s="8" t="s">
        <v>19</v>
      </c>
      <c r="G73" s="8" t="s">
        <v>10</v>
      </c>
      <c r="H73" s="6"/>
    </row>
    <row r="74">
      <c r="A74" s="4" t="s">
        <v>22</v>
      </c>
      <c r="B74" s="8" t="s">
        <v>8</v>
      </c>
      <c r="C74" s="8">
        <v>0.7916666666666666</v>
      </c>
      <c r="D74" s="8">
        <v>0.625</v>
      </c>
      <c r="E74" s="8">
        <v>0.698529411764706</v>
      </c>
      <c r="F74" s="8" t="s">
        <v>9</v>
      </c>
      <c r="G74" s="8" t="s">
        <v>10</v>
      </c>
      <c r="H74" s="6"/>
    </row>
    <row r="75">
      <c r="A75" s="4" t="s">
        <v>22</v>
      </c>
      <c r="B75" s="8" t="s">
        <v>11</v>
      </c>
      <c r="C75" s="8">
        <v>0.8</v>
      </c>
      <c r="D75" s="8">
        <v>0.5</v>
      </c>
      <c r="E75" s="8">
        <v>0.6153846153846154</v>
      </c>
      <c r="F75" s="8" t="s">
        <v>9</v>
      </c>
      <c r="G75" s="8" t="s">
        <v>10</v>
      </c>
      <c r="H75" s="6"/>
    </row>
    <row r="76">
      <c r="A76" s="4" t="s">
        <v>22</v>
      </c>
      <c r="B76" s="8" t="s">
        <v>12</v>
      </c>
      <c r="C76" s="8">
        <v>0.5625</v>
      </c>
      <c r="D76" s="8">
        <v>0.36363636363636365</v>
      </c>
      <c r="E76" s="8">
        <v>0.44171779141104295</v>
      </c>
      <c r="F76" s="8" t="s">
        <v>9</v>
      </c>
      <c r="G76" s="8" t="s">
        <v>10</v>
      </c>
      <c r="H76" s="6"/>
    </row>
    <row r="77">
      <c r="A77" s="4" t="s">
        <v>22</v>
      </c>
      <c r="B77" s="8" t="s">
        <v>8</v>
      </c>
      <c r="C77" s="8">
        <v>0.9375</v>
      </c>
      <c r="D77" s="8">
        <v>0.6153846153846154</v>
      </c>
      <c r="E77" s="8">
        <v>0.7430340557275542</v>
      </c>
      <c r="F77" s="8" t="s">
        <v>13</v>
      </c>
      <c r="G77" s="8" t="s">
        <v>10</v>
      </c>
      <c r="H77" s="6"/>
    </row>
    <row r="78">
      <c r="A78" s="4" t="s">
        <v>22</v>
      </c>
      <c r="B78" s="8" t="s">
        <v>11</v>
      </c>
      <c r="C78" s="8">
        <v>0.48214285714285715</v>
      </c>
      <c r="D78" s="8">
        <v>0.6739130434782609</v>
      </c>
      <c r="E78" s="8">
        <v>0.562122229684352</v>
      </c>
      <c r="F78" s="8" t="s">
        <v>13</v>
      </c>
      <c r="G78" s="8" t="s">
        <v>10</v>
      </c>
      <c r="H78" s="6"/>
    </row>
    <row r="79">
      <c r="A79" s="4" t="s">
        <v>22</v>
      </c>
      <c r="B79" s="8" t="s">
        <v>12</v>
      </c>
      <c r="C79" s="8">
        <v>0.5384615384615384</v>
      </c>
      <c r="D79" s="8">
        <v>0.375</v>
      </c>
      <c r="E79" s="8">
        <v>0.4421052631578948</v>
      </c>
      <c r="F79" s="8" t="s">
        <v>13</v>
      </c>
      <c r="G79" s="8" t="s">
        <v>10</v>
      </c>
      <c r="H79" s="6"/>
    </row>
    <row r="80">
      <c r="A80" s="4" t="s">
        <v>22</v>
      </c>
      <c r="B80" s="8" t="s">
        <v>8</v>
      </c>
      <c r="C80" s="8">
        <v>0.9375</v>
      </c>
      <c r="D80" s="8">
        <v>0.46875</v>
      </c>
      <c r="E80" s="8">
        <v>0.625</v>
      </c>
      <c r="F80" s="8" t="s">
        <v>14</v>
      </c>
      <c r="G80" s="8" t="s">
        <v>10</v>
      </c>
      <c r="H80" s="6"/>
    </row>
    <row r="81">
      <c r="A81" s="4" t="s">
        <v>22</v>
      </c>
      <c r="B81" s="8" t="s">
        <v>11</v>
      </c>
      <c r="C81" s="8">
        <v>0.75</v>
      </c>
      <c r="D81" s="8">
        <v>0.4375</v>
      </c>
      <c r="E81" s="8">
        <v>0.5526315789473685</v>
      </c>
      <c r="F81" s="8" t="s">
        <v>14</v>
      </c>
      <c r="G81" s="8" t="s">
        <v>10</v>
      </c>
      <c r="H81" s="6"/>
    </row>
    <row r="82">
      <c r="A82" s="8" t="s">
        <v>22</v>
      </c>
      <c r="B82" s="8" t="s">
        <v>12</v>
      </c>
      <c r="C82" s="8">
        <v>0.4444444444444444</v>
      </c>
      <c r="D82" s="8">
        <v>0.25</v>
      </c>
      <c r="E82" s="8">
        <v>0.32</v>
      </c>
      <c r="F82" s="8" t="s">
        <v>14</v>
      </c>
      <c r="G82" s="8" t="s">
        <v>10</v>
      </c>
      <c r="H82" s="6"/>
    </row>
    <row r="83">
      <c r="A83" s="8" t="s">
        <v>22</v>
      </c>
      <c r="B83" s="4" t="s">
        <v>8</v>
      </c>
      <c r="C83" s="7">
        <v>0.8333333333333334</v>
      </c>
      <c r="D83" s="7">
        <v>0.5</v>
      </c>
      <c r="E83" s="7">
        <v>0.625</v>
      </c>
      <c r="F83" s="8" t="s">
        <v>15</v>
      </c>
      <c r="G83" s="8" t="s">
        <v>10</v>
      </c>
      <c r="H83" s="6"/>
    </row>
    <row r="84">
      <c r="A84" s="8" t="s">
        <v>22</v>
      </c>
      <c r="B84" s="4" t="s">
        <v>11</v>
      </c>
      <c r="C84" s="7">
        <v>0.30434782608695654</v>
      </c>
      <c r="D84" s="7">
        <v>0.38461538461538464</v>
      </c>
      <c r="E84" s="7">
        <v>0.3398058252427185</v>
      </c>
      <c r="F84" s="8" t="s">
        <v>15</v>
      </c>
      <c r="G84" s="8" t="s">
        <v>10</v>
      </c>
      <c r="H84" s="6"/>
    </row>
    <row r="85">
      <c r="A85" s="8" t="s">
        <v>22</v>
      </c>
      <c r="B85" s="4" t="s">
        <v>12</v>
      </c>
      <c r="C85" s="7">
        <v>0.5555555555555556</v>
      </c>
      <c r="D85" s="7">
        <v>0.18518518518518517</v>
      </c>
      <c r="E85" s="7">
        <v>0.2777777777777778</v>
      </c>
      <c r="F85" s="8" t="s">
        <v>15</v>
      </c>
      <c r="G85" s="8" t="s">
        <v>10</v>
      </c>
      <c r="H85" s="6"/>
    </row>
    <row r="86">
      <c r="A86" s="8" t="s">
        <v>22</v>
      </c>
      <c r="B86" s="4" t="s">
        <v>8</v>
      </c>
      <c r="C86" s="7">
        <v>0.8636363636363636</v>
      </c>
      <c r="D86" s="7">
        <v>0.5625</v>
      </c>
      <c r="E86" s="7">
        <v>0.6812749003984063</v>
      </c>
      <c r="F86" s="8" t="s">
        <v>16</v>
      </c>
      <c r="G86" s="8" t="s">
        <v>10</v>
      </c>
      <c r="H86" s="6"/>
    </row>
    <row r="87">
      <c r="A87" s="8" t="s">
        <v>22</v>
      </c>
      <c r="B87" s="4" t="s">
        <v>11</v>
      </c>
      <c r="C87" s="7">
        <v>0.603448275862069</v>
      </c>
      <c r="D87" s="7">
        <v>0.48</v>
      </c>
      <c r="E87" s="7">
        <v>0.5346912794398472</v>
      </c>
      <c r="F87" s="8" t="s">
        <v>16</v>
      </c>
      <c r="G87" s="8" t="s">
        <v>10</v>
      </c>
      <c r="H87" s="6"/>
    </row>
    <row r="88">
      <c r="A88" s="8" t="s">
        <v>22</v>
      </c>
      <c r="B88" s="4" t="s">
        <v>12</v>
      </c>
      <c r="C88" s="7">
        <v>0.34375</v>
      </c>
      <c r="D88" s="7">
        <v>0.18421052631578946</v>
      </c>
      <c r="E88" s="7">
        <v>0.23987538940809966</v>
      </c>
      <c r="F88" s="8" t="s">
        <v>16</v>
      </c>
      <c r="G88" s="8" t="s">
        <v>10</v>
      </c>
      <c r="H88" s="6"/>
    </row>
    <row r="89">
      <c r="A89" s="8" t="s">
        <v>22</v>
      </c>
      <c r="B89" s="4" t="s">
        <v>8</v>
      </c>
      <c r="C89" s="7">
        <v>0.9</v>
      </c>
      <c r="D89" s="7">
        <v>0.6</v>
      </c>
      <c r="E89" s="7">
        <v>0.7200000000000001</v>
      </c>
      <c r="F89" s="8" t="s">
        <v>17</v>
      </c>
      <c r="G89" s="8" t="s">
        <v>10</v>
      </c>
      <c r="H89" s="6"/>
    </row>
    <row r="90">
      <c r="A90" s="8" t="s">
        <v>22</v>
      </c>
      <c r="B90" s="4" t="s">
        <v>11</v>
      </c>
      <c r="C90" s="7">
        <v>0.5</v>
      </c>
      <c r="D90" s="7">
        <v>0.23333333333333334</v>
      </c>
      <c r="E90" s="7">
        <v>0.3181818181818182</v>
      </c>
      <c r="F90" s="8" t="s">
        <v>17</v>
      </c>
      <c r="G90" s="8" t="s">
        <v>10</v>
      </c>
      <c r="H90" s="6"/>
    </row>
    <row r="91">
      <c r="A91" s="8" t="s">
        <v>22</v>
      </c>
      <c r="B91" s="4" t="s">
        <v>12</v>
      </c>
      <c r="C91" s="7">
        <v>0.16666666666666666</v>
      </c>
      <c r="D91" s="7">
        <v>0.14583333333333334</v>
      </c>
      <c r="E91" s="7">
        <v>0.15555555555555556</v>
      </c>
      <c r="F91" s="8" t="s">
        <v>17</v>
      </c>
      <c r="G91" s="8" t="s">
        <v>10</v>
      </c>
      <c r="H91" s="6"/>
    </row>
    <row r="92">
      <c r="A92" s="8" t="s">
        <v>22</v>
      </c>
      <c r="B92" s="4" t="s">
        <v>8</v>
      </c>
      <c r="C92" s="7">
        <v>0.9090909090909091</v>
      </c>
      <c r="D92" s="7">
        <v>0.7222222222222222</v>
      </c>
      <c r="E92" s="7">
        <v>0.8049535603715171</v>
      </c>
      <c r="F92" s="8" t="s">
        <v>18</v>
      </c>
      <c r="G92" s="8" t="s">
        <v>10</v>
      </c>
      <c r="H92" s="6"/>
    </row>
    <row r="93">
      <c r="A93" s="8" t="s">
        <v>22</v>
      </c>
      <c r="B93" s="4" t="s">
        <v>11</v>
      </c>
      <c r="C93" s="7">
        <v>0.6388888888888888</v>
      </c>
      <c r="D93" s="7">
        <v>0.2631578947368421</v>
      </c>
      <c r="E93" s="7">
        <v>0.3727714748784441</v>
      </c>
      <c r="F93" s="8" t="s">
        <v>18</v>
      </c>
      <c r="G93" s="8" t="s">
        <v>10</v>
      </c>
      <c r="H93" s="6"/>
    </row>
    <row r="94">
      <c r="A94" s="8" t="s">
        <v>22</v>
      </c>
      <c r="B94" s="4" t="s">
        <v>12</v>
      </c>
      <c r="C94" s="7">
        <v>0.3</v>
      </c>
      <c r="D94" s="7">
        <v>0.19047619047619047</v>
      </c>
      <c r="E94" s="7">
        <v>0.23300970873786406</v>
      </c>
      <c r="F94" s="8" t="s">
        <v>18</v>
      </c>
      <c r="G94" s="8" t="s">
        <v>10</v>
      </c>
      <c r="H94" s="6"/>
    </row>
    <row r="95">
      <c r="A95" s="8" t="s">
        <v>22</v>
      </c>
      <c r="B95" s="8" t="s">
        <v>8</v>
      </c>
      <c r="C95" s="8">
        <v>0.8</v>
      </c>
      <c r="D95" s="8">
        <v>0.4166666666666667</v>
      </c>
      <c r="E95" s="8">
        <v>0.547945205479452</v>
      </c>
      <c r="F95" s="8" t="s">
        <v>19</v>
      </c>
      <c r="G95" s="8" t="s">
        <v>10</v>
      </c>
      <c r="H95" s="6"/>
    </row>
    <row r="96">
      <c r="A96" s="8" t="s">
        <v>22</v>
      </c>
      <c r="B96" s="8" t="s">
        <v>11</v>
      </c>
      <c r="C96" s="8">
        <v>0.3888888888888889</v>
      </c>
      <c r="D96" s="8">
        <v>0.3125</v>
      </c>
      <c r="E96" s="8">
        <v>0.34653465346534656</v>
      </c>
      <c r="F96" s="8" t="s">
        <v>19</v>
      </c>
      <c r="G96" s="8" t="s">
        <v>10</v>
      </c>
      <c r="H96" s="6"/>
    </row>
    <row r="97">
      <c r="A97" s="8" t="s">
        <v>22</v>
      </c>
      <c r="B97" s="8" t="s">
        <v>12</v>
      </c>
      <c r="C97" s="8">
        <v>0.23333333333333334</v>
      </c>
      <c r="D97" s="8">
        <v>0.1590909090909091</v>
      </c>
      <c r="E97" s="8">
        <v>0.1891891891891892</v>
      </c>
      <c r="F97" s="8" t="s">
        <v>19</v>
      </c>
      <c r="G97" s="8" t="s">
        <v>10</v>
      </c>
      <c r="H97" s="6"/>
    </row>
    <row r="98">
      <c r="A98" s="8" t="s">
        <v>23</v>
      </c>
      <c r="B98" s="8" t="s">
        <v>8</v>
      </c>
      <c r="C98" s="8">
        <v>1.0</v>
      </c>
      <c r="D98" s="8">
        <v>0.40625</v>
      </c>
      <c r="E98" s="8">
        <v>0.5777777777777777</v>
      </c>
      <c r="F98" s="8" t="s">
        <v>9</v>
      </c>
      <c r="G98" s="8" t="s">
        <v>10</v>
      </c>
      <c r="H98" s="6"/>
    </row>
    <row r="99">
      <c r="A99" s="8" t="s">
        <v>23</v>
      </c>
      <c r="B99" s="8" t="s">
        <v>11</v>
      </c>
      <c r="C99" s="8">
        <v>0.875</v>
      </c>
      <c r="D99" s="8">
        <v>0.36046511627906974</v>
      </c>
      <c r="E99" s="8">
        <v>0.5105882352941177</v>
      </c>
      <c r="F99" s="8" t="s">
        <v>9</v>
      </c>
      <c r="G99" s="8" t="s">
        <v>10</v>
      </c>
      <c r="H99" s="6"/>
    </row>
    <row r="100">
      <c r="A100" s="8" t="s">
        <v>23</v>
      </c>
      <c r="B100" s="8" t="s">
        <v>12</v>
      </c>
      <c r="C100" s="8">
        <v>0.75</v>
      </c>
      <c r="D100" s="8">
        <v>0.20454545454545456</v>
      </c>
      <c r="E100" s="8">
        <v>0.3214285714285714</v>
      </c>
      <c r="F100" s="8" t="s">
        <v>9</v>
      </c>
      <c r="G100" s="8" t="s">
        <v>10</v>
      </c>
      <c r="H100" s="6"/>
    </row>
    <row r="101">
      <c r="A101" s="8" t="s">
        <v>23</v>
      </c>
      <c r="B101" s="8" t="s">
        <v>8</v>
      </c>
      <c r="C101" s="8">
        <v>1.0</v>
      </c>
      <c r="D101" s="8">
        <v>0.5</v>
      </c>
      <c r="E101" s="8">
        <v>0.6666666666666666</v>
      </c>
      <c r="F101" s="8" t="s">
        <v>13</v>
      </c>
      <c r="G101" s="8" t="s">
        <v>10</v>
      </c>
      <c r="H101" s="6"/>
    </row>
    <row r="102">
      <c r="A102" s="8" t="s">
        <v>23</v>
      </c>
      <c r="B102" s="8" t="s">
        <v>11</v>
      </c>
      <c r="C102" s="8">
        <v>0.9107142857142857</v>
      </c>
      <c r="D102" s="8">
        <v>0.8695652173913043</v>
      </c>
      <c r="E102" s="8">
        <v>0.8896641953772351</v>
      </c>
      <c r="F102" s="8" t="s">
        <v>13</v>
      </c>
      <c r="G102" s="8" t="s">
        <v>10</v>
      </c>
      <c r="H102" s="6"/>
    </row>
    <row r="103">
      <c r="A103" s="8" t="s">
        <v>23</v>
      </c>
      <c r="B103" s="8" t="s">
        <v>12</v>
      </c>
      <c r="C103" s="8">
        <v>0.3</v>
      </c>
      <c r="D103" s="8">
        <v>0.1</v>
      </c>
      <c r="E103" s="8">
        <v>0.15</v>
      </c>
      <c r="F103" s="8" t="s">
        <v>13</v>
      </c>
      <c r="G103" s="8" t="s">
        <v>10</v>
      </c>
      <c r="H103" s="6"/>
    </row>
    <row r="104">
      <c r="A104" s="8" t="s">
        <v>23</v>
      </c>
      <c r="B104" s="8" t="s">
        <v>8</v>
      </c>
      <c r="C104" s="8">
        <v>0.9375</v>
      </c>
      <c r="D104" s="8">
        <v>0.40625</v>
      </c>
      <c r="E104" s="8">
        <v>0.5668604651162791</v>
      </c>
      <c r="F104" s="8" t="s">
        <v>14</v>
      </c>
      <c r="G104" s="8" t="s">
        <v>10</v>
      </c>
      <c r="H104" s="6"/>
    </row>
    <row r="105">
      <c r="A105" s="8" t="s">
        <v>23</v>
      </c>
      <c r="B105" s="8" t="s">
        <v>11</v>
      </c>
      <c r="C105" s="8">
        <v>0.9</v>
      </c>
      <c r="D105" s="8">
        <v>0.2916666666666667</v>
      </c>
      <c r="E105" s="8">
        <v>0.4405594405594406</v>
      </c>
      <c r="F105" s="8" t="s">
        <v>14</v>
      </c>
      <c r="G105" s="8" t="s">
        <v>10</v>
      </c>
      <c r="H105" s="6"/>
    </row>
    <row r="106">
      <c r="A106" s="8" t="s">
        <v>23</v>
      </c>
      <c r="B106" s="8" t="s">
        <v>12</v>
      </c>
      <c r="C106" s="8">
        <v>0.25</v>
      </c>
      <c r="D106" s="8">
        <v>0.05</v>
      </c>
      <c r="E106" s="8">
        <v>0.08333333333333334</v>
      </c>
      <c r="F106" s="8" t="s">
        <v>14</v>
      </c>
      <c r="G106" s="8" t="s">
        <v>10</v>
      </c>
      <c r="H106" s="6"/>
    </row>
    <row r="107">
      <c r="A107" s="8" t="s">
        <v>23</v>
      </c>
      <c r="B107" s="4" t="s">
        <v>8</v>
      </c>
      <c r="C107" s="7">
        <v>0.9</v>
      </c>
      <c r="D107" s="7">
        <v>0.5</v>
      </c>
      <c r="E107" s="7">
        <v>0.6428571428571429</v>
      </c>
      <c r="F107" s="8" t="s">
        <v>15</v>
      </c>
      <c r="G107" s="8" t="s">
        <v>10</v>
      </c>
      <c r="H107" s="6"/>
    </row>
    <row r="108">
      <c r="A108" s="8" t="s">
        <v>23</v>
      </c>
      <c r="B108" s="4" t="s">
        <v>11</v>
      </c>
      <c r="C108" s="7">
        <v>0.6428571428571429</v>
      </c>
      <c r="D108" s="7">
        <v>0.36538461538461536</v>
      </c>
      <c r="E108" s="7">
        <v>0.4659400544959128</v>
      </c>
      <c r="F108" s="8" t="s">
        <v>15</v>
      </c>
      <c r="G108" s="8" t="s">
        <v>10</v>
      </c>
      <c r="H108" s="6"/>
    </row>
    <row r="109">
      <c r="A109" s="8" t="s">
        <v>23</v>
      </c>
      <c r="B109" s="4" t="s">
        <v>12</v>
      </c>
      <c r="C109" s="7">
        <v>0.6363636363636364</v>
      </c>
      <c r="D109" s="7">
        <v>0.25925925925925924</v>
      </c>
      <c r="E109" s="7">
        <v>0.368421052631579</v>
      </c>
      <c r="F109" s="8" t="s">
        <v>15</v>
      </c>
      <c r="G109" s="8" t="s">
        <v>10</v>
      </c>
      <c r="H109" s="6"/>
    </row>
    <row r="110">
      <c r="A110" s="8" t="s">
        <v>23</v>
      </c>
      <c r="B110" s="4" t="s">
        <v>8</v>
      </c>
      <c r="C110" s="7">
        <v>0.8333333333333334</v>
      </c>
      <c r="D110" s="7">
        <v>0.3125</v>
      </c>
      <c r="E110" s="7">
        <v>0.45454545454545453</v>
      </c>
      <c r="F110" s="8" t="s">
        <v>16</v>
      </c>
      <c r="G110" s="8" t="s">
        <v>10</v>
      </c>
      <c r="H110" s="6"/>
    </row>
    <row r="111">
      <c r="A111" s="8" t="s">
        <v>23</v>
      </c>
      <c r="B111" s="4" t="s">
        <v>11</v>
      </c>
      <c r="C111" s="7">
        <v>0.8636363636363636</v>
      </c>
      <c r="D111" s="7">
        <v>0.26</v>
      </c>
      <c r="E111" s="7">
        <v>0.39967637540453077</v>
      </c>
      <c r="F111" s="8" t="s">
        <v>16</v>
      </c>
      <c r="G111" s="8" t="s">
        <v>10</v>
      </c>
      <c r="H111" s="6"/>
    </row>
    <row r="112">
      <c r="A112" s="8" t="s">
        <v>23</v>
      </c>
      <c r="B112" s="4" t="s">
        <v>12</v>
      </c>
      <c r="C112" s="7">
        <v>0.16666666666666666</v>
      </c>
      <c r="D112" s="7">
        <v>0.07894736842105263</v>
      </c>
      <c r="E112" s="7">
        <v>0.10714285714285714</v>
      </c>
      <c r="F112" s="8" t="s">
        <v>16</v>
      </c>
      <c r="G112" s="8" t="s">
        <v>10</v>
      </c>
      <c r="H112" s="6"/>
    </row>
    <row r="113">
      <c r="A113" s="8" t="s">
        <v>23</v>
      </c>
      <c r="B113" s="4" t="s">
        <v>8</v>
      </c>
      <c r="C113" s="7">
        <v>1.0</v>
      </c>
      <c r="D113" s="7">
        <v>0.5333333333333333</v>
      </c>
      <c r="E113" s="7">
        <v>0.6956521739130436</v>
      </c>
      <c r="F113" s="8" t="s">
        <v>17</v>
      </c>
      <c r="G113" s="8" t="s">
        <v>10</v>
      </c>
      <c r="H113" s="6"/>
    </row>
    <row r="114">
      <c r="A114" s="8" t="s">
        <v>23</v>
      </c>
      <c r="B114" s="4" t="s">
        <v>11</v>
      </c>
      <c r="C114" s="7">
        <v>0.3448275862068966</v>
      </c>
      <c r="D114" s="7">
        <v>0.4166666666666667</v>
      </c>
      <c r="E114" s="7">
        <v>0.37735849056603776</v>
      </c>
      <c r="F114" s="8" t="s">
        <v>17</v>
      </c>
      <c r="G114" s="8" t="s">
        <v>10</v>
      </c>
      <c r="H114" s="6"/>
    </row>
    <row r="115">
      <c r="A115" s="8" t="s">
        <v>23</v>
      </c>
      <c r="B115" s="4" t="s">
        <v>12</v>
      </c>
      <c r="C115" s="7">
        <v>0.375</v>
      </c>
      <c r="D115" s="7">
        <v>0.16666666666666666</v>
      </c>
      <c r="E115" s="7">
        <v>0.23076923076923078</v>
      </c>
      <c r="F115" s="8" t="s">
        <v>17</v>
      </c>
      <c r="G115" s="8" t="s">
        <v>10</v>
      </c>
      <c r="H115" s="6"/>
    </row>
    <row r="116">
      <c r="A116" s="8" t="s">
        <v>23</v>
      </c>
      <c r="B116" s="4" t="s">
        <v>8</v>
      </c>
      <c r="C116" s="7">
        <v>0.7222222222222222</v>
      </c>
      <c r="D116" s="7">
        <v>0.5</v>
      </c>
      <c r="E116" s="7">
        <v>0.5909090909090908</v>
      </c>
      <c r="F116" s="8" t="s">
        <v>18</v>
      </c>
      <c r="G116" s="8" t="s">
        <v>10</v>
      </c>
      <c r="H116" s="6"/>
    </row>
    <row r="117">
      <c r="A117" s="8" t="s">
        <v>23</v>
      </c>
      <c r="B117" s="4" t="s">
        <v>11</v>
      </c>
      <c r="C117" s="7">
        <v>0.42857142857142855</v>
      </c>
      <c r="D117" s="7">
        <v>0.10526315789473684</v>
      </c>
      <c r="E117" s="7">
        <v>0.16901408450704228</v>
      </c>
      <c r="F117" s="8" t="s">
        <v>18</v>
      </c>
      <c r="G117" s="8" t="s">
        <v>10</v>
      </c>
      <c r="H117" s="6"/>
    </row>
    <row r="118">
      <c r="A118" s="8" t="s">
        <v>23</v>
      </c>
      <c r="B118" s="4" t="s">
        <v>12</v>
      </c>
      <c r="C118" s="7">
        <v>0.03333333333333333</v>
      </c>
      <c r="D118" s="7">
        <v>0.023809523809523808</v>
      </c>
      <c r="E118" s="7">
        <v>0.027777777777777776</v>
      </c>
      <c r="F118" s="8" t="s">
        <v>18</v>
      </c>
      <c r="G118" s="8" t="s">
        <v>10</v>
      </c>
      <c r="H118" s="6"/>
    </row>
    <row r="119">
      <c r="A119" s="8" t="s">
        <v>23</v>
      </c>
      <c r="B119" s="8" t="s">
        <v>8</v>
      </c>
      <c r="C119" s="8">
        <v>0.6363636363636364</v>
      </c>
      <c r="D119" s="8">
        <v>0.3888888888888889</v>
      </c>
      <c r="E119" s="8">
        <v>0.4827586206896552</v>
      </c>
      <c r="F119" s="8" t="s">
        <v>19</v>
      </c>
      <c r="G119" s="8" t="s">
        <v>10</v>
      </c>
      <c r="H119" s="6"/>
    </row>
    <row r="120">
      <c r="A120" s="8" t="s">
        <v>23</v>
      </c>
      <c r="B120" s="8" t="s">
        <v>11</v>
      </c>
      <c r="C120" s="8">
        <v>0.43333333333333335</v>
      </c>
      <c r="D120" s="8">
        <v>0.375</v>
      </c>
      <c r="E120" s="8">
        <v>0.4020618556701031</v>
      </c>
      <c r="F120" s="8" t="s">
        <v>19</v>
      </c>
      <c r="G120" s="8" t="s">
        <v>10</v>
      </c>
      <c r="H120" s="6"/>
    </row>
    <row r="121">
      <c r="A121" s="8" t="s">
        <v>23</v>
      </c>
      <c r="B121" s="8" t="s">
        <v>12</v>
      </c>
      <c r="C121" s="8">
        <v>0.13333333333333333</v>
      </c>
      <c r="D121" s="8">
        <v>0.09090909090909091</v>
      </c>
      <c r="E121" s="8">
        <v>0.10810810810810811</v>
      </c>
      <c r="F121" s="8" t="s">
        <v>19</v>
      </c>
      <c r="G121" s="8" t="s">
        <v>10</v>
      </c>
      <c r="H121" s="6"/>
    </row>
    <row r="122">
      <c r="A122" s="8"/>
      <c r="B122" s="8"/>
      <c r="C122" s="8"/>
      <c r="D122" s="8"/>
      <c r="E122" s="8"/>
      <c r="F122" s="8"/>
      <c r="G122" s="8"/>
      <c r="H122" s="6"/>
    </row>
    <row r="123">
      <c r="A123" s="8"/>
      <c r="B123" s="8"/>
      <c r="C123" s="8"/>
      <c r="D123" s="8"/>
      <c r="E123" s="8"/>
      <c r="F123" s="8"/>
      <c r="G123" s="8"/>
      <c r="H123" s="6"/>
    </row>
    <row r="124">
      <c r="A124" s="8"/>
      <c r="B124" s="8"/>
      <c r="C124" s="8"/>
      <c r="D124" s="8"/>
      <c r="E124" s="8"/>
      <c r="F124" s="8"/>
      <c r="G124" s="8"/>
      <c r="H124" s="6"/>
    </row>
    <row r="125">
      <c r="A125" s="8"/>
      <c r="B125" s="8"/>
      <c r="C125" s="8"/>
      <c r="D125" s="8"/>
      <c r="E125" s="8"/>
      <c r="F125" s="8"/>
      <c r="G125" s="8"/>
      <c r="H125" s="6"/>
    </row>
    <row r="126">
      <c r="A126" s="8"/>
      <c r="B126" s="8"/>
      <c r="C126" s="8"/>
      <c r="D126" s="8"/>
      <c r="E126" s="8"/>
      <c r="F126" s="8"/>
      <c r="G126" s="8"/>
      <c r="H126" s="6"/>
    </row>
    <row r="127">
      <c r="A127" s="8"/>
      <c r="B127" s="8"/>
      <c r="C127" s="8"/>
      <c r="D127" s="8"/>
      <c r="E127" s="8"/>
      <c r="F127" s="8"/>
      <c r="G127" s="8"/>
      <c r="H12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2" width="7.0"/>
    <col customWidth="1" min="3" max="3" width="6.75"/>
    <col customWidth="1" min="4" max="4" width="5.5"/>
    <col customWidth="1" min="5" max="5" width="5.13"/>
    <col customWidth="1" min="6" max="6" width="3.88"/>
    <col customWidth="1" min="7" max="7" width="5.13"/>
    <col customWidth="1" min="8" max="8" width="5.38"/>
    <col customWidth="1" min="9" max="9" width="44.63"/>
    <col customWidth="1" min="10" max="10" width="6.0"/>
    <col customWidth="1" min="11" max="11" width="5.13"/>
    <col customWidth="1" min="12" max="12" width="5.63"/>
    <col customWidth="1" min="13" max="13" width="4.88"/>
    <col customWidth="1" min="14" max="14" width="4.5"/>
    <col customWidth="1" min="15" max="15" width="6.5"/>
    <col customWidth="1" min="16" max="16" width="10.38"/>
  </cols>
  <sheetData>
    <row r="1">
      <c r="A1" s="9" t="s">
        <v>24</v>
      </c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25</v>
      </c>
      <c r="B2" s="12" t="str">
        <f t="shared" ref="B2:G2" si="1">sumUpToRowWithEnd(B13:B1062)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  <c r="F2" s="13" t="str">
        <f t="shared" si="1"/>
        <v>#NAME?</v>
      </c>
      <c r="G2" s="13" t="str">
        <f t="shared" si="1"/>
        <v>#NAME?</v>
      </c>
      <c r="H2" s="14"/>
      <c r="I2" s="15"/>
      <c r="J2" s="13" t="str">
        <f t="shared" ref="J2:O2" si="2">sumUpToRowWithEnd(J13:J1062)</f>
        <v>#NAME?</v>
      </c>
      <c r="K2" s="13" t="str">
        <f t="shared" si="2"/>
        <v>#NAME?</v>
      </c>
      <c r="L2" s="13" t="str">
        <f t="shared" si="2"/>
        <v>#NAME?</v>
      </c>
      <c r="M2" s="13" t="str">
        <f t="shared" si="2"/>
        <v>#NAME?</v>
      </c>
      <c r="N2" s="13" t="str">
        <f t="shared" si="2"/>
        <v>#NAME?</v>
      </c>
      <c r="O2" s="13" t="str">
        <f t="shared" si="2"/>
        <v>#NAME?</v>
      </c>
    </row>
    <row r="3">
      <c r="A3" s="16" t="s">
        <v>26</v>
      </c>
      <c r="B3" s="17" t="str">
        <f>K2/J2</f>
        <v>#NAME?</v>
      </c>
      <c r="C3" s="18"/>
      <c r="D3" s="18"/>
      <c r="E3" s="18"/>
      <c r="F3" s="18"/>
      <c r="G3" s="18"/>
      <c r="H3" s="18"/>
      <c r="I3" s="19"/>
      <c r="J3" s="18"/>
      <c r="K3" s="18"/>
      <c r="L3" s="18"/>
      <c r="M3" s="18"/>
      <c r="N3" s="18"/>
      <c r="O3" s="18"/>
    </row>
    <row r="4">
      <c r="A4" s="16" t="s">
        <v>27</v>
      </c>
      <c r="B4" s="17" t="str">
        <f>C2/B2</f>
        <v>#NAME?</v>
      </c>
      <c r="C4" s="18"/>
      <c r="D4" s="18"/>
      <c r="E4" s="18"/>
      <c r="F4" s="18"/>
      <c r="G4" s="18"/>
      <c r="H4" s="18"/>
      <c r="I4" s="19"/>
      <c r="J4" s="18"/>
      <c r="K4" s="18"/>
      <c r="L4" s="18"/>
      <c r="M4" s="18"/>
      <c r="N4" s="18"/>
      <c r="O4" s="18"/>
    </row>
    <row r="5">
      <c r="A5" s="16" t="s">
        <v>28</v>
      </c>
      <c r="B5" s="17" t="str">
        <f>2*B3*B4/(B3+B4)</f>
        <v>#NAME?</v>
      </c>
      <c r="C5" s="18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</row>
    <row r="6">
      <c r="A6" s="16" t="s">
        <v>29</v>
      </c>
      <c r="B6" s="17" t="str">
        <f>M2/L2</f>
        <v>#NAME?</v>
      </c>
      <c r="C6" s="18"/>
      <c r="D6" s="18"/>
      <c r="E6" s="18"/>
      <c r="F6" s="18"/>
      <c r="G6" s="18"/>
      <c r="H6" s="18"/>
      <c r="I6" s="19"/>
      <c r="J6" s="18"/>
      <c r="K6" s="18"/>
      <c r="L6" s="18"/>
      <c r="M6" s="18"/>
      <c r="N6" s="18"/>
      <c r="O6" s="18"/>
    </row>
    <row r="7">
      <c r="A7" s="16" t="s">
        <v>30</v>
      </c>
      <c r="B7" s="17" t="str">
        <f>E2/D2</f>
        <v>#NAME?</v>
      </c>
      <c r="C7" s="18"/>
      <c r="D7" s="18"/>
      <c r="E7" s="18"/>
      <c r="F7" s="18"/>
      <c r="G7" s="18"/>
      <c r="H7" s="18"/>
      <c r="I7" s="19"/>
      <c r="J7" s="18"/>
      <c r="K7" s="18"/>
      <c r="L7" s="18"/>
      <c r="M7" s="18"/>
      <c r="N7" s="18"/>
      <c r="O7" s="18"/>
    </row>
    <row r="8">
      <c r="A8" s="16" t="s">
        <v>31</v>
      </c>
      <c r="B8" s="17" t="str">
        <f>2*B6*B7/(B6+B7)</f>
        <v>#NAME?</v>
      </c>
      <c r="C8" s="18"/>
      <c r="D8" s="18"/>
      <c r="E8" s="18"/>
      <c r="F8" s="18"/>
      <c r="G8" s="18"/>
      <c r="H8" s="18"/>
      <c r="I8" s="19"/>
      <c r="J8" s="18"/>
      <c r="K8" s="18"/>
      <c r="L8" s="18"/>
      <c r="M8" s="18"/>
      <c r="N8" s="18"/>
      <c r="O8" s="18"/>
    </row>
    <row r="9">
      <c r="A9" s="16" t="s">
        <v>32</v>
      </c>
      <c r="B9" s="17" t="str">
        <f>O2/N2</f>
        <v>#NAME?</v>
      </c>
      <c r="C9" s="18"/>
      <c r="D9" s="18"/>
      <c r="E9" s="18"/>
      <c r="F9" s="18"/>
      <c r="G9" s="18"/>
      <c r="H9" s="18"/>
      <c r="I9" s="19"/>
      <c r="J9" s="18"/>
      <c r="K9" s="18"/>
      <c r="L9" s="18"/>
      <c r="M9" s="18"/>
      <c r="N9" s="18"/>
      <c r="O9" s="18"/>
    </row>
    <row r="10">
      <c r="A10" s="16" t="s">
        <v>33</v>
      </c>
      <c r="B10" s="17" t="str">
        <f>G2/F2</f>
        <v>#NAME?</v>
      </c>
      <c r="C10" s="18"/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8"/>
      <c r="O10" s="18"/>
    </row>
    <row r="11">
      <c r="A11" s="20" t="s">
        <v>34</v>
      </c>
      <c r="B11" s="21" t="str">
        <f>2*B9*B10/(B9+B10)</f>
        <v>#NAME?</v>
      </c>
      <c r="C11" s="18"/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</row>
    <row r="12">
      <c r="A12" s="22"/>
      <c r="I12" s="23"/>
    </row>
    <row r="13">
      <c r="A13" s="2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4" t="s">
        <v>40</v>
      </c>
      <c r="G13" s="14" t="s">
        <v>41</v>
      </c>
      <c r="H13" s="14" t="s">
        <v>42</v>
      </c>
      <c r="I13" s="15"/>
      <c r="J13" s="14" t="s">
        <v>36</v>
      </c>
      <c r="K13" s="14" t="s">
        <v>37</v>
      </c>
      <c r="L13" s="14" t="s">
        <v>38</v>
      </c>
      <c r="M13" s="14" t="s">
        <v>39</v>
      </c>
      <c r="N13" s="14" t="s">
        <v>40</v>
      </c>
      <c r="O13" s="14" t="s">
        <v>41</v>
      </c>
      <c r="P13" s="14" t="s">
        <v>43</v>
      </c>
    </row>
    <row r="14">
      <c r="A14" s="25" t="s">
        <v>44</v>
      </c>
      <c r="B14" s="26">
        <v>1.0</v>
      </c>
      <c r="C14" s="26">
        <v>0.5</v>
      </c>
      <c r="D14" s="26">
        <v>4.0</v>
      </c>
      <c r="E14" s="26">
        <v>2.0</v>
      </c>
      <c r="F14" s="18"/>
      <c r="G14" s="18"/>
      <c r="H14" s="27"/>
      <c r="I14" s="28"/>
      <c r="J14" s="29"/>
      <c r="K14" s="29"/>
      <c r="L14" s="29"/>
      <c r="M14" s="29"/>
      <c r="N14" s="18"/>
      <c r="O14" s="18"/>
      <c r="P14" s="18"/>
    </row>
    <row r="15">
      <c r="A15" s="19" t="s">
        <v>45</v>
      </c>
      <c r="B15" s="29">
        <v>1.0</v>
      </c>
      <c r="C15" s="26"/>
      <c r="D15" s="26">
        <v>3.0</v>
      </c>
      <c r="E15" s="26">
        <v>0.5</v>
      </c>
      <c r="F15" s="18"/>
      <c r="G15" s="18"/>
      <c r="H15" s="18"/>
      <c r="I15" s="30"/>
      <c r="J15" s="29"/>
      <c r="K15" s="29"/>
      <c r="L15" s="29"/>
      <c r="M15" s="29"/>
      <c r="N15" s="18"/>
      <c r="O15" s="18"/>
      <c r="P15" s="18"/>
    </row>
    <row r="16">
      <c r="A16" s="19" t="s">
        <v>46</v>
      </c>
      <c r="B16" s="29">
        <v>1.0</v>
      </c>
      <c r="C16" s="29"/>
      <c r="D16" s="26">
        <v>7.0</v>
      </c>
      <c r="E16" s="29"/>
      <c r="F16" s="18"/>
      <c r="G16" s="18"/>
      <c r="H16" s="27"/>
      <c r="I16" s="28"/>
      <c r="J16" s="18"/>
      <c r="K16" s="18"/>
      <c r="L16" s="18"/>
      <c r="M16" s="18"/>
      <c r="N16" s="18"/>
      <c r="O16" s="18"/>
      <c r="P16" s="18"/>
    </row>
    <row r="17">
      <c r="A17" s="31"/>
      <c r="B17" s="18"/>
      <c r="C17" s="18"/>
      <c r="D17" s="18"/>
      <c r="E17" s="18"/>
      <c r="F17" s="18"/>
      <c r="G17" s="18"/>
      <c r="H17" s="18"/>
      <c r="I17" s="32" t="s">
        <v>47</v>
      </c>
      <c r="J17" s="33">
        <v>1.0</v>
      </c>
      <c r="K17" s="33">
        <v>0.5</v>
      </c>
      <c r="L17" s="33">
        <v>2.0</v>
      </c>
      <c r="M17" s="33">
        <v>1.0</v>
      </c>
      <c r="N17" s="18"/>
      <c r="O17" s="18"/>
      <c r="P17" s="18"/>
    </row>
    <row r="18">
      <c r="A18" s="24" t="s">
        <v>48</v>
      </c>
      <c r="B18" s="34"/>
      <c r="C18" s="34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14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9" t="s">
        <v>49</v>
      </c>
      <c r="B19" s="29">
        <v>1.0</v>
      </c>
      <c r="C19" s="29"/>
      <c r="D19" s="29">
        <v>0.0</v>
      </c>
      <c r="E19" s="29"/>
      <c r="F19" s="18"/>
      <c r="G19" s="18"/>
      <c r="H19" s="18"/>
      <c r="I19" s="19"/>
      <c r="J19" s="29"/>
      <c r="K19" s="29"/>
      <c r="L19" s="29"/>
      <c r="M19" s="29"/>
      <c r="N19" s="18"/>
      <c r="O19" s="18"/>
      <c r="P19" s="29"/>
    </row>
    <row r="20">
      <c r="A20" s="37" t="s">
        <v>50</v>
      </c>
      <c r="B20" s="29">
        <v>1.0</v>
      </c>
      <c r="C20" s="29"/>
      <c r="D20" s="26">
        <v>4.0</v>
      </c>
      <c r="E20" s="26">
        <v>4.0</v>
      </c>
      <c r="F20" s="18"/>
      <c r="G20" s="18"/>
      <c r="H20" s="29"/>
      <c r="I20" s="19"/>
      <c r="J20" s="18"/>
      <c r="K20" s="18"/>
      <c r="L20" s="18"/>
      <c r="M20" s="18"/>
      <c r="N20" s="18"/>
      <c r="O20" s="18"/>
      <c r="P20" s="18"/>
    </row>
    <row r="21">
      <c r="A21" s="37" t="s">
        <v>51</v>
      </c>
      <c r="B21" s="29">
        <v>1.0</v>
      </c>
      <c r="C21" s="29"/>
      <c r="D21" s="26">
        <v>1.0</v>
      </c>
      <c r="E21" s="26">
        <v>1.0</v>
      </c>
      <c r="F21" s="18"/>
      <c r="G21" s="18"/>
      <c r="H21" s="18"/>
      <c r="I21" s="19"/>
      <c r="J21" s="18"/>
      <c r="K21" s="18"/>
      <c r="L21" s="18"/>
      <c r="M21" s="18"/>
      <c r="N21" s="18"/>
      <c r="O21" s="18"/>
      <c r="P21" s="18"/>
    </row>
    <row r="22">
      <c r="A22" s="28" t="s">
        <v>52</v>
      </c>
      <c r="B22" s="29">
        <v>1.0</v>
      </c>
      <c r="C22" s="26">
        <v>1.0</v>
      </c>
      <c r="D22" s="29">
        <v>1.0</v>
      </c>
      <c r="E22" s="26">
        <v>1.0</v>
      </c>
      <c r="F22" s="18"/>
      <c r="G22" s="18"/>
      <c r="H22" s="29"/>
      <c r="I22" s="38" t="s">
        <v>53</v>
      </c>
      <c r="J22" s="26">
        <v>1.0</v>
      </c>
      <c r="K22" s="26">
        <v>1.0</v>
      </c>
      <c r="L22" s="26">
        <v>6.0</v>
      </c>
      <c r="M22" s="26">
        <v>6.0</v>
      </c>
      <c r="N22" s="18"/>
      <c r="O22" s="18"/>
      <c r="P22" s="29"/>
    </row>
    <row r="23">
      <c r="A23" s="28" t="s">
        <v>54</v>
      </c>
      <c r="B23" s="29">
        <v>1.0</v>
      </c>
      <c r="C23" s="26">
        <v>1.0</v>
      </c>
      <c r="D23" s="29">
        <v>1.0</v>
      </c>
      <c r="E23" s="26">
        <v>1.0</v>
      </c>
      <c r="F23" s="18"/>
      <c r="G23" s="18"/>
      <c r="H23" s="18"/>
      <c r="I23" s="38" t="s">
        <v>55</v>
      </c>
      <c r="J23" s="26">
        <v>1.0</v>
      </c>
      <c r="K23" s="26">
        <v>1.0</v>
      </c>
      <c r="L23" s="26">
        <v>5.0</v>
      </c>
      <c r="M23" s="26">
        <v>5.0</v>
      </c>
      <c r="N23" s="18"/>
      <c r="O23" s="18"/>
      <c r="P23" s="29"/>
    </row>
    <row r="24">
      <c r="A24" s="39" t="s">
        <v>56</v>
      </c>
      <c r="B24" s="29">
        <v>1.0</v>
      </c>
      <c r="C24" s="26">
        <v>1.0</v>
      </c>
      <c r="D24" s="26">
        <v>3.0</v>
      </c>
      <c r="E24" s="26">
        <v>2.0</v>
      </c>
      <c r="F24" s="18"/>
      <c r="G24" s="18"/>
      <c r="H24" s="18"/>
      <c r="I24" s="39" t="s">
        <v>57</v>
      </c>
      <c r="J24" s="33">
        <v>1.0</v>
      </c>
      <c r="K24" s="33">
        <v>1.0</v>
      </c>
      <c r="L24" s="33">
        <v>3.0</v>
      </c>
      <c r="M24" s="33">
        <v>2.0</v>
      </c>
      <c r="N24" s="18"/>
      <c r="O24" s="18"/>
      <c r="P24" s="18"/>
    </row>
    <row r="25">
      <c r="A25" s="28" t="s">
        <v>58</v>
      </c>
      <c r="B25" s="29">
        <v>1.0</v>
      </c>
      <c r="C25" s="26">
        <v>1.0</v>
      </c>
      <c r="D25" s="29">
        <v>2.0</v>
      </c>
      <c r="E25" s="26">
        <v>2.0</v>
      </c>
      <c r="F25" s="18"/>
      <c r="G25" s="18"/>
      <c r="H25" s="18"/>
      <c r="I25" s="28" t="s">
        <v>59</v>
      </c>
      <c r="J25" s="33">
        <v>1.0</v>
      </c>
      <c r="K25" s="33">
        <v>1.0</v>
      </c>
      <c r="L25" s="33">
        <v>2.0</v>
      </c>
      <c r="M25" s="33">
        <v>2.0</v>
      </c>
      <c r="N25" s="18"/>
      <c r="O25" s="18"/>
      <c r="P25" s="18"/>
    </row>
    <row r="26">
      <c r="A26" s="19" t="s">
        <v>60</v>
      </c>
      <c r="B26" s="29">
        <v>1.0</v>
      </c>
      <c r="C26" s="29"/>
      <c r="D26" s="26">
        <v>1.0</v>
      </c>
      <c r="E26" s="29"/>
      <c r="F26" s="18"/>
      <c r="G26" s="18"/>
      <c r="H26" s="29"/>
      <c r="I26" s="19"/>
      <c r="J26" s="18"/>
      <c r="K26" s="18"/>
      <c r="L26" s="18"/>
      <c r="M26" s="18"/>
      <c r="N26" s="18"/>
      <c r="O26" s="18"/>
      <c r="P26" s="18"/>
    </row>
    <row r="27">
      <c r="A27" s="40" t="s">
        <v>61</v>
      </c>
      <c r="B27" s="29">
        <v>1.0</v>
      </c>
      <c r="C27" s="26"/>
      <c r="D27" s="26">
        <v>4.0</v>
      </c>
      <c r="E27" s="26"/>
      <c r="F27" s="18"/>
      <c r="G27" s="18"/>
      <c r="H27" s="18"/>
      <c r="I27" s="40"/>
      <c r="J27" s="33"/>
      <c r="K27" s="33"/>
      <c r="L27" s="33"/>
      <c r="M27" s="33"/>
      <c r="N27" s="18"/>
      <c r="O27" s="18"/>
      <c r="P27" s="18"/>
    </row>
    <row r="28">
      <c r="A28" s="41" t="s">
        <v>62</v>
      </c>
      <c r="B28" s="29">
        <v>1.0</v>
      </c>
      <c r="C28" s="26">
        <v>0.5</v>
      </c>
      <c r="D28" s="26">
        <v>3.0</v>
      </c>
      <c r="E28" s="26"/>
      <c r="F28" s="18"/>
      <c r="G28" s="18"/>
      <c r="H28" s="29"/>
      <c r="I28" s="19"/>
      <c r="J28" s="29"/>
      <c r="K28" s="29"/>
      <c r="L28" s="29"/>
      <c r="M28" s="29"/>
      <c r="N28" s="18"/>
      <c r="O28" s="18"/>
      <c r="P28" s="29"/>
    </row>
    <row r="29">
      <c r="A29" s="39" t="s">
        <v>63</v>
      </c>
      <c r="B29" s="29">
        <v>1.0</v>
      </c>
      <c r="C29" s="26">
        <v>1.0</v>
      </c>
      <c r="D29" s="26">
        <v>4.0</v>
      </c>
      <c r="E29" s="26">
        <v>1.0</v>
      </c>
      <c r="F29" s="18"/>
      <c r="G29" s="18"/>
      <c r="H29" s="18"/>
      <c r="I29" s="38" t="s">
        <v>64</v>
      </c>
      <c r="J29" s="26">
        <v>1.0</v>
      </c>
      <c r="K29" s="26">
        <v>1.0</v>
      </c>
      <c r="L29" s="26">
        <v>2.0</v>
      </c>
      <c r="M29" s="26">
        <v>1.5</v>
      </c>
      <c r="N29" s="18"/>
      <c r="O29" s="18"/>
      <c r="P29" s="29"/>
    </row>
    <row r="30">
      <c r="A30" s="28" t="s">
        <v>65</v>
      </c>
      <c r="B30" s="29">
        <v>1.0</v>
      </c>
      <c r="C30" s="26">
        <v>1.0</v>
      </c>
      <c r="D30" s="26">
        <v>2.0</v>
      </c>
      <c r="E30" s="26">
        <v>2.0</v>
      </c>
      <c r="F30" s="18"/>
      <c r="G30" s="18"/>
      <c r="H30" s="18"/>
      <c r="I30" s="39" t="s">
        <v>66</v>
      </c>
      <c r="J30" s="26">
        <v>1.0</v>
      </c>
      <c r="K30" s="26">
        <v>1.0</v>
      </c>
      <c r="L30" s="26">
        <v>3.0</v>
      </c>
      <c r="M30" s="26">
        <v>2.5</v>
      </c>
      <c r="N30" s="18"/>
      <c r="O30" s="18"/>
      <c r="P30" s="29"/>
    </row>
    <row r="31">
      <c r="A31" s="41" t="s">
        <v>67</v>
      </c>
      <c r="B31" s="29">
        <v>1.0</v>
      </c>
      <c r="C31" s="26">
        <v>0.5</v>
      </c>
      <c r="D31" s="26">
        <v>3.0</v>
      </c>
      <c r="E31" s="26">
        <v>0.5</v>
      </c>
      <c r="F31" s="18"/>
      <c r="G31" s="18"/>
      <c r="H31" s="42"/>
      <c r="I31" s="40"/>
      <c r="J31" s="29"/>
      <c r="K31" s="29"/>
      <c r="L31" s="29"/>
      <c r="M31" s="29"/>
      <c r="N31" s="18"/>
      <c r="O31" s="18"/>
      <c r="P31" s="29"/>
    </row>
    <row r="32">
      <c r="A32" s="31"/>
      <c r="B32" s="18"/>
      <c r="C32" s="18"/>
      <c r="D32" s="18"/>
      <c r="E32" s="18"/>
      <c r="F32" s="18"/>
      <c r="G32" s="18"/>
      <c r="H32" s="18"/>
      <c r="I32" s="19"/>
      <c r="J32" s="18"/>
      <c r="K32" s="18"/>
      <c r="L32" s="18"/>
      <c r="M32" s="18"/>
      <c r="N32" s="18"/>
      <c r="O32" s="18"/>
      <c r="P32" s="18"/>
    </row>
    <row r="33">
      <c r="A33" s="24" t="s">
        <v>68</v>
      </c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</row>
    <row r="34">
      <c r="A34" s="19" t="s">
        <v>69</v>
      </c>
      <c r="B34" s="18"/>
      <c r="C34" s="18"/>
      <c r="D34" s="18"/>
      <c r="E34" s="18"/>
      <c r="F34" s="26">
        <v>1.0</v>
      </c>
      <c r="G34" s="29"/>
      <c r="H34" s="18"/>
      <c r="I34" s="19"/>
      <c r="J34" s="18"/>
      <c r="K34" s="18"/>
      <c r="L34" s="18"/>
      <c r="M34" s="18"/>
      <c r="N34" s="29"/>
      <c r="O34" s="29"/>
      <c r="P34" s="18"/>
    </row>
    <row r="35">
      <c r="A35" s="19" t="s">
        <v>70</v>
      </c>
      <c r="B35" s="18"/>
      <c r="C35" s="18"/>
      <c r="D35" s="18"/>
      <c r="E35" s="18"/>
      <c r="F35" s="26">
        <v>1.0</v>
      </c>
      <c r="G35" s="29"/>
      <c r="H35" s="18"/>
      <c r="I35" s="19"/>
      <c r="J35" s="18"/>
      <c r="K35" s="18"/>
      <c r="L35" s="18"/>
      <c r="M35" s="18"/>
      <c r="N35" s="29"/>
      <c r="O35" s="29"/>
      <c r="P35" s="18"/>
    </row>
    <row r="36">
      <c r="A36" s="19" t="s">
        <v>71</v>
      </c>
      <c r="B36" s="18"/>
      <c r="C36" s="18"/>
      <c r="D36" s="18"/>
      <c r="E36" s="18"/>
      <c r="F36" s="26">
        <v>1.0</v>
      </c>
      <c r="G36" s="18"/>
      <c r="H36" s="18"/>
      <c r="I36" s="19"/>
      <c r="J36" s="18"/>
      <c r="K36" s="18"/>
      <c r="L36" s="18"/>
      <c r="M36" s="18"/>
      <c r="N36" s="18"/>
      <c r="O36" s="18"/>
      <c r="P36" s="18"/>
    </row>
    <row r="37">
      <c r="A37" s="19" t="s">
        <v>72</v>
      </c>
      <c r="B37" s="18"/>
      <c r="C37" s="18"/>
      <c r="D37" s="18"/>
      <c r="E37" s="18"/>
      <c r="F37" s="26">
        <v>1.0</v>
      </c>
      <c r="G37" s="29"/>
      <c r="H37" s="18"/>
      <c r="I37" s="19"/>
      <c r="J37" s="18"/>
      <c r="K37" s="18"/>
      <c r="L37" s="18"/>
      <c r="M37" s="18"/>
      <c r="N37" s="18"/>
      <c r="O37" s="18"/>
      <c r="P37" s="18"/>
    </row>
    <row r="38">
      <c r="A38" s="19" t="s">
        <v>73</v>
      </c>
      <c r="B38" s="18"/>
      <c r="C38" s="18"/>
      <c r="D38" s="18"/>
      <c r="E38" s="18"/>
      <c r="F38" s="26">
        <v>1.0</v>
      </c>
      <c r="G38" s="29"/>
      <c r="H38" s="42"/>
      <c r="I38" s="43"/>
      <c r="J38" s="18"/>
      <c r="K38" s="18"/>
      <c r="L38" s="18"/>
      <c r="M38" s="18"/>
      <c r="N38" s="29"/>
      <c r="O38" s="29"/>
      <c r="P38" s="18"/>
    </row>
    <row r="39">
      <c r="A39" s="19" t="s">
        <v>74</v>
      </c>
      <c r="B39" s="18"/>
      <c r="C39" s="18"/>
      <c r="D39" s="18"/>
      <c r="E39" s="18"/>
      <c r="F39" s="26">
        <v>1.0</v>
      </c>
      <c r="G39" s="29"/>
      <c r="H39" s="18"/>
      <c r="I39" s="19"/>
      <c r="J39" s="18"/>
      <c r="K39" s="18"/>
      <c r="L39" s="18"/>
      <c r="M39" s="18"/>
      <c r="N39" s="18"/>
      <c r="O39" s="18"/>
      <c r="P39" s="18"/>
    </row>
    <row r="40">
      <c r="A40" s="19" t="s">
        <v>75</v>
      </c>
      <c r="B40" s="18"/>
      <c r="C40" s="18"/>
      <c r="D40" s="18"/>
      <c r="E40" s="18"/>
      <c r="F40" s="26">
        <v>1.0</v>
      </c>
      <c r="G40" s="29"/>
      <c r="H40" s="18"/>
      <c r="I40" s="19"/>
      <c r="J40" s="18"/>
      <c r="K40" s="18"/>
      <c r="L40" s="18"/>
      <c r="M40" s="18"/>
      <c r="N40" s="18"/>
      <c r="O40" s="18"/>
      <c r="P40" s="18"/>
    </row>
    <row r="41">
      <c r="A41" s="19" t="s">
        <v>76</v>
      </c>
      <c r="B41" s="18"/>
      <c r="C41" s="18"/>
      <c r="D41" s="18"/>
      <c r="E41" s="18"/>
      <c r="F41" s="26">
        <v>1.0</v>
      </c>
      <c r="G41" s="29"/>
      <c r="H41" s="42"/>
      <c r="I41" s="43"/>
      <c r="J41" s="18"/>
      <c r="K41" s="18"/>
      <c r="L41" s="18"/>
      <c r="M41" s="18"/>
      <c r="N41" s="29"/>
      <c r="O41" s="29"/>
      <c r="P41" s="18"/>
    </row>
    <row r="42">
      <c r="A42" s="19" t="s">
        <v>77</v>
      </c>
      <c r="B42" s="18"/>
      <c r="C42" s="18"/>
      <c r="D42" s="18"/>
      <c r="E42" s="18"/>
      <c r="F42" s="26">
        <v>1.0</v>
      </c>
      <c r="G42" s="29"/>
      <c r="H42" s="18"/>
      <c r="I42" s="19"/>
      <c r="J42" s="18"/>
      <c r="K42" s="18"/>
      <c r="L42" s="18"/>
      <c r="M42" s="18"/>
      <c r="N42" s="18"/>
      <c r="O42" s="18"/>
      <c r="P42" s="18"/>
    </row>
    <row r="43">
      <c r="A43" s="19" t="s">
        <v>78</v>
      </c>
      <c r="B43" s="18"/>
      <c r="C43" s="18"/>
      <c r="D43" s="18"/>
      <c r="E43" s="18"/>
      <c r="F43" s="26">
        <v>1.0</v>
      </c>
      <c r="G43" s="29"/>
      <c r="H43" s="42"/>
      <c r="I43" s="43"/>
      <c r="J43" s="18"/>
      <c r="K43" s="18"/>
      <c r="L43" s="18"/>
      <c r="M43" s="18"/>
      <c r="N43" s="29"/>
      <c r="O43" s="29"/>
      <c r="P43" s="18"/>
    </row>
    <row r="44">
      <c r="A44" s="19"/>
      <c r="B44" s="18"/>
      <c r="C44" s="18"/>
      <c r="D44" s="18"/>
      <c r="E44" s="18"/>
      <c r="F44" s="26"/>
      <c r="G44" s="18"/>
      <c r="H44" s="18"/>
      <c r="I44" s="19"/>
      <c r="J44" s="18"/>
      <c r="K44" s="18"/>
      <c r="L44" s="18"/>
      <c r="M44" s="18"/>
      <c r="N44" s="18"/>
      <c r="O44" s="18"/>
      <c r="P44" s="18"/>
    </row>
    <row r="45">
      <c r="A45" s="19" t="s">
        <v>79</v>
      </c>
      <c r="B45" s="18"/>
      <c r="C45" s="18"/>
      <c r="D45" s="18"/>
      <c r="E45" s="18"/>
      <c r="F45" s="26">
        <v>1.0</v>
      </c>
      <c r="G45" s="29"/>
      <c r="H45" s="18"/>
      <c r="I45" s="19"/>
      <c r="J45" s="18"/>
      <c r="K45" s="18"/>
      <c r="L45" s="18"/>
      <c r="M45" s="18"/>
      <c r="N45" s="29"/>
      <c r="O45" s="29"/>
      <c r="P45" s="18"/>
    </row>
    <row r="46">
      <c r="A46" s="19" t="s">
        <v>80</v>
      </c>
      <c r="B46" s="18"/>
      <c r="C46" s="18"/>
      <c r="D46" s="18"/>
      <c r="E46" s="18"/>
      <c r="F46" s="26">
        <v>1.0</v>
      </c>
      <c r="G46" s="29"/>
      <c r="H46" s="18"/>
      <c r="I46" s="19"/>
      <c r="J46" s="18"/>
      <c r="K46" s="18"/>
      <c r="L46" s="18"/>
      <c r="M46" s="18"/>
      <c r="N46" s="18"/>
      <c r="O46" s="18"/>
      <c r="P46" s="18"/>
    </row>
    <row r="47">
      <c r="A47" s="19"/>
      <c r="B47" s="18"/>
      <c r="C47" s="18"/>
      <c r="D47" s="18"/>
      <c r="E47" s="18"/>
      <c r="F47" s="26"/>
      <c r="G47" s="29"/>
      <c r="H47" s="18"/>
      <c r="I47" s="19"/>
      <c r="J47" s="18"/>
      <c r="K47" s="18"/>
      <c r="L47" s="18"/>
      <c r="M47" s="18"/>
      <c r="N47" s="18"/>
      <c r="O47" s="18"/>
      <c r="P47" s="18"/>
    </row>
    <row r="48">
      <c r="A48" s="19" t="s">
        <v>81</v>
      </c>
      <c r="B48" s="18"/>
      <c r="C48" s="18"/>
      <c r="D48" s="18"/>
      <c r="E48" s="18"/>
      <c r="F48" s="26">
        <v>1.0</v>
      </c>
      <c r="G48" s="29"/>
      <c r="H48" s="18"/>
      <c r="I48" s="19"/>
      <c r="J48" s="18"/>
      <c r="K48" s="18"/>
      <c r="L48" s="18"/>
      <c r="M48" s="18"/>
      <c r="N48" s="29"/>
      <c r="O48" s="29"/>
      <c r="P48" s="18"/>
    </row>
    <row r="49">
      <c r="A49" s="30" t="s">
        <v>82</v>
      </c>
      <c r="B49" s="18"/>
      <c r="C49" s="18"/>
      <c r="D49" s="18"/>
      <c r="E49" s="18"/>
      <c r="F49" s="26">
        <v>1.0</v>
      </c>
      <c r="G49" s="33">
        <v>0.5</v>
      </c>
      <c r="H49" s="18"/>
      <c r="I49" s="30" t="s">
        <v>83</v>
      </c>
      <c r="J49" s="18"/>
      <c r="K49" s="18"/>
      <c r="L49" s="18"/>
      <c r="M49" s="18"/>
      <c r="N49" s="26">
        <v>1.0</v>
      </c>
      <c r="O49" s="26">
        <v>0.5</v>
      </c>
      <c r="P49" s="18"/>
    </row>
    <row r="50">
      <c r="A50" s="19" t="s">
        <v>84</v>
      </c>
      <c r="B50" s="18"/>
      <c r="C50" s="18"/>
      <c r="D50" s="18"/>
      <c r="E50" s="18"/>
      <c r="F50" s="26">
        <v>1.0</v>
      </c>
      <c r="G50" s="26"/>
      <c r="H50" s="42"/>
      <c r="I50" s="19"/>
      <c r="J50" s="18"/>
      <c r="K50" s="18"/>
      <c r="L50" s="18"/>
      <c r="M50" s="18"/>
      <c r="N50" s="26"/>
      <c r="O50" s="26"/>
      <c r="P50" s="18"/>
    </row>
    <row r="51">
      <c r="A51" s="19" t="s">
        <v>85</v>
      </c>
      <c r="B51" s="18"/>
      <c r="C51" s="18"/>
      <c r="D51" s="18"/>
      <c r="E51" s="18"/>
      <c r="F51" s="26">
        <v>1.0</v>
      </c>
      <c r="G51" s="26"/>
      <c r="H51" s="18"/>
      <c r="I51" s="19"/>
      <c r="J51" s="18"/>
      <c r="K51" s="18"/>
      <c r="L51" s="18"/>
      <c r="M51" s="18"/>
      <c r="N51" s="33"/>
      <c r="O51" s="33"/>
      <c r="P51" s="18"/>
    </row>
    <row r="52">
      <c r="A52" s="30" t="s">
        <v>86</v>
      </c>
      <c r="B52" s="18"/>
      <c r="C52" s="18"/>
      <c r="D52" s="18"/>
      <c r="E52" s="18"/>
      <c r="F52" s="26">
        <v>1.0</v>
      </c>
      <c r="G52" s="26">
        <v>0.5</v>
      </c>
      <c r="H52" s="42"/>
      <c r="I52" s="30" t="s">
        <v>87</v>
      </c>
      <c r="J52" s="18"/>
      <c r="K52" s="18"/>
      <c r="L52" s="18"/>
      <c r="M52" s="18"/>
      <c r="N52" s="26">
        <v>1.0</v>
      </c>
      <c r="O52" s="26">
        <v>0.5</v>
      </c>
      <c r="P52" s="18"/>
    </row>
    <row r="53">
      <c r="A53" s="30" t="s">
        <v>88</v>
      </c>
      <c r="B53" s="18"/>
      <c r="C53" s="18"/>
      <c r="D53" s="18"/>
      <c r="E53" s="18"/>
      <c r="F53" s="26">
        <v>1.0</v>
      </c>
      <c r="G53" s="26">
        <v>0.5</v>
      </c>
      <c r="H53" s="18"/>
      <c r="I53" s="30" t="s">
        <v>89</v>
      </c>
      <c r="J53" s="18"/>
      <c r="K53" s="18"/>
      <c r="L53" s="18"/>
      <c r="M53" s="18"/>
      <c r="N53" s="33">
        <v>1.0</v>
      </c>
      <c r="O53" s="33">
        <v>0.5</v>
      </c>
      <c r="P53" s="18"/>
    </row>
    <row r="54">
      <c r="A54" s="19"/>
      <c r="B54" s="18"/>
      <c r="C54" s="18"/>
      <c r="D54" s="18"/>
      <c r="E54" s="18"/>
      <c r="F54" s="26"/>
      <c r="G54" s="29"/>
      <c r="H54" s="18"/>
      <c r="I54" s="19" t="s">
        <v>90</v>
      </c>
      <c r="J54" s="18"/>
      <c r="K54" s="18"/>
      <c r="L54" s="18"/>
      <c r="M54" s="18"/>
      <c r="N54" s="33">
        <v>1.0</v>
      </c>
      <c r="O54" s="18"/>
      <c r="P54" s="18"/>
    </row>
    <row r="55">
      <c r="A55" s="19" t="s">
        <v>91</v>
      </c>
      <c r="B55" s="18"/>
      <c r="C55" s="18"/>
      <c r="D55" s="18"/>
      <c r="E55" s="18"/>
      <c r="F55" s="26">
        <v>1.0</v>
      </c>
      <c r="G55" s="29"/>
      <c r="H55" s="18"/>
      <c r="I55" s="19"/>
      <c r="J55" s="18"/>
      <c r="K55" s="18"/>
      <c r="L55" s="18"/>
      <c r="M55" s="18"/>
      <c r="N55" s="29"/>
      <c r="O55" s="29"/>
      <c r="P55" s="18"/>
    </row>
    <row r="56">
      <c r="A56" s="19" t="s">
        <v>92</v>
      </c>
      <c r="B56" s="18"/>
      <c r="C56" s="18"/>
      <c r="D56" s="18"/>
      <c r="E56" s="18"/>
      <c r="F56" s="26">
        <v>1.0</v>
      </c>
      <c r="G56" s="29"/>
      <c r="H56" s="18"/>
      <c r="I56" s="19"/>
      <c r="J56" s="18"/>
      <c r="K56" s="18"/>
      <c r="L56" s="18"/>
      <c r="M56" s="18"/>
      <c r="N56" s="29"/>
      <c r="O56" s="29"/>
      <c r="P56" s="18"/>
    </row>
    <row r="57">
      <c r="A57" s="19" t="s">
        <v>93</v>
      </c>
      <c r="B57" s="18"/>
      <c r="C57" s="18"/>
      <c r="D57" s="18"/>
      <c r="E57" s="18"/>
      <c r="F57" s="26">
        <v>1.0</v>
      </c>
      <c r="G57" s="33"/>
      <c r="H57" s="18"/>
      <c r="I57" s="19"/>
      <c r="J57" s="18"/>
      <c r="K57" s="18"/>
      <c r="L57" s="18"/>
      <c r="M57" s="18"/>
      <c r="N57" s="29"/>
      <c r="O57" s="29"/>
      <c r="P57" s="18"/>
    </row>
    <row r="58">
      <c r="A58" s="19" t="s">
        <v>94</v>
      </c>
      <c r="B58" s="18"/>
      <c r="C58" s="18"/>
      <c r="D58" s="18"/>
      <c r="E58" s="18"/>
      <c r="F58" s="33">
        <v>1.0</v>
      </c>
      <c r="G58" s="18"/>
      <c r="H58" s="18"/>
      <c r="I58" s="19"/>
      <c r="J58" s="18"/>
      <c r="K58" s="18"/>
      <c r="L58" s="18"/>
      <c r="M58" s="18"/>
      <c r="N58" s="26"/>
      <c r="O58" s="29"/>
      <c r="P58" s="18"/>
    </row>
    <row r="59">
      <c r="A59" s="31"/>
      <c r="B59" s="18"/>
      <c r="C59" s="18"/>
      <c r="D59" s="18"/>
      <c r="E59" s="18"/>
      <c r="F59" s="18"/>
      <c r="G59" s="18"/>
      <c r="H59" s="18"/>
      <c r="I59" s="19" t="s">
        <v>95</v>
      </c>
      <c r="J59" s="18"/>
      <c r="K59" s="18"/>
      <c r="L59" s="18"/>
      <c r="M59" s="18"/>
      <c r="N59" s="26">
        <v>1.0</v>
      </c>
      <c r="O59" s="29"/>
      <c r="P59" s="18"/>
    </row>
    <row r="60">
      <c r="A60" s="31"/>
      <c r="B60" s="18"/>
      <c r="C60" s="18"/>
      <c r="D60" s="18"/>
      <c r="E60" s="18"/>
      <c r="F60" s="18"/>
      <c r="G60" s="18"/>
      <c r="H60" s="18"/>
      <c r="I60" s="19" t="s">
        <v>96</v>
      </c>
      <c r="J60" s="18"/>
      <c r="K60" s="18"/>
      <c r="L60" s="18"/>
      <c r="M60" s="18"/>
      <c r="N60" s="26">
        <v>1.0</v>
      </c>
      <c r="O60" s="29"/>
      <c r="P60" s="18"/>
    </row>
    <row r="61">
      <c r="A61" s="31"/>
      <c r="B61" s="18"/>
      <c r="C61" s="18"/>
      <c r="D61" s="18"/>
      <c r="E61" s="18"/>
      <c r="F61" s="18"/>
      <c r="G61" s="18"/>
      <c r="H61" s="18"/>
      <c r="I61" s="19" t="s">
        <v>97</v>
      </c>
      <c r="J61" s="18"/>
      <c r="K61" s="18"/>
      <c r="L61" s="18"/>
      <c r="M61" s="18"/>
      <c r="N61" s="26">
        <v>1.0</v>
      </c>
      <c r="O61" s="29"/>
      <c r="P61" s="18"/>
    </row>
    <row r="62">
      <c r="A62" s="31"/>
      <c r="B62" s="18"/>
      <c r="C62" s="18"/>
      <c r="D62" s="18"/>
      <c r="E62" s="18"/>
      <c r="F62" s="18"/>
      <c r="G62" s="18"/>
      <c r="H62" s="18"/>
      <c r="I62" s="19"/>
      <c r="J62" s="18"/>
      <c r="K62" s="18"/>
      <c r="L62" s="18"/>
      <c r="M62" s="18"/>
      <c r="N62" s="29"/>
      <c r="O62" s="29"/>
      <c r="P62" s="18"/>
    </row>
    <row r="63">
      <c r="A63" s="44" t="s">
        <v>98</v>
      </c>
      <c r="B63" s="45" t="s">
        <v>98</v>
      </c>
      <c r="C63" s="45" t="s">
        <v>98</v>
      </c>
      <c r="D63" s="45" t="s">
        <v>98</v>
      </c>
      <c r="E63" s="45" t="s">
        <v>98</v>
      </c>
      <c r="F63" s="45" t="s">
        <v>98</v>
      </c>
      <c r="G63" s="45" t="s">
        <v>98</v>
      </c>
      <c r="H63" s="45" t="s">
        <v>98</v>
      </c>
      <c r="I63" s="45" t="s">
        <v>98</v>
      </c>
      <c r="J63" s="45" t="s">
        <v>98</v>
      </c>
      <c r="K63" s="45" t="s">
        <v>98</v>
      </c>
      <c r="L63" s="45" t="s">
        <v>98</v>
      </c>
      <c r="M63" s="45" t="s">
        <v>98</v>
      </c>
      <c r="N63" s="45" t="s">
        <v>98</v>
      </c>
      <c r="O63" s="45" t="s">
        <v>98</v>
      </c>
    </row>
    <row r="64">
      <c r="A64" s="22"/>
      <c r="I64" s="23"/>
    </row>
    <row r="65">
      <c r="A65" s="9" t="s">
        <v>99</v>
      </c>
      <c r="B65" s="3"/>
      <c r="C65" s="3"/>
      <c r="D65" s="3"/>
      <c r="E65" s="3"/>
      <c r="F65" s="3"/>
      <c r="G65" s="3"/>
      <c r="H65" s="3"/>
      <c r="I65" s="1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1" t="s">
        <v>25</v>
      </c>
      <c r="B66" s="13" t="str">
        <f t="shared" ref="B66:G66" si="3">sumUpToRowWithEnd(B77:B1062)</f>
        <v>#NAME?</v>
      </c>
      <c r="C66" s="13" t="str">
        <f t="shared" si="3"/>
        <v>#NAME?</v>
      </c>
      <c r="D66" s="13" t="str">
        <f t="shared" si="3"/>
        <v>#NAME?</v>
      </c>
      <c r="E66" s="13" t="str">
        <f t="shared" si="3"/>
        <v>#NAME?</v>
      </c>
      <c r="F66" s="13" t="str">
        <f t="shared" si="3"/>
        <v>#NAME?</v>
      </c>
      <c r="G66" s="13" t="str">
        <f t="shared" si="3"/>
        <v>#NAME?</v>
      </c>
      <c r="H66" s="14"/>
      <c r="I66" s="15"/>
      <c r="J66" s="13" t="str">
        <f t="shared" ref="J66:O66" si="4">sumUpToRowWithEnd(J77:J1062)</f>
        <v>#NAME?</v>
      </c>
      <c r="K66" s="13" t="str">
        <f t="shared" si="4"/>
        <v>#NAME?</v>
      </c>
      <c r="L66" s="13" t="str">
        <f t="shared" si="4"/>
        <v>#NAME?</v>
      </c>
      <c r="M66" s="13" t="str">
        <f t="shared" si="4"/>
        <v>#NAME?</v>
      </c>
      <c r="N66" s="13" t="str">
        <f t="shared" si="4"/>
        <v>#NAME?</v>
      </c>
      <c r="O66" s="13" t="str">
        <f t="shared" si="4"/>
        <v>#NAME?</v>
      </c>
    </row>
    <row r="67">
      <c r="A67" s="16" t="s">
        <v>26</v>
      </c>
      <c r="B67" s="17" t="str">
        <f>K66/J66</f>
        <v>#NAME?</v>
      </c>
      <c r="C67" s="18"/>
      <c r="D67" s="18"/>
      <c r="E67" s="18"/>
      <c r="F67" s="18"/>
      <c r="G67" s="18"/>
      <c r="H67" s="18"/>
      <c r="I67" s="19"/>
      <c r="J67" s="18"/>
      <c r="K67" s="18"/>
      <c r="L67" s="18"/>
      <c r="M67" s="18"/>
      <c r="N67" s="18"/>
      <c r="O67" s="18"/>
    </row>
    <row r="68">
      <c r="A68" s="16" t="s">
        <v>27</v>
      </c>
      <c r="B68" s="17" t="str">
        <f>C66/B66</f>
        <v>#NAME?</v>
      </c>
      <c r="C68" s="18"/>
      <c r="D68" s="18"/>
      <c r="E68" s="18"/>
      <c r="F68" s="18"/>
      <c r="G68" s="18"/>
      <c r="H68" s="18"/>
      <c r="I68" s="19"/>
      <c r="J68" s="18"/>
      <c r="K68" s="18"/>
      <c r="L68" s="18"/>
      <c r="M68" s="18"/>
      <c r="N68" s="18"/>
      <c r="O68" s="18"/>
    </row>
    <row r="69">
      <c r="A69" s="16" t="s">
        <v>28</v>
      </c>
      <c r="B69" s="17" t="str">
        <f>2*B67*B68/(B67+B68)</f>
        <v>#NAME?</v>
      </c>
      <c r="C69" s="18"/>
      <c r="D69" s="18"/>
      <c r="E69" s="18"/>
      <c r="F69" s="18"/>
      <c r="G69" s="18"/>
      <c r="H69" s="18"/>
      <c r="I69" s="19"/>
      <c r="J69" s="18"/>
      <c r="K69" s="18"/>
      <c r="L69" s="18"/>
      <c r="M69" s="18"/>
      <c r="N69" s="18"/>
      <c r="O69" s="18"/>
    </row>
    <row r="70">
      <c r="A70" s="16" t="s">
        <v>29</v>
      </c>
      <c r="B70" s="17" t="str">
        <f>M66/L66</f>
        <v>#NAME?</v>
      </c>
      <c r="C70" s="18"/>
      <c r="D70" s="18"/>
      <c r="E70" s="18"/>
      <c r="F70" s="18"/>
      <c r="G70" s="18"/>
      <c r="H70" s="18"/>
      <c r="I70" s="19"/>
      <c r="J70" s="18"/>
      <c r="K70" s="18"/>
      <c r="L70" s="18"/>
      <c r="M70" s="18"/>
      <c r="N70" s="18"/>
      <c r="O70" s="18"/>
    </row>
    <row r="71">
      <c r="A71" s="16" t="s">
        <v>30</v>
      </c>
      <c r="B71" s="17" t="str">
        <f>E66/D66</f>
        <v>#NAME?</v>
      </c>
      <c r="C71" s="18"/>
      <c r="D71" s="18"/>
      <c r="E71" s="18"/>
      <c r="F71" s="18"/>
      <c r="G71" s="18"/>
      <c r="H71" s="18"/>
      <c r="I71" s="19"/>
      <c r="J71" s="18"/>
      <c r="K71" s="18"/>
      <c r="L71" s="18"/>
      <c r="M71" s="18"/>
      <c r="N71" s="18"/>
      <c r="O71" s="18"/>
    </row>
    <row r="72">
      <c r="A72" s="16" t="s">
        <v>31</v>
      </c>
      <c r="B72" s="17" t="str">
        <f>2*B70*B71/(B70+B71)</f>
        <v>#NAME?</v>
      </c>
      <c r="C72" s="18"/>
      <c r="D72" s="18"/>
      <c r="E72" s="18"/>
      <c r="F72" s="18"/>
      <c r="G72" s="18"/>
      <c r="H72" s="18"/>
      <c r="I72" s="19"/>
      <c r="J72" s="18"/>
      <c r="K72" s="18"/>
      <c r="L72" s="18"/>
      <c r="M72" s="18"/>
      <c r="N72" s="18"/>
      <c r="O72" s="18"/>
    </row>
    <row r="73">
      <c r="A73" s="16" t="s">
        <v>32</v>
      </c>
      <c r="B73" s="17" t="str">
        <f>O66/N66</f>
        <v>#NAME?</v>
      </c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  <c r="O73" s="18"/>
    </row>
    <row r="74">
      <c r="A74" s="16" t="s">
        <v>33</v>
      </c>
      <c r="B74" s="17" t="str">
        <f>G66/F66</f>
        <v>#NAME?</v>
      </c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  <c r="O74" s="18"/>
    </row>
    <row r="75">
      <c r="A75" s="20" t="s">
        <v>34</v>
      </c>
      <c r="B75" s="21" t="str">
        <f>2*B73*B74/(B73+B74)</f>
        <v>#NAME?</v>
      </c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  <c r="O75" s="18"/>
    </row>
    <row r="76">
      <c r="A76" s="22"/>
      <c r="I76" s="23"/>
    </row>
    <row r="77">
      <c r="A77" s="24" t="s">
        <v>35</v>
      </c>
      <c r="B77" s="14" t="s">
        <v>36</v>
      </c>
      <c r="C77" s="14" t="s">
        <v>37</v>
      </c>
      <c r="D77" s="14" t="s">
        <v>38</v>
      </c>
      <c r="E77" s="14" t="s">
        <v>39</v>
      </c>
      <c r="F77" s="14" t="s">
        <v>40</v>
      </c>
      <c r="G77" s="14" t="s">
        <v>41</v>
      </c>
      <c r="H77" s="14" t="s">
        <v>42</v>
      </c>
      <c r="I77" s="15"/>
      <c r="J77" s="14" t="s">
        <v>36</v>
      </c>
      <c r="K77" s="14" t="s">
        <v>37</v>
      </c>
      <c r="L77" s="14" t="s">
        <v>38</v>
      </c>
      <c r="M77" s="14" t="s">
        <v>39</v>
      </c>
      <c r="N77" s="14" t="s">
        <v>40</v>
      </c>
      <c r="O77" s="14" t="s">
        <v>41</v>
      </c>
      <c r="P77" s="14" t="s">
        <v>43</v>
      </c>
    </row>
    <row r="78">
      <c r="A78" s="28" t="s">
        <v>100</v>
      </c>
      <c r="B78" s="29">
        <v>1.0</v>
      </c>
      <c r="C78" s="26">
        <v>1.0</v>
      </c>
      <c r="D78" s="26">
        <v>4.0</v>
      </c>
      <c r="E78" s="26">
        <v>4.0</v>
      </c>
      <c r="F78" s="18"/>
      <c r="G78" s="18"/>
      <c r="H78" s="27"/>
      <c r="I78" s="28" t="s">
        <v>101</v>
      </c>
      <c r="J78" s="26">
        <v>1.0</v>
      </c>
      <c r="K78" s="26">
        <v>1.0</v>
      </c>
      <c r="L78" s="26">
        <v>4.0</v>
      </c>
      <c r="M78" s="26">
        <v>4.0</v>
      </c>
      <c r="N78" s="18"/>
      <c r="O78" s="18"/>
      <c r="P78" s="18"/>
    </row>
    <row r="79">
      <c r="A79" s="30" t="s">
        <v>102</v>
      </c>
      <c r="B79" s="26">
        <v>1.0</v>
      </c>
      <c r="C79" s="26">
        <v>0.5</v>
      </c>
      <c r="D79" s="26">
        <v>4.0</v>
      </c>
      <c r="E79" s="26">
        <v>2.0</v>
      </c>
      <c r="F79" s="18"/>
      <c r="G79" s="18"/>
      <c r="H79" s="18"/>
      <c r="I79" s="19"/>
      <c r="J79" s="29"/>
      <c r="K79" s="29"/>
      <c r="L79" s="29"/>
      <c r="M79" s="29"/>
      <c r="N79" s="18"/>
      <c r="O79" s="18"/>
      <c r="P79" s="18"/>
    </row>
    <row r="80">
      <c r="A80" s="31"/>
      <c r="B80" s="29"/>
      <c r="C80" s="29"/>
      <c r="D80" s="29"/>
      <c r="E80" s="29"/>
      <c r="F80" s="18"/>
      <c r="G80" s="18"/>
      <c r="H80" s="27"/>
      <c r="I80" s="46" t="s">
        <v>103</v>
      </c>
      <c r="J80" s="33">
        <v>1.0</v>
      </c>
      <c r="K80" s="33">
        <v>0.5</v>
      </c>
      <c r="L80" s="33">
        <v>2.0</v>
      </c>
      <c r="M80" s="33">
        <v>1.0</v>
      </c>
      <c r="N80" s="18"/>
      <c r="O80" s="18"/>
      <c r="P80" s="18"/>
    </row>
    <row r="81">
      <c r="A81" s="31"/>
      <c r="B81" s="18"/>
      <c r="C81" s="18"/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8"/>
      <c r="O81" s="18"/>
      <c r="P81" s="18"/>
    </row>
    <row r="82">
      <c r="A82" s="24" t="s">
        <v>48</v>
      </c>
      <c r="B82" s="34"/>
      <c r="C82" s="34"/>
      <c r="D82" s="34"/>
      <c r="E82" s="34"/>
      <c r="F82" s="34"/>
      <c r="G82" s="34"/>
      <c r="H82" s="34"/>
      <c r="I82" s="35"/>
      <c r="J82" s="34"/>
      <c r="K82" s="34"/>
      <c r="L82" s="34"/>
      <c r="M82" s="34"/>
      <c r="N82" s="34"/>
      <c r="O82" s="34"/>
      <c r="P82" s="14"/>
    </row>
    <row r="83">
      <c r="A83" s="19" t="s">
        <v>104</v>
      </c>
      <c r="B83" s="29">
        <v>1.0</v>
      </c>
      <c r="C83" s="29"/>
      <c r="D83" s="29">
        <v>0.0</v>
      </c>
      <c r="E83" s="29"/>
      <c r="F83" s="18"/>
      <c r="G83" s="18"/>
      <c r="H83" s="18"/>
      <c r="I83" s="28"/>
      <c r="J83" s="29"/>
      <c r="K83" s="29"/>
      <c r="L83" s="29"/>
      <c r="M83" s="29"/>
      <c r="N83" s="18"/>
      <c r="O83" s="18"/>
      <c r="P83" s="29"/>
    </row>
    <row r="84">
      <c r="A84" s="19" t="s">
        <v>105</v>
      </c>
      <c r="B84" s="29">
        <v>1.0</v>
      </c>
      <c r="C84" s="29"/>
      <c r="D84" s="26">
        <v>4.0</v>
      </c>
      <c r="E84" s="26">
        <v>4.0</v>
      </c>
      <c r="F84" s="18"/>
      <c r="G84" s="18"/>
      <c r="H84" s="29"/>
      <c r="I84" s="19"/>
      <c r="J84" s="18"/>
      <c r="K84" s="18"/>
      <c r="L84" s="18"/>
      <c r="M84" s="18"/>
      <c r="N84" s="18"/>
      <c r="O84" s="18"/>
      <c r="P84" s="18"/>
    </row>
    <row r="85">
      <c r="A85" s="19" t="s">
        <v>106</v>
      </c>
      <c r="B85" s="29">
        <v>1.0</v>
      </c>
      <c r="C85" s="29"/>
      <c r="D85" s="26">
        <v>0.0</v>
      </c>
      <c r="E85" s="29"/>
      <c r="F85" s="18"/>
      <c r="G85" s="18"/>
      <c r="H85" s="18"/>
      <c r="I85" s="19"/>
      <c r="J85" s="18"/>
      <c r="K85" s="18"/>
      <c r="L85" s="18"/>
      <c r="M85" s="18"/>
      <c r="N85" s="18"/>
      <c r="O85" s="18"/>
      <c r="P85" s="18"/>
    </row>
    <row r="86">
      <c r="A86" s="28" t="s">
        <v>107</v>
      </c>
      <c r="B86" s="29">
        <v>1.0</v>
      </c>
      <c r="C86" s="26">
        <v>1.0</v>
      </c>
      <c r="D86" s="26">
        <v>2.0</v>
      </c>
      <c r="E86" s="26">
        <v>2.0</v>
      </c>
      <c r="F86" s="18"/>
      <c r="G86" s="18"/>
      <c r="H86" s="29"/>
      <c r="I86" s="38" t="s">
        <v>108</v>
      </c>
      <c r="J86" s="26">
        <v>1.0</v>
      </c>
      <c r="K86" s="26">
        <v>1.0</v>
      </c>
      <c r="L86" s="26">
        <v>6.0</v>
      </c>
      <c r="M86" s="26">
        <v>6.0</v>
      </c>
      <c r="N86" s="18"/>
      <c r="O86" s="18"/>
      <c r="P86" s="29"/>
    </row>
    <row r="87">
      <c r="A87" s="28" t="s">
        <v>109</v>
      </c>
      <c r="B87" s="29">
        <v>1.0</v>
      </c>
      <c r="C87" s="26">
        <v>1.0</v>
      </c>
      <c r="D87" s="26">
        <v>0.0</v>
      </c>
      <c r="E87" s="29"/>
      <c r="F87" s="18"/>
      <c r="G87" s="18"/>
      <c r="H87" s="18"/>
      <c r="I87" s="38" t="s">
        <v>110</v>
      </c>
      <c r="J87" s="26">
        <v>1.0</v>
      </c>
      <c r="K87" s="26">
        <v>1.0</v>
      </c>
      <c r="L87" s="26">
        <v>4.0</v>
      </c>
      <c r="M87" s="26">
        <v>4.0</v>
      </c>
      <c r="N87" s="18"/>
      <c r="O87" s="18"/>
      <c r="P87" s="29"/>
    </row>
    <row r="88">
      <c r="A88" s="39" t="s">
        <v>111</v>
      </c>
      <c r="B88" s="29">
        <v>1.0</v>
      </c>
      <c r="C88" s="26"/>
      <c r="D88" s="26">
        <v>1.0</v>
      </c>
      <c r="E88" s="26">
        <v>0.5</v>
      </c>
      <c r="F88" s="18"/>
      <c r="G88" s="18"/>
      <c r="H88" s="18"/>
      <c r="I88" s="19"/>
      <c r="J88" s="18"/>
      <c r="K88" s="18"/>
      <c r="L88" s="18"/>
      <c r="M88" s="18"/>
      <c r="N88" s="18"/>
      <c r="O88" s="18"/>
      <c r="P88" s="18"/>
    </row>
    <row r="89">
      <c r="A89" s="19" t="s">
        <v>112</v>
      </c>
      <c r="B89" s="29">
        <v>1.0</v>
      </c>
      <c r="C89" s="29"/>
      <c r="D89" s="26">
        <v>1.0</v>
      </c>
      <c r="E89" s="29"/>
      <c r="F89" s="18"/>
      <c r="G89" s="18"/>
      <c r="H89" s="18"/>
      <c r="I89" s="19"/>
      <c r="J89" s="18"/>
      <c r="K89" s="18"/>
      <c r="L89" s="18"/>
      <c r="M89" s="18"/>
      <c r="N89" s="18"/>
      <c r="O89" s="18"/>
      <c r="P89" s="18"/>
    </row>
    <row r="90">
      <c r="A90" s="39" t="s">
        <v>113</v>
      </c>
      <c r="B90" s="29">
        <v>1.0</v>
      </c>
      <c r="C90" s="26">
        <v>1.0</v>
      </c>
      <c r="D90" s="26">
        <v>1.0</v>
      </c>
      <c r="E90" s="26">
        <v>1.0</v>
      </c>
      <c r="F90" s="18"/>
      <c r="G90" s="18"/>
      <c r="H90" s="29"/>
      <c r="I90" s="38" t="s">
        <v>114</v>
      </c>
      <c r="J90" s="33">
        <v>1.0</v>
      </c>
      <c r="K90" s="33">
        <v>1.0</v>
      </c>
      <c r="L90" s="33">
        <v>2.0</v>
      </c>
      <c r="M90" s="33">
        <v>1.5</v>
      </c>
      <c r="N90" s="18"/>
      <c r="O90" s="18"/>
      <c r="P90" s="18"/>
    </row>
    <row r="91">
      <c r="A91" s="28" t="s">
        <v>115</v>
      </c>
      <c r="B91" s="29">
        <v>1.0</v>
      </c>
      <c r="C91" s="26">
        <v>1.0</v>
      </c>
      <c r="D91" s="26">
        <v>2.0</v>
      </c>
      <c r="E91" s="26">
        <v>2.0</v>
      </c>
      <c r="F91" s="18"/>
      <c r="G91" s="18"/>
      <c r="H91" s="18"/>
      <c r="I91" s="38" t="s">
        <v>116</v>
      </c>
      <c r="J91" s="33">
        <v>1.0</v>
      </c>
      <c r="K91" s="33">
        <v>1.0</v>
      </c>
      <c r="L91" s="33">
        <v>2.0</v>
      </c>
      <c r="M91" s="33">
        <v>2.0</v>
      </c>
      <c r="N91" s="18"/>
      <c r="O91" s="18"/>
      <c r="P91" s="18"/>
    </row>
    <row r="92">
      <c r="A92" s="28" t="s">
        <v>117</v>
      </c>
      <c r="B92" s="29">
        <v>1.0</v>
      </c>
      <c r="C92" s="26">
        <v>1.0</v>
      </c>
      <c r="D92" s="26">
        <v>3.0</v>
      </c>
      <c r="E92" s="26">
        <v>3.0</v>
      </c>
      <c r="F92" s="18"/>
      <c r="G92" s="18"/>
      <c r="H92" s="29"/>
      <c r="I92" s="39" t="s">
        <v>118</v>
      </c>
      <c r="J92" s="26">
        <v>1.0</v>
      </c>
      <c r="K92" s="26">
        <v>1.0</v>
      </c>
      <c r="L92" s="26">
        <v>4.0</v>
      </c>
      <c r="M92" s="26">
        <v>3.0</v>
      </c>
      <c r="N92" s="18"/>
      <c r="O92" s="18"/>
      <c r="P92" s="29"/>
    </row>
    <row r="93">
      <c r="A93" s="30" t="s">
        <v>119</v>
      </c>
      <c r="B93" s="29">
        <v>1.0</v>
      </c>
      <c r="C93" s="26">
        <v>0.5</v>
      </c>
      <c r="D93" s="26">
        <v>1.0</v>
      </c>
      <c r="E93" s="26">
        <v>0.5</v>
      </c>
      <c r="F93" s="18"/>
      <c r="G93" s="18"/>
      <c r="H93" s="18"/>
      <c r="I93" s="28"/>
      <c r="J93" s="29"/>
      <c r="K93" s="29"/>
      <c r="L93" s="29"/>
      <c r="M93" s="29"/>
      <c r="N93" s="18"/>
      <c r="O93" s="18"/>
      <c r="P93" s="29"/>
    </row>
    <row r="94">
      <c r="A94" s="31"/>
      <c r="B94" s="29"/>
      <c r="C94" s="29"/>
      <c r="D94" s="29"/>
      <c r="E94" s="29"/>
      <c r="F94" s="18"/>
      <c r="G94" s="18"/>
      <c r="H94" s="18"/>
      <c r="I94" s="28"/>
      <c r="J94" s="29"/>
      <c r="K94" s="29"/>
      <c r="L94" s="29"/>
      <c r="M94" s="29"/>
      <c r="N94" s="18"/>
      <c r="O94" s="18"/>
      <c r="P94" s="29"/>
    </row>
    <row r="95">
      <c r="A95" s="31"/>
      <c r="B95" s="29"/>
      <c r="C95" s="29"/>
      <c r="D95" s="29"/>
      <c r="E95" s="29"/>
      <c r="F95" s="18"/>
      <c r="G95" s="18"/>
      <c r="H95" s="42"/>
      <c r="I95" s="47"/>
      <c r="J95" s="29"/>
      <c r="K95" s="29"/>
      <c r="L95" s="29"/>
      <c r="M95" s="29"/>
      <c r="N95" s="18"/>
      <c r="O95" s="18"/>
      <c r="P95" s="29"/>
    </row>
    <row r="96">
      <c r="A96" s="31"/>
      <c r="B96" s="18"/>
      <c r="C96" s="18"/>
      <c r="D96" s="18"/>
      <c r="E96" s="18"/>
      <c r="F96" s="18"/>
      <c r="G96" s="18"/>
      <c r="H96" s="18"/>
      <c r="I96" s="19"/>
      <c r="J96" s="18"/>
      <c r="K96" s="18"/>
      <c r="L96" s="18"/>
      <c r="M96" s="18"/>
      <c r="N96" s="18"/>
      <c r="O96" s="18"/>
      <c r="P96" s="18"/>
    </row>
    <row r="97">
      <c r="A97" s="24" t="s">
        <v>68</v>
      </c>
      <c r="B97" s="14"/>
      <c r="C97" s="14"/>
      <c r="D97" s="14"/>
      <c r="E97" s="14"/>
      <c r="F97" s="14"/>
      <c r="G97" s="14"/>
      <c r="H97" s="14"/>
      <c r="I97" s="15"/>
      <c r="J97" s="14"/>
      <c r="K97" s="14"/>
      <c r="L97" s="14"/>
      <c r="M97" s="14"/>
      <c r="N97" s="14"/>
      <c r="O97" s="14"/>
      <c r="P97" s="14"/>
    </row>
    <row r="98">
      <c r="A98" s="19" t="s">
        <v>120</v>
      </c>
      <c r="B98" s="18"/>
      <c r="C98" s="18"/>
      <c r="D98" s="18"/>
      <c r="E98" s="18"/>
      <c r="F98" s="29">
        <f>counta(A98)</f>
        <v>1</v>
      </c>
      <c r="G98" s="29"/>
      <c r="H98" s="18"/>
      <c r="I98" s="19"/>
      <c r="J98" s="18"/>
      <c r="K98" s="18"/>
      <c r="L98" s="18"/>
      <c r="M98" s="18"/>
      <c r="N98" s="29"/>
      <c r="O98" s="29"/>
      <c r="P98" s="18"/>
    </row>
    <row r="99">
      <c r="A99" s="19"/>
      <c r="B99" s="18"/>
      <c r="C99" s="18"/>
      <c r="D99" s="18"/>
      <c r="E99" s="18"/>
      <c r="F99" s="29"/>
      <c r="G99" s="29"/>
      <c r="H99" s="18"/>
      <c r="I99" s="19"/>
      <c r="J99" s="18"/>
      <c r="K99" s="18"/>
      <c r="L99" s="18"/>
      <c r="M99" s="18"/>
      <c r="N99" s="29"/>
      <c r="O99" s="29"/>
      <c r="P99" s="18"/>
    </row>
    <row r="100">
      <c r="A100" s="19" t="s">
        <v>121</v>
      </c>
      <c r="B100" s="18"/>
      <c r="C100" s="18"/>
      <c r="D100" s="18"/>
      <c r="E100" s="18"/>
      <c r="F100" s="29">
        <f t="shared" ref="F100:F105" si="5">COUNTA(A100)</f>
        <v>1</v>
      </c>
      <c r="G100" s="18"/>
      <c r="H100" s="18"/>
      <c r="I100" s="19"/>
      <c r="J100" s="18"/>
      <c r="K100" s="18"/>
      <c r="L100" s="18"/>
      <c r="M100" s="18"/>
      <c r="N100" s="18"/>
      <c r="O100" s="18"/>
      <c r="P100" s="18"/>
    </row>
    <row r="101">
      <c r="A101" s="19" t="s">
        <v>122</v>
      </c>
      <c r="B101" s="18"/>
      <c r="C101" s="18"/>
      <c r="D101" s="18"/>
      <c r="E101" s="18"/>
      <c r="F101" s="29">
        <f t="shared" si="5"/>
        <v>1</v>
      </c>
      <c r="G101" s="29"/>
      <c r="H101" s="18"/>
      <c r="I101" s="19"/>
      <c r="J101" s="18"/>
      <c r="K101" s="18"/>
      <c r="L101" s="18"/>
      <c r="M101" s="18"/>
      <c r="N101" s="18"/>
      <c r="O101" s="18"/>
      <c r="P101" s="18"/>
    </row>
    <row r="102">
      <c r="A102" s="19" t="s">
        <v>123</v>
      </c>
      <c r="B102" s="18"/>
      <c r="C102" s="18"/>
      <c r="D102" s="18"/>
      <c r="E102" s="18"/>
      <c r="F102" s="29">
        <f t="shared" si="5"/>
        <v>1</v>
      </c>
      <c r="G102" s="29"/>
      <c r="H102" s="42"/>
      <c r="I102" s="43"/>
      <c r="J102" s="18"/>
      <c r="K102" s="18"/>
      <c r="L102" s="18"/>
      <c r="M102" s="18"/>
      <c r="N102" s="29"/>
      <c r="O102" s="29"/>
      <c r="P102" s="18"/>
    </row>
    <row r="103">
      <c r="A103" s="19" t="s">
        <v>124</v>
      </c>
      <c r="B103" s="18"/>
      <c r="C103" s="18"/>
      <c r="D103" s="18"/>
      <c r="E103" s="18"/>
      <c r="F103" s="29">
        <f t="shared" si="5"/>
        <v>1</v>
      </c>
      <c r="G103" s="29"/>
      <c r="H103" s="18"/>
      <c r="I103" s="19"/>
      <c r="J103" s="18"/>
      <c r="K103" s="18"/>
      <c r="L103" s="18"/>
      <c r="M103" s="18"/>
      <c r="N103" s="18"/>
      <c r="O103" s="18"/>
      <c r="P103" s="18"/>
    </row>
    <row r="104">
      <c r="A104" s="19" t="s">
        <v>125</v>
      </c>
      <c r="B104" s="18"/>
      <c r="C104" s="18"/>
      <c r="D104" s="18"/>
      <c r="E104" s="18"/>
      <c r="F104" s="29">
        <f t="shared" si="5"/>
        <v>1</v>
      </c>
      <c r="G104" s="29"/>
      <c r="H104" s="18"/>
      <c r="I104" s="19"/>
      <c r="J104" s="18"/>
      <c r="K104" s="18"/>
      <c r="L104" s="18"/>
      <c r="M104" s="18"/>
      <c r="N104" s="18"/>
      <c r="O104" s="18"/>
      <c r="P104" s="18"/>
    </row>
    <row r="105">
      <c r="A105" s="19" t="s">
        <v>126</v>
      </c>
      <c r="B105" s="18"/>
      <c r="C105" s="18"/>
      <c r="D105" s="18"/>
      <c r="E105" s="18"/>
      <c r="F105" s="29">
        <f t="shared" si="5"/>
        <v>1</v>
      </c>
      <c r="G105" s="29"/>
      <c r="H105" s="42"/>
      <c r="I105" s="43"/>
      <c r="J105" s="18"/>
      <c r="K105" s="18"/>
      <c r="L105" s="18"/>
      <c r="M105" s="18"/>
      <c r="N105" s="29"/>
      <c r="O105" s="29"/>
      <c r="P105" s="18"/>
    </row>
    <row r="106">
      <c r="A106" s="19" t="s">
        <v>127</v>
      </c>
      <c r="B106" s="18"/>
      <c r="C106" s="18"/>
      <c r="D106" s="18"/>
      <c r="E106" s="18"/>
      <c r="F106" s="26">
        <v>1.0</v>
      </c>
      <c r="G106" s="29"/>
      <c r="H106" s="18"/>
      <c r="I106" s="19"/>
      <c r="J106" s="18"/>
      <c r="K106" s="18"/>
      <c r="L106" s="18"/>
      <c r="M106" s="18"/>
      <c r="N106" s="18"/>
      <c r="O106" s="18"/>
      <c r="P106" s="18"/>
    </row>
    <row r="107">
      <c r="A107" s="19"/>
      <c r="B107" s="18"/>
      <c r="C107" s="18"/>
      <c r="D107" s="18"/>
      <c r="E107" s="18"/>
      <c r="F107" s="29"/>
      <c r="G107" s="29"/>
      <c r="H107" s="42"/>
      <c r="I107" s="43"/>
      <c r="J107" s="18"/>
      <c r="K107" s="18"/>
      <c r="L107" s="18"/>
      <c r="M107" s="18"/>
      <c r="N107" s="29"/>
      <c r="O107" s="29"/>
      <c r="P107" s="18"/>
    </row>
    <row r="108">
      <c r="A108" s="19"/>
      <c r="B108" s="18"/>
      <c r="C108" s="18"/>
      <c r="D108" s="18"/>
      <c r="E108" s="18"/>
      <c r="F108" s="29"/>
      <c r="G108" s="18"/>
      <c r="H108" s="18"/>
      <c r="I108" s="19"/>
      <c r="J108" s="18"/>
      <c r="K108" s="18"/>
      <c r="L108" s="18"/>
      <c r="M108" s="18"/>
      <c r="N108" s="18"/>
      <c r="O108" s="18"/>
      <c r="P108" s="18"/>
    </row>
    <row r="109">
      <c r="A109" s="19" t="s">
        <v>128</v>
      </c>
      <c r="B109" s="18"/>
      <c r="C109" s="18"/>
      <c r="D109" s="18"/>
      <c r="E109" s="18"/>
      <c r="F109" s="29">
        <f t="shared" ref="F109:F117" si="6">COUNTA(A109)</f>
        <v>1</v>
      </c>
      <c r="G109" s="26"/>
      <c r="H109" s="18"/>
      <c r="I109" s="30"/>
      <c r="J109" s="18"/>
      <c r="K109" s="18"/>
      <c r="L109" s="18"/>
      <c r="M109" s="18"/>
      <c r="N109" s="26"/>
      <c r="O109" s="26"/>
      <c r="P109" s="18"/>
    </row>
    <row r="110">
      <c r="A110" s="19" t="s">
        <v>129</v>
      </c>
      <c r="B110" s="18"/>
      <c r="C110" s="18"/>
      <c r="D110" s="18"/>
      <c r="E110" s="18"/>
      <c r="F110" s="29">
        <f t="shared" si="6"/>
        <v>1</v>
      </c>
      <c r="G110" s="26"/>
      <c r="H110" s="18"/>
      <c r="I110" s="30"/>
      <c r="J110" s="18"/>
      <c r="K110" s="18"/>
      <c r="L110" s="18"/>
      <c r="M110" s="18"/>
      <c r="N110" s="33"/>
      <c r="O110" s="33"/>
      <c r="P110" s="18"/>
    </row>
    <row r="111">
      <c r="A111" s="25" t="s">
        <v>130</v>
      </c>
      <c r="B111" s="18"/>
      <c r="C111" s="18"/>
      <c r="D111" s="18"/>
      <c r="E111" s="18"/>
      <c r="F111" s="29">
        <f t="shared" si="6"/>
        <v>1</v>
      </c>
      <c r="G111" s="26">
        <v>0.5</v>
      </c>
      <c r="H111" s="18"/>
      <c r="I111" s="25" t="s">
        <v>131</v>
      </c>
      <c r="J111" s="18"/>
      <c r="K111" s="18"/>
      <c r="L111" s="18"/>
      <c r="M111" s="18"/>
      <c r="N111" s="26">
        <v>1.0</v>
      </c>
      <c r="O111" s="33">
        <v>0.5</v>
      </c>
      <c r="P111" s="18"/>
    </row>
    <row r="112">
      <c r="A112" s="19" t="s">
        <v>132</v>
      </c>
      <c r="B112" s="18"/>
      <c r="C112" s="18"/>
      <c r="D112" s="18"/>
      <c r="E112" s="18"/>
      <c r="F112" s="29">
        <f t="shared" si="6"/>
        <v>1</v>
      </c>
      <c r="G112" s="29"/>
      <c r="H112" s="18"/>
      <c r="I112" s="19"/>
      <c r="J112" s="18"/>
      <c r="K112" s="18"/>
      <c r="L112" s="18"/>
      <c r="M112" s="18"/>
      <c r="N112" s="29"/>
      <c r="O112" s="29"/>
      <c r="P112" s="18"/>
    </row>
    <row r="113">
      <c r="A113" s="19" t="s">
        <v>133</v>
      </c>
      <c r="B113" s="18"/>
      <c r="C113" s="18"/>
      <c r="D113" s="18"/>
      <c r="E113" s="18"/>
      <c r="F113" s="29">
        <f t="shared" si="6"/>
        <v>1</v>
      </c>
      <c r="G113" s="26"/>
      <c r="H113" s="18"/>
      <c r="I113" s="30"/>
      <c r="J113" s="18"/>
      <c r="K113" s="18"/>
      <c r="L113" s="18"/>
      <c r="M113" s="18"/>
      <c r="N113" s="26"/>
      <c r="O113" s="26"/>
      <c r="P113" s="18"/>
    </row>
    <row r="114">
      <c r="A114" s="19" t="s">
        <v>134</v>
      </c>
      <c r="B114" s="18"/>
      <c r="C114" s="18"/>
      <c r="D114" s="18"/>
      <c r="E114" s="18"/>
      <c r="F114" s="29">
        <f t="shared" si="6"/>
        <v>1</v>
      </c>
      <c r="G114" s="26"/>
      <c r="H114" s="42"/>
      <c r="I114" s="19"/>
      <c r="J114" s="18"/>
      <c r="K114" s="18"/>
      <c r="L114" s="18"/>
      <c r="M114" s="18"/>
      <c r="N114" s="29"/>
      <c r="O114" s="29"/>
      <c r="P114" s="18"/>
    </row>
    <row r="115">
      <c r="A115" s="48" t="s">
        <v>135</v>
      </c>
      <c r="B115" s="18"/>
      <c r="C115" s="18"/>
      <c r="D115" s="18"/>
      <c r="E115" s="18"/>
      <c r="F115" s="29">
        <f t="shared" si="6"/>
        <v>1</v>
      </c>
      <c r="G115" s="49">
        <v>0.5</v>
      </c>
      <c r="H115" s="18"/>
      <c r="I115" s="48" t="s">
        <v>136</v>
      </c>
      <c r="J115" s="18"/>
      <c r="K115" s="18"/>
      <c r="L115" s="18"/>
      <c r="M115" s="18"/>
      <c r="N115" s="33">
        <v>1.0</v>
      </c>
      <c r="O115" s="33">
        <v>0.5</v>
      </c>
      <c r="P115" s="18"/>
    </row>
    <row r="116">
      <c r="A116" s="48" t="s">
        <v>137</v>
      </c>
      <c r="B116" s="18"/>
      <c r="C116" s="18"/>
      <c r="D116" s="18"/>
      <c r="E116" s="18"/>
      <c r="F116" s="29">
        <f t="shared" si="6"/>
        <v>1</v>
      </c>
      <c r="G116" s="50">
        <v>0.5</v>
      </c>
      <c r="H116" s="42"/>
      <c r="I116" s="19"/>
      <c r="J116" s="18"/>
      <c r="K116" s="18"/>
      <c r="L116" s="18"/>
      <c r="M116" s="18"/>
      <c r="N116" s="29"/>
      <c r="O116" s="29"/>
      <c r="P116" s="18"/>
    </row>
    <row r="117">
      <c r="A117" s="25" t="s">
        <v>138</v>
      </c>
      <c r="B117" s="18"/>
      <c r="C117" s="18"/>
      <c r="D117" s="18"/>
      <c r="E117" s="18"/>
      <c r="F117" s="29">
        <f t="shared" si="6"/>
        <v>1</v>
      </c>
      <c r="G117" s="26">
        <v>0.5</v>
      </c>
      <c r="H117" s="18"/>
      <c r="I117" s="25" t="s">
        <v>139</v>
      </c>
      <c r="J117" s="18"/>
      <c r="K117" s="18"/>
      <c r="L117" s="18"/>
      <c r="M117" s="18"/>
      <c r="N117" s="33">
        <v>1.0</v>
      </c>
      <c r="O117" s="33">
        <v>0.5</v>
      </c>
      <c r="P117" s="18"/>
    </row>
    <row r="118">
      <c r="A118" s="25" t="s">
        <v>140</v>
      </c>
      <c r="B118" s="18"/>
      <c r="C118" s="18"/>
      <c r="D118" s="18"/>
      <c r="E118" s="18"/>
      <c r="F118" s="26">
        <v>1.0</v>
      </c>
      <c r="G118" s="26">
        <v>0.5</v>
      </c>
      <c r="H118" s="18"/>
      <c r="I118" s="25" t="s">
        <v>141</v>
      </c>
      <c r="J118" s="18"/>
      <c r="K118" s="18"/>
      <c r="L118" s="18"/>
      <c r="M118" s="18"/>
      <c r="N118" s="26">
        <v>1.0</v>
      </c>
      <c r="O118" s="33">
        <v>0.5</v>
      </c>
      <c r="P118" s="18"/>
    </row>
    <row r="119">
      <c r="A119" s="19" t="s">
        <v>142</v>
      </c>
      <c r="B119" s="18"/>
      <c r="C119" s="18"/>
      <c r="D119" s="18"/>
      <c r="E119" s="18"/>
      <c r="F119" s="26">
        <v>1.0</v>
      </c>
      <c r="G119" s="29"/>
      <c r="H119" s="18"/>
      <c r="I119" s="19"/>
      <c r="J119" s="18"/>
      <c r="K119" s="18"/>
      <c r="L119" s="18"/>
      <c r="M119" s="18"/>
      <c r="N119" s="26"/>
      <c r="O119" s="29"/>
      <c r="P119" s="18"/>
    </row>
    <row r="120">
      <c r="A120" s="31"/>
      <c r="B120" s="18"/>
      <c r="C120" s="18"/>
      <c r="D120" s="18"/>
      <c r="E120" s="18"/>
      <c r="F120" s="29"/>
      <c r="G120" s="29"/>
      <c r="H120" s="18"/>
      <c r="I120" s="19" t="s">
        <v>143</v>
      </c>
      <c r="J120" s="18"/>
      <c r="K120" s="18"/>
      <c r="L120" s="18"/>
      <c r="M120" s="18"/>
      <c r="N120" s="26">
        <v>1.0</v>
      </c>
      <c r="O120" s="29"/>
      <c r="P120" s="18"/>
    </row>
    <row r="121">
      <c r="A121" s="31"/>
      <c r="B121" s="18"/>
      <c r="C121" s="18"/>
      <c r="D121" s="18"/>
      <c r="E121" s="18"/>
      <c r="F121" s="18"/>
      <c r="G121" s="18"/>
      <c r="H121" s="18"/>
      <c r="I121" s="19" t="s">
        <v>144</v>
      </c>
      <c r="J121" s="18"/>
      <c r="K121" s="18"/>
      <c r="L121" s="18"/>
      <c r="M121" s="18"/>
      <c r="N121" s="26">
        <v>1.0</v>
      </c>
      <c r="O121" s="29"/>
      <c r="P121" s="18"/>
    </row>
    <row r="122">
      <c r="A122" s="31"/>
      <c r="B122" s="18"/>
      <c r="D122" s="18"/>
      <c r="E122" s="18"/>
      <c r="F122" s="18"/>
      <c r="G122" s="18"/>
      <c r="H122" s="18"/>
      <c r="I122" s="19"/>
      <c r="J122" s="18"/>
      <c r="K122" s="18"/>
      <c r="L122" s="18"/>
      <c r="M122" s="18"/>
      <c r="N122" s="26"/>
      <c r="O122" s="29"/>
      <c r="P122" s="18"/>
    </row>
    <row r="123">
      <c r="A123" s="31"/>
      <c r="B123" s="18"/>
      <c r="D123" s="18"/>
      <c r="E123" s="18"/>
      <c r="F123" s="18"/>
      <c r="G123" s="18"/>
      <c r="H123" s="18"/>
      <c r="I123" s="19" t="s">
        <v>145</v>
      </c>
      <c r="J123" s="18"/>
      <c r="K123" s="18"/>
      <c r="L123" s="18"/>
      <c r="M123" s="18"/>
      <c r="N123" s="26">
        <v>1.0</v>
      </c>
      <c r="O123" s="29"/>
      <c r="P123" s="18"/>
    </row>
    <row r="124">
      <c r="A124" s="51" t="s">
        <v>81</v>
      </c>
      <c r="B124" s="18"/>
      <c r="D124" s="18"/>
      <c r="E124" s="18"/>
      <c r="F124" s="33">
        <v>1.0</v>
      </c>
      <c r="G124" s="18"/>
      <c r="H124" s="18"/>
      <c r="I124" s="19"/>
      <c r="J124" s="18"/>
      <c r="K124" s="18"/>
      <c r="L124" s="18"/>
      <c r="M124" s="18"/>
      <c r="N124" s="26"/>
      <c r="O124" s="29"/>
      <c r="P124" s="18"/>
    </row>
    <row r="125">
      <c r="A125" s="31"/>
      <c r="B125" s="18"/>
      <c r="D125" s="18"/>
      <c r="E125" s="18"/>
      <c r="F125" s="18"/>
      <c r="G125" s="18"/>
      <c r="H125" s="18"/>
      <c r="I125" s="19"/>
      <c r="J125" s="18"/>
      <c r="K125" s="18"/>
      <c r="L125" s="18"/>
      <c r="M125" s="18"/>
      <c r="N125" s="26"/>
      <c r="O125" s="29"/>
      <c r="P125" s="18"/>
    </row>
    <row r="126">
      <c r="A126" s="44" t="s">
        <v>98</v>
      </c>
      <c r="B126" s="45" t="s">
        <v>98</v>
      </c>
      <c r="C126" s="45" t="s">
        <v>98</v>
      </c>
      <c r="D126" s="45" t="s">
        <v>98</v>
      </c>
      <c r="E126" s="45" t="s">
        <v>98</v>
      </c>
      <c r="F126" s="45" t="s">
        <v>98</v>
      </c>
      <c r="G126" s="45" t="s">
        <v>98</v>
      </c>
      <c r="H126" s="45" t="s">
        <v>98</v>
      </c>
      <c r="I126" s="45" t="s">
        <v>98</v>
      </c>
      <c r="J126" s="45" t="s">
        <v>98</v>
      </c>
      <c r="K126" s="45" t="s">
        <v>98</v>
      </c>
      <c r="L126" s="45" t="s">
        <v>98</v>
      </c>
      <c r="M126" s="45" t="s">
        <v>98</v>
      </c>
      <c r="N126" s="45" t="s">
        <v>98</v>
      </c>
      <c r="O126" s="45" t="s">
        <v>98</v>
      </c>
    </row>
    <row r="127">
      <c r="A127" s="44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</row>
    <row r="128">
      <c r="A128" s="9" t="s">
        <v>146</v>
      </c>
      <c r="B128" s="3"/>
      <c r="C128" s="3"/>
      <c r="D128" s="3"/>
      <c r="E128" s="3"/>
      <c r="F128" s="3"/>
      <c r="G128" s="3"/>
      <c r="H128" s="3"/>
      <c r="I128" s="10"/>
      <c r="J128" s="3"/>
      <c r="K128" s="3"/>
      <c r="L128" s="3"/>
      <c r="M128" s="3"/>
      <c r="N128" s="3"/>
      <c r="O128" s="3"/>
      <c r="P128" s="3"/>
    </row>
    <row r="129">
      <c r="A129" s="11" t="s">
        <v>25</v>
      </c>
      <c r="B129" s="13" t="str">
        <f t="shared" ref="B129:G129" si="7">sumUpToRowWithEnd(B140:B1062)</f>
        <v>#NAME?</v>
      </c>
      <c r="C129" s="13" t="str">
        <f t="shared" si="7"/>
        <v>#NAME?</v>
      </c>
      <c r="D129" s="13" t="str">
        <f t="shared" si="7"/>
        <v>#NAME?</v>
      </c>
      <c r="E129" s="13" t="str">
        <f t="shared" si="7"/>
        <v>#NAME?</v>
      </c>
      <c r="F129" s="13" t="str">
        <f t="shared" si="7"/>
        <v>#NAME?</v>
      </c>
      <c r="G129" s="13" t="str">
        <f t="shared" si="7"/>
        <v>#NAME?</v>
      </c>
      <c r="H129" s="14"/>
      <c r="I129" s="15"/>
      <c r="J129" s="13" t="str">
        <f t="shared" ref="J129:O129" si="8">sumUpToRowWithEnd(J140:J1062)</f>
        <v>#NAME?</v>
      </c>
      <c r="K129" s="13" t="str">
        <f t="shared" si="8"/>
        <v>#NAME?</v>
      </c>
      <c r="L129" s="13" t="str">
        <f t="shared" si="8"/>
        <v>#NAME?</v>
      </c>
      <c r="M129" s="13" t="str">
        <f t="shared" si="8"/>
        <v>#NAME?</v>
      </c>
      <c r="N129" s="13" t="str">
        <f t="shared" si="8"/>
        <v>#NAME?</v>
      </c>
      <c r="O129" s="13" t="str">
        <f t="shared" si="8"/>
        <v>#NAME?</v>
      </c>
    </row>
    <row r="130">
      <c r="A130" s="16" t="s">
        <v>26</v>
      </c>
      <c r="B130" s="17" t="str">
        <f>K129/J129</f>
        <v>#NAME?</v>
      </c>
      <c r="C130" s="18"/>
      <c r="D130" s="18"/>
      <c r="E130" s="18"/>
      <c r="F130" s="18"/>
      <c r="G130" s="18"/>
      <c r="H130" s="18"/>
      <c r="I130" s="19"/>
      <c r="J130" s="18"/>
      <c r="K130" s="18"/>
      <c r="L130" s="18"/>
      <c r="M130" s="18"/>
      <c r="N130" s="18"/>
      <c r="O130" s="18"/>
    </row>
    <row r="131">
      <c r="A131" s="16" t="s">
        <v>27</v>
      </c>
      <c r="B131" s="17" t="str">
        <f>C129/B129</f>
        <v>#NAME?</v>
      </c>
      <c r="C131" s="18"/>
      <c r="D131" s="18"/>
      <c r="E131" s="18"/>
      <c r="F131" s="18"/>
      <c r="G131" s="18"/>
      <c r="H131" s="18"/>
      <c r="I131" s="19"/>
      <c r="J131" s="18"/>
      <c r="K131" s="18"/>
      <c r="L131" s="18"/>
      <c r="M131" s="18"/>
      <c r="N131" s="18"/>
      <c r="O131" s="18"/>
    </row>
    <row r="132">
      <c r="A132" s="16" t="s">
        <v>28</v>
      </c>
      <c r="B132" s="17" t="str">
        <f>2*B130*B131/(B130+B131)</f>
        <v>#NAME?</v>
      </c>
      <c r="C132" s="18"/>
      <c r="D132" s="18"/>
      <c r="E132" s="18"/>
      <c r="F132" s="18"/>
      <c r="G132" s="18"/>
      <c r="H132" s="18"/>
      <c r="I132" s="19"/>
      <c r="J132" s="18"/>
      <c r="K132" s="18"/>
      <c r="L132" s="18"/>
      <c r="M132" s="18"/>
      <c r="N132" s="18"/>
      <c r="O132" s="18"/>
    </row>
    <row r="133">
      <c r="A133" s="16" t="s">
        <v>29</v>
      </c>
      <c r="B133" s="17" t="str">
        <f>M129/L129</f>
        <v>#NAME?</v>
      </c>
      <c r="C133" s="18"/>
      <c r="D133" s="18"/>
      <c r="E133" s="18"/>
      <c r="F133" s="18"/>
      <c r="G133" s="18"/>
      <c r="H133" s="18"/>
      <c r="I133" s="19"/>
      <c r="J133" s="18"/>
      <c r="K133" s="18"/>
      <c r="L133" s="18"/>
      <c r="M133" s="18"/>
      <c r="N133" s="18"/>
      <c r="O133" s="18"/>
    </row>
    <row r="134">
      <c r="A134" s="16" t="s">
        <v>30</v>
      </c>
      <c r="B134" s="17" t="str">
        <f>E129/D129</f>
        <v>#NAME?</v>
      </c>
      <c r="C134" s="18"/>
      <c r="D134" s="18"/>
      <c r="E134" s="18"/>
      <c r="F134" s="18"/>
      <c r="G134" s="18"/>
      <c r="H134" s="18"/>
      <c r="I134" s="19"/>
      <c r="J134" s="18"/>
      <c r="K134" s="18"/>
      <c r="L134" s="18"/>
      <c r="M134" s="18"/>
      <c r="N134" s="18"/>
      <c r="O134" s="18"/>
    </row>
    <row r="135">
      <c r="A135" s="16" t="s">
        <v>31</v>
      </c>
      <c r="B135" s="17" t="str">
        <f>2*B133*B134/(B133+B134)</f>
        <v>#NAME?</v>
      </c>
      <c r="C135" s="18"/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8"/>
      <c r="O135" s="18"/>
    </row>
    <row r="136">
      <c r="A136" s="16" t="s">
        <v>32</v>
      </c>
      <c r="B136" s="17" t="str">
        <f>O129/N129</f>
        <v>#NAME?</v>
      </c>
      <c r="C136" s="18"/>
      <c r="D136" s="18"/>
      <c r="E136" s="18"/>
      <c r="F136" s="18"/>
      <c r="G136" s="18"/>
      <c r="H136" s="18"/>
      <c r="I136" s="19"/>
      <c r="J136" s="18"/>
      <c r="K136" s="18"/>
      <c r="L136" s="18"/>
      <c r="M136" s="18"/>
      <c r="N136" s="18"/>
      <c r="O136" s="18"/>
    </row>
    <row r="137">
      <c r="A137" s="16" t="s">
        <v>33</v>
      </c>
      <c r="B137" s="17" t="str">
        <f>G129/F129</f>
        <v>#NAME?</v>
      </c>
      <c r="C137" s="18"/>
      <c r="D137" s="18"/>
      <c r="E137" s="18"/>
      <c r="F137" s="18"/>
      <c r="G137" s="18"/>
      <c r="H137" s="18"/>
      <c r="I137" s="19"/>
      <c r="J137" s="18"/>
      <c r="K137" s="18"/>
      <c r="L137" s="18"/>
      <c r="M137" s="18"/>
      <c r="N137" s="18"/>
      <c r="O137" s="18"/>
    </row>
    <row r="138">
      <c r="A138" s="20" t="s">
        <v>34</v>
      </c>
      <c r="B138" s="21" t="str">
        <f>2*B136*B137/(B136+B137)</f>
        <v>#NAME?</v>
      </c>
      <c r="C138" s="18"/>
      <c r="D138" s="18"/>
      <c r="E138" s="18"/>
      <c r="F138" s="18"/>
      <c r="G138" s="18"/>
      <c r="H138" s="18"/>
      <c r="I138" s="19"/>
      <c r="J138" s="18"/>
      <c r="K138" s="18"/>
      <c r="L138" s="18"/>
      <c r="M138" s="18"/>
      <c r="N138" s="18"/>
      <c r="O138" s="18"/>
    </row>
    <row r="139">
      <c r="A139" s="22"/>
      <c r="I139" s="23"/>
    </row>
    <row r="140">
      <c r="A140" s="24" t="s">
        <v>35</v>
      </c>
      <c r="B140" s="14" t="s">
        <v>36</v>
      </c>
      <c r="C140" s="14" t="s">
        <v>37</v>
      </c>
      <c r="D140" s="14" t="s">
        <v>38</v>
      </c>
      <c r="E140" s="14" t="s">
        <v>39</v>
      </c>
      <c r="F140" s="14" t="s">
        <v>40</v>
      </c>
      <c r="G140" s="14" t="s">
        <v>41</v>
      </c>
      <c r="H140" s="14" t="s">
        <v>42</v>
      </c>
      <c r="I140" s="15"/>
      <c r="J140" s="14" t="s">
        <v>36</v>
      </c>
      <c r="K140" s="14" t="s">
        <v>37</v>
      </c>
      <c r="L140" s="14" t="s">
        <v>38</v>
      </c>
      <c r="M140" s="14" t="s">
        <v>39</v>
      </c>
      <c r="N140" s="14" t="s">
        <v>40</v>
      </c>
      <c r="O140" s="14" t="s">
        <v>41</v>
      </c>
      <c r="P140" s="14" t="s">
        <v>43</v>
      </c>
    </row>
    <row r="141">
      <c r="A141" s="28" t="s">
        <v>147</v>
      </c>
      <c r="B141" s="29">
        <v>1.0</v>
      </c>
      <c r="C141" s="26">
        <v>1.0</v>
      </c>
      <c r="D141" s="26">
        <v>2.0</v>
      </c>
      <c r="E141" s="26">
        <v>2.0</v>
      </c>
      <c r="F141" s="18"/>
      <c r="G141" s="18"/>
      <c r="H141" s="27"/>
      <c r="I141" s="52" t="s">
        <v>148</v>
      </c>
      <c r="J141" s="26">
        <v>1.0</v>
      </c>
      <c r="K141" s="26">
        <v>1.0</v>
      </c>
      <c r="L141" s="26">
        <v>10.0</v>
      </c>
      <c r="M141" s="26">
        <v>2.0</v>
      </c>
      <c r="N141" s="18"/>
      <c r="O141" s="18"/>
      <c r="P141" s="18"/>
    </row>
    <row r="142">
      <c r="A142" s="30" t="s">
        <v>149</v>
      </c>
      <c r="B142" s="26">
        <v>1.0</v>
      </c>
      <c r="C142" s="26">
        <v>0.5</v>
      </c>
      <c r="D142" s="26">
        <v>5.0</v>
      </c>
      <c r="E142" s="26">
        <v>2.5</v>
      </c>
      <c r="F142" s="18"/>
      <c r="G142" s="18"/>
      <c r="H142" s="18"/>
      <c r="I142" s="53"/>
      <c r="J142" s="26"/>
      <c r="K142" s="26"/>
      <c r="L142" s="26"/>
      <c r="M142" s="26"/>
      <c r="N142" s="18"/>
      <c r="O142" s="18"/>
      <c r="P142" s="18"/>
    </row>
    <row r="143">
      <c r="A143" s="37" t="s">
        <v>150</v>
      </c>
      <c r="B143" s="26">
        <v>1.0</v>
      </c>
      <c r="C143" s="29"/>
      <c r="D143" s="26">
        <v>4.0</v>
      </c>
      <c r="E143" s="26">
        <v>0.5</v>
      </c>
      <c r="F143" s="18"/>
      <c r="G143" s="18"/>
      <c r="H143" s="27"/>
      <c r="I143" s="28"/>
      <c r="J143" s="18"/>
      <c r="K143" s="18"/>
      <c r="L143" s="18"/>
      <c r="M143" s="18"/>
      <c r="N143" s="18"/>
      <c r="O143" s="18"/>
      <c r="P143" s="18"/>
    </row>
    <row r="144">
      <c r="A144" s="19" t="s">
        <v>151</v>
      </c>
      <c r="B144" s="33">
        <v>1.0</v>
      </c>
      <c r="C144" s="33"/>
      <c r="D144" s="33">
        <v>2.0</v>
      </c>
      <c r="E144" s="33"/>
      <c r="F144" s="18"/>
      <c r="G144" s="18"/>
      <c r="H144" s="18"/>
      <c r="I144" s="19"/>
      <c r="J144" s="18"/>
      <c r="K144" s="18"/>
      <c r="L144" s="18"/>
      <c r="M144" s="18"/>
      <c r="N144" s="18"/>
      <c r="O144" s="18"/>
      <c r="P144" s="18"/>
    </row>
    <row r="145">
      <c r="A145" s="31"/>
      <c r="B145" s="18"/>
      <c r="C145" s="18"/>
      <c r="D145" s="18"/>
      <c r="E145" s="18"/>
      <c r="F145" s="18"/>
      <c r="G145" s="18"/>
      <c r="H145" s="18"/>
      <c r="I145" s="19"/>
      <c r="J145" s="18"/>
      <c r="K145" s="18"/>
      <c r="L145" s="18"/>
      <c r="M145" s="18"/>
      <c r="N145" s="18"/>
      <c r="O145" s="18"/>
      <c r="P145" s="18"/>
    </row>
    <row r="146">
      <c r="A146" s="24" t="s">
        <v>48</v>
      </c>
      <c r="B146" s="34"/>
      <c r="C146" s="34"/>
      <c r="D146" s="34"/>
      <c r="E146" s="34"/>
      <c r="F146" s="34"/>
      <c r="G146" s="34"/>
      <c r="H146" s="34"/>
      <c r="I146" s="35"/>
      <c r="J146" s="34"/>
      <c r="K146" s="34"/>
      <c r="L146" s="34"/>
      <c r="M146" s="34"/>
      <c r="N146" s="34"/>
      <c r="O146" s="34"/>
      <c r="P146" s="14"/>
    </row>
    <row r="147">
      <c r="A147" s="19" t="s">
        <v>152</v>
      </c>
      <c r="B147" s="29">
        <v>1.0</v>
      </c>
      <c r="C147" s="26"/>
      <c r="D147" s="29">
        <v>0.0</v>
      </c>
      <c r="E147" s="26"/>
      <c r="F147" s="18"/>
      <c r="G147" s="18"/>
      <c r="H147" s="18"/>
      <c r="I147" s="28"/>
      <c r="J147" s="26"/>
      <c r="K147" s="26"/>
      <c r="L147" s="29"/>
      <c r="M147" s="29"/>
      <c r="N147" s="18"/>
      <c r="O147" s="18"/>
      <c r="P147" s="29"/>
    </row>
    <row r="148">
      <c r="A148" s="39" t="s">
        <v>153</v>
      </c>
      <c r="B148" s="29">
        <v>1.0</v>
      </c>
      <c r="C148" s="26">
        <v>0.5</v>
      </c>
      <c r="D148" s="26">
        <v>2.0</v>
      </c>
      <c r="E148" s="26">
        <v>2.0</v>
      </c>
      <c r="F148" s="18"/>
      <c r="G148" s="18"/>
      <c r="H148" s="29"/>
      <c r="I148" s="39" t="s">
        <v>154</v>
      </c>
      <c r="J148" s="33">
        <v>1.0</v>
      </c>
      <c r="K148" s="33">
        <v>0.5</v>
      </c>
      <c r="L148" s="33">
        <v>2.0</v>
      </c>
      <c r="M148" s="33">
        <v>1.0</v>
      </c>
      <c r="N148" s="18"/>
      <c r="O148" s="18"/>
      <c r="P148" s="18"/>
    </row>
    <row r="149">
      <c r="A149" s="39" t="s">
        <v>155</v>
      </c>
      <c r="B149" s="29">
        <v>1.0</v>
      </c>
      <c r="C149" s="26">
        <v>1.0</v>
      </c>
      <c r="D149" s="26">
        <v>1.0</v>
      </c>
      <c r="E149" s="29"/>
      <c r="F149" s="18"/>
      <c r="G149" s="18"/>
      <c r="H149" s="18"/>
      <c r="I149" s="39" t="s">
        <v>156</v>
      </c>
      <c r="J149" s="33">
        <v>1.0</v>
      </c>
      <c r="K149" s="33">
        <v>1.0</v>
      </c>
      <c r="L149" s="33">
        <v>4.0</v>
      </c>
      <c r="M149" s="33">
        <v>2.0</v>
      </c>
      <c r="N149" s="18"/>
      <c r="O149" s="18"/>
      <c r="P149" s="18"/>
    </row>
    <row r="150">
      <c r="A150" s="28" t="s">
        <v>157</v>
      </c>
      <c r="B150" s="29">
        <v>1.0</v>
      </c>
      <c r="C150" s="26">
        <v>1.0</v>
      </c>
      <c r="D150" s="26">
        <v>0.0</v>
      </c>
      <c r="E150" s="29"/>
      <c r="F150" s="18"/>
      <c r="G150" s="18"/>
      <c r="H150" s="29"/>
      <c r="I150" s="38" t="s">
        <v>158</v>
      </c>
      <c r="J150" s="26">
        <v>1.0</v>
      </c>
      <c r="K150" s="26">
        <v>1.0</v>
      </c>
      <c r="L150" s="26">
        <v>1.0</v>
      </c>
      <c r="M150" s="26">
        <v>1.0</v>
      </c>
      <c r="N150" s="18"/>
      <c r="O150" s="18"/>
      <c r="P150" s="29"/>
    </row>
    <row r="151">
      <c r="A151" s="28" t="s">
        <v>159</v>
      </c>
      <c r="B151" s="29">
        <v>1.0</v>
      </c>
      <c r="C151" s="26">
        <v>1.0</v>
      </c>
      <c r="D151" s="26">
        <v>0.0</v>
      </c>
      <c r="E151" s="29"/>
      <c r="F151" s="18"/>
      <c r="G151" s="18"/>
      <c r="H151" s="18"/>
      <c r="I151" s="28" t="s">
        <v>160</v>
      </c>
      <c r="J151" s="26">
        <v>1.0</v>
      </c>
      <c r="K151" s="26">
        <v>1.0</v>
      </c>
      <c r="L151" s="26">
        <v>1.0</v>
      </c>
      <c r="M151" s="26">
        <v>1.0</v>
      </c>
      <c r="N151" s="18"/>
      <c r="O151" s="18"/>
      <c r="P151" s="29"/>
    </row>
    <row r="152">
      <c r="A152" s="39" t="s">
        <v>161</v>
      </c>
      <c r="B152" s="29">
        <v>1.0</v>
      </c>
      <c r="C152" s="26">
        <v>1.0</v>
      </c>
      <c r="D152" s="26">
        <v>1.0</v>
      </c>
      <c r="E152" s="26"/>
      <c r="F152" s="18"/>
      <c r="G152" s="18"/>
      <c r="H152" s="18"/>
      <c r="I152" s="28" t="s">
        <v>162</v>
      </c>
      <c r="J152" s="33">
        <v>1.0</v>
      </c>
      <c r="K152" s="33">
        <v>1.0</v>
      </c>
      <c r="L152" s="33">
        <v>1.0</v>
      </c>
      <c r="M152" s="33">
        <v>1.0</v>
      </c>
      <c r="N152" s="18"/>
      <c r="O152" s="18"/>
      <c r="P152" s="18"/>
    </row>
    <row r="153">
      <c r="A153" s="19" t="s">
        <v>163</v>
      </c>
      <c r="B153" s="29">
        <v>1.0</v>
      </c>
      <c r="C153" s="29"/>
      <c r="D153" s="26">
        <v>0.0</v>
      </c>
      <c r="E153" s="29"/>
      <c r="F153" s="18"/>
      <c r="G153" s="18"/>
      <c r="H153" s="18"/>
      <c r="I153" s="19"/>
      <c r="J153" s="18"/>
      <c r="K153" s="18"/>
      <c r="L153" s="18"/>
      <c r="M153" s="18"/>
      <c r="N153" s="18"/>
      <c r="O153" s="18"/>
      <c r="P153" s="18"/>
    </row>
    <row r="154">
      <c r="A154" s="19" t="s">
        <v>164</v>
      </c>
      <c r="B154" s="29">
        <v>1.0</v>
      </c>
      <c r="C154" s="29"/>
      <c r="D154" s="26">
        <v>1.0</v>
      </c>
      <c r="E154" s="29"/>
      <c r="F154" s="18"/>
      <c r="G154" s="18"/>
      <c r="H154" s="29"/>
      <c r="I154" s="19"/>
      <c r="J154" s="18"/>
      <c r="K154" s="18"/>
      <c r="L154" s="18"/>
      <c r="M154" s="18"/>
      <c r="N154" s="18"/>
      <c r="O154" s="18"/>
      <c r="P154" s="18"/>
    </row>
    <row r="155">
      <c r="A155" s="28" t="s">
        <v>165</v>
      </c>
      <c r="B155" s="29">
        <v>1.0</v>
      </c>
      <c r="C155" s="26">
        <v>1.0</v>
      </c>
      <c r="D155" s="26">
        <v>0.0</v>
      </c>
      <c r="E155" s="29"/>
      <c r="F155" s="18"/>
      <c r="G155" s="18"/>
      <c r="H155" s="18"/>
      <c r="I155" s="39" t="s">
        <v>166</v>
      </c>
      <c r="J155" s="33">
        <v>1.0</v>
      </c>
      <c r="K155" s="33">
        <v>1.0</v>
      </c>
      <c r="L155" s="33">
        <v>4.0</v>
      </c>
      <c r="M155" s="18"/>
      <c r="N155" s="18"/>
      <c r="O155" s="18"/>
      <c r="P155" s="18"/>
    </row>
    <row r="156">
      <c r="A156" s="28" t="s">
        <v>167</v>
      </c>
      <c r="B156" s="29">
        <v>1.0</v>
      </c>
      <c r="C156" s="26">
        <v>1.0</v>
      </c>
      <c r="D156" s="26">
        <v>3.0</v>
      </c>
      <c r="E156" s="26">
        <v>2.5</v>
      </c>
      <c r="F156" s="18"/>
      <c r="G156" s="18"/>
      <c r="H156" s="29"/>
      <c r="I156" s="39" t="s">
        <v>168</v>
      </c>
      <c r="J156" s="26">
        <v>1.0</v>
      </c>
      <c r="K156" s="26">
        <v>1.0</v>
      </c>
      <c r="L156" s="26">
        <v>4.0</v>
      </c>
      <c r="M156" s="26">
        <v>2.5</v>
      </c>
      <c r="N156" s="18"/>
      <c r="O156" s="18"/>
      <c r="P156" s="29"/>
    </row>
    <row r="157">
      <c r="A157" s="54" t="s">
        <v>169</v>
      </c>
      <c r="B157" s="29">
        <v>1.0</v>
      </c>
      <c r="C157" s="26">
        <v>1.0</v>
      </c>
      <c r="D157" s="26">
        <v>1.0</v>
      </c>
      <c r="E157" s="26">
        <v>1.0</v>
      </c>
      <c r="F157" s="18"/>
      <c r="G157" s="18"/>
      <c r="H157" s="18"/>
      <c r="I157" s="55" t="s">
        <v>170</v>
      </c>
      <c r="J157" s="26">
        <v>1.0</v>
      </c>
      <c r="K157" s="26">
        <v>1.0</v>
      </c>
      <c r="L157" s="26">
        <v>2.0</v>
      </c>
      <c r="M157" s="26">
        <v>1.5</v>
      </c>
      <c r="N157" s="18"/>
      <c r="O157" s="18"/>
      <c r="P157" s="29"/>
    </row>
    <row r="158">
      <c r="A158" s="46" t="s">
        <v>171</v>
      </c>
      <c r="B158" s="26">
        <v>1.0</v>
      </c>
      <c r="C158" s="26">
        <v>0.5</v>
      </c>
      <c r="D158" s="26">
        <v>2.0</v>
      </c>
      <c r="E158" s="26">
        <v>0.0</v>
      </c>
      <c r="F158" s="18"/>
      <c r="G158" s="18"/>
      <c r="H158" s="18"/>
      <c r="I158" s="19"/>
      <c r="J158" s="29"/>
      <c r="K158" s="29"/>
      <c r="L158" s="29"/>
      <c r="M158" s="29"/>
      <c r="N158" s="18"/>
      <c r="O158" s="18"/>
      <c r="P158" s="29"/>
    </row>
    <row r="159">
      <c r="A159" s="31"/>
      <c r="B159" s="29"/>
      <c r="C159" s="29"/>
      <c r="D159" s="29"/>
      <c r="E159" s="29"/>
      <c r="F159" s="18"/>
      <c r="G159" s="18"/>
      <c r="H159" s="42"/>
      <c r="I159" s="37" t="s">
        <v>172</v>
      </c>
      <c r="J159" s="26">
        <v>1.0</v>
      </c>
      <c r="K159" s="26">
        <v>0.5</v>
      </c>
      <c r="L159" s="26">
        <v>2.0</v>
      </c>
      <c r="M159" s="29"/>
      <c r="N159" s="18"/>
      <c r="O159" s="18"/>
      <c r="P159" s="29"/>
    </row>
    <row r="160">
      <c r="A160" s="31"/>
      <c r="B160" s="18"/>
      <c r="C160" s="18"/>
      <c r="D160" s="18"/>
      <c r="E160" s="18"/>
      <c r="F160" s="18"/>
      <c r="G160" s="18"/>
      <c r="H160" s="18"/>
      <c r="I160" s="41"/>
      <c r="J160" s="33"/>
      <c r="K160" s="33"/>
      <c r="L160" s="33"/>
      <c r="M160" s="18"/>
      <c r="N160" s="18"/>
      <c r="O160" s="18"/>
      <c r="P160" s="18"/>
    </row>
    <row r="161">
      <c r="A161" s="24" t="s">
        <v>68</v>
      </c>
      <c r="B161" s="14"/>
      <c r="C161" s="14"/>
      <c r="D161" s="14"/>
      <c r="E161" s="14"/>
      <c r="F161" s="14"/>
      <c r="G161" s="14"/>
      <c r="H161" s="14"/>
      <c r="I161" s="15"/>
      <c r="J161" s="14"/>
      <c r="K161" s="14"/>
      <c r="L161" s="14"/>
      <c r="M161" s="14"/>
      <c r="N161" s="14"/>
      <c r="O161" s="14"/>
      <c r="P161" s="14"/>
    </row>
    <row r="162">
      <c r="A162" s="19" t="s">
        <v>173</v>
      </c>
      <c r="B162" s="18"/>
      <c r="C162" s="18"/>
      <c r="D162" s="18"/>
      <c r="E162" s="18"/>
      <c r="F162" s="29">
        <f>counta(A162)</f>
        <v>1</v>
      </c>
      <c r="G162" s="29"/>
      <c r="H162" s="18"/>
      <c r="I162" s="19"/>
      <c r="J162" s="18"/>
      <c r="K162" s="18"/>
      <c r="L162" s="18"/>
      <c r="M162" s="18"/>
      <c r="N162" s="29"/>
      <c r="O162" s="29"/>
      <c r="P162" s="18"/>
    </row>
    <row r="163">
      <c r="A163" s="19"/>
      <c r="B163" s="18"/>
      <c r="C163" s="18"/>
      <c r="D163" s="18"/>
      <c r="E163" s="18"/>
      <c r="F163" s="29"/>
      <c r="G163" s="29"/>
      <c r="H163" s="18"/>
      <c r="I163" s="19"/>
      <c r="J163" s="18"/>
      <c r="K163" s="18"/>
      <c r="L163" s="18"/>
      <c r="M163" s="18"/>
      <c r="N163" s="29"/>
      <c r="O163" s="29"/>
      <c r="P163" s="18"/>
    </row>
    <row r="164">
      <c r="A164" s="19" t="s">
        <v>174</v>
      </c>
      <c r="B164" s="18"/>
      <c r="C164" s="18"/>
      <c r="D164" s="18"/>
      <c r="E164" s="18"/>
      <c r="F164" s="29">
        <f t="shared" ref="F164:F165" si="9">COUNTA(A164)</f>
        <v>1</v>
      </c>
      <c r="G164" s="18"/>
      <c r="H164" s="18"/>
      <c r="I164" s="19"/>
      <c r="J164" s="18"/>
      <c r="K164" s="18"/>
      <c r="L164" s="18"/>
      <c r="M164" s="18"/>
      <c r="N164" s="18"/>
      <c r="O164" s="18"/>
      <c r="P164" s="18"/>
    </row>
    <row r="165">
      <c r="A165" s="19" t="s">
        <v>175</v>
      </c>
      <c r="B165" s="18"/>
      <c r="C165" s="18"/>
      <c r="D165" s="18"/>
      <c r="E165" s="18"/>
      <c r="F165" s="29">
        <f t="shared" si="9"/>
        <v>1</v>
      </c>
      <c r="G165" s="29"/>
      <c r="H165" s="18"/>
      <c r="I165" s="19"/>
      <c r="J165" s="18"/>
      <c r="K165" s="18"/>
      <c r="L165" s="18"/>
      <c r="M165" s="18"/>
      <c r="N165" s="18"/>
      <c r="O165" s="18"/>
      <c r="P165" s="18"/>
    </row>
    <row r="166">
      <c r="A166" s="19"/>
      <c r="B166" s="18"/>
      <c r="C166" s="18"/>
      <c r="D166" s="18"/>
      <c r="E166" s="18"/>
      <c r="F166" s="29"/>
      <c r="G166" s="29"/>
      <c r="H166" s="42"/>
      <c r="I166" s="43"/>
      <c r="J166" s="18"/>
      <c r="K166" s="18"/>
      <c r="L166" s="18"/>
      <c r="M166" s="18"/>
      <c r="N166" s="29"/>
      <c r="O166" s="29"/>
      <c r="P166" s="18"/>
    </row>
    <row r="167">
      <c r="A167" s="19"/>
      <c r="B167" s="18"/>
      <c r="C167" s="18"/>
      <c r="D167" s="18"/>
      <c r="E167" s="18"/>
      <c r="F167" s="29"/>
      <c r="G167" s="29"/>
      <c r="H167" s="18"/>
      <c r="I167" s="19"/>
      <c r="J167" s="18"/>
      <c r="K167" s="18"/>
      <c r="L167" s="18"/>
      <c r="M167" s="18"/>
      <c r="N167" s="18"/>
      <c r="O167" s="18"/>
      <c r="P167" s="18"/>
    </row>
    <row r="168">
      <c r="A168" s="19" t="s">
        <v>176</v>
      </c>
      <c r="B168" s="18"/>
      <c r="C168" s="18"/>
      <c r="D168" s="18"/>
      <c r="E168" s="18"/>
      <c r="F168" s="29">
        <f t="shared" ref="F168:F169" si="10">COUNTA(A168)</f>
        <v>1</v>
      </c>
      <c r="G168" s="29"/>
      <c r="H168" s="18"/>
      <c r="I168" s="19"/>
      <c r="J168" s="18"/>
      <c r="K168" s="18"/>
      <c r="L168" s="18"/>
      <c r="M168" s="18"/>
      <c r="N168" s="18"/>
      <c r="O168" s="18"/>
      <c r="P168" s="18"/>
    </row>
    <row r="169">
      <c r="A169" s="19" t="s">
        <v>177</v>
      </c>
      <c r="B169" s="18"/>
      <c r="C169" s="18"/>
      <c r="D169" s="18"/>
      <c r="E169" s="18"/>
      <c r="F169" s="29">
        <f t="shared" si="10"/>
        <v>1</v>
      </c>
      <c r="G169" s="29"/>
      <c r="H169" s="42"/>
      <c r="I169" s="43"/>
      <c r="J169" s="18"/>
      <c r="K169" s="18"/>
      <c r="L169" s="18"/>
      <c r="M169" s="18"/>
      <c r="N169" s="29"/>
      <c r="O169" s="29"/>
      <c r="P169" s="18"/>
    </row>
    <row r="170">
      <c r="A170" s="19" t="s">
        <v>178</v>
      </c>
      <c r="B170" s="18"/>
      <c r="C170" s="18"/>
      <c r="D170" s="18"/>
      <c r="E170" s="18"/>
      <c r="F170" s="26">
        <v>1.0</v>
      </c>
      <c r="G170" s="29"/>
      <c r="H170" s="18"/>
      <c r="I170" s="19"/>
      <c r="J170" s="18"/>
      <c r="K170" s="18"/>
      <c r="L170" s="18"/>
      <c r="M170" s="18"/>
      <c r="N170" s="18"/>
      <c r="O170" s="18"/>
      <c r="P170" s="18"/>
    </row>
    <row r="171">
      <c r="A171" s="19" t="s">
        <v>179</v>
      </c>
      <c r="B171" s="18"/>
      <c r="C171" s="18"/>
      <c r="D171" s="18"/>
      <c r="E171" s="18"/>
      <c r="F171" s="29">
        <f t="shared" ref="F171:F176" si="11">COUNTA(A171)</f>
        <v>1</v>
      </c>
      <c r="G171" s="29"/>
      <c r="H171" s="42"/>
      <c r="I171" s="43"/>
      <c r="J171" s="18"/>
      <c r="K171" s="18"/>
      <c r="L171" s="18"/>
      <c r="M171" s="18"/>
      <c r="N171" s="29"/>
      <c r="O171" s="29"/>
      <c r="P171" s="18"/>
    </row>
    <row r="172">
      <c r="A172" s="19" t="s">
        <v>180</v>
      </c>
      <c r="B172" s="18"/>
      <c r="C172" s="18"/>
      <c r="D172" s="18"/>
      <c r="E172" s="18"/>
      <c r="F172" s="29">
        <f t="shared" si="11"/>
        <v>1</v>
      </c>
      <c r="G172" s="18"/>
      <c r="H172" s="18"/>
      <c r="I172" s="19"/>
      <c r="J172" s="18"/>
      <c r="K172" s="18"/>
      <c r="L172" s="18"/>
      <c r="M172" s="18"/>
      <c r="N172" s="18"/>
      <c r="O172" s="18"/>
      <c r="P172" s="18"/>
    </row>
    <row r="173">
      <c r="A173" s="19" t="s">
        <v>181</v>
      </c>
      <c r="B173" s="18"/>
      <c r="C173" s="18"/>
      <c r="D173" s="18"/>
      <c r="E173" s="18"/>
      <c r="F173" s="29">
        <f t="shared" si="11"/>
        <v>1</v>
      </c>
      <c r="G173" s="29"/>
      <c r="H173" s="33"/>
      <c r="I173" s="25"/>
      <c r="J173" s="18"/>
      <c r="K173" s="18"/>
      <c r="L173" s="18"/>
      <c r="M173" s="18"/>
      <c r="N173" s="26"/>
      <c r="O173" s="26"/>
      <c r="P173" s="18"/>
    </row>
    <row r="174">
      <c r="A174" s="19" t="s">
        <v>182</v>
      </c>
      <c r="B174" s="18"/>
      <c r="C174" s="18"/>
      <c r="D174" s="18"/>
      <c r="E174" s="18"/>
      <c r="F174" s="29">
        <f t="shared" si="11"/>
        <v>1</v>
      </c>
      <c r="G174" s="29"/>
      <c r="H174" s="33"/>
      <c r="I174" s="19"/>
      <c r="J174" s="18"/>
      <c r="K174" s="18"/>
      <c r="L174" s="18"/>
      <c r="M174" s="18"/>
      <c r="N174" s="18"/>
      <c r="O174" s="18"/>
      <c r="P174" s="18"/>
    </row>
    <row r="175">
      <c r="A175" s="19" t="s">
        <v>183</v>
      </c>
      <c r="B175" s="18"/>
      <c r="C175" s="18"/>
      <c r="D175" s="18"/>
      <c r="E175" s="18"/>
      <c r="F175" s="29">
        <f t="shared" si="11"/>
        <v>1</v>
      </c>
      <c r="G175" s="29"/>
      <c r="H175" s="18"/>
      <c r="I175" s="19"/>
      <c r="J175" s="18"/>
      <c r="K175" s="18"/>
      <c r="L175" s="18"/>
      <c r="M175" s="18"/>
      <c r="N175" s="18"/>
      <c r="O175" s="18"/>
      <c r="P175" s="18"/>
    </row>
    <row r="176">
      <c r="A176" s="19" t="s">
        <v>184</v>
      </c>
      <c r="B176" s="18"/>
      <c r="C176" s="18"/>
      <c r="D176" s="18"/>
      <c r="E176" s="18"/>
      <c r="F176" s="29">
        <f t="shared" si="11"/>
        <v>1</v>
      </c>
      <c r="G176" s="29"/>
      <c r="H176" s="18"/>
      <c r="I176" s="19"/>
      <c r="J176" s="18"/>
      <c r="K176" s="18"/>
      <c r="L176" s="18"/>
      <c r="M176" s="18"/>
      <c r="N176" s="29"/>
      <c r="O176" s="29"/>
      <c r="P176" s="18"/>
    </row>
    <row r="177">
      <c r="A177" s="19"/>
      <c r="B177" s="18"/>
      <c r="C177" s="18"/>
      <c r="D177" s="18"/>
      <c r="E177" s="18"/>
      <c r="F177" s="29"/>
      <c r="G177" s="18"/>
      <c r="H177" s="18"/>
      <c r="I177" s="19"/>
      <c r="J177" s="18"/>
      <c r="K177" s="18"/>
      <c r="L177" s="18"/>
      <c r="M177" s="18"/>
      <c r="N177" s="29"/>
      <c r="O177" s="29"/>
      <c r="P177" s="18"/>
    </row>
    <row r="178">
      <c r="A178" s="19" t="s">
        <v>185</v>
      </c>
      <c r="B178" s="18"/>
      <c r="C178" s="18"/>
      <c r="D178" s="18"/>
      <c r="E178" s="18"/>
      <c r="F178" s="29">
        <f t="shared" ref="F178:F181" si="12">COUNTA(A178)</f>
        <v>1</v>
      </c>
      <c r="G178" s="29"/>
      <c r="H178" s="42"/>
      <c r="I178" s="43"/>
      <c r="J178" s="18"/>
      <c r="K178" s="18"/>
      <c r="L178" s="18"/>
      <c r="M178" s="18"/>
      <c r="N178" s="29"/>
      <c r="O178" s="29"/>
      <c r="P178" s="18"/>
    </row>
    <row r="179">
      <c r="A179" s="56" t="s">
        <v>186</v>
      </c>
      <c r="B179" s="18"/>
      <c r="C179" s="18"/>
      <c r="D179" s="18"/>
      <c r="E179" s="18"/>
      <c r="F179" s="29">
        <f t="shared" si="12"/>
        <v>1</v>
      </c>
      <c r="G179" s="29">
        <v>1.0</v>
      </c>
      <c r="H179" s="33"/>
      <c r="I179" s="56" t="s">
        <v>187</v>
      </c>
      <c r="J179" s="18"/>
      <c r="K179" s="18"/>
      <c r="L179" s="18"/>
      <c r="M179" s="18"/>
      <c r="N179" s="33">
        <v>1.0</v>
      </c>
      <c r="O179" s="33">
        <v>1.0</v>
      </c>
      <c r="P179" s="18"/>
    </row>
    <row r="180">
      <c r="A180" s="56" t="s">
        <v>188</v>
      </c>
      <c r="B180" s="18"/>
      <c r="C180" s="18"/>
      <c r="D180" s="18"/>
      <c r="E180" s="18"/>
      <c r="F180" s="29">
        <f t="shared" si="12"/>
        <v>1</v>
      </c>
      <c r="G180" s="57">
        <v>1.0</v>
      </c>
      <c r="H180" s="58"/>
      <c r="I180" s="56" t="s">
        <v>189</v>
      </c>
      <c r="J180" s="18"/>
      <c r="K180" s="18"/>
      <c r="L180" s="18"/>
      <c r="M180" s="18"/>
      <c r="N180" s="26">
        <v>1.0</v>
      </c>
      <c r="O180" s="26">
        <v>1.0</v>
      </c>
      <c r="P180" s="18"/>
    </row>
    <row r="181">
      <c r="A181" s="56" t="s">
        <v>190</v>
      </c>
      <c r="B181" s="18"/>
      <c r="C181" s="18"/>
      <c r="D181" s="18"/>
      <c r="E181" s="18"/>
      <c r="F181" s="29">
        <f t="shared" si="12"/>
        <v>1</v>
      </c>
      <c r="G181" s="29">
        <v>1.0</v>
      </c>
      <c r="H181" s="33"/>
      <c r="I181" s="56" t="s">
        <v>191</v>
      </c>
      <c r="J181" s="18"/>
      <c r="K181" s="18"/>
      <c r="L181" s="18"/>
      <c r="M181" s="18"/>
      <c r="N181" s="33">
        <v>1.0</v>
      </c>
      <c r="O181" s="33">
        <v>1.0</v>
      </c>
      <c r="P181" s="18"/>
    </row>
    <row r="182">
      <c r="A182" s="19"/>
      <c r="B182" s="18"/>
      <c r="C182" s="18"/>
      <c r="D182" s="18"/>
      <c r="E182" s="18"/>
      <c r="F182" s="29"/>
      <c r="G182" s="29"/>
      <c r="H182" s="18"/>
      <c r="I182" s="19"/>
      <c r="J182" s="18"/>
      <c r="K182" s="18"/>
      <c r="L182" s="18"/>
      <c r="M182" s="18"/>
      <c r="N182" s="18"/>
      <c r="O182" s="18"/>
      <c r="P182" s="18"/>
    </row>
    <row r="183">
      <c r="A183" s="19" t="s">
        <v>192</v>
      </c>
      <c r="B183" s="18"/>
      <c r="C183" s="18"/>
      <c r="D183" s="18"/>
      <c r="E183" s="18"/>
      <c r="F183" s="26">
        <v>1.0</v>
      </c>
      <c r="G183" s="29"/>
      <c r="H183" s="18"/>
      <c r="I183" s="19"/>
      <c r="J183" s="18"/>
      <c r="K183" s="18"/>
      <c r="L183" s="18"/>
      <c r="M183" s="18"/>
      <c r="N183" s="29"/>
      <c r="O183" s="29"/>
      <c r="P183" s="18"/>
    </row>
    <row r="184">
      <c r="A184" s="19" t="s">
        <v>193</v>
      </c>
      <c r="B184" s="18"/>
      <c r="C184" s="18"/>
      <c r="D184" s="18"/>
      <c r="E184" s="18"/>
      <c r="F184" s="26">
        <v>1.0</v>
      </c>
      <c r="G184" s="29"/>
      <c r="H184" s="18"/>
      <c r="I184" s="19"/>
      <c r="J184" s="18"/>
      <c r="K184" s="18"/>
      <c r="L184" s="18"/>
      <c r="M184" s="18"/>
      <c r="N184" s="29"/>
      <c r="O184" s="29"/>
      <c r="P184" s="18"/>
    </row>
    <row r="185">
      <c r="A185" s="19" t="s">
        <v>194</v>
      </c>
      <c r="B185" s="18"/>
      <c r="C185" s="18"/>
      <c r="D185" s="18"/>
      <c r="E185" s="18"/>
      <c r="F185" s="33">
        <v>1.0</v>
      </c>
      <c r="G185" s="18"/>
      <c r="H185" s="18"/>
      <c r="I185" s="19"/>
      <c r="J185" s="18"/>
      <c r="K185" s="18"/>
      <c r="L185" s="18"/>
      <c r="M185" s="18"/>
      <c r="N185" s="29"/>
      <c r="O185" s="29"/>
      <c r="P185" s="18"/>
    </row>
    <row r="186">
      <c r="A186" s="19" t="s">
        <v>195</v>
      </c>
      <c r="B186" s="18"/>
      <c r="D186" s="18"/>
      <c r="E186" s="18"/>
      <c r="F186" s="33">
        <v>1.0</v>
      </c>
      <c r="G186" s="18"/>
      <c r="H186" s="18"/>
      <c r="I186" s="19"/>
      <c r="J186" s="18"/>
      <c r="K186" s="18"/>
      <c r="L186" s="18"/>
      <c r="M186" s="18"/>
      <c r="N186" s="29"/>
      <c r="O186" s="29"/>
      <c r="P186" s="18"/>
    </row>
    <row r="187">
      <c r="A187" s="31"/>
      <c r="B187" s="18"/>
      <c r="D187" s="18"/>
      <c r="E187" s="18"/>
      <c r="F187" s="18"/>
      <c r="G187" s="18"/>
      <c r="H187" s="18"/>
      <c r="I187" s="19" t="s">
        <v>196</v>
      </c>
      <c r="J187" s="18"/>
      <c r="K187" s="18"/>
      <c r="L187" s="18"/>
      <c r="M187" s="18"/>
      <c r="N187" s="26">
        <v>1.0</v>
      </c>
      <c r="O187" s="29"/>
      <c r="P187" s="18"/>
    </row>
    <row r="188">
      <c r="A188" s="31"/>
      <c r="B188" s="18"/>
      <c r="D188" s="18"/>
      <c r="E188" s="18"/>
      <c r="F188" s="18"/>
      <c r="G188" s="18"/>
      <c r="H188" s="18"/>
      <c r="I188" s="19" t="s">
        <v>197</v>
      </c>
      <c r="J188" s="18"/>
      <c r="K188" s="18"/>
      <c r="L188" s="18"/>
      <c r="M188" s="18"/>
      <c r="N188" s="26">
        <v>1.0</v>
      </c>
      <c r="O188" s="29"/>
      <c r="P188" s="18"/>
    </row>
    <row r="189">
      <c r="A189" s="31"/>
      <c r="B189" s="18"/>
      <c r="D189" s="18"/>
      <c r="E189" s="18"/>
      <c r="F189" s="18"/>
      <c r="G189" s="18"/>
      <c r="H189" s="18"/>
      <c r="I189" s="19" t="s">
        <v>198</v>
      </c>
      <c r="J189" s="18"/>
      <c r="K189" s="18"/>
      <c r="L189" s="18"/>
      <c r="M189" s="18"/>
      <c r="N189" s="26">
        <v>1.0</v>
      </c>
      <c r="O189" s="29"/>
      <c r="P189" s="18"/>
    </row>
    <row r="190">
      <c r="A190" s="31"/>
      <c r="B190" s="18"/>
      <c r="D190" s="18"/>
      <c r="E190" s="18"/>
      <c r="F190" s="18"/>
      <c r="G190" s="18"/>
      <c r="H190" s="18"/>
      <c r="I190" s="19" t="s">
        <v>199</v>
      </c>
      <c r="J190" s="18"/>
      <c r="K190" s="18"/>
      <c r="L190" s="18"/>
      <c r="M190" s="18"/>
      <c r="N190" s="26">
        <v>1.0</v>
      </c>
      <c r="O190" s="29"/>
      <c r="P190" s="18"/>
    </row>
    <row r="191">
      <c r="A191" s="31"/>
      <c r="B191" s="18"/>
      <c r="D191" s="18"/>
      <c r="E191" s="18"/>
      <c r="F191" s="18"/>
      <c r="G191" s="18"/>
      <c r="H191" s="18"/>
      <c r="I191" s="19" t="s">
        <v>200</v>
      </c>
      <c r="J191" s="18"/>
      <c r="K191" s="18"/>
      <c r="L191" s="18"/>
      <c r="M191" s="18"/>
      <c r="N191" s="26">
        <v>1.0</v>
      </c>
      <c r="O191" s="29"/>
      <c r="P191" s="18"/>
    </row>
    <row r="192">
      <c r="A192" s="31"/>
      <c r="B192" s="18"/>
      <c r="D192" s="18"/>
      <c r="E192" s="18"/>
      <c r="F192" s="18"/>
      <c r="G192" s="18"/>
      <c r="H192" s="18"/>
      <c r="I192" s="19" t="s">
        <v>201</v>
      </c>
      <c r="J192" s="18"/>
      <c r="K192" s="18"/>
      <c r="L192" s="18"/>
      <c r="M192" s="18"/>
      <c r="N192" s="26">
        <v>1.0</v>
      </c>
      <c r="O192" s="29"/>
      <c r="P192" s="18"/>
    </row>
    <row r="193">
      <c r="A193" s="31"/>
      <c r="B193" s="18"/>
      <c r="D193" s="18"/>
      <c r="E193" s="18"/>
      <c r="F193" s="18"/>
      <c r="G193" s="18"/>
      <c r="H193" s="18"/>
      <c r="I193" s="19"/>
      <c r="J193" s="18"/>
      <c r="K193" s="18"/>
      <c r="L193" s="18"/>
      <c r="M193" s="18"/>
      <c r="N193" s="26"/>
      <c r="O193" s="29"/>
      <c r="P193" s="18"/>
    </row>
    <row r="194">
      <c r="A194" s="31"/>
      <c r="B194" s="18"/>
      <c r="D194" s="18"/>
      <c r="E194" s="18"/>
      <c r="F194" s="18"/>
      <c r="G194" s="18"/>
      <c r="H194" s="18"/>
      <c r="I194" s="19"/>
      <c r="J194" s="18"/>
      <c r="K194" s="18"/>
      <c r="L194" s="18"/>
      <c r="M194" s="18"/>
      <c r="N194" s="26"/>
      <c r="O194" s="29"/>
      <c r="P194" s="18"/>
    </row>
    <row r="195">
      <c r="A195" s="31"/>
      <c r="B195" s="18"/>
      <c r="D195" s="18"/>
      <c r="E195" s="18"/>
      <c r="F195" s="18"/>
      <c r="G195" s="18"/>
      <c r="H195" s="18"/>
      <c r="I195" s="19"/>
      <c r="J195" s="18"/>
      <c r="K195" s="18"/>
      <c r="L195" s="18"/>
      <c r="M195" s="18"/>
      <c r="N195" s="29"/>
      <c r="O195" s="29"/>
      <c r="P195" s="18"/>
    </row>
    <row r="196">
      <c r="A196" s="31"/>
      <c r="B196" s="18"/>
      <c r="D196" s="18"/>
      <c r="E196" s="18"/>
      <c r="F196" s="18"/>
      <c r="G196" s="18"/>
      <c r="H196" s="18"/>
      <c r="I196" s="19"/>
      <c r="J196" s="18"/>
      <c r="K196" s="18"/>
      <c r="L196" s="18"/>
      <c r="M196" s="18"/>
      <c r="N196" s="29"/>
      <c r="O196" s="29"/>
      <c r="P196" s="18"/>
    </row>
    <row r="197">
      <c r="A197" s="44" t="s">
        <v>98</v>
      </c>
      <c r="B197" s="45" t="s">
        <v>98</v>
      </c>
      <c r="C197" s="45" t="s">
        <v>98</v>
      </c>
      <c r="D197" s="45" t="s">
        <v>98</v>
      </c>
      <c r="E197" s="45" t="s">
        <v>98</v>
      </c>
      <c r="F197" s="45" t="s">
        <v>98</v>
      </c>
      <c r="G197" s="45" t="s">
        <v>98</v>
      </c>
      <c r="H197" s="45" t="s">
        <v>98</v>
      </c>
      <c r="I197" s="45" t="s">
        <v>98</v>
      </c>
      <c r="J197" s="45" t="s">
        <v>98</v>
      </c>
      <c r="K197" s="45" t="s">
        <v>98</v>
      </c>
      <c r="L197" s="45" t="s">
        <v>98</v>
      </c>
      <c r="M197" s="45" t="s">
        <v>98</v>
      </c>
      <c r="N197" s="45" t="s">
        <v>98</v>
      </c>
      <c r="O197" s="45" t="s">
        <v>98</v>
      </c>
    </row>
    <row r="198">
      <c r="A198" s="44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</row>
    <row r="199">
      <c r="A199" s="59" t="s">
        <v>202</v>
      </c>
      <c r="B199" s="60"/>
      <c r="C199" s="60"/>
      <c r="D199" s="60"/>
      <c r="E199" s="60"/>
      <c r="F199" s="60"/>
      <c r="G199" s="60"/>
      <c r="H199" s="60"/>
      <c r="I199" s="61"/>
      <c r="J199" s="60"/>
      <c r="K199" s="60"/>
      <c r="L199" s="60"/>
      <c r="M199" s="60"/>
      <c r="N199" s="60"/>
      <c r="O199" s="60"/>
      <c r="P199" s="60"/>
    </row>
    <row r="200">
      <c r="A200" s="62" t="s">
        <v>25</v>
      </c>
      <c r="B200" s="13" t="str">
        <f t="shared" ref="B200:G200" si="13">sumUpToRowWithEnd(B211:B1062)</f>
        <v>#NAME?</v>
      </c>
      <c r="C200" s="13" t="str">
        <f t="shared" si="13"/>
        <v>#NAME?</v>
      </c>
      <c r="D200" s="13" t="str">
        <f t="shared" si="13"/>
        <v>#NAME?</v>
      </c>
      <c r="E200" s="13" t="str">
        <f t="shared" si="13"/>
        <v>#NAME?</v>
      </c>
      <c r="F200" s="13" t="str">
        <f t="shared" si="13"/>
        <v>#NAME?</v>
      </c>
      <c r="G200" s="13" t="str">
        <f t="shared" si="13"/>
        <v>#NAME?</v>
      </c>
      <c r="H200" s="14"/>
      <c r="I200" s="15"/>
      <c r="J200" s="13" t="str">
        <f t="shared" ref="J200:O200" si="14">sumUpToRowWithEnd(J211:J1062)</f>
        <v>#NAME?</v>
      </c>
      <c r="K200" s="13" t="str">
        <f t="shared" si="14"/>
        <v>#NAME?</v>
      </c>
      <c r="L200" s="13" t="str">
        <f t="shared" si="14"/>
        <v>#NAME?</v>
      </c>
      <c r="M200" s="13" t="str">
        <f t="shared" si="14"/>
        <v>#NAME?</v>
      </c>
      <c r="N200" s="13" t="str">
        <f t="shared" si="14"/>
        <v>#NAME?</v>
      </c>
      <c r="O200" s="13" t="str">
        <f t="shared" si="14"/>
        <v>#NAME?</v>
      </c>
      <c r="P200" s="18"/>
    </row>
    <row r="201">
      <c r="A201" s="16" t="s">
        <v>26</v>
      </c>
      <c r="B201" s="17" t="str">
        <f>K200/J200</f>
        <v>#NAME?</v>
      </c>
      <c r="C201" s="18"/>
      <c r="D201" s="18"/>
      <c r="E201" s="18"/>
      <c r="F201" s="18"/>
      <c r="G201" s="18"/>
      <c r="H201" s="18"/>
      <c r="I201" s="19"/>
      <c r="J201" s="18"/>
      <c r="K201" s="18"/>
      <c r="L201" s="18"/>
      <c r="M201" s="18"/>
      <c r="N201" s="18"/>
      <c r="O201" s="18"/>
      <c r="P201" s="18"/>
    </row>
    <row r="202">
      <c r="A202" s="16" t="s">
        <v>27</v>
      </c>
      <c r="B202" s="17" t="str">
        <f>C200/B200</f>
        <v>#NAME?</v>
      </c>
      <c r="C202" s="18"/>
      <c r="D202" s="18"/>
      <c r="E202" s="18"/>
      <c r="F202" s="18"/>
      <c r="G202" s="18"/>
      <c r="H202" s="18"/>
      <c r="I202" s="19"/>
      <c r="J202" s="18"/>
      <c r="K202" s="18"/>
      <c r="L202" s="18"/>
      <c r="M202" s="18"/>
      <c r="N202" s="18"/>
      <c r="O202" s="18"/>
      <c r="P202" s="18"/>
    </row>
    <row r="203">
      <c r="A203" s="16" t="s">
        <v>28</v>
      </c>
      <c r="B203" s="17" t="str">
        <f>2*B201*B202/(B201+B202)</f>
        <v>#NAME?</v>
      </c>
      <c r="C203" s="18"/>
      <c r="D203" s="18"/>
      <c r="E203" s="18"/>
      <c r="F203" s="18"/>
      <c r="G203" s="18"/>
      <c r="H203" s="18"/>
      <c r="I203" s="19"/>
      <c r="J203" s="18"/>
      <c r="K203" s="18"/>
      <c r="L203" s="18"/>
      <c r="M203" s="18"/>
      <c r="N203" s="18"/>
      <c r="O203" s="18"/>
      <c r="P203" s="18"/>
    </row>
    <row r="204">
      <c r="A204" s="16" t="s">
        <v>29</v>
      </c>
      <c r="B204" s="17" t="str">
        <f>M200/L200</f>
        <v>#NAME?</v>
      </c>
      <c r="C204" s="18"/>
      <c r="D204" s="18"/>
      <c r="E204" s="18"/>
      <c r="F204" s="18"/>
      <c r="G204" s="18"/>
      <c r="H204" s="18"/>
      <c r="I204" s="19"/>
      <c r="J204" s="18"/>
      <c r="K204" s="18"/>
      <c r="L204" s="18"/>
      <c r="M204" s="18"/>
      <c r="N204" s="18"/>
      <c r="O204" s="18"/>
      <c r="P204" s="18"/>
    </row>
    <row r="205">
      <c r="A205" s="16" t="s">
        <v>30</v>
      </c>
      <c r="B205" s="17" t="str">
        <f>E200/D200</f>
        <v>#NAME?</v>
      </c>
      <c r="C205" s="18"/>
      <c r="D205" s="18"/>
      <c r="E205" s="18"/>
      <c r="F205" s="18"/>
      <c r="G205" s="18"/>
      <c r="H205" s="18"/>
      <c r="I205" s="19"/>
      <c r="J205" s="18"/>
      <c r="K205" s="18"/>
      <c r="L205" s="18"/>
      <c r="M205" s="18"/>
      <c r="N205" s="18"/>
      <c r="O205" s="18"/>
      <c r="P205" s="18"/>
    </row>
    <row r="206">
      <c r="A206" s="16" t="s">
        <v>31</v>
      </c>
      <c r="B206" s="17" t="str">
        <f>2*B204*B205/(B204+B205)</f>
        <v>#NAME?</v>
      </c>
      <c r="C206" s="18"/>
      <c r="D206" s="18"/>
      <c r="E206" s="18"/>
      <c r="F206" s="18"/>
      <c r="G206" s="18"/>
      <c r="H206" s="18"/>
      <c r="I206" s="19"/>
      <c r="J206" s="18"/>
      <c r="K206" s="18"/>
      <c r="L206" s="18"/>
      <c r="M206" s="18"/>
      <c r="N206" s="18"/>
      <c r="O206" s="18"/>
      <c r="P206" s="18"/>
    </row>
    <row r="207">
      <c r="A207" s="16" t="s">
        <v>32</v>
      </c>
      <c r="B207" s="17" t="str">
        <f>O200/N200</f>
        <v>#NAME?</v>
      </c>
      <c r="C207" s="18"/>
      <c r="D207" s="18"/>
      <c r="E207" s="18"/>
      <c r="F207" s="18"/>
      <c r="G207" s="18"/>
      <c r="H207" s="18"/>
      <c r="I207" s="19"/>
      <c r="J207" s="18"/>
      <c r="K207" s="18"/>
      <c r="L207" s="18"/>
      <c r="M207" s="18"/>
      <c r="N207" s="18"/>
      <c r="O207" s="18"/>
      <c r="P207" s="18"/>
    </row>
    <row r="208">
      <c r="A208" s="16" t="s">
        <v>33</v>
      </c>
      <c r="B208" s="17" t="str">
        <f>G200/F200</f>
        <v>#NAME?</v>
      </c>
      <c r="C208" s="18"/>
      <c r="D208" s="18"/>
      <c r="E208" s="18"/>
      <c r="F208" s="18"/>
      <c r="G208" s="18"/>
      <c r="H208" s="18"/>
      <c r="I208" s="19"/>
      <c r="J208" s="18"/>
      <c r="K208" s="18"/>
      <c r="L208" s="18"/>
      <c r="M208" s="18"/>
      <c r="N208" s="18"/>
      <c r="O208" s="18"/>
      <c r="P208" s="18"/>
    </row>
    <row r="209">
      <c r="A209" s="20" t="s">
        <v>34</v>
      </c>
      <c r="B209" s="21" t="str">
        <f>2*B207*B208/(B207+B208)</f>
        <v>#NAME?</v>
      </c>
      <c r="C209" s="18"/>
      <c r="D209" s="18"/>
      <c r="E209" s="18"/>
      <c r="F209" s="18"/>
      <c r="G209" s="18"/>
      <c r="H209" s="18"/>
      <c r="I209" s="19"/>
      <c r="J209" s="18"/>
      <c r="K209" s="18"/>
      <c r="L209" s="18"/>
      <c r="M209" s="18"/>
      <c r="N209" s="18"/>
      <c r="O209" s="18"/>
      <c r="P209" s="18"/>
    </row>
    <row r="210">
      <c r="A210" s="31"/>
      <c r="B210" s="18"/>
      <c r="C210" s="18"/>
      <c r="D210" s="18"/>
      <c r="E210" s="18"/>
      <c r="F210" s="18"/>
      <c r="G210" s="18"/>
      <c r="H210" s="18"/>
      <c r="I210" s="19"/>
      <c r="J210" s="18"/>
      <c r="K210" s="18"/>
      <c r="L210" s="18"/>
      <c r="M210" s="18"/>
      <c r="N210" s="18"/>
      <c r="O210" s="18"/>
      <c r="P210" s="18"/>
    </row>
    <row r="211">
      <c r="A211" s="24" t="s">
        <v>35</v>
      </c>
      <c r="B211" s="14" t="s">
        <v>36</v>
      </c>
      <c r="C211" s="14" t="s">
        <v>37</v>
      </c>
      <c r="D211" s="14" t="s">
        <v>38</v>
      </c>
      <c r="E211" s="14" t="s">
        <v>39</v>
      </c>
      <c r="F211" s="14" t="s">
        <v>40</v>
      </c>
      <c r="G211" s="14" t="s">
        <v>41</v>
      </c>
      <c r="H211" s="14" t="s">
        <v>42</v>
      </c>
      <c r="I211" s="15"/>
      <c r="J211" s="14" t="s">
        <v>36</v>
      </c>
      <c r="K211" s="14" t="s">
        <v>37</v>
      </c>
      <c r="L211" s="14" t="s">
        <v>38</v>
      </c>
      <c r="M211" s="14" t="s">
        <v>39</v>
      </c>
      <c r="N211" s="14" t="s">
        <v>40</v>
      </c>
      <c r="O211" s="14" t="s">
        <v>41</v>
      </c>
      <c r="P211" s="14" t="s">
        <v>43</v>
      </c>
    </row>
    <row r="212">
      <c r="A212" s="19" t="s">
        <v>203</v>
      </c>
      <c r="B212" s="29">
        <v>1.0</v>
      </c>
      <c r="C212" s="29"/>
      <c r="D212" s="26">
        <v>2.0</v>
      </c>
      <c r="E212" s="29"/>
      <c r="F212" s="18"/>
      <c r="G212" s="18"/>
      <c r="H212" s="18"/>
      <c r="I212" s="19"/>
      <c r="J212" s="29"/>
      <c r="K212" s="29"/>
      <c r="L212" s="29"/>
      <c r="M212" s="29"/>
      <c r="N212" s="18"/>
      <c r="O212" s="18"/>
      <c r="P212" s="18"/>
    </row>
    <row r="213">
      <c r="A213" s="19" t="s">
        <v>204</v>
      </c>
      <c r="B213" s="29">
        <v>1.0</v>
      </c>
      <c r="C213" s="26"/>
      <c r="D213" s="26">
        <v>2.0</v>
      </c>
      <c r="E213" s="26"/>
      <c r="F213" s="18"/>
      <c r="G213" s="18"/>
      <c r="H213" s="18"/>
      <c r="I213" s="19"/>
      <c r="J213" s="29"/>
      <c r="K213" s="29"/>
      <c r="L213" s="29"/>
      <c r="M213" s="29"/>
      <c r="N213" s="18"/>
      <c r="O213" s="18"/>
      <c r="P213" s="18"/>
    </row>
    <row r="214">
      <c r="A214" s="19" t="s">
        <v>205</v>
      </c>
      <c r="B214" s="29">
        <v>1.0</v>
      </c>
      <c r="C214" s="26"/>
      <c r="D214" s="26">
        <v>3.0</v>
      </c>
      <c r="E214" s="26"/>
      <c r="F214" s="18"/>
      <c r="G214" s="18"/>
      <c r="H214" s="18"/>
      <c r="I214" s="63"/>
      <c r="J214" s="33"/>
      <c r="K214" s="33"/>
      <c r="L214" s="33"/>
      <c r="M214" s="33"/>
      <c r="N214" s="18"/>
      <c r="O214" s="18"/>
      <c r="P214" s="18"/>
    </row>
    <row r="215">
      <c r="A215" s="30" t="s">
        <v>206</v>
      </c>
      <c r="B215" s="29">
        <v>1.0</v>
      </c>
      <c r="C215" s="33">
        <v>0.5</v>
      </c>
      <c r="D215" s="33">
        <v>4.0</v>
      </c>
      <c r="E215" s="33">
        <v>2.0</v>
      </c>
      <c r="F215" s="18"/>
      <c r="G215" s="18"/>
      <c r="H215" s="18"/>
      <c r="I215" s="19"/>
      <c r="J215" s="18"/>
      <c r="K215" s="18"/>
      <c r="L215" s="18"/>
      <c r="M215" s="18"/>
      <c r="N215" s="18"/>
      <c r="O215" s="18"/>
      <c r="P215" s="18"/>
    </row>
    <row r="216">
      <c r="A216" s="19" t="s">
        <v>207</v>
      </c>
      <c r="B216" s="29">
        <v>1.0</v>
      </c>
      <c r="C216" s="18"/>
      <c r="D216" s="33">
        <v>2.0</v>
      </c>
      <c r="E216" s="18"/>
      <c r="F216" s="18"/>
      <c r="G216" s="18"/>
      <c r="H216" s="18"/>
      <c r="I216" s="19"/>
      <c r="J216" s="18"/>
      <c r="K216" s="18"/>
      <c r="L216" s="18"/>
      <c r="M216" s="18"/>
      <c r="N216" s="18"/>
      <c r="O216" s="18"/>
      <c r="P216" s="18"/>
    </row>
    <row r="217">
      <c r="A217" s="31"/>
      <c r="B217" s="18"/>
      <c r="C217" s="18"/>
      <c r="D217" s="18"/>
      <c r="E217" s="18"/>
      <c r="F217" s="18"/>
      <c r="G217" s="18"/>
      <c r="H217" s="18"/>
      <c r="I217" s="64"/>
      <c r="J217" s="33"/>
      <c r="K217" s="18"/>
      <c r="L217" s="33"/>
      <c r="M217" s="18"/>
      <c r="N217" s="18"/>
      <c r="O217" s="18"/>
      <c r="P217" s="18"/>
    </row>
    <row r="218">
      <c r="A218" s="31"/>
      <c r="B218" s="18"/>
      <c r="C218" s="18"/>
      <c r="D218" s="18"/>
      <c r="E218" s="18"/>
      <c r="F218" s="18"/>
      <c r="G218" s="18"/>
      <c r="H218" s="18"/>
      <c r="I218" s="64"/>
      <c r="J218" s="33"/>
      <c r="K218" s="18"/>
      <c r="L218" s="33"/>
      <c r="M218" s="18"/>
      <c r="N218" s="18"/>
      <c r="O218" s="18"/>
      <c r="P218" s="18"/>
    </row>
    <row r="219">
      <c r="A219" s="31"/>
      <c r="B219" s="18"/>
      <c r="C219" s="18"/>
      <c r="D219" s="18"/>
      <c r="E219" s="18"/>
      <c r="F219" s="18"/>
      <c r="G219" s="18"/>
      <c r="H219" s="18"/>
      <c r="I219" s="19"/>
      <c r="J219" s="18"/>
      <c r="K219" s="18"/>
      <c r="L219" s="18"/>
      <c r="M219" s="18"/>
      <c r="N219" s="18"/>
      <c r="O219" s="18"/>
      <c r="P219" s="18"/>
    </row>
    <row r="220">
      <c r="A220" s="24" t="s">
        <v>48</v>
      </c>
      <c r="B220" s="14"/>
      <c r="C220" s="14"/>
      <c r="D220" s="14"/>
      <c r="E220" s="14"/>
      <c r="F220" s="14"/>
      <c r="G220" s="14"/>
      <c r="H220" s="14"/>
      <c r="I220" s="15"/>
      <c r="J220" s="14"/>
      <c r="K220" s="14"/>
      <c r="L220" s="14"/>
      <c r="M220" s="14"/>
      <c r="N220" s="14"/>
      <c r="O220" s="14"/>
      <c r="P220" s="14"/>
    </row>
    <row r="221">
      <c r="A221" s="19" t="s">
        <v>208</v>
      </c>
      <c r="B221" s="29">
        <v>1.0</v>
      </c>
      <c r="C221" s="29"/>
      <c r="D221" s="29">
        <v>0.0</v>
      </c>
      <c r="E221" s="29"/>
      <c r="F221" s="18"/>
      <c r="G221" s="18"/>
      <c r="H221" s="18"/>
      <c r="I221" s="19"/>
      <c r="J221" s="29"/>
      <c r="K221" s="29"/>
      <c r="L221" s="29"/>
      <c r="M221" s="29"/>
      <c r="N221" s="18"/>
      <c r="O221" s="18"/>
      <c r="P221" s="29"/>
    </row>
    <row r="222">
      <c r="A222" s="28" t="s">
        <v>209</v>
      </c>
      <c r="B222" s="29">
        <v>1.0</v>
      </c>
      <c r="C222" s="26">
        <v>1.0</v>
      </c>
      <c r="D222" s="26">
        <v>0.0</v>
      </c>
      <c r="E222" s="29"/>
      <c r="F222" s="18"/>
      <c r="G222" s="18"/>
      <c r="H222" s="29"/>
      <c r="I222" s="39" t="s">
        <v>210</v>
      </c>
      <c r="J222" s="33">
        <v>1.0</v>
      </c>
      <c r="K222" s="33">
        <v>1.0</v>
      </c>
      <c r="L222" s="33">
        <v>1.0</v>
      </c>
      <c r="M222" s="33">
        <v>0.5</v>
      </c>
      <c r="N222" s="18"/>
      <c r="O222" s="18"/>
      <c r="P222" s="18"/>
    </row>
    <row r="223">
      <c r="A223" s="19" t="s">
        <v>211</v>
      </c>
      <c r="B223" s="29">
        <v>1.0</v>
      </c>
      <c r="C223" s="29"/>
      <c r="D223" s="26">
        <v>1.0</v>
      </c>
      <c r="E223" s="29"/>
      <c r="F223" s="18"/>
      <c r="G223" s="18"/>
      <c r="H223" s="18"/>
      <c r="I223" s="19"/>
      <c r="J223" s="18"/>
      <c r="K223" s="18"/>
      <c r="L223" s="18"/>
      <c r="M223" s="18"/>
      <c r="N223" s="18"/>
      <c r="O223" s="18"/>
      <c r="P223" s="18"/>
    </row>
    <row r="224">
      <c r="A224" s="65" t="s">
        <v>212</v>
      </c>
      <c r="B224" s="29">
        <v>1.0</v>
      </c>
      <c r="C224" s="26">
        <v>0.5</v>
      </c>
      <c r="D224" s="26">
        <v>4.0</v>
      </c>
      <c r="E224" s="26">
        <v>2.0</v>
      </c>
      <c r="F224" s="18"/>
      <c r="G224" s="18"/>
      <c r="H224" s="29"/>
      <c r="I224" s="19"/>
      <c r="J224" s="29"/>
      <c r="K224" s="29"/>
      <c r="L224" s="29"/>
      <c r="M224" s="29"/>
      <c r="N224" s="18"/>
      <c r="O224" s="18"/>
      <c r="P224" s="29"/>
    </row>
    <row r="225">
      <c r="A225" s="28" t="s">
        <v>213</v>
      </c>
      <c r="B225" s="29">
        <v>1.0</v>
      </c>
      <c r="C225" s="26">
        <v>1.0</v>
      </c>
      <c r="D225" s="29">
        <v>0.0</v>
      </c>
      <c r="E225" s="29"/>
      <c r="F225" s="18"/>
      <c r="G225" s="18"/>
      <c r="H225" s="18"/>
      <c r="I225" s="39" t="s">
        <v>214</v>
      </c>
      <c r="J225" s="26">
        <v>1.0</v>
      </c>
      <c r="K225" s="26">
        <v>1.0</v>
      </c>
      <c r="L225" s="26">
        <v>2.0</v>
      </c>
      <c r="M225" s="26">
        <v>1.0</v>
      </c>
      <c r="N225" s="18"/>
      <c r="O225" s="18"/>
      <c r="P225" s="29"/>
    </row>
    <row r="226">
      <c r="A226" s="19" t="s">
        <v>215</v>
      </c>
      <c r="B226" s="29">
        <v>1.0</v>
      </c>
      <c r="C226" s="29"/>
      <c r="D226" s="26">
        <v>2.0</v>
      </c>
      <c r="E226" s="26">
        <v>1.0</v>
      </c>
      <c r="F226" s="18"/>
      <c r="G226" s="18"/>
      <c r="H226" s="18"/>
      <c r="I226" s="19"/>
      <c r="J226" s="18"/>
      <c r="K226" s="18"/>
      <c r="L226" s="18"/>
      <c r="M226" s="18"/>
      <c r="N226" s="18"/>
      <c r="O226" s="18"/>
      <c r="P226" s="18"/>
    </row>
    <row r="227">
      <c r="A227" s="28" t="s">
        <v>216</v>
      </c>
      <c r="B227" s="29">
        <v>1.0</v>
      </c>
      <c r="C227" s="26">
        <v>1.0</v>
      </c>
      <c r="D227" s="26">
        <v>0.0</v>
      </c>
      <c r="E227" s="29"/>
      <c r="F227" s="18"/>
      <c r="G227" s="18"/>
      <c r="H227" s="18"/>
      <c r="I227" s="39" t="s">
        <v>217</v>
      </c>
      <c r="J227" s="33">
        <v>1.0</v>
      </c>
      <c r="K227" s="33">
        <v>1.0</v>
      </c>
      <c r="L227" s="33">
        <v>2.0</v>
      </c>
      <c r="M227" s="33">
        <v>1.0</v>
      </c>
      <c r="N227" s="18"/>
      <c r="O227" s="18"/>
      <c r="P227" s="18"/>
    </row>
    <row r="228">
      <c r="A228" s="28" t="s">
        <v>218</v>
      </c>
      <c r="B228" s="29">
        <v>1.0</v>
      </c>
      <c r="C228" s="26">
        <v>1.0</v>
      </c>
      <c r="D228" s="26">
        <v>0.0</v>
      </c>
      <c r="E228" s="29"/>
      <c r="F228" s="18"/>
      <c r="G228" s="18"/>
      <c r="H228" s="29"/>
      <c r="I228" s="39" t="s">
        <v>219</v>
      </c>
      <c r="J228" s="33">
        <v>1.0</v>
      </c>
      <c r="K228" s="33">
        <v>1.0</v>
      </c>
      <c r="L228" s="33">
        <v>2.0</v>
      </c>
      <c r="M228" s="33">
        <v>1.0</v>
      </c>
      <c r="N228" s="18"/>
      <c r="O228" s="18"/>
      <c r="P228" s="18"/>
    </row>
    <row r="229">
      <c r="A229" s="28" t="s">
        <v>220</v>
      </c>
      <c r="B229" s="29">
        <v>1.0</v>
      </c>
      <c r="C229" s="26">
        <v>1.0</v>
      </c>
      <c r="D229" s="26">
        <v>0.0</v>
      </c>
      <c r="E229" s="29"/>
      <c r="F229" s="18"/>
      <c r="G229" s="18"/>
      <c r="H229" s="18"/>
      <c r="I229" s="39" t="s">
        <v>221</v>
      </c>
      <c r="J229" s="33">
        <v>1.0</v>
      </c>
      <c r="K229" s="33">
        <v>1.0</v>
      </c>
      <c r="L229" s="33">
        <v>5.0</v>
      </c>
      <c r="M229" s="33">
        <v>2.0</v>
      </c>
      <c r="N229" s="18"/>
      <c r="O229" s="18"/>
      <c r="P229" s="18"/>
    </row>
    <row r="230">
      <c r="A230" s="37" t="s">
        <v>222</v>
      </c>
      <c r="B230" s="29">
        <v>1.0</v>
      </c>
      <c r="C230" s="29"/>
      <c r="D230" s="26">
        <v>1.0</v>
      </c>
      <c r="E230" s="26">
        <v>1.0</v>
      </c>
      <c r="F230" s="18"/>
      <c r="G230" s="18"/>
      <c r="H230" s="29"/>
      <c r="I230" s="19"/>
      <c r="J230" s="29"/>
      <c r="K230" s="29"/>
      <c r="L230" s="29"/>
      <c r="M230" s="29"/>
      <c r="N230" s="18"/>
      <c r="O230" s="18"/>
      <c r="P230" s="29"/>
    </row>
    <row r="231">
      <c r="A231" s="37" t="s">
        <v>223</v>
      </c>
      <c r="B231" s="29">
        <v>1.0</v>
      </c>
      <c r="C231" s="26"/>
      <c r="D231" s="29">
        <v>1.0</v>
      </c>
      <c r="E231" s="26">
        <v>1.0</v>
      </c>
      <c r="F231" s="18"/>
      <c r="G231" s="18"/>
      <c r="H231" s="18"/>
      <c r="I231" s="19"/>
      <c r="J231" s="26"/>
      <c r="K231" s="26"/>
      <c r="L231" s="26"/>
      <c r="M231" s="26"/>
      <c r="N231" s="18"/>
      <c r="O231" s="18"/>
      <c r="P231" s="29"/>
    </row>
    <row r="232">
      <c r="A232" s="19" t="s">
        <v>224</v>
      </c>
      <c r="B232" s="29">
        <v>1.0</v>
      </c>
      <c r="C232" s="26"/>
      <c r="D232" s="26">
        <v>2.0</v>
      </c>
      <c r="E232" s="26"/>
      <c r="F232" s="18"/>
      <c r="G232" s="18"/>
      <c r="H232" s="18"/>
      <c r="I232" s="19"/>
      <c r="J232" s="26"/>
      <c r="K232" s="26"/>
      <c r="L232" s="26"/>
      <c r="M232" s="26"/>
      <c r="N232" s="18"/>
      <c r="O232" s="18"/>
      <c r="P232" s="29"/>
    </row>
    <row r="233">
      <c r="A233" s="38" t="s">
        <v>225</v>
      </c>
      <c r="B233" s="29">
        <v>1.0</v>
      </c>
      <c r="C233" s="26">
        <v>1.0</v>
      </c>
      <c r="D233" s="26">
        <v>1.0</v>
      </c>
      <c r="E233" s="26">
        <v>0.5</v>
      </c>
      <c r="F233" s="18"/>
      <c r="G233" s="18"/>
      <c r="H233" s="42"/>
      <c r="I233" s="39" t="s">
        <v>226</v>
      </c>
      <c r="J233" s="26">
        <v>1.0</v>
      </c>
      <c r="K233" s="26">
        <v>1.0</v>
      </c>
      <c r="L233" s="26">
        <v>3.0</v>
      </c>
      <c r="M233" s="26">
        <v>0.5</v>
      </c>
      <c r="N233" s="18"/>
      <c r="O233" s="18"/>
      <c r="P233" s="29"/>
    </row>
    <row r="234">
      <c r="A234" s="19" t="s">
        <v>227</v>
      </c>
      <c r="B234" s="29">
        <v>1.0</v>
      </c>
      <c r="C234" s="18"/>
      <c r="D234" s="33">
        <v>0.0</v>
      </c>
      <c r="E234" s="18"/>
      <c r="F234" s="18"/>
      <c r="G234" s="18"/>
      <c r="H234" s="18"/>
      <c r="I234" s="28"/>
      <c r="J234" s="18"/>
      <c r="K234" s="18"/>
      <c r="L234" s="18"/>
      <c r="M234" s="18"/>
      <c r="N234" s="18"/>
      <c r="O234" s="18"/>
      <c r="P234" s="18"/>
    </row>
    <row r="235">
      <c r="A235" s="19" t="s">
        <v>228</v>
      </c>
      <c r="B235" s="29">
        <v>1.0</v>
      </c>
      <c r="C235" s="18"/>
      <c r="D235" s="33">
        <v>0.0</v>
      </c>
      <c r="E235" s="18"/>
      <c r="F235" s="18"/>
      <c r="G235" s="18"/>
      <c r="H235" s="18"/>
      <c r="I235" s="19"/>
      <c r="J235" s="18"/>
      <c r="K235" s="18"/>
      <c r="L235" s="18"/>
      <c r="M235" s="18"/>
      <c r="N235" s="18"/>
      <c r="O235" s="18"/>
      <c r="P235" s="18"/>
    </row>
    <row r="236">
      <c r="A236" s="19" t="s">
        <v>229</v>
      </c>
      <c r="B236" s="29">
        <v>1.0</v>
      </c>
      <c r="C236" s="18"/>
      <c r="D236" s="33">
        <v>0.0</v>
      </c>
      <c r="E236" s="18"/>
      <c r="F236" s="18"/>
      <c r="G236" s="18"/>
      <c r="H236" s="18"/>
      <c r="I236" s="19"/>
      <c r="J236" s="18"/>
      <c r="K236" s="18"/>
      <c r="L236" s="18"/>
      <c r="M236" s="18"/>
      <c r="N236" s="18"/>
      <c r="O236" s="18"/>
      <c r="P236" s="18"/>
    </row>
    <row r="237">
      <c r="A237" s="19" t="s">
        <v>230</v>
      </c>
      <c r="B237" s="29">
        <v>1.0</v>
      </c>
      <c r="C237" s="18"/>
      <c r="D237" s="33">
        <v>1.0</v>
      </c>
      <c r="E237" s="18"/>
      <c r="F237" s="18"/>
      <c r="G237" s="18"/>
      <c r="H237" s="18"/>
      <c r="I237" s="19"/>
      <c r="J237" s="18"/>
      <c r="K237" s="18"/>
      <c r="L237" s="18"/>
      <c r="M237" s="18"/>
      <c r="N237" s="18"/>
      <c r="O237" s="18"/>
      <c r="P237" s="18"/>
    </row>
    <row r="238">
      <c r="A238" s="19" t="s">
        <v>231</v>
      </c>
      <c r="B238" s="29">
        <v>1.0</v>
      </c>
      <c r="C238" s="18"/>
      <c r="D238" s="33">
        <v>0.0</v>
      </c>
      <c r="E238" s="18"/>
      <c r="F238" s="18"/>
      <c r="G238" s="18"/>
      <c r="H238" s="18"/>
      <c r="I238" s="19"/>
      <c r="J238" s="18"/>
      <c r="K238" s="18"/>
      <c r="L238" s="18"/>
      <c r="M238" s="18"/>
      <c r="N238" s="18"/>
      <c r="O238" s="18"/>
      <c r="P238" s="18"/>
    </row>
    <row r="239">
      <c r="A239" s="31"/>
      <c r="B239" s="18"/>
      <c r="C239" s="18"/>
      <c r="D239" s="18"/>
      <c r="E239" s="18"/>
      <c r="F239" s="18"/>
      <c r="G239" s="18"/>
      <c r="H239" s="18"/>
      <c r="I239" s="19"/>
      <c r="J239" s="18"/>
      <c r="K239" s="18"/>
      <c r="L239" s="18"/>
      <c r="M239" s="18"/>
      <c r="N239" s="18"/>
      <c r="O239" s="18"/>
      <c r="P239" s="18"/>
    </row>
    <row r="240">
      <c r="A240" s="31"/>
      <c r="B240" s="18"/>
      <c r="C240" s="18"/>
      <c r="D240" s="18"/>
      <c r="E240" s="18"/>
      <c r="F240" s="18"/>
      <c r="G240" s="18"/>
      <c r="H240" s="18"/>
      <c r="I240" s="19"/>
      <c r="J240" s="18"/>
      <c r="K240" s="18"/>
      <c r="L240" s="18"/>
      <c r="M240" s="18"/>
      <c r="N240" s="18"/>
      <c r="O240" s="18"/>
      <c r="P240" s="18"/>
    </row>
    <row r="241">
      <c r="A241" s="31"/>
      <c r="B241" s="18"/>
      <c r="C241" s="18"/>
      <c r="D241" s="18"/>
      <c r="E241" s="18"/>
      <c r="F241" s="18"/>
      <c r="G241" s="18"/>
      <c r="H241" s="18"/>
      <c r="I241" s="19"/>
      <c r="J241" s="18"/>
      <c r="K241" s="18"/>
      <c r="L241" s="18"/>
      <c r="M241" s="18"/>
      <c r="N241" s="18"/>
      <c r="O241" s="18"/>
      <c r="P241" s="18"/>
    </row>
    <row r="242">
      <c r="A242" s="24" t="s">
        <v>68</v>
      </c>
      <c r="B242" s="14"/>
      <c r="C242" s="14"/>
      <c r="D242" s="14"/>
      <c r="E242" s="14"/>
      <c r="F242" s="14"/>
      <c r="G242" s="14"/>
      <c r="H242" s="14"/>
      <c r="I242" s="15"/>
      <c r="J242" s="14"/>
      <c r="K242" s="14"/>
      <c r="L242" s="14"/>
      <c r="M242" s="14"/>
      <c r="N242" s="14"/>
      <c r="O242" s="14"/>
      <c r="P242" s="14"/>
    </row>
    <row r="243">
      <c r="A243" s="37" t="s">
        <v>232</v>
      </c>
      <c r="B243" s="18"/>
      <c r="C243" s="18"/>
      <c r="D243" s="18"/>
      <c r="E243" s="18"/>
      <c r="F243" s="29">
        <f>counta(A243)</f>
        <v>1</v>
      </c>
      <c r="G243" s="29"/>
      <c r="H243" s="18"/>
      <c r="I243" s="19"/>
      <c r="J243" s="18"/>
      <c r="K243" s="18"/>
      <c r="L243" s="18"/>
      <c r="M243" s="18"/>
      <c r="N243" s="29"/>
      <c r="O243" s="29"/>
      <c r="P243" s="18"/>
    </row>
    <row r="244">
      <c r="A244" s="19" t="s">
        <v>233</v>
      </c>
      <c r="B244" s="18"/>
      <c r="C244" s="18"/>
      <c r="D244" s="18"/>
      <c r="E244" s="18"/>
      <c r="F244" s="29">
        <f>COUNTA(A244)</f>
        <v>1</v>
      </c>
      <c r="G244" s="29"/>
      <c r="H244" s="18"/>
      <c r="I244" s="19"/>
      <c r="J244" s="18"/>
      <c r="K244" s="18"/>
      <c r="L244" s="18"/>
      <c r="M244" s="18"/>
      <c r="N244" s="29"/>
      <c r="O244" s="29"/>
      <c r="P244" s="18"/>
    </row>
    <row r="245">
      <c r="A245" s="19"/>
      <c r="B245" s="18"/>
      <c r="C245" s="18"/>
      <c r="D245" s="18"/>
      <c r="E245" s="18"/>
      <c r="F245" s="29"/>
      <c r="G245" s="18"/>
      <c r="H245" s="18"/>
      <c r="I245" s="19"/>
      <c r="J245" s="18"/>
      <c r="K245" s="18"/>
      <c r="L245" s="18"/>
      <c r="M245" s="18"/>
      <c r="N245" s="18"/>
      <c r="O245" s="18"/>
      <c r="P245" s="18"/>
    </row>
    <row r="246">
      <c r="A246" s="19" t="s">
        <v>234</v>
      </c>
      <c r="B246" s="18"/>
      <c r="C246" s="18"/>
      <c r="D246" s="18"/>
      <c r="E246" s="18"/>
      <c r="F246" s="29">
        <f>COUNTA(A246)</f>
        <v>1</v>
      </c>
      <c r="G246" s="29"/>
      <c r="H246" s="18"/>
      <c r="I246" s="19"/>
      <c r="J246" s="18"/>
      <c r="K246" s="18"/>
      <c r="L246" s="18"/>
      <c r="M246" s="18"/>
      <c r="N246" s="18"/>
      <c r="O246" s="18"/>
      <c r="P246" s="18"/>
    </row>
    <row r="247">
      <c r="A247" s="28" t="s">
        <v>235</v>
      </c>
      <c r="B247" s="66"/>
      <c r="C247" s="66"/>
      <c r="D247" s="66"/>
      <c r="E247" s="66"/>
      <c r="F247" s="67">
        <f>counta(A247)</f>
        <v>1</v>
      </c>
      <c r="G247" s="68">
        <v>1.0</v>
      </c>
      <c r="H247" s="69"/>
      <c r="I247" s="28" t="s">
        <v>236</v>
      </c>
      <c r="J247" s="66"/>
      <c r="K247" s="66"/>
      <c r="L247" s="66"/>
      <c r="M247" s="66"/>
      <c r="N247" s="68">
        <v>1.0</v>
      </c>
      <c r="O247" s="68">
        <v>1.0</v>
      </c>
      <c r="P247" s="66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19" t="s">
        <v>237</v>
      </c>
      <c r="B248" s="18"/>
      <c r="C248" s="18"/>
      <c r="D248" s="18"/>
      <c r="E248" s="18"/>
      <c r="F248" s="29">
        <f>COUNTA(A248)</f>
        <v>1</v>
      </c>
      <c r="G248" s="26"/>
      <c r="H248" s="18"/>
      <c r="I248" s="19"/>
      <c r="J248" s="18"/>
      <c r="K248" s="18"/>
      <c r="L248" s="18"/>
      <c r="M248" s="18"/>
      <c r="N248" s="33"/>
      <c r="O248" s="33"/>
      <c r="P248" s="18"/>
    </row>
    <row r="249">
      <c r="A249" s="19" t="s">
        <v>238</v>
      </c>
      <c r="B249" s="18"/>
      <c r="C249" s="18"/>
      <c r="D249" s="18"/>
      <c r="E249" s="18"/>
      <c r="F249" s="29">
        <f>counta(A249)</f>
        <v>1</v>
      </c>
      <c r="G249" s="29"/>
      <c r="H249" s="18"/>
      <c r="I249" s="19"/>
      <c r="J249" s="18"/>
      <c r="K249" s="18"/>
      <c r="L249" s="18"/>
      <c r="M249" s="18"/>
      <c r="N249" s="18"/>
      <c r="O249" s="18"/>
      <c r="P249" s="18"/>
    </row>
    <row r="250">
      <c r="A250" s="19"/>
      <c r="B250" s="18"/>
      <c r="C250" s="18"/>
      <c r="D250" s="18"/>
      <c r="E250" s="18"/>
      <c r="F250" s="29"/>
      <c r="G250" s="29"/>
      <c r="H250" s="42"/>
      <c r="I250" s="19" t="s">
        <v>239</v>
      </c>
      <c r="J250" s="18"/>
      <c r="K250" s="18"/>
      <c r="L250" s="18"/>
      <c r="M250" s="18"/>
      <c r="N250" s="26">
        <v>1.0</v>
      </c>
      <c r="O250" s="29"/>
      <c r="P250" s="18"/>
    </row>
    <row r="251">
      <c r="A251" s="28" t="s">
        <v>240</v>
      </c>
      <c r="B251" s="18"/>
      <c r="C251" s="18"/>
      <c r="D251" s="18"/>
      <c r="E251" s="18"/>
      <c r="F251" s="29">
        <f>counta(A251)</f>
        <v>1</v>
      </c>
      <c r="G251" s="26">
        <v>1.0</v>
      </c>
      <c r="H251" s="18"/>
      <c r="I251" s="28" t="s">
        <v>241</v>
      </c>
      <c r="J251" s="18"/>
      <c r="K251" s="18"/>
      <c r="L251" s="18"/>
      <c r="M251" s="18"/>
      <c r="N251" s="33">
        <v>1.0</v>
      </c>
      <c r="O251" s="33">
        <v>1.0</v>
      </c>
      <c r="P251" s="18"/>
    </row>
    <row r="252">
      <c r="A252" s="28" t="s">
        <v>242</v>
      </c>
      <c r="B252" s="18"/>
      <c r="C252" s="18"/>
      <c r="D252" s="18"/>
      <c r="E252" s="18"/>
      <c r="F252" s="29">
        <f>COUNTA(A252)</f>
        <v>1</v>
      </c>
      <c r="G252" s="26">
        <v>1.0</v>
      </c>
      <c r="H252" s="42"/>
      <c r="I252" s="28" t="s">
        <v>243</v>
      </c>
      <c r="J252" s="18"/>
      <c r="K252" s="18"/>
      <c r="L252" s="18"/>
      <c r="M252" s="18"/>
      <c r="N252" s="26">
        <v>1.0</v>
      </c>
      <c r="O252" s="26">
        <v>1.0</v>
      </c>
      <c r="P252" s="18"/>
    </row>
    <row r="253">
      <c r="A253" s="19"/>
      <c r="B253" s="18"/>
      <c r="C253" s="18"/>
      <c r="D253" s="18"/>
      <c r="E253" s="18"/>
      <c r="F253" s="29"/>
      <c r="G253" s="18"/>
      <c r="H253" s="18"/>
      <c r="I253" s="19"/>
      <c r="J253" s="18"/>
      <c r="K253" s="18"/>
      <c r="L253" s="18"/>
      <c r="M253" s="18"/>
      <c r="N253" s="18"/>
      <c r="O253" s="18"/>
      <c r="P253" s="18"/>
    </row>
    <row r="254">
      <c r="A254" s="19" t="s">
        <v>244</v>
      </c>
      <c r="B254" s="18"/>
      <c r="C254" s="18"/>
      <c r="D254" s="18"/>
      <c r="E254" s="18"/>
      <c r="F254" s="29">
        <f>COUNTA(A254)</f>
        <v>1</v>
      </c>
      <c r="G254" s="29"/>
      <c r="H254" s="18"/>
      <c r="I254" s="19" t="s">
        <v>245</v>
      </c>
      <c r="J254" s="18"/>
      <c r="K254" s="18"/>
      <c r="L254" s="18"/>
      <c r="M254" s="18"/>
      <c r="N254" s="26">
        <v>1.0</v>
      </c>
      <c r="O254" s="29"/>
      <c r="P254" s="18"/>
    </row>
    <row r="255">
      <c r="A255" s="19" t="s">
        <v>246</v>
      </c>
      <c r="B255" s="18"/>
      <c r="C255" s="18"/>
      <c r="D255" s="18"/>
      <c r="E255" s="18"/>
      <c r="F255" s="29">
        <f>counta(A255)</f>
        <v>1</v>
      </c>
      <c r="G255" s="29"/>
      <c r="H255" s="18"/>
      <c r="I255" s="19" t="s">
        <v>247</v>
      </c>
      <c r="J255" s="18"/>
      <c r="K255" s="18"/>
      <c r="L255" s="18"/>
      <c r="M255" s="18"/>
      <c r="N255" s="33">
        <v>1.0</v>
      </c>
      <c r="O255" s="18"/>
      <c r="P255" s="18"/>
    </row>
    <row r="256">
      <c r="A256" s="19"/>
      <c r="B256" s="18"/>
      <c r="C256" s="18"/>
      <c r="D256" s="18"/>
      <c r="E256" s="18"/>
      <c r="F256" s="29"/>
      <c r="G256" s="29"/>
      <c r="H256" s="18"/>
      <c r="I256" s="19"/>
      <c r="J256" s="18"/>
      <c r="K256" s="18"/>
      <c r="L256" s="18"/>
      <c r="M256" s="18"/>
      <c r="N256" s="18"/>
      <c r="O256" s="18"/>
      <c r="P256" s="18"/>
    </row>
    <row r="257">
      <c r="A257" s="19" t="s">
        <v>248</v>
      </c>
      <c r="B257" s="18"/>
      <c r="C257" s="18"/>
      <c r="D257" s="18"/>
      <c r="E257" s="18"/>
      <c r="F257" s="29">
        <f>counta(A257)</f>
        <v>1</v>
      </c>
      <c r="G257" s="26"/>
      <c r="H257" s="18"/>
      <c r="I257" s="71"/>
      <c r="J257" s="18"/>
      <c r="K257" s="18"/>
      <c r="L257" s="18"/>
      <c r="M257" s="18"/>
      <c r="N257" s="26"/>
      <c r="O257" s="26"/>
      <c r="P257" s="18"/>
    </row>
    <row r="258">
      <c r="A258" s="19" t="s">
        <v>249</v>
      </c>
      <c r="B258" s="18"/>
      <c r="C258" s="18"/>
      <c r="D258" s="18"/>
      <c r="E258" s="18"/>
      <c r="F258" s="26">
        <v>1.0</v>
      </c>
      <c r="G258" s="18"/>
      <c r="H258" s="18"/>
      <c r="I258" s="19"/>
      <c r="J258" s="18"/>
      <c r="K258" s="18"/>
      <c r="L258" s="18"/>
      <c r="M258" s="18"/>
      <c r="N258" s="29"/>
      <c r="O258" s="29"/>
      <c r="P258" s="18"/>
    </row>
    <row r="259">
      <c r="A259" s="19"/>
      <c r="B259" s="18"/>
      <c r="C259" s="18"/>
      <c r="D259" s="18"/>
      <c r="E259" s="18"/>
      <c r="F259" s="29"/>
      <c r="G259" s="26"/>
      <c r="H259" s="42"/>
      <c r="I259" s="71"/>
      <c r="J259" s="18"/>
      <c r="K259" s="18"/>
      <c r="L259" s="18"/>
      <c r="M259" s="18"/>
      <c r="N259" s="26"/>
      <c r="O259" s="26"/>
      <c r="P259" s="18"/>
    </row>
    <row r="260">
      <c r="A260" s="19" t="s">
        <v>250</v>
      </c>
      <c r="B260" s="18"/>
      <c r="C260" s="18"/>
      <c r="D260" s="18"/>
      <c r="E260" s="18"/>
      <c r="F260" s="29">
        <f>COUNTA(A260)</f>
        <v>1</v>
      </c>
      <c r="G260" s="29"/>
      <c r="H260" s="18"/>
      <c r="I260" s="19"/>
      <c r="J260" s="18"/>
      <c r="K260" s="18"/>
      <c r="L260" s="18"/>
      <c r="M260" s="18"/>
      <c r="N260" s="18"/>
      <c r="O260" s="18"/>
      <c r="P260" s="18"/>
    </row>
    <row r="261">
      <c r="A261" s="19" t="s">
        <v>251</v>
      </c>
      <c r="B261" s="18"/>
      <c r="C261" s="18"/>
      <c r="D261" s="18"/>
      <c r="E261" s="18"/>
      <c r="F261" s="29">
        <f>counta(A261)</f>
        <v>1</v>
      </c>
      <c r="G261" s="29"/>
      <c r="H261" s="42"/>
      <c r="I261" s="19"/>
      <c r="J261" s="18"/>
      <c r="K261" s="18"/>
      <c r="L261" s="18"/>
      <c r="M261" s="18"/>
      <c r="N261" s="29"/>
      <c r="O261" s="29"/>
      <c r="P261" s="18"/>
    </row>
    <row r="262">
      <c r="A262" s="19"/>
      <c r="B262" s="18"/>
      <c r="C262" s="18"/>
      <c r="D262" s="18"/>
      <c r="E262" s="18"/>
      <c r="F262" s="29"/>
      <c r="G262" s="29"/>
      <c r="H262" s="18"/>
      <c r="I262" s="19"/>
      <c r="J262" s="18"/>
      <c r="K262" s="18"/>
      <c r="L262" s="18"/>
      <c r="M262" s="18"/>
      <c r="N262" s="18"/>
      <c r="O262" s="18"/>
      <c r="P262" s="18"/>
    </row>
    <row r="263">
      <c r="A263" s="19" t="s">
        <v>252</v>
      </c>
      <c r="B263" s="18"/>
      <c r="C263" s="18"/>
      <c r="D263" s="18"/>
      <c r="E263" s="18"/>
      <c r="F263" s="29">
        <f>counta(A263)</f>
        <v>1</v>
      </c>
      <c r="G263" s="29"/>
      <c r="H263" s="18"/>
      <c r="I263" s="19"/>
      <c r="J263" s="18"/>
      <c r="K263" s="18"/>
      <c r="L263" s="18"/>
      <c r="M263" s="18"/>
      <c r="N263" s="18"/>
      <c r="O263" s="18"/>
      <c r="P263" s="18"/>
    </row>
    <row r="264">
      <c r="A264" s="37" t="s">
        <v>253</v>
      </c>
      <c r="B264" s="18"/>
      <c r="C264" s="18"/>
      <c r="D264" s="18"/>
      <c r="E264" s="18"/>
      <c r="F264" s="29">
        <f>COUNTA(A264)</f>
        <v>1</v>
      </c>
      <c r="G264" s="29"/>
      <c r="H264" s="18"/>
      <c r="I264" s="19"/>
      <c r="J264" s="18"/>
      <c r="K264" s="18"/>
      <c r="L264" s="18"/>
      <c r="M264" s="18"/>
      <c r="N264" s="29"/>
      <c r="O264" s="29"/>
      <c r="P264" s="18"/>
    </row>
    <row r="265">
      <c r="A265" s="37" t="s">
        <v>254</v>
      </c>
      <c r="B265" s="18"/>
      <c r="C265" s="18"/>
      <c r="D265" s="18"/>
      <c r="E265" s="18"/>
      <c r="F265" s="29">
        <f>counta(A265)</f>
        <v>1</v>
      </c>
      <c r="G265" s="29"/>
      <c r="H265" s="18"/>
      <c r="I265" s="19"/>
      <c r="J265" s="18"/>
      <c r="K265" s="18"/>
      <c r="L265" s="18"/>
      <c r="M265" s="18"/>
      <c r="N265" s="29"/>
      <c r="O265" s="29"/>
      <c r="P265" s="18"/>
    </row>
    <row r="266">
      <c r="A266" s="19"/>
      <c r="B266" s="18"/>
      <c r="C266" s="18"/>
      <c r="D266" s="18"/>
      <c r="E266" s="18"/>
      <c r="F266" s="29"/>
      <c r="G266" s="18"/>
      <c r="H266" s="18"/>
      <c r="I266" s="64"/>
      <c r="J266" s="18"/>
      <c r="K266" s="18"/>
      <c r="L266" s="18"/>
      <c r="M266" s="18"/>
      <c r="N266" s="29"/>
      <c r="O266" s="29"/>
      <c r="P266" s="18"/>
    </row>
    <row r="267">
      <c r="A267" s="19"/>
      <c r="B267" s="18"/>
      <c r="C267" s="18"/>
      <c r="D267" s="18"/>
      <c r="E267" s="18"/>
      <c r="F267" s="29"/>
      <c r="G267" s="18"/>
      <c r="H267" s="18"/>
      <c r="I267" s="19"/>
      <c r="J267" s="18"/>
      <c r="K267" s="18"/>
      <c r="L267" s="18"/>
      <c r="M267" s="18"/>
      <c r="N267" s="29"/>
      <c r="O267" s="29"/>
      <c r="P267" s="18"/>
    </row>
    <row r="268">
      <c r="A268" s="19"/>
      <c r="B268" s="18"/>
      <c r="C268" s="18"/>
      <c r="D268" s="18"/>
      <c r="E268" s="18"/>
      <c r="F268" s="29"/>
      <c r="G268" s="18"/>
      <c r="H268" s="18"/>
      <c r="I268" s="19"/>
      <c r="J268" s="18"/>
      <c r="K268" s="18"/>
      <c r="L268" s="18"/>
      <c r="M268" s="18"/>
      <c r="N268" s="29"/>
      <c r="O268" s="29"/>
      <c r="P268" s="18"/>
    </row>
    <row r="269">
      <c r="A269" s="19" t="s">
        <v>255</v>
      </c>
      <c r="B269" s="18"/>
      <c r="C269" s="18"/>
      <c r="D269" s="18"/>
      <c r="E269" s="18"/>
      <c r="F269" s="29">
        <f>counta(A269)</f>
        <v>1</v>
      </c>
      <c r="G269" s="18"/>
      <c r="H269" s="18"/>
      <c r="I269" s="19"/>
      <c r="J269" s="18"/>
      <c r="K269" s="18"/>
      <c r="L269" s="18"/>
      <c r="M269" s="18"/>
      <c r="N269" s="29"/>
      <c r="O269" s="29"/>
      <c r="P269" s="18"/>
    </row>
    <row r="270">
      <c r="A270" s="19"/>
      <c r="B270" s="18"/>
      <c r="C270" s="18"/>
      <c r="D270" s="18"/>
      <c r="E270" s="18"/>
      <c r="F270" s="29"/>
      <c r="G270" s="18"/>
      <c r="H270" s="18"/>
      <c r="I270" s="19"/>
      <c r="J270" s="18"/>
      <c r="K270" s="18"/>
      <c r="L270" s="18"/>
      <c r="M270" s="18"/>
      <c r="N270" s="29"/>
      <c r="O270" s="29"/>
      <c r="P270" s="18"/>
    </row>
    <row r="271">
      <c r="A271" s="19" t="s">
        <v>256</v>
      </c>
      <c r="B271" s="18"/>
      <c r="C271" s="18"/>
      <c r="D271" s="18"/>
      <c r="E271" s="18"/>
      <c r="F271" s="29">
        <f>counta(A271)</f>
        <v>1</v>
      </c>
      <c r="G271" s="18"/>
      <c r="H271" s="18"/>
      <c r="I271" s="19"/>
      <c r="J271" s="18"/>
      <c r="K271" s="18"/>
      <c r="L271" s="18"/>
      <c r="M271" s="18"/>
      <c r="N271" s="29"/>
      <c r="O271" s="29"/>
      <c r="P271" s="18"/>
    </row>
    <row r="272">
      <c r="A272" s="19" t="s">
        <v>256</v>
      </c>
      <c r="B272" s="18"/>
      <c r="C272" s="18"/>
      <c r="D272" s="18"/>
      <c r="E272" s="18"/>
      <c r="F272" s="29">
        <f>COUNTA(A272)</f>
        <v>1</v>
      </c>
      <c r="G272" s="18"/>
      <c r="H272" s="18"/>
      <c r="I272" s="19"/>
      <c r="J272" s="18"/>
      <c r="K272" s="18"/>
      <c r="L272" s="18"/>
      <c r="M272" s="18"/>
      <c r="N272" s="29"/>
      <c r="O272" s="29"/>
      <c r="P272" s="18"/>
    </row>
    <row r="273">
      <c r="A273" s="19"/>
      <c r="B273" s="18"/>
      <c r="C273" s="18"/>
      <c r="D273" s="18"/>
      <c r="E273" s="18"/>
      <c r="F273" s="29"/>
      <c r="G273" s="18"/>
      <c r="H273" s="18"/>
      <c r="I273" s="19"/>
      <c r="J273" s="18"/>
      <c r="K273" s="18"/>
      <c r="L273" s="18"/>
      <c r="M273" s="18"/>
      <c r="N273" s="29"/>
      <c r="O273" s="29"/>
      <c r="P273" s="18"/>
    </row>
    <row r="274">
      <c r="A274" s="19" t="s">
        <v>257</v>
      </c>
      <c r="B274" s="18"/>
      <c r="C274" s="18"/>
      <c r="D274" s="18"/>
      <c r="E274" s="18"/>
      <c r="F274" s="29">
        <f>COUNTA(A274)</f>
        <v>1</v>
      </c>
      <c r="G274" s="18"/>
      <c r="H274" s="18"/>
      <c r="I274" s="19"/>
      <c r="J274" s="18"/>
      <c r="K274" s="18"/>
      <c r="L274" s="18"/>
      <c r="M274" s="18"/>
      <c r="N274" s="29"/>
      <c r="O274" s="29"/>
      <c r="P274" s="18"/>
    </row>
    <row r="275">
      <c r="A275" s="19" t="s">
        <v>258</v>
      </c>
      <c r="B275" s="18"/>
      <c r="C275" s="18"/>
      <c r="D275" s="18"/>
      <c r="E275" s="18"/>
      <c r="F275" s="29">
        <f>counta(A275)</f>
        <v>1</v>
      </c>
      <c r="G275" s="18"/>
      <c r="H275" s="18"/>
      <c r="I275" s="19"/>
      <c r="J275" s="18"/>
      <c r="K275" s="18"/>
      <c r="L275" s="18"/>
      <c r="M275" s="18"/>
      <c r="N275" s="29"/>
      <c r="O275" s="29"/>
      <c r="P275" s="18"/>
    </row>
    <row r="276">
      <c r="A276" s="31"/>
      <c r="B276" s="18"/>
      <c r="C276" s="18"/>
      <c r="D276" s="18"/>
      <c r="E276" s="18"/>
      <c r="F276" s="18"/>
      <c r="G276" s="18"/>
      <c r="H276" s="18"/>
      <c r="I276" s="64"/>
      <c r="J276" s="18"/>
      <c r="K276" s="18"/>
      <c r="L276" s="18"/>
      <c r="M276" s="18"/>
      <c r="N276" s="26"/>
      <c r="O276" s="29"/>
      <c r="P276" s="18"/>
    </row>
    <row r="277">
      <c r="A277" s="19" t="s">
        <v>259</v>
      </c>
      <c r="B277" s="18"/>
      <c r="C277" s="18"/>
      <c r="D277" s="18"/>
      <c r="E277" s="18"/>
      <c r="F277" s="29">
        <v>1.0</v>
      </c>
      <c r="G277" s="18"/>
      <c r="H277" s="18"/>
      <c r="I277" s="72"/>
      <c r="J277" s="18"/>
      <c r="K277" s="18"/>
      <c r="L277" s="18"/>
      <c r="M277" s="18"/>
      <c r="N277" s="26"/>
      <c r="O277" s="29"/>
      <c r="P277" s="18"/>
    </row>
    <row r="278">
      <c r="A278" s="19" t="s">
        <v>260</v>
      </c>
      <c r="B278" s="18"/>
      <c r="C278" s="18"/>
      <c r="D278" s="18"/>
      <c r="E278" s="18"/>
      <c r="F278" s="29">
        <v>1.0</v>
      </c>
      <c r="G278" s="18"/>
      <c r="H278" s="18"/>
      <c r="I278" s="73"/>
      <c r="J278" s="18"/>
      <c r="K278" s="18"/>
      <c r="L278" s="18"/>
      <c r="M278" s="18"/>
      <c r="N278" s="26"/>
      <c r="O278" s="29"/>
      <c r="P278" s="18"/>
    </row>
    <row r="279">
      <c r="A279" s="19" t="s">
        <v>261</v>
      </c>
      <c r="B279" s="18"/>
      <c r="C279" s="18"/>
      <c r="D279" s="18"/>
      <c r="E279" s="18"/>
      <c r="F279" s="29">
        <v>1.0</v>
      </c>
      <c r="G279" s="18"/>
      <c r="H279" s="18"/>
      <c r="I279" s="64"/>
      <c r="J279" s="18"/>
      <c r="K279" s="18"/>
      <c r="L279" s="18"/>
      <c r="M279" s="18"/>
      <c r="N279" s="29"/>
      <c r="O279" s="29"/>
      <c r="P279" s="18"/>
    </row>
    <row r="280">
      <c r="A280" s="19" t="s">
        <v>262</v>
      </c>
      <c r="B280" s="18"/>
      <c r="C280" s="18"/>
      <c r="D280" s="18"/>
      <c r="E280" s="18"/>
      <c r="F280" s="29">
        <v>1.0</v>
      </c>
      <c r="G280" s="18"/>
      <c r="H280" s="18"/>
      <c r="I280" s="19"/>
      <c r="J280" s="18"/>
      <c r="K280" s="18"/>
      <c r="L280" s="18"/>
      <c r="M280" s="18"/>
      <c r="N280" s="29"/>
      <c r="O280" s="29"/>
      <c r="P280" s="18"/>
    </row>
    <row r="281">
      <c r="A281" s="19" t="s">
        <v>263</v>
      </c>
      <c r="B281" s="18"/>
      <c r="C281" s="18"/>
      <c r="D281" s="18"/>
      <c r="E281" s="18"/>
      <c r="F281" s="29">
        <v>1.0</v>
      </c>
      <c r="G281" s="18"/>
      <c r="H281" s="18"/>
      <c r="I281" s="19"/>
      <c r="J281" s="18"/>
      <c r="K281" s="18"/>
      <c r="L281" s="18"/>
      <c r="M281" s="18"/>
      <c r="N281" s="29"/>
      <c r="O281" s="29"/>
      <c r="P281" s="18"/>
    </row>
    <row r="282">
      <c r="A282" s="31"/>
      <c r="B282" s="18"/>
      <c r="C282" s="18"/>
      <c r="D282" s="18"/>
      <c r="E282" s="18"/>
      <c r="F282" s="18"/>
      <c r="G282" s="18"/>
      <c r="H282" s="18"/>
      <c r="I282" s="19"/>
      <c r="J282" s="18"/>
      <c r="K282" s="18"/>
      <c r="L282" s="18"/>
      <c r="M282" s="18"/>
      <c r="N282" s="29"/>
      <c r="O282" s="29"/>
      <c r="P282" s="18"/>
    </row>
    <row r="283">
      <c r="A283" s="74" t="s">
        <v>98</v>
      </c>
      <c r="B283" s="75" t="s">
        <v>98</v>
      </c>
      <c r="C283" s="75" t="s">
        <v>98</v>
      </c>
      <c r="D283" s="75" t="s">
        <v>98</v>
      </c>
      <c r="E283" s="75" t="s">
        <v>98</v>
      </c>
      <c r="F283" s="75" t="s">
        <v>98</v>
      </c>
      <c r="G283" s="75" t="s">
        <v>98</v>
      </c>
      <c r="H283" s="75" t="s">
        <v>98</v>
      </c>
      <c r="I283" s="75" t="s">
        <v>98</v>
      </c>
      <c r="J283" s="75" t="s">
        <v>98</v>
      </c>
      <c r="K283" s="75" t="s">
        <v>98</v>
      </c>
      <c r="L283" s="75" t="s">
        <v>98</v>
      </c>
      <c r="M283" s="75" t="s">
        <v>98</v>
      </c>
      <c r="N283" s="75" t="s">
        <v>98</v>
      </c>
      <c r="O283" s="75" t="s">
        <v>98</v>
      </c>
      <c r="P283" s="18"/>
    </row>
    <row r="284">
      <c r="A284" s="22"/>
      <c r="I284" s="23"/>
    </row>
    <row r="285">
      <c r="A285" s="22"/>
      <c r="I285" s="23"/>
    </row>
    <row r="286">
      <c r="A286" s="22"/>
      <c r="I286" s="23"/>
    </row>
    <row r="287">
      <c r="A287" s="22"/>
      <c r="I287" s="23"/>
    </row>
    <row r="288">
      <c r="A288" s="22"/>
      <c r="I288" s="23"/>
    </row>
    <row r="289">
      <c r="A289" s="59" t="s">
        <v>264</v>
      </c>
      <c r="B289" s="60"/>
      <c r="C289" s="60"/>
      <c r="D289" s="60"/>
      <c r="E289" s="60"/>
      <c r="F289" s="60"/>
      <c r="G289" s="60"/>
      <c r="H289" s="60"/>
      <c r="I289" s="61"/>
      <c r="J289" s="60"/>
      <c r="K289" s="60"/>
      <c r="L289" s="60"/>
      <c r="M289" s="60"/>
      <c r="N289" s="60"/>
      <c r="O289" s="60"/>
    </row>
    <row r="290">
      <c r="A290" s="62" t="s">
        <v>25</v>
      </c>
      <c r="B290" s="13" t="str">
        <f t="shared" ref="B290:G290" si="15">sumUpToRowWithEnd(B301:B1062)</f>
        <v>#NAME?</v>
      </c>
      <c r="C290" s="13" t="str">
        <f t="shared" si="15"/>
        <v>#NAME?</v>
      </c>
      <c r="D290" s="13" t="str">
        <f t="shared" si="15"/>
        <v>#NAME?</v>
      </c>
      <c r="E290" s="13" t="str">
        <f t="shared" si="15"/>
        <v>#NAME?</v>
      </c>
      <c r="F290" s="13" t="str">
        <f t="shared" si="15"/>
        <v>#NAME?</v>
      </c>
      <c r="G290" s="13" t="str">
        <f t="shared" si="15"/>
        <v>#NAME?</v>
      </c>
      <c r="H290" s="14"/>
      <c r="I290" s="15"/>
      <c r="J290" s="13" t="str">
        <f t="shared" ref="J290:O290" si="16">sumUpToRowWithEnd(J301:J1062)</f>
        <v>#NAME?</v>
      </c>
      <c r="K290" s="13" t="str">
        <f t="shared" si="16"/>
        <v>#NAME?</v>
      </c>
      <c r="L290" s="13" t="str">
        <f t="shared" si="16"/>
        <v>#NAME?</v>
      </c>
      <c r="M290" s="13" t="str">
        <f t="shared" si="16"/>
        <v>#NAME?</v>
      </c>
      <c r="N290" s="13" t="str">
        <f t="shared" si="16"/>
        <v>#NAME?</v>
      </c>
      <c r="O290" s="13" t="str">
        <f t="shared" si="16"/>
        <v>#NAME?</v>
      </c>
      <c r="P290" s="36"/>
    </row>
    <row r="291">
      <c r="A291" s="16" t="s">
        <v>26</v>
      </c>
      <c r="B291" s="17" t="str">
        <f>K290/J290</f>
        <v>#NAME?</v>
      </c>
      <c r="C291" s="76" t="str">
        <f>B292</f>
        <v>#NAME?</v>
      </c>
      <c r="D291" s="76" t="str">
        <f>B293</f>
        <v>#NAME?</v>
      </c>
      <c r="E291" s="18"/>
      <c r="F291" s="18"/>
      <c r="G291" s="18"/>
      <c r="H291" s="18"/>
      <c r="I291" s="19"/>
      <c r="J291" s="18"/>
      <c r="K291" s="18"/>
      <c r="L291" s="18"/>
      <c r="M291" s="18"/>
      <c r="N291" s="18"/>
      <c r="O291" s="18"/>
    </row>
    <row r="292">
      <c r="A292" s="16" t="s">
        <v>27</v>
      </c>
      <c r="B292" s="17" t="str">
        <f>C290/B290</f>
        <v>#NAME?</v>
      </c>
      <c r="C292" s="18"/>
      <c r="D292" s="18"/>
      <c r="E292" s="18"/>
      <c r="F292" s="18"/>
      <c r="G292" s="18"/>
      <c r="H292" s="18"/>
      <c r="I292" s="19"/>
      <c r="J292" s="18"/>
      <c r="K292" s="18"/>
      <c r="L292" s="18"/>
      <c r="M292" s="18"/>
      <c r="N292" s="18"/>
      <c r="O292" s="18"/>
    </row>
    <row r="293">
      <c r="A293" s="16" t="s">
        <v>28</v>
      </c>
      <c r="B293" s="17" t="str">
        <f>2*B291*B292/(B291+B292)</f>
        <v>#NAME?</v>
      </c>
      <c r="C293" s="18"/>
      <c r="D293" s="18"/>
      <c r="E293" s="18"/>
      <c r="F293" s="18"/>
      <c r="G293" s="18"/>
      <c r="H293" s="18"/>
      <c r="I293" s="19"/>
      <c r="J293" s="18"/>
      <c r="K293" s="18"/>
      <c r="L293" s="18"/>
      <c r="M293" s="18"/>
      <c r="N293" s="18"/>
      <c r="O293" s="18"/>
    </row>
    <row r="294">
      <c r="A294" s="16" t="s">
        <v>29</v>
      </c>
      <c r="B294" s="17" t="str">
        <f>M290/L290</f>
        <v>#NAME?</v>
      </c>
      <c r="C294" s="76" t="str">
        <f>B295</f>
        <v>#NAME?</v>
      </c>
      <c r="D294" s="76" t="str">
        <f>B296</f>
        <v>#NAME?</v>
      </c>
      <c r="E294" s="18"/>
      <c r="F294" s="18"/>
      <c r="G294" s="18"/>
      <c r="H294" s="18"/>
      <c r="I294" s="19"/>
      <c r="J294" s="18"/>
      <c r="K294" s="18"/>
      <c r="L294" s="18"/>
      <c r="M294" s="18"/>
      <c r="N294" s="18"/>
      <c r="O294" s="18"/>
    </row>
    <row r="295">
      <c r="A295" s="16" t="s">
        <v>30</v>
      </c>
      <c r="B295" s="17" t="str">
        <f>E290/D290</f>
        <v>#NAME?</v>
      </c>
      <c r="C295" s="18"/>
      <c r="D295" s="18"/>
      <c r="E295" s="18"/>
      <c r="F295" s="18"/>
      <c r="G295" s="18"/>
      <c r="H295" s="18"/>
      <c r="I295" s="19"/>
      <c r="J295" s="18"/>
      <c r="K295" s="18"/>
      <c r="L295" s="18"/>
      <c r="M295" s="18"/>
      <c r="N295" s="18"/>
      <c r="O295" s="18"/>
    </row>
    <row r="296">
      <c r="A296" s="16" t="s">
        <v>31</v>
      </c>
      <c r="B296" s="17" t="str">
        <f>2*B294*B295/(B294+B295)</f>
        <v>#NAME?</v>
      </c>
      <c r="C296" s="18"/>
      <c r="D296" s="18"/>
      <c r="E296" s="18"/>
      <c r="F296" s="18"/>
      <c r="G296" s="18"/>
      <c r="H296" s="18"/>
      <c r="I296" s="19"/>
      <c r="J296" s="18"/>
      <c r="K296" s="18"/>
      <c r="L296" s="18"/>
      <c r="M296" s="18"/>
      <c r="N296" s="18"/>
      <c r="O296" s="18"/>
    </row>
    <row r="297">
      <c r="A297" s="16" t="s">
        <v>32</v>
      </c>
      <c r="B297" s="17" t="str">
        <f>O290/N290</f>
        <v>#NAME?</v>
      </c>
      <c r="C297" s="76" t="str">
        <f>B298</f>
        <v>#NAME?</v>
      </c>
      <c r="D297" s="76" t="str">
        <f>B299</f>
        <v>#NAME?</v>
      </c>
      <c r="E297" s="18"/>
      <c r="F297" s="18"/>
      <c r="G297" s="18"/>
      <c r="H297" s="18"/>
      <c r="I297" s="19"/>
      <c r="J297" s="18"/>
      <c r="K297" s="18"/>
      <c r="L297" s="18"/>
      <c r="M297" s="18"/>
      <c r="N297" s="18"/>
      <c r="O297" s="18"/>
    </row>
    <row r="298">
      <c r="A298" s="16" t="s">
        <v>33</v>
      </c>
      <c r="B298" s="17" t="str">
        <f>G290/F290</f>
        <v>#NAME?</v>
      </c>
      <c r="C298" s="18"/>
      <c r="D298" s="18"/>
      <c r="E298" s="18"/>
      <c r="F298" s="18"/>
      <c r="G298" s="18"/>
      <c r="H298" s="18"/>
      <c r="I298" s="19"/>
      <c r="J298" s="18"/>
      <c r="K298" s="18"/>
      <c r="L298" s="18"/>
      <c r="M298" s="18"/>
      <c r="N298" s="18"/>
      <c r="O298" s="18"/>
    </row>
    <row r="299">
      <c r="A299" s="20" t="s">
        <v>34</v>
      </c>
      <c r="B299" s="21" t="str">
        <f>if(B297+B298=0,0,2*B297*B298/(B297+B298))</f>
        <v>#NAME?</v>
      </c>
      <c r="C299" s="18"/>
      <c r="D299" s="18"/>
      <c r="E299" s="18"/>
      <c r="F299" s="18"/>
      <c r="G299" s="18"/>
      <c r="H299" s="18"/>
      <c r="I299" s="19"/>
      <c r="J299" s="18"/>
      <c r="K299" s="18"/>
      <c r="L299" s="18"/>
      <c r="M299" s="18"/>
      <c r="N299" s="18"/>
      <c r="O299" s="18"/>
    </row>
    <row r="300">
      <c r="A300" s="31"/>
      <c r="B300" s="18"/>
      <c r="C300" s="18"/>
      <c r="D300" s="18"/>
      <c r="E300" s="18"/>
      <c r="F300" s="18"/>
      <c r="G300" s="18"/>
      <c r="H300" s="18"/>
      <c r="I300" s="19"/>
      <c r="J300" s="18"/>
      <c r="K300" s="18"/>
      <c r="L300" s="18"/>
      <c r="M300" s="18"/>
      <c r="N300" s="18"/>
      <c r="O300" s="18"/>
    </row>
    <row r="301">
      <c r="A301" s="35" t="s">
        <v>35</v>
      </c>
      <c r="B301" s="14" t="s">
        <v>36</v>
      </c>
      <c r="C301" s="14" t="s">
        <v>37</v>
      </c>
      <c r="D301" s="77" t="s">
        <v>38</v>
      </c>
      <c r="E301" s="14" t="s">
        <v>39</v>
      </c>
      <c r="F301" s="14" t="s">
        <v>40</v>
      </c>
      <c r="G301" s="14" t="s">
        <v>41</v>
      </c>
      <c r="H301" s="78" t="s">
        <v>42</v>
      </c>
      <c r="I301" s="15"/>
      <c r="J301" s="14" t="s">
        <v>36</v>
      </c>
      <c r="K301" s="14" t="s">
        <v>37</v>
      </c>
      <c r="L301" s="14" t="s">
        <v>38</v>
      </c>
      <c r="M301" s="14" t="s">
        <v>39</v>
      </c>
      <c r="N301" s="14" t="s">
        <v>40</v>
      </c>
      <c r="O301" s="14" t="s">
        <v>41</v>
      </c>
      <c r="P301" s="78" t="s">
        <v>43</v>
      </c>
    </row>
    <row r="302">
      <c r="A302" s="55" t="s">
        <v>265</v>
      </c>
      <c r="B302" s="68">
        <v>1.0</v>
      </c>
      <c r="C302" s="68">
        <v>1.0</v>
      </c>
      <c r="D302" s="68">
        <v>3.0</v>
      </c>
      <c r="E302" s="68">
        <v>3.0</v>
      </c>
      <c r="F302" s="79"/>
      <c r="G302" s="79"/>
      <c r="H302" s="79"/>
      <c r="I302" s="51" t="s">
        <v>266</v>
      </c>
      <c r="J302" s="68">
        <v>1.0</v>
      </c>
      <c r="K302" s="68">
        <v>0.5</v>
      </c>
      <c r="L302" s="68">
        <v>3.0</v>
      </c>
      <c r="M302" s="68">
        <v>0.0</v>
      </c>
      <c r="N302" s="79"/>
      <c r="O302" s="79"/>
      <c r="P302" s="79"/>
    </row>
    <row r="303">
      <c r="A303" s="51" t="s">
        <v>267</v>
      </c>
      <c r="B303" s="68">
        <v>1.0</v>
      </c>
      <c r="C303" s="68">
        <v>0.0</v>
      </c>
      <c r="D303" s="68">
        <v>5.0</v>
      </c>
      <c r="E303" s="68">
        <v>1.0</v>
      </c>
      <c r="F303" s="79"/>
      <c r="G303" s="79"/>
      <c r="H303" s="79"/>
      <c r="I303" s="55" t="s">
        <v>268</v>
      </c>
      <c r="J303" s="68">
        <v>1.0</v>
      </c>
      <c r="K303" s="68">
        <v>1.0</v>
      </c>
      <c r="L303" s="68">
        <v>3.0</v>
      </c>
      <c r="M303" s="68">
        <v>3.0</v>
      </c>
      <c r="N303" s="79"/>
      <c r="O303" s="79"/>
      <c r="P303" s="79"/>
    </row>
    <row r="304">
      <c r="A304" s="19" t="s">
        <v>269</v>
      </c>
      <c r="B304" s="68">
        <v>1.0</v>
      </c>
      <c r="C304" s="68">
        <v>0.0</v>
      </c>
      <c r="D304" s="68">
        <v>2.0</v>
      </c>
      <c r="E304" s="68">
        <v>0.0</v>
      </c>
      <c r="F304" s="79"/>
      <c r="G304" s="79"/>
      <c r="H304" s="79"/>
      <c r="I304" s="31"/>
      <c r="J304" s="67"/>
      <c r="K304" s="68"/>
      <c r="L304" s="68"/>
      <c r="M304" s="68"/>
      <c r="N304" s="79"/>
      <c r="O304" s="79"/>
      <c r="P304" s="79"/>
    </row>
    <row r="305">
      <c r="A305" s="31"/>
      <c r="B305" s="79"/>
      <c r="C305" s="79"/>
      <c r="D305" s="79"/>
      <c r="E305" s="79"/>
      <c r="F305" s="79"/>
      <c r="G305" s="79"/>
      <c r="H305" s="79"/>
      <c r="I305" s="31"/>
      <c r="J305" s="79"/>
      <c r="K305" s="79"/>
      <c r="L305" s="79"/>
      <c r="M305" s="79"/>
      <c r="N305" s="79"/>
      <c r="O305" s="79"/>
      <c r="P305" s="80"/>
    </row>
    <row r="306">
      <c r="A306" s="35" t="s">
        <v>48</v>
      </c>
      <c r="B306" s="34"/>
      <c r="C306" s="34"/>
      <c r="D306" s="34"/>
      <c r="E306" s="34"/>
      <c r="F306" s="34"/>
      <c r="G306" s="34"/>
      <c r="H306" s="34"/>
      <c r="I306" s="35"/>
      <c r="J306" s="34"/>
      <c r="K306" s="34"/>
      <c r="L306" s="34"/>
      <c r="M306" s="34"/>
      <c r="N306" s="34"/>
      <c r="O306" s="34"/>
      <c r="P306" s="14"/>
    </row>
    <row r="307">
      <c r="A307" s="19" t="s">
        <v>270</v>
      </c>
      <c r="B307" s="26">
        <v>1.0</v>
      </c>
      <c r="C307" s="26">
        <v>0.0</v>
      </c>
      <c r="D307" s="26"/>
      <c r="E307" s="29"/>
      <c r="F307" s="18"/>
      <c r="G307" s="18"/>
      <c r="H307" s="29"/>
      <c r="I307" s="19"/>
      <c r="J307" s="33"/>
      <c r="K307" s="33"/>
      <c r="L307" s="33"/>
      <c r="M307" s="33"/>
      <c r="N307" s="18"/>
      <c r="O307" s="18"/>
      <c r="P307" s="18"/>
    </row>
    <row r="308">
      <c r="A308" s="55" t="s">
        <v>271</v>
      </c>
      <c r="B308" s="26">
        <v>1.0</v>
      </c>
      <c r="C308" s="26">
        <v>1.0</v>
      </c>
      <c r="D308" s="26">
        <v>2.0</v>
      </c>
      <c r="E308" s="26">
        <v>2.0</v>
      </c>
      <c r="F308" s="18"/>
      <c r="G308" s="18"/>
      <c r="H308" s="29"/>
      <c r="I308" s="28" t="s">
        <v>272</v>
      </c>
      <c r="J308" s="33">
        <v>1.0</v>
      </c>
      <c r="K308" s="33">
        <v>1.0</v>
      </c>
      <c r="L308" s="33">
        <v>2.0</v>
      </c>
      <c r="M308" s="33">
        <v>2.0</v>
      </c>
      <c r="N308" s="18"/>
      <c r="O308" s="18"/>
      <c r="P308" s="18"/>
    </row>
    <row r="309">
      <c r="A309" s="19" t="s">
        <v>273</v>
      </c>
      <c r="B309" s="26">
        <v>1.0</v>
      </c>
      <c r="C309" s="26">
        <v>0.0</v>
      </c>
      <c r="D309" s="26">
        <v>2.0</v>
      </c>
      <c r="E309" s="26">
        <v>0.0</v>
      </c>
      <c r="F309" s="18"/>
      <c r="G309" s="18"/>
      <c r="H309" s="29"/>
      <c r="I309" s="19" t="s">
        <v>274</v>
      </c>
      <c r="J309" s="33">
        <v>1.0</v>
      </c>
      <c r="K309" s="33">
        <v>0.5</v>
      </c>
      <c r="L309" s="33">
        <v>1.0</v>
      </c>
      <c r="M309" s="33">
        <v>0.5</v>
      </c>
      <c r="N309" s="18"/>
      <c r="O309" s="18"/>
      <c r="P309" s="18"/>
    </row>
    <row r="310">
      <c r="A310" s="51" t="s">
        <v>275</v>
      </c>
      <c r="B310" s="26">
        <v>1.0</v>
      </c>
      <c r="C310" s="26">
        <v>1.0</v>
      </c>
      <c r="D310" s="26">
        <v>1.0</v>
      </c>
      <c r="E310" s="26">
        <v>0.5</v>
      </c>
      <c r="F310" s="18"/>
      <c r="G310" s="18"/>
      <c r="H310" s="18"/>
      <c r="I310" s="51" t="s">
        <v>276</v>
      </c>
      <c r="J310" s="33">
        <v>1.0</v>
      </c>
      <c r="K310" s="33">
        <v>1.0</v>
      </c>
      <c r="L310" s="33">
        <v>5.0</v>
      </c>
      <c r="M310" s="33">
        <v>2.0</v>
      </c>
      <c r="N310" s="18"/>
      <c r="O310" s="18"/>
      <c r="P310" s="18"/>
    </row>
    <row r="311">
      <c r="A311" s="51" t="s">
        <v>277</v>
      </c>
      <c r="B311" s="26">
        <v>1.0</v>
      </c>
      <c r="C311" s="26">
        <v>0.0</v>
      </c>
      <c r="D311" s="26">
        <v>1.0</v>
      </c>
      <c r="E311" s="26">
        <v>0.0</v>
      </c>
      <c r="F311" s="18"/>
      <c r="G311" s="18"/>
      <c r="H311" s="29"/>
      <c r="I311" s="19"/>
      <c r="J311" s="33"/>
      <c r="K311" s="29"/>
      <c r="L311" s="29"/>
      <c r="M311" s="29"/>
      <c r="N311" s="18"/>
      <c r="O311" s="18"/>
      <c r="P311" s="29"/>
    </row>
    <row r="312">
      <c r="A312" s="37" t="s">
        <v>278</v>
      </c>
      <c r="B312" s="26">
        <v>1.0</v>
      </c>
      <c r="C312" s="26">
        <v>0.5</v>
      </c>
      <c r="D312" s="26">
        <v>1.0</v>
      </c>
      <c r="E312" s="26">
        <v>0.0</v>
      </c>
      <c r="F312" s="18"/>
      <c r="G312" s="18"/>
      <c r="H312" s="18"/>
      <c r="I312" s="19"/>
      <c r="J312" s="33"/>
      <c r="K312" s="29"/>
      <c r="L312" s="26"/>
      <c r="M312" s="26"/>
      <c r="N312" s="18"/>
      <c r="O312" s="18"/>
      <c r="P312" s="29"/>
    </row>
    <row r="313">
      <c r="A313" s="19" t="s">
        <v>279</v>
      </c>
      <c r="B313" s="26">
        <v>1.0</v>
      </c>
      <c r="C313" s="26">
        <v>0.0</v>
      </c>
      <c r="D313" s="26">
        <v>2.0</v>
      </c>
      <c r="E313" s="26">
        <v>0.0</v>
      </c>
      <c r="F313" s="18"/>
      <c r="G313" s="18"/>
      <c r="H313" s="18"/>
      <c r="I313" s="40"/>
      <c r="J313" s="33"/>
      <c r="K313" s="33"/>
      <c r="L313" s="33"/>
      <c r="M313" s="33"/>
      <c r="N313" s="18"/>
      <c r="O313" s="18"/>
      <c r="P313" s="18"/>
    </row>
    <row r="314">
      <c r="A314" s="19" t="s">
        <v>280</v>
      </c>
      <c r="B314" s="26">
        <v>1.0</v>
      </c>
      <c r="C314" s="26">
        <v>0.0</v>
      </c>
      <c r="D314" s="26"/>
      <c r="E314" s="26"/>
      <c r="F314" s="18"/>
      <c r="G314" s="18"/>
      <c r="H314" s="18"/>
      <c r="I314" s="40"/>
      <c r="J314" s="33"/>
      <c r="K314" s="33"/>
      <c r="L314" s="33"/>
      <c r="M314" s="33"/>
      <c r="N314" s="18"/>
      <c r="O314" s="18"/>
      <c r="P314" s="18"/>
    </row>
    <row r="315">
      <c r="A315" s="37" t="s">
        <v>281</v>
      </c>
      <c r="B315" s="26">
        <v>1.0</v>
      </c>
      <c r="C315" s="26">
        <v>0.0</v>
      </c>
      <c r="D315" s="26">
        <v>1.0</v>
      </c>
      <c r="E315" s="26">
        <v>1.0</v>
      </c>
      <c r="F315" s="18"/>
      <c r="G315" s="18"/>
      <c r="H315" s="18"/>
      <c r="I315" s="19"/>
      <c r="J315" s="33"/>
      <c r="K315" s="18"/>
      <c r="L315" s="18"/>
      <c r="M315" s="18"/>
      <c r="N315" s="18"/>
      <c r="O315" s="18"/>
      <c r="P315" s="18"/>
    </row>
    <row r="316">
      <c r="A316" s="28" t="s">
        <v>282</v>
      </c>
      <c r="B316" s="26">
        <v>1.0</v>
      </c>
      <c r="C316" s="26">
        <v>1.0</v>
      </c>
      <c r="D316" s="26"/>
      <c r="E316" s="29"/>
      <c r="F316" s="18"/>
      <c r="G316" s="18"/>
      <c r="H316" s="29"/>
      <c r="I316" s="81" t="s">
        <v>283</v>
      </c>
      <c r="J316" s="33">
        <v>1.0</v>
      </c>
      <c r="K316" s="33">
        <v>1.0</v>
      </c>
      <c r="L316" s="33">
        <v>2.0</v>
      </c>
      <c r="M316" s="33">
        <v>2.0</v>
      </c>
      <c r="N316" s="18"/>
      <c r="O316" s="18"/>
      <c r="P316" s="18"/>
    </row>
    <row r="317">
      <c r="A317" s="19" t="s">
        <v>284</v>
      </c>
      <c r="B317" s="26">
        <v>1.0</v>
      </c>
      <c r="C317" s="26">
        <v>0.0</v>
      </c>
      <c r="D317" s="26"/>
      <c r="E317" s="29"/>
      <c r="F317" s="18"/>
      <c r="G317" s="18"/>
      <c r="H317" s="29"/>
      <c r="I317" s="19"/>
      <c r="J317" s="33"/>
      <c r="K317" s="18"/>
      <c r="L317" s="18"/>
      <c r="M317" s="18"/>
      <c r="N317" s="18"/>
      <c r="O317" s="18"/>
      <c r="P317" s="18"/>
    </row>
    <row r="318">
      <c r="A318" s="82" t="s">
        <v>285</v>
      </c>
      <c r="B318" s="26">
        <v>1.0</v>
      </c>
      <c r="C318" s="26">
        <v>1.0</v>
      </c>
      <c r="D318" s="26">
        <v>3.0</v>
      </c>
      <c r="E318" s="26">
        <v>2.0</v>
      </c>
      <c r="F318" s="18"/>
      <c r="G318" s="18"/>
      <c r="H318" s="18"/>
      <c r="I318" s="51" t="s">
        <v>286</v>
      </c>
      <c r="J318" s="33">
        <v>1.0</v>
      </c>
      <c r="K318" s="33">
        <v>1.0</v>
      </c>
      <c r="L318" s="33">
        <v>14.0</v>
      </c>
      <c r="M318" s="33">
        <v>5.5</v>
      </c>
      <c r="N318" s="18"/>
      <c r="O318" s="18"/>
      <c r="P318" s="18"/>
    </row>
    <row r="319">
      <c r="A319" s="19" t="s">
        <v>287</v>
      </c>
      <c r="B319" s="26">
        <v>1.0</v>
      </c>
      <c r="C319" s="26">
        <v>0.0</v>
      </c>
      <c r="D319" s="26">
        <v>2.0</v>
      </c>
      <c r="E319" s="26">
        <v>0.0</v>
      </c>
      <c r="F319" s="18"/>
      <c r="G319" s="18"/>
      <c r="H319" s="29"/>
      <c r="I319" s="19"/>
      <c r="J319" s="33"/>
      <c r="K319" s="29"/>
      <c r="L319" s="29"/>
      <c r="M319" s="29"/>
      <c r="N319" s="18"/>
      <c r="O319" s="18"/>
      <c r="P319" s="29"/>
    </row>
    <row r="320">
      <c r="A320" s="19"/>
      <c r="B320" s="26"/>
      <c r="C320" s="26"/>
      <c r="D320" s="26"/>
      <c r="E320" s="29"/>
      <c r="F320" s="18"/>
      <c r="G320" s="18"/>
      <c r="H320" s="18"/>
      <c r="I320" s="19"/>
      <c r="J320" s="33"/>
      <c r="K320" s="29"/>
      <c r="L320" s="29"/>
      <c r="M320" s="29"/>
      <c r="N320" s="18"/>
      <c r="O320" s="18"/>
      <c r="P320" s="29"/>
    </row>
    <row r="321">
      <c r="A321" s="19"/>
      <c r="B321" s="26"/>
      <c r="C321" s="33"/>
      <c r="D321" s="33"/>
      <c r="E321" s="18"/>
      <c r="F321" s="18"/>
      <c r="G321" s="18"/>
      <c r="H321" s="18"/>
      <c r="I321" s="19"/>
      <c r="J321" s="33"/>
      <c r="K321" s="33"/>
      <c r="L321" s="18"/>
      <c r="M321" s="18"/>
      <c r="N321" s="18"/>
      <c r="O321" s="18"/>
    </row>
    <row r="322">
      <c r="A322" s="19"/>
      <c r="B322" s="18"/>
      <c r="C322" s="18"/>
      <c r="D322" s="18"/>
      <c r="E322" s="18"/>
      <c r="F322" s="18"/>
      <c r="G322" s="18"/>
      <c r="H322" s="18"/>
      <c r="I322" s="19"/>
      <c r="J322" s="18"/>
      <c r="K322" s="18"/>
      <c r="L322" s="18"/>
      <c r="M322" s="18"/>
      <c r="N322" s="18"/>
      <c r="O322" s="18"/>
    </row>
    <row r="323">
      <c r="A323" s="24" t="s">
        <v>68</v>
      </c>
      <c r="B323" s="14"/>
      <c r="C323" s="14"/>
      <c r="D323" s="14"/>
      <c r="E323" s="14"/>
      <c r="F323" s="14"/>
      <c r="G323" s="14"/>
      <c r="H323" s="14"/>
      <c r="I323" s="15"/>
      <c r="J323" s="14"/>
      <c r="K323" s="14"/>
      <c r="L323" s="14"/>
      <c r="M323" s="14"/>
      <c r="N323" s="14"/>
      <c r="O323" s="14"/>
    </row>
    <row r="324">
      <c r="A324" s="19" t="s">
        <v>288</v>
      </c>
      <c r="B324" s="18"/>
      <c r="C324" s="18"/>
      <c r="D324" s="18"/>
      <c r="E324" s="18"/>
      <c r="F324" s="26">
        <v>1.0</v>
      </c>
      <c r="G324" s="26"/>
      <c r="H324" s="18"/>
      <c r="I324" s="30" t="s">
        <v>289</v>
      </c>
      <c r="J324" s="18"/>
      <c r="K324" s="18"/>
      <c r="L324" s="18"/>
      <c r="M324" s="18"/>
      <c r="N324" s="26">
        <v>1.0</v>
      </c>
      <c r="O324" s="26">
        <v>0.5</v>
      </c>
      <c r="P324" s="18"/>
    </row>
    <row r="325">
      <c r="A325" s="19" t="s">
        <v>290</v>
      </c>
      <c r="B325" s="18"/>
      <c r="C325" s="18"/>
      <c r="D325" s="18"/>
      <c r="E325" s="18"/>
      <c r="F325" s="26">
        <v>1.0</v>
      </c>
      <c r="G325" s="26"/>
      <c r="H325" s="18"/>
      <c r="I325" s="19" t="s">
        <v>291</v>
      </c>
      <c r="J325" s="18"/>
      <c r="K325" s="18"/>
      <c r="L325" s="18"/>
      <c r="M325" s="18"/>
      <c r="N325" s="26">
        <v>1.0</v>
      </c>
      <c r="O325" s="26"/>
      <c r="P325" s="18"/>
    </row>
    <row r="326">
      <c r="A326" s="19" t="s">
        <v>292</v>
      </c>
      <c r="B326" s="18"/>
      <c r="C326" s="18"/>
      <c r="D326" s="18"/>
      <c r="E326" s="18"/>
      <c r="F326" s="26">
        <v>1.0</v>
      </c>
      <c r="G326" s="18"/>
      <c r="H326" s="18"/>
      <c r="I326" s="19" t="s">
        <v>293</v>
      </c>
      <c r="J326" s="18"/>
      <c r="K326" s="18"/>
      <c r="L326" s="18"/>
      <c r="M326" s="18"/>
      <c r="N326" s="26">
        <v>1.0</v>
      </c>
      <c r="O326" s="33"/>
      <c r="P326" s="18"/>
    </row>
    <row r="327">
      <c r="A327" s="19" t="s">
        <v>294</v>
      </c>
      <c r="B327" s="18"/>
      <c r="C327" s="18"/>
      <c r="D327" s="18"/>
      <c r="E327" s="18"/>
      <c r="F327" s="26">
        <v>1.0</v>
      </c>
      <c r="G327" s="29"/>
      <c r="H327" s="18"/>
      <c r="I327" s="19" t="s">
        <v>295</v>
      </c>
      <c r="J327" s="18"/>
      <c r="K327" s="18"/>
      <c r="L327" s="18"/>
      <c r="M327" s="33"/>
      <c r="N327" s="26">
        <v>1.0</v>
      </c>
      <c r="O327" s="33"/>
      <c r="P327" s="18"/>
    </row>
    <row r="328">
      <c r="A328" s="19" t="s">
        <v>296</v>
      </c>
      <c r="B328" s="18"/>
      <c r="C328" s="18"/>
      <c r="D328" s="18"/>
      <c r="E328" s="18"/>
      <c r="F328" s="26">
        <v>1.0</v>
      </c>
      <c r="G328" s="29"/>
      <c r="H328" s="18"/>
      <c r="I328" s="43" t="s">
        <v>297</v>
      </c>
      <c r="J328" s="18"/>
      <c r="K328" s="18"/>
      <c r="L328" s="18"/>
      <c r="M328" s="18"/>
      <c r="N328" s="26">
        <v>1.0</v>
      </c>
      <c r="O328" s="29"/>
      <c r="P328" s="18"/>
    </row>
    <row r="329">
      <c r="A329" s="19" t="s">
        <v>298</v>
      </c>
      <c r="B329" s="18"/>
      <c r="C329" s="18"/>
      <c r="D329" s="18"/>
      <c r="E329" s="18"/>
      <c r="F329" s="26">
        <v>1.0</v>
      </c>
      <c r="G329" s="29"/>
      <c r="H329" s="18"/>
      <c r="I329" s="19"/>
      <c r="J329" s="18"/>
      <c r="K329" s="18"/>
      <c r="L329" s="18"/>
      <c r="M329" s="18"/>
      <c r="N329" s="26"/>
      <c r="O329" s="33"/>
      <c r="P329" s="18"/>
    </row>
    <row r="330">
      <c r="A330" s="19" t="s">
        <v>299</v>
      </c>
      <c r="B330" s="18"/>
      <c r="C330" s="18"/>
      <c r="D330" s="18"/>
      <c r="E330" s="18"/>
      <c r="F330" s="26">
        <v>1.0</v>
      </c>
      <c r="G330" s="29"/>
      <c r="H330" s="18"/>
      <c r="I330" s="19"/>
      <c r="J330" s="18"/>
      <c r="K330" s="18"/>
      <c r="L330" s="18"/>
      <c r="M330" s="18"/>
      <c r="N330" s="26"/>
      <c r="O330" s="33"/>
      <c r="P330" s="18"/>
    </row>
    <row r="331">
      <c r="A331" s="19" t="s">
        <v>300</v>
      </c>
      <c r="B331" s="18"/>
      <c r="C331" s="18"/>
      <c r="D331" s="18"/>
      <c r="E331" s="18"/>
      <c r="F331" s="26">
        <v>1.0</v>
      </c>
      <c r="G331" s="29"/>
      <c r="H331" s="18"/>
      <c r="I331" s="19"/>
      <c r="J331" s="18"/>
      <c r="K331" s="18"/>
      <c r="L331" s="18"/>
      <c r="M331" s="18"/>
      <c r="N331" s="26"/>
      <c r="O331" s="29"/>
      <c r="P331" s="18"/>
    </row>
    <row r="332">
      <c r="A332" s="19" t="s">
        <v>301</v>
      </c>
      <c r="B332" s="18"/>
      <c r="C332" s="18"/>
      <c r="D332" s="18"/>
      <c r="E332" s="18"/>
      <c r="F332" s="26">
        <v>1.0</v>
      </c>
      <c r="G332" s="29"/>
      <c r="H332" s="18"/>
      <c r="I332" s="19"/>
      <c r="J332" s="18"/>
      <c r="K332" s="18"/>
      <c r="L332" s="18"/>
      <c r="M332" s="18"/>
      <c r="N332" s="26"/>
      <c r="O332" s="33"/>
      <c r="P332" s="18"/>
    </row>
    <row r="333">
      <c r="A333" s="19"/>
      <c r="B333" s="18"/>
      <c r="C333" s="18"/>
      <c r="D333" s="18"/>
      <c r="E333" s="18"/>
      <c r="F333" s="26"/>
      <c r="G333" s="29"/>
      <c r="H333" s="18"/>
      <c r="I333" s="19"/>
      <c r="J333" s="18"/>
      <c r="K333" s="18"/>
      <c r="L333" s="18"/>
      <c r="M333" s="18"/>
      <c r="N333" s="26"/>
      <c r="O333" s="29"/>
      <c r="P333" s="18"/>
    </row>
    <row r="334">
      <c r="A334" s="19" t="s">
        <v>302</v>
      </c>
      <c r="B334" s="18"/>
      <c r="C334" s="18"/>
      <c r="D334" s="18"/>
      <c r="E334" s="18"/>
      <c r="F334" s="26">
        <v>1.0</v>
      </c>
      <c r="G334" s="18"/>
      <c r="H334" s="18"/>
      <c r="I334" s="19"/>
      <c r="J334" s="18"/>
      <c r="K334" s="18"/>
      <c r="L334" s="18"/>
      <c r="M334" s="18"/>
      <c r="N334" s="26"/>
      <c r="O334" s="18"/>
      <c r="P334" s="18"/>
    </row>
    <row r="335">
      <c r="A335" s="19" t="s">
        <v>303</v>
      </c>
      <c r="B335" s="18"/>
      <c r="C335" s="18"/>
      <c r="D335" s="18"/>
      <c r="E335" s="18"/>
      <c r="F335" s="26">
        <v>1.0</v>
      </c>
      <c r="G335" s="29"/>
      <c r="H335" s="18"/>
      <c r="I335" s="19"/>
      <c r="J335" s="18"/>
      <c r="K335" s="18"/>
      <c r="L335" s="18"/>
      <c r="M335" s="18"/>
      <c r="N335" s="26"/>
      <c r="O335" s="29"/>
      <c r="P335" s="18"/>
    </row>
    <row r="336">
      <c r="A336" s="19" t="s">
        <v>304</v>
      </c>
      <c r="B336" s="18"/>
      <c r="C336" s="18"/>
      <c r="D336" s="18"/>
      <c r="E336" s="18"/>
      <c r="F336" s="26">
        <v>1.0</v>
      </c>
      <c r="G336" s="29"/>
      <c r="H336" s="18"/>
      <c r="I336" s="19"/>
      <c r="J336" s="18"/>
      <c r="K336" s="18"/>
      <c r="L336" s="18"/>
      <c r="M336" s="18"/>
      <c r="N336" s="26"/>
      <c r="O336" s="18"/>
      <c r="P336" s="18"/>
    </row>
    <row r="337">
      <c r="A337" s="19" t="s">
        <v>305</v>
      </c>
      <c r="B337" s="18"/>
      <c r="C337" s="18"/>
      <c r="D337" s="18"/>
      <c r="E337" s="18"/>
      <c r="F337" s="26">
        <v>1.0</v>
      </c>
      <c r="G337" s="29"/>
      <c r="H337" s="18"/>
      <c r="I337" s="19"/>
      <c r="J337" s="18"/>
      <c r="K337" s="18"/>
      <c r="L337" s="18"/>
      <c r="M337" s="18"/>
      <c r="N337" s="26"/>
      <c r="O337" s="18"/>
      <c r="P337" s="18"/>
    </row>
    <row r="338">
      <c r="A338" s="19"/>
      <c r="B338" s="18"/>
      <c r="C338" s="18"/>
      <c r="D338" s="18"/>
      <c r="E338" s="18"/>
      <c r="F338" s="26"/>
      <c r="G338" s="29"/>
      <c r="H338" s="18"/>
      <c r="I338" s="19"/>
      <c r="J338" s="18"/>
      <c r="K338" s="18"/>
      <c r="L338" s="18"/>
      <c r="M338" s="18"/>
      <c r="N338" s="26"/>
      <c r="O338" s="29"/>
      <c r="P338" s="18"/>
    </row>
    <row r="339">
      <c r="A339" s="19" t="s">
        <v>306</v>
      </c>
      <c r="B339" s="18"/>
      <c r="C339" s="18"/>
      <c r="D339" s="18"/>
      <c r="E339" s="18"/>
      <c r="F339" s="26">
        <v>1.0</v>
      </c>
      <c r="G339" s="33"/>
      <c r="H339" s="18"/>
      <c r="I339" s="19"/>
      <c r="J339" s="18"/>
      <c r="K339" s="18"/>
      <c r="L339" s="18"/>
      <c r="M339" s="18"/>
      <c r="N339" s="26"/>
      <c r="O339" s="26"/>
      <c r="P339" s="18"/>
    </row>
    <row r="340">
      <c r="A340" s="19" t="s">
        <v>307</v>
      </c>
      <c r="B340" s="18"/>
      <c r="C340" s="18"/>
      <c r="D340" s="18"/>
      <c r="E340" s="18"/>
      <c r="F340" s="26">
        <v>1.0</v>
      </c>
      <c r="G340" s="29"/>
      <c r="H340" s="18"/>
      <c r="I340" s="19"/>
      <c r="J340" s="18"/>
      <c r="K340" s="18"/>
      <c r="L340" s="18"/>
      <c r="M340" s="18"/>
      <c r="N340" s="29"/>
      <c r="O340" s="29"/>
      <c r="P340" s="18"/>
    </row>
    <row r="341">
      <c r="A341" s="19" t="s">
        <v>308</v>
      </c>
      <c r="B341" s="18"/>
      <c r="C341" s="18"/>
      <c r="D341" s="18"/>
      <c r="E341" s="18"/>
      <c r="F341" s="26">
        <v>1.0</v>
      </c>
      <c r="G341" s="29"/>
      <c r="H341" s="18"/>
      <c r="I341" s="19"/>
      <c r="J341" s="18"/>
      <c r="K341" s="18"/>
      <c r="L341" s="18"/>
      <c r="M341" s="18"/>
      <c r="N341" s="18"/>
      <c r="O341" s="18"/>
      <c r="P341" s="18"/>
    </row>
    <row r="342">
      <c r="A342" s="19" t="s">
        <v>309</v>
      </c>
      <c r="B342" s="18"/>
      <c r="C342" s="18"/>
      <c r="D342" s="18"/>
      <c r="E342" s="18"/>
      <c r="F342" s="26">
        <v>1.0</v>
      </c>
      <c r="G342" s="29"/>
      <c r="H342" s="18"/>
      <c r="I342" s="19"/>
      <c r="J342" s="18"/>
      <c r="K342" s="18"/>
      <c r="L342" s="18"/>
      <c r="M342" s="18"/>
      <c r="N342" s="29"/>
      <c r="O342" s="29"/>
      <c r="P342" s="18"/>
    </row>
    <row r="343">
      <c r="A343" s="19"/>
      <c r="B343" s="18"/>
      <c r="C343" s="18"/>
      <c r="D343" s="18"/>
      <c r="E343" s="18"/>
      <c r="F343" s="26"/>
      <c r="G343" s="29"/>
      <c r="H343" s="18"/>
      <c r="I343" s="19"/>
      <c r="J343" s="18"/>
      <c r="K343" s="18"/>
      <c r="L343" s="18"/>
      <c r="M343" s="18"/>
      <c r="N343" s="18"/>
      <c r="O343" s="18"/>
      <c r="P343" s="18"/>
    </row>
    <row r="344">
      <c r="A344" s="19" t="s">
        <v>310</v>
      </c>
      <c r="B344" s="18"/>
      <c r="C344" s="18"/>
      <c r="D344" s="18"/>
      <c r="E344" s="18"/>
      <c r="F344" s="26">
        <v>1.0</v>
      </c>
      <c r="G344" s="29"/>
      <c r="H344" s="18"/>
      <c r="I344" s="19"/>
      <c r="J344" s="18"/>
      <c r="K344" s="18"/>
      <c r="L344" s="18"/>
      <c r="M344" s="18"/>
      <c r="N344" s="18"/>
      <c r="O344" s="18"/>
      <c r="P344" s="18"/>
    </row>
    <row r="345">
      <c r="A345" s="19" t="s">
        <v>311</v>
      </c>
      <c r="B345" s="18"/>
      <c r="C345" s="18"/>
      <c r="D345" s="18"/>
      <c r="E345" s="18"/>
      <c r="F345" s="26">
        <v>1.0</v>
      </c>
      <c r="G345" s="29"/>
      <c r="H345" s="18"/>
      <c r="I345" s="19"/>
      <c r="J345" s="18"/>
      <c r="K345" s="18"/>
      <c r="L345" s="18"/>
      <c r="M345" s="18"/>
      <c r="N345" s="29"/>
      <c r="O345" s="29"/>
      <c r="P345" s="18"/>
    </row>
    <row r="346">
      <c r="A346" s="19"/>
      <c r="B346" s="18"/>
      <c r="C346" s="18"/>
      <c r="D346" s="18"/>
      <c r="E346" s="18"/>
      <c r="F346" s="29"/>
      <c r="G346" s="29"/>
      <c r="H346" s="18"/>
      <c r="I346" s="19"/>
      <c r="J346" s="18"/>
      <c r="K346" s="18"/>
      <c r="L346" s="18"/>
      <c r="M346" s="18"/>
      <c r="N346" s="29"/>
      <c r="O346" s="29"/>
      <c r="P346" s="18"/>
    </row>
    <row r="347">
      <c r="A347" s="19"/>
      <c r="B347" s="18"/>
      <c r="C347" s="18"/>
      <c r="D347" s="18"/>
      <c r="E347" s="18"/>
      <c r="F347" s="18"/>
      <c r="G347" s="18"/>
      <c r="H347" s="18"/>
      <c r="I347" s="19"/>
      <c r="J347" s="18"/>
      <c r="K347" s="18"/>
      <c r="L347" s="18"/>
      <c r="M347" s="18"/>
      <c r="N347" s="29"/>
      <c r="O347" s="29"/>
    </row>
    <row r="348">
      <c r="A348" s="74" t="s">
        <v>98</v>
      </c>
      <c r="B348" s="75" t="s">
        <v>98</v>
      </c>
      <c r="C348" s="75" t="s">
        <v>98</v>
      </c>
      <c r="D348" s="75" t="s">
        <v>98</v>
      </c>
      <c r="E348" s="75" t="s">
        <v>98</v>
      </c>
      <c r="F348" s="75" t="s">
        <v>98</v>
      </c>
      <c r="G348" s="75" t="s">
        <v>98</v>
      </c>
      <c r="H348" s="75" t="s">
        <v>98</v>
      </c>
      <c r="I348" s="75" t="s">
        <v>98</v>
      </c>
      <c r="J348" s="75" t="s">
        <v>98</v>
      </c>
      <c r="K348" s="75" t="s">
        <v>98</v>
      </c>
      <c r="L348" s="75" t="s">
        <v>98</v>
      </c>
      <c r="M348" s="75" t="s">
        <v>98</v>
      </c>
      <c r="N348" s="75" t="s">
        <v>98</v>
      </c>
      <c r="O348" s="75" t="s">
        <v>98</v>
      </c>
      <c r="P348" s="75" t="s">
        <v>98</v>
      </c>
    </row>
    <row r="349">
      <c r="A349" s="22"/>
      <c r="I349" s="23"/>
    </row>
    <row r="350">
      <c r="A350" s="22"/>
      <c r="I350" s="23"/>
    </row>
    <row r="351">
      <c r="A351" s="59" t="s">
        <v>312</v>
      </c>
      <c r="B351" s="60"/>
      <c r="C351" s="60"/>
      <c r="D351" s="60"/>
      <c r="E351" s="60"/>
      <c r="F351" s="60"/>
      <c r="G351" s="60"/>
      <c r="H351" s="60"/>
      <c r="I351" s="61"/>
      <c r="J351" s="60"/>
      <c r="K351" s="60"/>
      <c r="L351" s="60"/>
      <c r="M351" s="60"/>
      <c r="N351" s="60"/>
      <c r="O351" s="60"/>
    </row>
    <row r="352">
      <c r="A352" s="62" t="s">
        <v>25</v>
      </c>
      <c r="B352" s="13" t="str">
        <f t="shared" ref="B352:G352" si="17">sumUpToRowWithEnd(B363:B1062)</f>
        <v>#NAME?</v>
      </c>
      <c r="C352" s="13" t="str">
        <f t="shared" si="17"/>
        <v>#NAME?</v>
      </c>
      <c r="D352" s="13" t="str">
        <f t="shared" si="17"/>
        <v>#NAME?</v>
      </c>
      <c r="E352" s="13" t="str">
        <f t="shared" si="17"/>
        <v>#NAME?</v>
      </c>
      <c r="F352" s="13" t="str">
        <f t="shared" si="17"/>
        <v>#NAME?</v>
      </c>
      <c r="G352" s="13" t="str">
        <f t="shared" si="17"/>
        <v>#NAME?</v>
      </c>
      <c r="H352" s="14"/>
      <c r="I352" s="15"/>
      <c r="J352" s="13" t="str">
        <f t="shared" ref="J352:O352" si="18">sumUpToRowWithEnd(J363:J1062)</f>
        <v>#NAME?</v>
      </c>
      <c r="K352" s="13" t="str">
        <f t="shared" si="18"/>
        <v>#NAME?</v>
      </c>
      <c r="L352" s="13" t="str">
        <f t="shared" si="18"/>
        <v>#NAME?</v>
      </c>
      <c r="M352" s="13" t="str">
        <f t="shared" si="18"/>
        <v>#NAME?</v>
      </c>
      <c r="N352" s="13" t="str">
        <f t="shared" si="18"/>
        <v>#NAME?</v>
      </c>
      <c r="O352" s="13" t="str">
        <f t="shared" si="18"/>
        <v>#NAME?</v>
      </c>
      <c r="P352" s="36"/>
    </row>
    <row r="353">
      <c r="A353" s="16" t="s">
        <v>26</v>
      </c>
      <c r="B353" s="17" t="str">
        <f>K352/J352</f>
        <v>#NAME?</v>
      </c>
      <c r="C353" s="76" t="str">
        <f>B354</f>
        <v>#NAME?</v>
      </c>
      <c r="D353" s="76" t="str">
        <f>B355</f>
        <v>#NAME?</v>
      </c>
      <c r="E353" s="18"/>
      <c r="F353" s="18"/>
      <c r="G353" s="18"/>
      <c r="H353" s="18"/>
      <c r="I353" s="19"/>
      <c r="J353" s="18"/>
      <c r="K353" s="18"/>
      <c r="L353" s="18"/>
      <c r="M353" s="18"/>
      <c r="N353" s="18"/>
      <c r="O353" s="18"/>
    </row>
    <row r="354">
      <c r="A354" s="16" t="s">
        <v>27</v>
      </c>
      <c r="B354" s="17" t="str">
        <f>C352/B352</f>
        <v>#NAME?</v>
      </c>
      <c r="C354" s="18"/>
      <c r="D354" s="18"/>
      <c r="E354" s="18"/>
      <c r="F354" s="18"/>
      <c r="G354" s="18"/>
      <c r="H354" s="18"/>
      <c r="I354" s="19"/>
      <c r="J354" s="18"/>
      <c r="K354" s="18"/>
      <c r="L354" s="18"/>
      <c r="M354" s="18"/>
      <c r="N354" s="18"/>
      <c r="O354" s="18"/>
    </row>
    <row r="355">
      <c r="A355" s="16" t="s">
        <v>28</v>
      </c>
      <c r="B355" s="17" t="str">
        <f>2*B353*B354/(B353+B354)</f>
        <v>#NAME?</v>
      </c>
      <c r="C355" s="18"/>
      <c r="D355" s="18"/>
      <c r="E355" s="18"/>
      <c r="F355" s="18"/>
      <c r="G355" s="18"/>
      <c r="H355" s="18"/>
      <c r="I355" s="19"/>
      <c r="J355" s="18"/>
      <c r="K355" s="18"/>
      <c r="L355" s="18"/>
      <c r="M355" s="18"/>
      <c r="N355" s="18"/>
      <c r="O355" s="18"/>
    </row>
    <row r="356">
      <c r="A356" s="16" t="s">
        <v>29</v>
      </c>
      <c r="B356" s="17" t="str">
        <f>M352/L352</f>
        <v>#NAME?</v>
      </c>
      <c r="C356" s="76" t="str">
        <f>B357</f>
        <v>#NAME?</v>
      </c>
      <c r="D356" s="76" t="str">
        <f>B358</f>
        <v>#NAME?</v>
      </c>
      <c r="E356" s="18"/>
      <c r="F356" s="18"/>
      <c r="G356" s="18"/>
      <c r="H356" s="18"/>
      <c r="I356" s="19"/>
      <c r="J356" s="18"/>
      <c r="K356" s="18"/>
      <c r="L356" s="18"/>
      <c r="M356" s="18"/>
      <c r="N356" s="18"/>
      <c r="O356" s="18"/>
    </row>
    <row r="357">
      <c r="A357" s="16" t="s">
        <v>30</v>
      </c>
      <c r="B357" s="17" t="str">
        <f>E352/D352</f>
        <v>#NAME?</v>
      </c>
      <c r="C357" s="18"/>
      <c r="D357" s="18"/>
      <c r="E357" s="18"/>
      <c r="F357" s="18"/>
      <c r="G357" s="18"/>
      <c r="H357" s="18"/>
      <c r="I357" s="19"/>
      <c r="J357" s="18"/>
      <c r="K357" s="18"/>
      <c r="L357" s="18"/>
      <c r="M357" s="18"/>
      <c r="N357" s="18"/>
      <c r="O357" s="18"/>
    </row>
    <row r="358">
      <c r="A358" s="16" t="s">
        <v>31</v>
      </c>
      <c r="B358" s="17" t="str">
        <f>2*B356*B357/(B356+B357)</f>
        <v>#NAME?</v>
      </c>
      <c r="C358" s="18"/>
      <c r="D358" s="18"/>
      <c r="E358" s="18"/>
      <c r="F358" s="18"/>
      <c r="G358" s="18"/>
      <c r="H358" s="18"/>
      <c r="I358" s="19"/>
      <c r="J358" s="18"/>
      <c r="K358" s="18"/>
      <c r="L358" s="18"/>
      <c r="M358" s="18"/>
      <c r="N358" s="18"/>
      <c r="O358" s="18"/>
    </row>
    <row r="359">
      <c r="A359" s="16" t="s">
        <v>32</v>
      </c>
      <c r="B359" s="17" t="str">
        <f>O352/N352</f>
        <v>#NAME?</v>
      </c>
      <c r="C359" s="76" t="str">
        <f>B360</f>
        <v>#NAME?</v>
      </c>
      <c r="D359" s="76" t="str">
        <f>B361</f>
        <v>#NAME?</v>
      </c>
      <c r="E359" s="18"/>
      <c r="F359" s="18"/>
      <c r="G359" s="18"/>
      <c r="H359" s="18"/>
      <c r="I359" s="19"/>
      <c r="J359" s="18"/>
      <c r="K359" s="18"/>
      <c r="L359" s="18"/>
      <c r="M359" s="18"/>
      <c r="N359" s="18"/>
      <c r="O359" s="18"/>
    </row>
    <row r="360">
      <c r="A360" s="16" t="s">
        <v>33</v>
      </c>
      <c r="B360" s="17" t="str">
        <f>G352/F352</f>
        <v>#NAME?</v>
      </c>
      <c r="C360" s="18"/>
      <c r="D360" s="18"/>
      <c r="E360" s="18"/>
      <c r="F360" s="18"/>
      <c r="G360" s="18"/>
      <c r="H360" s="18"/>
      <c r="I360" s="19"/>
      <c r="J360" s="18"/>
      <c r="K360" s="18"/>
      <c r="L360" s="18"/>
      <c r="M360" s="18"/>
      <c r="N360" s="18"/>
      <c r="O360" s="18"/>
    </row>
    <row r="361">
      <c r="A361" s="20" t="s">
        <v>34</v>
      </c>
      <c r="B361" s="21" t="str">
        <f>2*B359*B360/(B359+B360)</f>
        <v>#NAME?</v>
      </c>
      <c r="C361" s="18"/>
      <c r="D361" s="18"/>
      <c r="E361" s="18"/>
      <c r="F361" s="18"/>
      <c r="G361" s="18"/>
      <c r="H361" s="18"/>
      <c r="I361" s="19"/>
      <c r="J361" s="18"/>
      <c r="K361" s="18"/>
      <c r="L361" s="18"/>
      <c r="M361" s="18"/>
      <c r="N361" s="18"/>
      <c r="O361" s="18"/>
    </row>
    <row r="362">
      <c r="A362" s="31"/>
      <c r="B362" s="18"/>
      <c r="C362" s="18"/>
      <c r="D362" s="18"/>
      <c r="E362" s="18"/>
      <c r="F362" s="18"/>
      <c r="G362" s="18"/>
      <c r="H362" s="18"/>
      <c r="I362" s="19"/>
      <c r="J362" s="18"/>
      <c r="K362" s="18"/>
      <c r="L362" s="18"/>
      <c r="M362" s="18"/>
      <c r="N362" s="18"/>
      <c r="O362" s="18"/>
    </row>
    <row r="363">
      <c r="A363" s="35" t="s">
        <v>35</v>
      </c>
      <c r="B363" s="14" t="s">
        <v>36</v>
      </c>
      <c r="C363" s="14" t="s">
        <v>37</v>
      </c>
      <c r="D363" s="77" t="s">
        <v>38</v>
      </c>
      <c r="E363" s="14" t="s">
        <v>39</v>
      </c>
      <c r="F363" s="14" t="s">
        <v>40</v>
      </c>
      <c r="G363" s="14" t="s">
        <v>41</v>
      </c>
      <c r="H363" s="78" t="s">
        <v>42</v>
      </c>
      <c r="I363" s="15"/>
      <c r="J363" s="14" t="s">
        <v>36</v>
      </c>
      <c r="K363" s="14" t="s">
        <v>37</v>
      </c>
      <c r="L363" s="14" t="s">
        <v>38</v>
      </c>
      <c r="M363" s="14" t="s">
        <v>39</v>
      </c>
      <c r="N363" s="14" t="s">
        <v>40</v>
      </c>
      <c r="O363" s="14" t="s">
        <v>41</v>
      </c>
      <c r="P363" s="78" t="s">
        <v>43</v>
      </c>
    </row>
    <row r="364">
      <c r="A364" s="19"/>
      <c r="B364" s="26"/>
      <c r="C364" s="26"/>
      <c r="D364" s="26"/>
      <c r="E364" s="26"/>
      <c r="F364" s="18"/>
      <c r="G364" s="18"/>
      <c r="H364" s="18"/>
      <c r="I364" s="83" t="s">
        <v>313</v>
      </c>
      <c r="J364" s="26">
        <v>1.0</v>
      </c>
      <c r="K364" s="26">
        <v>0.5</v>
      </c>
      <c r="L364" s="26">
        <v>2.0</v>
      </c>
      <c r="M364" s="26">
        <v>1.0</v>
      </c>
      <c r="N364" s="18"/>
      <c r="O364" s="18"/>
      <c r="P364" s="18"/>
    </row>
    <row r="365">
      <c r="A365" s="31"/>
      <c r="B365" s="79"/>
      <c r="C365" s="79"/>
      <c r="D365" s="79"/>
      <c r="E365" s="79"/>
      <c r="F365" s="79"/>
      <c r="G365" s="79"/>
      <c r="H365" s="79"/>
      <c r="I365" s="31"/>
      <c r="J365" s="79"/>
      <c r="K365" s="79"/>
      <c r="L365" s="79"/>
      <c r="M365" s="79"/>
      <c r="N365" s="79"/>
      <c r="O365" s="79"/>
      <c r="P365" s="80"/>
    </row>
    <row r="366">
      <c r="A366" s="35" t="s">
        <v>48</v>
      </c>
      <c r="B366" s="34"/>
      <c r="C366" s="34"/>
      <c r="D366" s="34"/>
      <c r="E366" s="34"/>
      <c r="F366" s="34"/>
      <c r="G366" s="34"/>
      <c r="H366" s="34"/>
      <c r="I366" s="35"/>
      <c r="J366" s="34"/>
      <c r="K366" s="34"/>
      <c r="L366" s="34"/>
      <c r="M366" s="34"/>
      <c r="N366" s="34"/>
      <c r="O366" s="34"/>
      <c r="P366" s="14"/>
    </row>
    <row r="367">
      <c r="A367" s="37" t="s">
        <v>314</v>
      </c>
      <c r="B367" s="26">
        <v>1.0</v>
      </c>
      <c r="C367" s="26">
        <v>0.0</v>
      </c>
      <c r="D367" s="26"/>
      <c r="E367" s="29"/>
      <c r="F367" s="18"/>
      <c r="G367" s="18"/>
      <c r="H367" s="29"/>
      <c r="I367" s="19"/>
      <c r="J367" s="33"/>
      <c r="K367" s="33"/>
      <c r="L367" s="33"/>
      <c r="M367" s="33"/>
      <c r="N367" s="18"/>
      <c r="O367" s="18"/>
      <c r="P367" s="18"/>
    </row>
    <row r="368">
      <c r="A368" s="38" t="s">
        <v>315</v>
      </c>
      <c r="B368" s="26">
        <v>1.0</v>
      </c>
      <c r="C368" s="26">
        <v>1.0</v>
      </c>
      <c r="D368" s="26">
        <v>2.0</v>
      </c>
      <c r="E368" s="26">
        <v>2.0</v>
      </c>
      <c r="F368" s="18"/>
      <c r="G368" s="18"/>
      <c r="H368" s="29"/>
      <c r="I368" s="82" t="s">
        <v>316</v>
      </c>
      <c r="J368" s="33">
        <v>1.0</v>
      </c>
      <c r="K368" s="33">
        <v>1.0</v>
      </c>
      <c r="L368" s="33">
        <v>3.0</v>
      </c>
      <c r="M368" s="33">
        <v>2.5</v>
      </c>
      <c r="N368" s="18"/>
      <c r="O368" s="18"/>
      <c r="P368" s="18"/>
    </row>
    <row r="369">
      <c r="A369" s="40" t="s">
        <v>317</v>
      </c>
      <c r="B369" s="26">
        <v>1.0</v>
      </c>
      <c r="C369" s="26">
        <v>0.0</v>
      </c>
      <c r="D369" s="26">
        <v>2.0</v>
      </c>
      <c r="E369" s="26">
        <v>0.0</v>
      </c>
      <c r="F369" s="18"/>
      <c r="G369" s="18"/>
      <c r="H369" s="29"/>
      <c r="I369" s="84"/>
      <c r="J369" s="33"/>
      <c r="K369" s="33"/>
      <c r="L369" s="33"/>
      <c r="M369" s="33"/>
      <c r="N369" s="18"/>
      <c r="O369" s="18"/>
      <c r="P369" s="18"/>
    </row>
    <row r="370">
      <c r="A370" s="51" t="s">
        <v>318</v>
      </c>
      <c r="B370" s="26">
        <v>1.0</v>
      </c>
      <c r="C370" s="26">
        <v>1.0</v>
      </c>
      <c r="D370" s="26">
        <v>1.0</v>
      </c>
      <c r="E370" s="26">
        <v>0.0</v>
      </c>
      <c r="F370" s="18"/>
      <c r="G370" s="18"/>
      <c r="H370" s="18"/>
      <c r="I370" s="82" t="s">
        <v>319</v>
      </c>
      <c r="J370" s="33">
        <v>1.0</v>
      </c>
      <c r="K370" s="33">
        <v>1.0</v>
      </c>
      <c r="L370" s="33">
        <v>2.0</v>
      </c>
      <c r="M370" s="33">
        <v>0.0</v>
      </c>
      <c r="N370" s="18"/>
      <c r="O370" s="18"/>
      <c r="P370" s="18"/>
    </row>
    <row r="371">
      <c r="A371" s="52" t="s">
        <v>320</v>
      </c>
      <c r="B371" s="26">
        <v>1.0</v>
      </c>
      <c r="C371" s="26">
        <v>1.0</v>
      </c>
      <c r="D371" s="26">
        <v>2.0</v>
      </c>
      <c r="E371" s="26">
        <v>1.0</v>
      </c>
      <c r="F371" s="18"/>
      <c r="G371" s="18"/>
      <c r="H371" s="29"/>
      <c r="I371" s="82" t="s">
        <v>321</v>
      </c>
      <c r="J371" s="33">
        <v>1.0</v>
      </c>
      <c r="K371" s="26">
        <v>1.0</v>
      </c>
      <c r="L371" s="26">
        <v>8.0</v>
      </c>
      <c r="M371" s="26">
        <v>2.5</v>
      </c>
      <c r="N371" s="18"/>
      <c r="O371" s="18"/>
      <c r="P371" s="29"/>
    </row>
    <row r="372">
      <c r="A372" s="51" t="s">
        <v>322</v>
      </c>
      <c r="B372" s="26">
        <v>1.0</v>
      </c>
      <c r="C372" s="26">
        <v>1.0</v>
      </c>
      <c r="D372" s="26">
        <v>5.0</v>
      </c>
      <c r="E372" s="26">
        <v>2.5</v>
      </c>
      <c r="F372" s="18"/>
      <c r="G372" s="18"/>
      <c r="H372" s="18"/>
      <c r="I372" s="82" t="s">
        <v>323</v>
      </c>
      <c r="J372" s="33">
        <v>1.0</v>
      </c>
      <c r="K372" s="26">
        <v>1.0</v>
      </c>
      <c r="L372" s="26">
        <v>2.0</v>
      </c>
      <c r="M372" s="26">
        <v>1.5</v>
      </c>
      <c r="N372" s="18"/>
      <c r="O372" s="18"/>
      <c r="P372" s="29"/>
    </row>
    <row r="373">
      <c r="A373" s="37" t="s">
        <v>324</v>
      </c>
      <c r="B373" s="26">
        <v>1.0</v>
      </c>
      <c r="C373" s="26">
        <v>0.0</v>
      </c>
      <c r="D373" s="26">
        <v>2.0</v>
      </c>
      <c r="E373" s="26">
        <v>1.0</v>
      </c>
      <c r="F373" s="18"/>
      <c r="G373" s="18"/>
      <c r="H373" s="18"/>
      <c r="I373" s="85"/>
      <c r="J373" s="33"/>
      <c r="K373" s="33"/>
      <c r="L373" s="33"/>
      <c r="M373" s="33"/>
      <c r="N373" s="18"/>
      <c r="O373" s="18"/>
      <c r="P373" s="18"/>
    </row>
    <row r="374">
      <c r="A374" s="37" t="s">
        <v>325</v>
      </c>
      <c r="B374" s="26">
        <v>1.0</v>
      </c>
      <c r="C374" s="26">
        <v>0.0</v>
      </c>
      <c r="D374" s="26">
        <v>2.0</v>
      </c>
      <c r="E374" s="26">
        <v>1.0</v>
      </c>
      <c r="F374" s="18"/>
      <c r="G374" s="18"/>
      <c r="H374" s="18"/>
      <c r="I374" s="85"/>
      <c r="J374" s="33"/>
      <c r="K374" s="33"/>
      <c r="L374" s="33"/>
      <c r="M374" s="33"/>
      <c r="N374" s="18"/>
      <c r="O374" s="18"/>
      <c r="P374" s="18"/>
    </row>
    <row r="375">
      <c r="A375" s="40" t="s">
        <v>326</v>
      </c>
      <c r="B375" s="26">
        <v>1.0</v>
      </c>
      <c r="C375" s="26">
        <v>0.0</v>
      </c>
      <c r="D375" s="26">
        <v>1.0</v>
      </c>
      <c r="E375" s="26">
        <v>0.0</v>
      </c>
      <c r="F375" s="18"/>
      <c r="G375" s="18"/>
      <c r="H375" s="18"/>
      <c r="I375" s="52"/>
      <c r="J375" s="33"/>
      <c r="K375" s="33"/>
      <c r="L375" s="33"/>
      <c r="M375" s="33"/>
      <c r="N375" s="18"/>
      <c r="O375" s="18"/>
      <c r="P375" s="18"/>
    </row>
    <row r="376">
      <c r="A376" s="40" t="s">
        <v>327</v>
      </c>
      <c r="B376" s="26">
        <v>1.0</v>
      </c>
      <c r="C376" s="26">
        <v>0.0</v>
      </c>
      <c r="D376" s="26">
        <v>4.0</v>
      </c>
      <c r="E376" s="26">
        <v>0.0</v>
      </c>
      <c r="F376" s="18"/>
      <c r="G376" s="18"/>
      <c r="H376" s="29"/>
      <c r="I376" s="19"/>
      <c r="J376" s="33"/>
      <c r="K376" s="33"/>
      <c r="L376" s="33"/>
      <c r="M376" s="33"/>
      <c r="N376" s="18"/>
      <c r="O376" s="18"/>
      <c r="P376" s="18"/>
    </row>
    <row r="377">
      <c r="A377" s="40" t="s">
        <v>328</v>
      </c>
      <c r="B377" s="26">
        <v>1.0</v>
      </c>
      <c r="C377" s="26">
        <v>0.0</v>
      </c>
      <c r="D377" s="26">
        <v>4.0</v>
      </c>
      <c r="E377" s="26">
        <v>0.0</v>
      </c>
      <c r="F377" s="18"/>
      <c r="G377" s="18"/>
      <c r="H377" s="29"/>
      <c r="I377" s="37"/>
      <c r="J377" s="33"/>
      <c r="K377" s="33"/>
      <c r="L377" s="18"/>
      <c r="M377" s="18"/>
      <c r="N377" s="18"/>
      <c r="O377" s="18"/>
      <c r="P377" s="18"/>
    </row>
    <row r="378">
      <c r="A378" s="40" t="s">
        <v>329</v>
      </c>
      <c r="B378" s="26">
        <v>1.0</v>
      </c>
      <c r="C378" s="26">
        <v>0.0</v>
      </c>
      <c r="D378" s="26">
        <v>3.0</v>
      </c>
      <c r="E378" s="26">
        <v>0.0</v>
      </c>
      <c r="F378" s="18"/>
      <c r="G378" s="18"/>
      <c r="H378" s="18"/>
      <c r="I378" s="40"/>
      <c r="J378" s="33"/>
      <c r="K378" s="33"/>
      <c r="L378" s="33"/>
      <c r="M378" s="33"/>
      <c r="N378" s="18"/>
      <c r="O378" s="18"/>
      <c r="P378" s="18"/>
    </row>
    <row r="379">
      <c r="A379" s="40" t="s">
        <v>330</v>
      </c>
      <c r="B379" s="26">
        <v>1.0</v>
      </c>
      <c r="C379" s="26">
        <v>0.0</v>
      </c>
      <c r="D379" s="26">
        <v>2.0</v>
      </c>
      <c r="E379" s="26">
        <v>0.0</v>
      </c>
      <c r="F379" s="18"/>
      <c r="G379" s="18"/>
      <c r="H379" s="29"/>
      <c r="I379" s="19"/>
      <c r="J379" s="33"/>
      <c r="K379" s="29"/>
      <c r="L379" s="29"/>
      <c r="M379" s="29"/>
      <c r="N379" s="18"/>
      <c r="O379" s="18"/>
      <c r="P379" s="29"/>
    </row>
    <row r="380">
      <c r="A380" s="46" t="s">
        <v>331</v>
      </c>
      <c r="B380" s="26">
        <v>1.0</v>
      </c>
      <c r="C380" s="26">
        <v>0.5</v>
      </c>
      <c r="D380" s="26">
        <v>0.0</v>
      </c>
      <c r="E380" s="26"/>
      <c r="F380" s="18"/>
      <c r="G380" s="18"/>
      <c r="H380" s="18"/>
      <c r="I380" s="52"/>
      <c r="J380" s="33"/>
      <c r="K380" s="26"/>
      <c r="L380" s="26"/>
      <c r="M380" s="26"/>
      <c r="N380" s="18"/>
      <c r="O380" s="18"/>
      <c r="P380" s="29"/>
    </row>
    <row r="381">
      <c r="A381" s="46" t="s">
        <v>332</v>
      </c>
      <c r="B381" s="26">
        <v>1.0</v>
      </c>
      <c r="C381" s="26">
        <v>0.5</v>
      </c>
      <c r="D381" s="26">
        <v>0.0</v>
      </c>
      <c r="E381" s="26"/>
      <c r="F381" s="18"/>
      <c r="G381" s="18"/>
      <c r="H381" s="18"/>
      <c r="I381" s="28"/>
      <c r="J381" s="33"/>
      <c r="K381" s="26"/>
      <c r="L381" s="29"/>
      <c r="M381" s="29"/>
      <c r="N381" s="18"/>
      <c r="O381" s="18"/>
      <c r="P381" s="29"/>
    </row>
    <row r="382">
      <c r="A382" s="19"/>
      <c r="B382" s="18"/>
      <c r="C382" s="18"/>
      <c r="D382" s="18"/>
      <c r="E382" s="18"/>
      <c r="F382" s="18"/>
      <c r="G382" s="18"/>
      <c r="H382" s="18"/>
      <c r="I382" s="28"/>
      <c r="J382" s="18"/>
      <c r="K382" s="18"/>
      <c r="L382" s="18"/>
      <c r="M382" s="18"/>
      <c r="N382" s="18"/>
      <c r="O382" s="18"/>
    </row>
    <row r="383">
      <c r="A383" s="19"/>
      <c r="B383" s="18"/>
      <c r="C383" s="18"/>
      <c r="D383" s="18"/>
      <c r="E383" s="18"/>
      <c r="F383" s="18"/>
      <c r="G383" s="18"/>
      <c r="H383" s="18"/>
      <c r="I383" s="19"/>
      <c r="J383" s="18"/>
      <c r="K383" s="18"/>
      <c r="L383" s="18"/>
      <c r="M383" s="18"/>
      <c r="N383" s="18"/>
      <c r="O383" s="18"/>
    </row>
    <row r="384">
      <c r="A384" s="24" t="s">
        <v>68</v>
      </c>
      <c r="B384" s="14"/>
      <c r="C384" s="14"/>
      <c r="D384" s="14"/>
      <c r="E384" s="14"/>
      <c r="F384" s="14"/>
      <c r="G384" s="14"/>
      <c r="H384" s="14"/>
      <c r="I384" s="15"/>
      <c r="J384" s="14"/>
      <c r="K384" s="14"/>
      <c r="L384" s="14"/>
      <c r="M384" s="14"/>
      <c r="N384" s="14"/>
      <c r="O384" s="14"/>
    </row>
    <row r="385">
      <c r="A385" s="19" t="s">
        <v>333</v>
      </c>
      <c r="B385" s="18"/>
      <c r="C385" s="18"/>
      <c r="D385" s="18"/>
      <c r="E385" s="18"/>
      <c r="F385" s="26">
        <v>1.0</v>
      </c>
      <c r="G385" s="26"/>
      <c r="H385" s="18"/>
      <c r="I385" s="19"/>
      <c r="J385" s="18"/>
      <c r="K385" s="18"/>
      <c r="L385" s="18"/>
      <c r="M385" s="18"/>
      <c r="N385" s="26"/>
      <c r="O385" s="26"/>
      <c r="P385" s="18"/>
    </row>
    <row r="386">
      <c r="A386" s="86" t="s">
        <v>334</v>
      </c>
      <c r="B386" s="18"/>
      <c r="C386" s="18"/>
      <c r="D386" s="18"/>
      <c r="E386" s="18"/>
      <c r="F386" s="26">
        <v>1.0</v>
      </c>
      <c r="G386" s="26"/>
      <c r="H386" s="18"/>
      <c r="I386" s="19"/>
      <c r="J386" s="18"/>
      <c r="K386" s="18"/>
      <c r="L386" s="18"/>
      <c r="M386" s="18"/>
      <c r="N386" s="26"/>
      <c r="O386" s="26"/>
      <c r="P386" s="18"/>
    </row>
    <row r="387">
      <c r="A387" s="86" t="s">
        <v>335</v>
      </c>
      <c r="B387" s="18"/>
      <c r="C387" s="18"/>
      <c r="D387" s="18"/>
      <c r="E387" s="18"/>
      <c r="F387" s="26">
        <v>1.0</v>
      </c>
      <c r="G387" s="26"/>
      <c r="H387" s="18"/>
      <c r="I387" s="19"/>
      <c r="J387" s="18"/>
      <c r="K387" s="18"/>
      <c r="L387" s="18"/>
      <c r="M387" s="18"/>
      <c r="N387" s="26"/>
      <c r="O387" s="26"/>
      <c r="P387" s="18"/>
    </row>
    <row r="388">
      <c r="A388" s="19" t="s">
        <v>336</v>
      </c>
      <c r="B388" s="18"/>
      <c r="C388" s="18"/>
      <c r="D388" s="18"/>
      <c r="E388" s="18"/>
      <c r="F388" s="26">
        <v>1.0</v>
      </c>
      <c r="G388" s="26"/>
      <c r="H388" s="18"/>
      <c r="I388" s="19"/>
      <c r="J388" s="18"/>
      <c r="K388" s="18"/>
      <c r="L388" s="18"/>
      <c r="M388" s="18"/>
      <c r="N388" s="26"/>
      <c r="O388" s="26"/>
      <c r="P388" s="18"/>
    </row>
    <row r="389">
      <c r="A389" s="19" t="s">
        <v>337</v>
      </c>
      <c r="B389" s="18"/>
      <c r="C389" s="18"/>
      <c r="D389" s="18"/>
      <c r="E389" s="18"/>
      <c r="F389" s="26">
        <v>1.0</v>
      </c>
      <c r="G389" s="18"/>
      <c r="H389" s="18"/>
      <c r="I389" s="19"/>
      <c r="J389" s="18"/>
      <c r="K389" s="18"/>
      <c r="L389" s="18"/>
      <c r="M389" s="18"/>
      <c r="N389" s="26"/>
      <c r="O389" s="33"/>
      <c r="P389" s="18"/>
    </row>
    <row r="390">
      <c r="A390" s="19" t="s">
        <v>338</v>
      </c>
      <c r="B390" s="18"/>
      <c r="C390" s="18"/>
      <c r="D390" s="18"/>
      <c r="E390" s="18"/>
      <c r="F390" s="26">
        <v>1.0</v>
      </c>
      <c r="G390" s="29"/>
      <c r="H390" s="18"/>
      <c r="I390" s="19"/>
      <c r="J390" s="18"/>
      <c r="K390" s="18"/>
      <c r="L390" s="18"/>
      <c r="M390" s="18"/>
      <c r="N390" s="26"/>
      <c r="O390" s="33"/>
      <c r="P390" s="18"/>
    </row>
    <row r="391">
      <c r="A391" s="19"/>
      <c r="B391" s="18"/>
      <c r="C391" s="18"/>
      <c r="D391" s="18"/>
      <c r="E391" s="18"/>
      <c r="F391" s="26"/>
      <c r="G391" s="29"/>
      <c r="H391" s="18"/>
      <c r="I391" s="19"/>
      <c r="J391" s="18"/>
      <c r="K391" s="18"/>
      <c r="L391" s="18"/>
      <c r="M391" s="18"/>
      <c r="N391" s="26"/>
      <c r="O391" s="29"/>
      <c r="P391" s="18"/>
    </row>
    <row r="392">
      <c r="A392" s="28" t="s">
        <v>339</v>
      </c>
      <c r="B392" s="18"/>
      <c r="C392" s="18"/>
      <c r="D392" s="18"/>
      <c r="E392" s="18"/>
      <c r="F392" s="26">
        <v>1.0</v>
      </c>
      <c r="G392" s="26">
        <v>1.0</v>
      </c>
      <c r="H392" s="18"/>
      <c r="I392" s="28" t="s">
        <v>340</v>
      </c>
      <c r="J392" s="18"/>
      <c r="K392" s="18"/>
      <c r="L392" s="18"/>
      <c r="M392" s="18"/>
      <c r="N392" s="26">
        <v>1.0</v>
      </c>
      <c r="O392" s="33">
        <v>1.0</v>
      </c>
      <c r="P392" s="18"/>
    </row>
    <row r="393">
      <c r="A393" s="19" t="s">
        <v>341</v>
      </c>
      <c r="B393" s="18"/>
      <c r="C393" s="18"/>
      <c r="D393" s="18"/>
      <c r="E393" s="18"/>
      <c r="F393" s="26">
        <v>1.0</v>
      </c>
      <c r="G393" s="29"/>
      <c r="H393" s="18"/>
      <c r="I393" s="19"/>
      <c r="J393" s="18"/>
      <c r="K393" s="18"/>
      <c r="L393" s="18"/>
      <c r="M393" s="18"/>
      <c r="N393" s="26"/>
      <c r="O393" s="33"/>
      <c r="P393" s="18"/>
    </row>
    <row r="394">
      <c r="A394" s="19" t="s">
        <v>342</v>
      </c>
      <c r="B394" s="18"/>
      <c r="C394" s="18"/>
      <c r="D394" s="18"/>
      <c r="E394" s="18"/>
      <c r="F394" s="26">
        <v>1.0</v>
      </c>
      <c r="G394" s="29"/>
      <c r="H394" s="18"/>
      <c r="I394" s="19"/>
      <c r="J394" s="18"/>
      <c r="K394" s="18"/>
      <c r="L394" s="18"/>
      <c r="M394" s="18"/>
      <c r="N394" s="26"/>
      <c r="O394" s="29"/>
      <c r="P394" s="18"/>
    </row>
    <row r="395">
      <c r="A395" s="30" t="s">
        <v>343</v>
      </c>
      <c r="B395" s="18"/>
      <c r="C395" s="18"/>
      <c r="D395" s="18"/>
      <c r="E395" s="18"/>
      <c r="F395" s="26">
        <v>1.0</v>
      </c>
      <c r="G395" s="26">
        <v>0.5</v>
      </c>
      <c r="H395" s="18"/>
      <c r="I395" s="30" t="s">
        <v>344</v>
      </c>
      <c r="J395" s="18"/>
      <c r="K395" s="18"/>
      <c r="L395" s="18"/>
      <c r="M395" s="18"/>
      <c r="N395" s="26">
        <v>1.0</v>
      </c>
      <c r="O395" s="26">
        <v>0.5</v>
      </c>
      <c r="P395" s="18"/>
    </row>
    <row r="396">
      <c r="A396" s="19" t="s">
        <v>345</v>
      </c>
      <c r="B396" s="18"/>
      <c r="C396" s="18"/>
      <c r="D396" s="18"/>
      <c r="E396" s="18"/>
      <c r="F396" s="26">
        <v>1.0</v>
      </c>
      <c r="G396" s="26"/>
      <c r="H396" s="18"/>
      <c r="I396" s="19"/>
      <c r="J396" s="18"/>
      <c r="K396" s="18"/>
      <c r="L396" s="18"/>
      <c r="M396" s="18"/>
      <c r="N396" s="26"/>
      <c r="O396" s="33"/>
      <c r="P396" s="18"/>
    </row>
    <row r="397">
      <c r="A397" s="19"/>
      <c r="B397" s="18"/>
      <c r="C397" s="18"/>
      <c r="D397" s="18"/>
      <c r="E397" s="18"/>
      <c r="F397" s="26"/>
      <c r="G397" s="29"/>
      <c r="H397" s="18"/>
      <c r="I397" s="19"/>
      <c r="J397" s="18"/>
      <c r="K397" s="18"/>
      <c r="L397" s="18"/>
      <c r="M397" s="18"/>
      <c r="N397" s="26"/>
      <c r="O397" s="29"/>
      <c r="P397" s="18"/>
    </row>
    <row r="398">
      <c r="A398" s="41" t="s">
        <v>346</v>
      </c>
      <c r="B398" s="18"/>
      <c r="C398" s="18"/>
      <c r="D398" s="18"/>
      <c r="E398" s="18"/>
      <c r="F398" s="26">
        <v>1.0</v>
      </c>
      <c r="G398" s="33">
        <v>0.5</v>
      </c>
      <c r="H398" s="18"/>
      <c r="I398" s="30" t="s">
        <v>347</v>
      </c>
      <c r="J398" s="18"/>
      <c r="K398" s="18"/>
      <c r="L398" s="18"/>
      <c r="M398" s="33"/>
      <c r="N398" s="26">
        <v>1.0</v>
      </c>
      <c r="O398" s="33">
        <v>0.5</v>
      </c>
      <c r="P398" s="18"/>
    </row>
    <row r="399">
      <c r="A399" s="41" t="s">
        <v>348</v>
      </c>
      <c r="B399" s="18"/>
      <c r="C399" s="18"/>
      <c r="D399" s="18"/>
      <c r="E399" s="18"/>
      <c r="F399" s="26">
        <v>1.0</v>
      </c>
      <c r="G399" s="26">
        <v>0.5</v>
      </c>
      <c r="H399" s="18"/>
      <c r="I399" s="25"/>
      <c r="J399" s="18"/>
      <c r="K399" s="18"/>
      <c r="L399" s="18"/>
      <c r="M399" s="18"/>
      <c r="N399" s="26"/>
      <c r="O399" s="26"/>
      <c r="P399" s="18"/>
    </row>
    <row r="400">
      <c r="A400" s="19" t="s">
        <v>349</v>
      </c>
      <c r="B400" s="18"/>
      <c r="C400" s="18"/>
      <c r="D400" s="18"/>
      <c r="E400" s="18"/>
      <c r="F400" s="26">
        <v>1.0</v>
      </c>
      <c r="G400" s="29"/>
      <c r="H400" s="18"/>
      <c r="I400" s="19"/>
      <c r="J400" s="18"/>
      <c r="K400" s="18"/>
      <c r="L400" s="18"/>
      <c r="M400" s="18"/>
      <c r="N400" s="26"/>
      <c r="O400" s="18"/>
      <c r="P400" s="18"/>
    </row>
    <row r="401">
      <c r="A401" s="19" t="s">
        <v>350</v>
      </c>
      <c r="B401" s="18"/>
      <c r="C401" s="18"/>
      <c r="D401" s="18"/>
      <c r="E401" s="18"/>
      <c r="F401" s="26">
        <v>1.0</v>
      </c>
      <c r="G401" s="26"/>
      <c r="H401" s="18"/>
      <c r="I401" s="19" t="s">
        <v>351</v>
      </c>
      <c r="J401" s="18"/>
      <c r="K401" s="18"/>
      <c r="L401" s="18"/>
      <c r="M401" s="18"/>
      <c r="N401" s="26">
        <v>1.0</v>
      </c>
      <c r="O401" s="33"/>
      <c r="P401" s="18"/>
    </row>
    <row r="402">
      <c r="A402" s="19" t="s">
        <v>352</v>
      </c>
      <c r="B402" s="18"/>
      <c r="C402" s="18"/>
      <c r="D402" s="18"/>
      <c r="E402" s="18"/>
      <c r="F402" s="26">
        <v>1.0</v>
      </c>
      <c r="G402" s="26"/>
      <c r="H402" s="18"/>
      <c r="I402" s="19" t="s">
        <v>353</v>
      </c>
      <c r="J402" s="18"/>
      <c r="K402" s="18"/>
      <c r="L402" s="18"/>
      <c r="M402" s="18"/>
      <c r="N402" s="26">
        <v>1.0</v>
      </c>
      <c r="O402" s="26"/>
      <c r="P402" s="18"/>
    </row>
    <row r="403">
      <c r="A403" s="19" t="s">
        <v>354</v>
      </c>
      <c r="B403" s="18"/>
      <c r="C403" s="18"/>
      <c r="D403" s="18"/>
      <c r="E403" s="18"/>
      <c r="F403" s="26">
        <v>1.0</v>
      </c>
      <c r="G403" s="33"/>
      <c r="H403" s="18"/>
      <c r="I403" s="19" t="s">
        <v>355</v>
      </c>
      <c r="J403" s="18"/>
      <c r="K403" s="18"/>
      <c r="L403" s="18"/>
      <c r="M403" s="18"/>
      <c r="N403" s="26">
        <v>1.0</v>
      </c>
      <c r="O403" s="26"/>
      <c r="P403" s="18"/>
    </row>
    <row r="404">
      <c r="A404" s="19" t="s">
        <v>356</v>
      </c>
      <c r="B404" s="18"/>
      <c r="C404" s="18"/>
      <c r="D404" s="18"/>
      <c r="E404" s="18"/>
      <c r="F404" s="26">
        <v>1.0</v>
      </c>
      <c r="G404" s="29"/>
      <c r="H404" s="18"/>
      <c r="I404" s="19" t="s">
        <v>357</v>
      </c>
      <c r="J404" s="18"/>
      <c r="K404" s="18"/>
      <c r="L404" s="18"/>
      <c r="M404" s="18"/>
      <c r="N404" s="26">
        <v>1.0</v>
      </c>
      <c r="O404" s="29"/>
      <c r="P404" s="18"/>
    </row>
    <row r="405">
      <c r="A405" s="19" t="s">
        <v>358</v>
      </c>
      <c r="B405" s="18"/>
      <c r="C405" s="18"/>
      <c r="D405" s="18"/>
      <c r="E405" s="18"/>
      <c r="F405" s="87">
        <v>1.0</v>
      </c>
      <c r="G405" s="29"/>
      <c r="H405" s="18"/>
      <c r="I405" s="19" t="s">
        <v>359</v>
      </c>
      <c r="J405" s="18"/>
      <c r="K405" s="18"/>
      <c r="L405" s="18"/>
      <c r="M405" s="18"/>
      <c r="N405" s="26">
        <v>1.0</v>
      </c>
      <c r="O405" s="18"/>
      <c r="P405" s="18"/>
    </row>
    <row r="406">
      <c r="A406" s="19" t="s">
        <v>360</v>
      </c>
      <c r="B406" s="18"/>
      <c r="C406" s="18"/>
      <c r="D406" s="18"/>
      <c r="E406" s="18"/>
      <c r="F406" s="26">
        <v>1.0</v>
      </c>
      <c r="G406" s="29"/>
      <c r="H406" s="18"/>
      <c r="I406" s="19" t="s">
        <v>361</v>
      </c>
      <c r="J406" s="18"/>
      <c r="K406" s="18"/>
      <c r="L406" s="18"/>
      <c r="M406" s="18"/>
      <c r="N406" s="26">
        <v>1.0</v>
      </c>
      <c r="O406" s="29"/>
      <c r="P406" s="18"/>
    </row>
    <row r="407">
      <c r="A407" s="19" t="s">
        <v>362</v>
      </c>
      <c r="B407" s="18"/>
      <c r="C407" s="18"/>
      <c r="D407" s="18"/>
      <c r="E407" s="18"/>
      <c r="F407" s="26">
        <v>1.0</v>
      </c>
      <c r="G407" s="29"/>
      <c r="H407" s="18"/>
      <c r="I407" s="19" t="s">
        <v>363</v>
      </c>
      <c r="J407" s="18"/>
      <c r="K407" s="18"/>
      <c r="L407" s="18"/>
      <c r="M407" s="18"/>
      <c r="N407" s="26">
        <v>1.0</v>
      </c>
      <c r="O407" s="18"/>
      <c r="P407" s="18"/>
    </row>
    <row r="408">
      <c r="A408" s="19" t="s">
        <v>364</v>
      </c>
      <c r="B408" s="18"/>
      <c r="C408" s="18"/>
      <c r="D408" s="18"/>
      <c r="E408" s="18"/>
      <c r="F408" s="26">
        <v>1.0</v>
      </c>
      <c r="G408" s="29"/>
      <c r="H408" s="18"/>
      <c r="I408" s="19" t="s">
        <v>365</v>
      </c>
      <c r="J408" s="18"/>
      <c r="K408" s="18"/>
      <c r="L408" s="18"/>
      <c r="M408" s="18"/>
      <c r="N408" s="26">
        <v>1.0</v>
      </c>
      <c r="O408" s="18"/>
      <c r="P408" s="18"/>
    </row>
    <row r="409">
      <c r="A409" s="19"/>
      <c r="B409" s="18"/>
      <c r="C409" s="18"/>
      <c r="D409" s="18"/>
      <c r="E409" s="18"/>
      <c r="F409" s="26"/>
      <c r="G409" s="29"/>
      <c r="H409" s="18"/>
      <c r="I409" s="19"/>
      <c r="J409" s="18"/>
      <c r="K409" s="18"/>
      <c r="L409" s="18"/>
      <c r="M409" s="18"/>
      <c r="N409" s="26"/>
      <c r="O409" s="29"/>
      <c r="P409" s="18"/>
    </row>
    <row r="410">
      <c r="A410" s="86" t="s">
        <v>366</v>
      </c>
      <c r="B410" s="18"/>
      <c r="C410" s="18"/>
      <c r="D410" s="18"/>
      <c r="E410" s="18"/>
      <c r="F410" s="26">
        <v>1.0</v>
      </c>
      <c r="G410" s="29"/>
      <c r="H410" s="18"/>
      <c r="I410" s="19"/>
      <c r="J410" s="18"/>
      <c r="K410" s="18"/>
      <c r="L410" s="18"/>
      <c r="M410" s="18"/>
      <c r="N410" s="26"/>
      <c r="O410" s="29"/>
      <c r="P410" s="18"/>
    </row>
    <row r="411">
      <c r="A411" s="86" t="s">
        <v>367</v>
      </c>
      <c r="B411" s="18"/>
      <c r="C411" s="18"/>
      <c r="D411" s="18"/>
      <c r="E411" s="18"/>
      <c r="F411" s="88">
        <v>1.0</v>
      </c>
      <c r="G411" s="18"/>
      <c r="H411" s="18"/>
      <c r="I411" s="19"/>
      <c r="J411" s="18"/>
      <c r="K411" s="18"/>
      <c r="L411" s="18"/>
      <c r="M411" s="18"/>
      <c r="N411" s="26"/>
      <c r="O411" s="29"/>
    </row>
    <row r="412">
      <c r="A412" s="19"/>
      <c r="B412" s="18"/>
      <c r="C412" s="18"/>
      <c r="D412" s="18"/>
      <c r="E412" s="18"/>
      <c r="F412" s="18"/>
      <c r="G412" s="18"/>
      <c r="H412" s="18"/>
      <c r="I412" s="19"/>
      <c r="J412" s="18"/>
      <c r="K412" s="18"/>
      <c r="L412" s="18"/>
      <c r="M412" s="18"/>
      <c r="N412" s="26"/>
      <c r="O412" s="29"/>
    </row>
    <row r="413">
      <c r="A413" s="19"/>
      <c r="B413" s="18"/>
      <c r="C413" s="18"/>
      <c r="D413" s="18"/>
      <c r="E413" s="18"/>
      <c r="F413" s="18"/>
      <c r="G413" s="18"/>
      <c r="H413" s="18"/>
      <c r="I413" s="19"/>
      <c r="J413" s="18"/>
      <c r="K413" s="18"/>
      <c r="L413" s="18"/>
      <c r="M413" s="18"/>
      <c r="N413" s="26"/>
      <c r="O413" s="29"/>
    </row>
    <row r="414">
      <c r="A414" s="74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</row>
    <row r="415">
      <c r="A415" s="74" t="s">
        <v>98</v>
      </c>
      <c r="B415" s="75" t="s">
        <v>98</v>
      </c>
      <c r="C415" s="75" t="s">
        <v>98</v>
      </c>
      <c r="D415" s="75" t="s">
        <v>98</v>
      </c>
      <c r="E415" s="75" t="s">
        <v>98</v>
      </c>
      <c r="F415" s="75" t="s">
        <v>98</v>
      </c>
      <c r="G415" s="75" t="s">
        <v>98</v>
      </c>
      <c r="H415" s="75" t="s">
        <v>98</v>
      </c>
      <c r="I415" s="75" t="s">
        <v>98</v>
      </c>
      <c r="J415" s="75" t="s">
        <v>98</v>
      </c>
      <c r="K415" s="75" t="s">
        <v>98</v>
      </c>
      <c r="L415" s="75" t="s">
        <v>98</v>
      </c>
      <c r="M415" s="75" t="s">
        <v>98</v>
      </c>
      <c r="N415" s="75" t="s">
        <v>98</v>
      </c>
      <c r="O415" s="75" t="s">
        <v>98</v>
      </c>
      <c r="P415" s="75" t="s">
        <v>98</v>
      </c>
    </row>
    <row r="416">
      <c r="A416" s="22"/>
      <c r="I416" s="23"/>
    </row>
    <row r="417">
      <c r="A417" s="22"/>
      <c r="I417" s="23"/>
    </row>
    <row r="418">
      <c r="A418" s="59" t="s">
        <v>368</v>
      </c>
      <c r="B418" s="14" t="s">
        <v>36</v>
      </c>
      <c r="C418" s="14" t="s">
        <v>37</v>
      </c>
      <c r="D418" s="77" t="s">
        <v>38</v>
      </c>
      <c r="E418" s="14" t="s">
        <v>39</v>
      </c>
      <c r="F418" s="14" t="s">
        <v>40</v>
      </c>
      <c r="G418" s="14" t="s">
        <v>41</v>
      </c>
      <c r="H418" s="78" t="s">
        <v>42</v>
      </c>
      <c r="I418" s="15"/>
      <c r="J418" s="14" t="s">
        <v>36</v>
      </c>
      <c r="K418" s="14" t="s">
        <v>37</v>
      </c>
      <c r="L418" s="14" t="s">
        <v>38</v>
      </c>
      <c r="M418" s="14" t="s">
        <v>39</v>
      </c>
      <c r="N418" s="14" t="s">
        <v>40</v>
      </c>
      <c r="O418" s="14" t="s">
        <v>41</v>
      </c>
    </row>
    <row r="419">
      <c r="A419" s="62" t="s">
        <v>25</v>
      </c>
      <c r="B419" s="13" t="str">
        <f t="shared" ref="B419:G419" si="19">sumUpToRowWithEnd(B430:B1062)</f>
        <v>#NAME?</v>
      </c>
      <c r="C419" s="13" t="str">
        <f t="shared" si="19"/>
        <v>#NAME?</v>
      </c>
      <c r="D419" s="13" t="str">
        <f t="shared" si="19"/>
        <v>#NAME?</v>
      </c>
      <c r="E419" s="13" t="str">
        <f t="shared" si="19"/>
        <v>#NAME?</v>
      </c>
      <c r="F419" s="13" t="str">
        <f t="shared" si="19"/>
        <v>#NAME?</v>
      </c>
      <c r="G419" s="13" t="str">
        <f t="shared" si="19"/>
        <v>#NAME?</v>
      </c>
      <c r="H419" s="14"/>
      <c r="I419" s="15"/>
      <c r="J419" s="13" t="str">
        <f t="shared" ref="J419:O419" si="20">sumUpToRowWithEnd(J430:J1062)</f>
        <v>#NAME?</v>
      </c>
      <c r="K419" s="13" t="str">
        <f t="shared" si="20"/>
        <v>#NAME?</v>
      </c>
      <c r="L419" s="13" t="str">
        <f t="shared" si="20"/>
        <v>#NAME?</v>
      </c>
      <c r="M419" s="13" t="str">
        <f t="shared" si="20"/>
        <v>#NAME?</v>
      </c>
      <c r="N419" s="13" t="str">
        <f t="shared" si="20"/>
        <v>#NAME?</v>
      </c>
      <c r="O419" s="13" t="str">
        <f t="shared" si="20"/>
        <v>#NAME?</v>
      </c>
      <c r="P419" s="36"/>
    </row>
    <row r="420">
      <c r="A420" s="16" t="s">
        <v>26</v>
      </c>
      <c r="B420" s="17" t="str">
        <f>K419/J419</f>
        <v>#NAME?</v>
      </c>
      <c r="C420" s="76" t="str">
        <f>B421</f>
        <v>#NAME?</v>
      </c>
      <c r="D420" s="76" t="str">
        <f>B422</f>
        <v>#NAME?</v>
      </c>
      <c r="E420" s="18"/>
      <c r="F420" s="18"/>
      <c r="G420" s="18"/>
      <c r="H420" s="18"/>
      <c r="I420" s="19"/>
      <c r="J420" s="18"/>
      <c r="K420" s="18"/>
      <c r="L420" s="18"/>
      <c r="M420" s="18"/>
      <c r="N420" s="18"/>
      <c r="O420" s="18"/>
    </row>
    <row r="421">
      <c r="A421" s="16" t="s">
        <v>27</v>
      </c>
      <c r="B421" s="17" t="str">
        <f>C419/B419</f>
        <v>#NAME?</v>
      </c>
      <c r="C421" s="18"/>
      <c r="D421" s="18"/>
      <c r="E421" s="18"/>
      <c r="F421" s="18"/>
      <c r="G421" s="18"/>
      <c r="H421" s="18"/>
      <c r="I421" s="19"/>
      <c r="J421" s="18"/>
      <c r="K421" s="18"/>
      <c r="L421" s="18"/>
      <c r="M421" s="18"/>
      <c r="N421" s="18"/>
      <c r="O421" s="18"/>
    </row>
    <row r="422">
      <c r="A422" s="16" t="s">
        <v>28</v>
      </c>
      <c r="B422" s="17" t="str">
        <f>2*B420*B421/(B420+B421)</f>
        <v>#NAME?</v>
      </c>
      <c r="C422" s="18"/>
      <c r="D422" s="18"/>
      <c r="E422" s="18"/>
      <c r="F422" s="18"/>
      <c r="G422" s="18"/>
      <c r="H422" s="18"/>
      <c r="I422" s="19"/>
      <c r="J422" s="18"/>
      <c r="K422" s="18"/>
      <c r="L422" s="18"/>
      <c r="M422" s="18"/>
      <c r="N422" s="18"/>
      <c r="O422" s="18"/>
    </row>
    <row r="423">
      <c r="A423" s="16" t="s">
        <v>29</v>
      </c>
      <c r="B423" s="17" t="str">
        <f>M419/L419</f>
        <v>#NAME?</v>
      </c>
      <c r="C423" s="76" t="str">
        <f>B424</f>
        <v>#NAME?</v>
      </c>
      <c r="D423" s="76" t="str">
        <f>B425</f>
        <v>#NAME?</v>
      </c>
      <c r="E423" s="18"/>
      <c r="F423" s="18"/>
      <c r="G423" s="18"/>
      <c r="H423" s="18"/>
      <c r="I423" s="19"/>
      <c r="J423" s="18"/>
      <c r="K423" s="18"/>
      <c r="L423" s="18"/>
      <c r="M423" s="18"/>
      <c r="N423" s="18"/>
      <c r="O423" s="18"/>
    </row>
    <row r="424">
      <c r="A424" s="16" t="s">
        <v>30</v>
      </c>
      <c r="B424" s="17" t="str">
        <f>E419/D419</f>
        <v>#NAME?</v>
      </c>
      <c r="C424" s="18"/>
      <c r="D424" s="18"/>
      <c r="E424" s="18"/>
      <c r="F424" s="18"/>
      <c r="G424" s="18"/>
      <c r="H424" s="18"/>
      <c r="I424" s="19"/>
      <c r="J424" s="18"/>
      <c r="K424" s="18"/>
      <c r="L424" s="18"/>
      <c r="M424" s="18"/>
      <c r="N424" s="18"/>
      <c r="O424" s="18"/>
    </row>
    <row r="425">
      <c r="A425" s="16" t="s">
        <v>31</v>
      </c>
      <c r="B425" s="17" t="str">
        <f>2*B423*B424/(B423+B424)</f>
        <v>#NAME?</v>
      </c>
      <c r="C425" s="18"/>
      <c r="D425" s="18"/>
      <c r="E425" s="18"/>
      <c r="F425" s="18"/>
      <c r="G425" s="18"/>
      <c r="H425" s="18"/>
      <c r="I425" s="19"/>
      <c r="J425" s="18"/>
      <c r="K425" s="18"/>
      <c r="L425" s="18"/>
      <c r="M425" s="18"/>
      <c r="N425" s="18"/>
      <c r="O425" s="18"/>
    </row>
    <row r="426">
      <c r="A426" s="16" t="s">
        <v>32</v>
      </c>
      <c r="B426" s="17" t="str">
        <f>O419/N419</f>
        <v>#NAME?</v>
      </c>
      <c r="C426" s="76" t="str">
        <f>B427</f>
        <v>#NAME?</v>
      </c>
      <c r="D426" s="76" t="str">
        <f>B428</f>
        <v>#NAME?</v>
      </c>
      <c r="E426" s="18"/>
      <c r="F426" s="18"/>
      <c r="G426" s="18"/>
      <c r="H426" s="18"/>
      <c r="I426" s="19"/>
      <c r="J426" s="18"/>
      <c r="K426" s="18"/>
      <c r="L426" s="18"/>
      <c r="M426" s="18"/>
      <c r="N426" s="18"/>
      <c r="O426" s="18"/>
    </row>
    <row r="427">
      <c r="A427" s="16" t="s">
        <v>33</v>
      </c>
      <c r="B427" s="17" t="str">
        <f>G419/F419</f>
        <v>#NAME?</v>
      </c>
      <c r="C427" s="18"/>
      <c r="D427" s="18"/>
      <c r="E427" s="18"/>
      <c r="F427" s="18"/>
      <c r="G427" s="18"/>
      <c r="H427" s="18"/>
      <c r="I427" s="19"/>
      <c r="J427" s="18"/>
      <c r="K427" s="18"/>
      <c r="L427" s="18"/>
      <c r="M427" s="18"/>
      <c r="N427" s="18"/>
      <c r="O427" s="18"/>
    </row>
    <row r="428">
      <c r="A428" s="20" t="s">
        <v>34</v>
      </c>
      <c r="B428" s="21" t="str">
        <f>2*B426*B427/(B426+B427)</f>
        <v>#NAME?</v>
      </c>
      <c r="C428" s="18"/>
      <c r="D428" s="18"/>
      <c r="E428" s="18"/>
      <c r="F428" s="18"/>
      <c r="G428" s="18"/>
      <c r="H428" s="18"/>
      <c r="I428" s="19"/>
      <c r="J428" s="18"/>
      <c r="K428" s="18"/>
      <c r="L428" s="18"/>
      <c r="M428" s="18"/>
      <c r="N428" s="18"/>
      <c r="O428" s="18"/>
    </row>
    <row r="429">
      <c r="A429" s="31"/>
      <c r="B429" s="18"/>
      <c r="C429" s="18"/>
      <c r="D429" s="18"/>
      <c r="E429" s="18"/>
      <c r="F429" s="18"/>
      <c r="G429" s="18"/>
      <c r="H429" s="18"/>
      <c r="I429" s="19"/>
      <c r="J429" s="18"/>
      <c r="K429" s="18"/>
      <c r="L429" s="18"/>
      <c r="M429" s="18"/>
      <c r="N429" s="18"/>
      <c r="O429" s="18"/>
    </row>
    <row r="430">
      <c r="A430" s="35" t="s">
        <v>35</v>
      </c>
      <c r="B430" s="14" t="s">
        <v>36</v>
      </c>
      <c r="C430" s="14" t="s">
        <v>37</v>
      </c>
      <c r="D430" s="77" t="s">
        <v>38</v>
      </c>
      <c r="E430" s="14" t="s">
        <v>39</v>
      </c>
      <c r="F430" s="14" t="s">
        <v>40</v>
      </c>
      <c r="G430" s="14" t="s">
        <v>41</v>
      </c>
      <c r="H430" s="78" t="s">
        <v>42</v>
      </c>
      <c r="I430" s="15"/>
      <c r="J430" s="14" t="s">
        <v>36</v>
      </c>
      <c r="K430" s="14" t="s">
        <v>37</v>
      </c>
      <c r="L430" s="14" t="s">
        <v>38</v>
      </c>
      <c r="M430" s="14" t="s">
        <v>39</v>
      </c>
      <c r="N430" s="14" t="s">
        <v>40</v>
      </c>
      <c r="O430" s="14" t="s">
        <v>41</v>
      </c>
      <c r="P430" s="78" t="s">
        <v>43</v>
      </c>
    </row>
    <row r="431">
      <c r="A431" s="19" t="s">
        <v>369</v>
      </c>
      <c r="B431" s="68">
        <v>1.0</v>
      </c>
      <c r="C431" s="68">
        <v>0.0</v>
      </c>
      <c r="D431" s="68">
        <v>2.0</v>
      </c>
      <c r="E431" s="68">
        <v>0.0</v>
      </c>
      <c r="F431" s="79"/>
      <c r="G431" s="79"/>
      <c r="H431" s="79"/>
      <c r="I431" s="19"/>
      <c r="J431" s="68"/>
      <c r="K431" s="68"/>
      <c r="L431" s="68"/>
      <c r="M431" s="68"/>
      <c r="N431" s="79"/>
      <c r="O431" s="79"/>
      <c r="P431" s="79"/>
    </row>
    <row r="432">
      <c r="A432" s="19" t="s">
        <v>370</v>
      </c>
      <c r="B432" s="68">
        <v>1.0</v>
      </c>
      <c r="C432" s="68">
        <v>0.0</v>
      </c>
      <c r="D432" s="68">
        <v>4.0</v>
      </c>
      <c r="E432" s="68">
        <v>0.0</v>
      </c>
      <c r="F432" s="79"/>
      <c r="G432" s="79"/>
      <c r="H432" s="79"/>
      <c r="I432" s="30"/>
      <c r="J432" s="68"/>
      <c r="K432" s="68"/>
      <c r="L432" s="68"/>
      <c r="M432" s="68"/>
      <c r="N432" s="79"/>
      <c r="O432" s="79"/>
      <c r="P432" s="79"/>
    </row>
    <row r="433">
      <c r="A433" s="31"/>
      <c r="B433" s="79"/>
      <c r="C433" s="79"/>
      <c r="D433" s="79"/>
      <c r="E433" s="79"/>
      <c r="F433" s="79"/>
      <c r="G433" s="79"/>
      <c r="H433" s="79"/>
      <c r="I433" s="31"/>
      <c r="J433" s="79"/>
      <c r="K433" s="79"/>
      <c r="L433" s="79"/>
      <c r="M433" s="79"/>
      <c r="N433" s="79"/>
      <c r="O433" s="79"/>
      <c r="P433" s="80"/>
    </row>
    <row r="434">
      <c r="A434" s="35" t="s">
        <v>48</v>
      </c>
      <c r="B434" s="34"/>
      <c r="C434" s="34"/>
      <c r="D434" s="34"/>
      <c r="E434" s="34"/>
      <c r="F434" s="34"/>
      <c r="G434" s="34"/>
      <c r="H434" s="34"/>
      <c r="I434" s="35"/>
      <c r="J434" s="34"/>
      <c r="K434" s="34"/>
      <c r="L434" s="34"/>
      <c r="M434" s="34"/>
      <c r="N434" s="34"/>
      <c r="O434" s="34"/>
      <c r="P434" s="14"/>
    </row>
    <row r="435">
      <c r="A435" s="82" t="s">
        <v>371</v>
      </c>
      <c r="B435" s="26">
        <v>1.0</v>
      </c>
      <c r="C435" s="26">
        <v>0.0</v>
      </c>
      <c r="D435" s="87"/>
      <c r="E435" s="29"/>
      <c r="F435" s="18"/>
      <c r="G435" s="18"/>
      <c r="H435" s="18"/>
      <c r="I435" s="89" t="s">
        <v>372</v>
      </c>
      <c r="J435" s="26">
        <v>1.0</v>
      </c>
      <c r="K435" s="26">
        <v>0.0</v>
      </c>
      <c r="L435" s="26">
        <v>2.0</v>
      </c>
      <c r="M435" s="26">
        <v>0.0</v>
      </c>
      <c r="N435" s="18"/>
      <c r="O435" s="18"/>
      <c r="P435" s="26"/>
    </row>
    <row r="436">
      <c r="A436" s="51" t="s">
        <v>373</v>
      </c>
      <c r="B436" s="26">
        <v>1.0</v>
      </c>
      <c r="C436" s="26">
        <v>1.0</v>
      </c>
      <c r="D436" s="26">
        <v>4.0</v>
      </c>
      <c r="E436" s="26">
        <v>0.0</v>
      </c>
      <c r="F436" s="18"/>
      <c r="G436" s="18"/>
      <c r="H436" s="29"/>
      <c r="I436" s="89"/>
      <c r="J436" s="33"/>
      <c r="K436" s="33"/>
      <c r="L436" s="33"/>
      <c r="M436" s="33"/>
      <c r="N436" s="18"/>
      <c r="O436" s="18"/>
      <c r="P436" s="33"/>
    </row>
    <row r="437">
      <c r="A437" s="90" t="s">
        <v>374</v>
      </c>
      <c r="B437" s="26">
        <v>1.0</v>
      </c>
      <c r="C437" s="26">
        <v>1.0</v>
      </c>
      <c r="D437" s="26"/>
      <c r="E437" s="29"/>
      <c r="F437" s="18"/>
      <c r="G437" s="18"/>
      <c r="H437" s="29"/>
      <c r="I437" s="89" t="s">
        <v>375</v>
      </c>
      <c r="J437" s="33">
        <v>1.0</v>
      </c>
      <c r="K437" s="33">
        <v>1.0</v>
      </c>
      <c r="L437" s="33">
        <v>3.0</v>
      </c>
      <c r="M437" s="33">
        <v>0.0</v>
      </c>
      <c r="N437" s="18"/>
      <c r="O437" s="18"/>
      <c r="P437" s="33"/>
    </row>
    <row r="438">
      <c r="A438" s="19"/>
      <c r="B438" s="29"/>
      <c r="C438" s="26"/>
      <c r="D438" s="26"/>
      <c r="E438" s="26"/>
      <c r="F438" s="18"/>
      <c r="G438" s="18"/>
      <c r="H438" s="18"/>
      <c r="I438" s="27" t="s">
        <v>376</v>
      </c>
      <c r="J438" s="33">
        <v>1.0</v>
      </c>
      <c r="K438" s="33">
        <v>1.0</v>
      </c>
      <c r="L438" s="33"/>
      <c r="M438" s="33"/>
      <c r="N438" s="18"/>
      <c r="O438" s="18"/>
      <c r="P438" s="33"/>
    </row>
    <row r="439">
      <c r="A439" s="19" t="s">
        <v>377</v>
      </c>
      <c r="B439" s="26">
        <v>1.0</v>
      </c>
      <c r="C439" s="26">
        <v>0.0</v>
      </c>
      <c r="D439" s="26"/>
      <c r="E439" s="26"/>
      <c r="F439" s="18"/>
      <c r="G439" s="18"/>
      <c r="H439" s="29"/>
      <c r="I439" s="18"/>
      <c r="J439" s="29"/>
      <c r="K439" s="29"/>
      <c r="L439" s="29"/>
      <c r="M439" s="29"/>
      <c r="N439" s="18"/>
      <c r="O439" s="18"/>
      <c r="P439" s="29"/>
    </row>
    <row r="440">
      <c r="A440" s="19" t="s">
        <v>378</v>
      </c>
      <c r="B440" s="26">
        <v>1.0</v>
      </c>
      <c r="C440" s="26">
        <v>0.0</v>
      </c>
      <c r="D440" s="26"/>
      <c r="E440" s="29"/>
      <c r="F440" s="18"/>
      <c r="G440" s="18"/>
      <c r="H440" s="18"/>
      <c r="I440" s="89"/>
      <c r="J440" s="26"/>
      <c r="K440" s="26"/>
      <c r="L440" s="26"/>
      <c r="M440" s="26"/>
      <c r="N440" s="18"/>
      <c r="O440" s="18"/>
      <c r="P440" s="29"/>
    </row>
    <row r="441">
      <c r="A441" s="37" t="s">
        <v>379</v>
      </c>
      <c r="B441" s="26">
        <v>1.0</v>
      </c>
      <c r="C441" s="26">
        <v>1.0</v>
      </c>
      <c r="D441" s="26">
        <v>3.0</v>
      </c>
      <c r="E441" s="26">
        <v>0.0</v>
      </c>
      <c r="F441" s="18"/>
      <c r="G441" s="18"/>
      <c r="H441" s="18"/>
      <c r="I441" s="33" t="s">
        <v>380</v>
      </c>
      <c r="J441" s="33">
        <v>1.0</v>
      </c>
      <c r="K441" s="33">
        <v>1.0</v>
      </c>
      <c r="L441" s="33">
        <v>2.0</v>
      </c>
      <c r="M441" s="33">
        <v>0.5</v>
      </c>
      <c r="N441" s="18"/>
      <c r="O441" s="18"/>
      <c r="P441" s="33"/>
    </row>
    <row r="442">
      <c r="A442" s="37" t="s">
        <v>381</v>
      </c>
      <c r="B442" s="26">
        <v>1.0</v>
      </c>
      <c r="C442" s="26">
        <v>1.0</v>
      </c>
      <c r="D442" s="26">
        <v>1.0</v>
      </c>
      <c r="E442" s="26">
        <v>1.0</v>
      </c>
      <c r="F442" s="18"/>
      <c r="G442" s="18"/>
      <c r="H442" s="18"/>
      <c r="I442" s="33" t="s">
        <v>382</v>
      </c>
      <c r="J442" s="33">
        <v>1.0</v>
      </c>
      <c r="K442" s="33">
        <v>1.0</v>
      </c>
      <c r="L442" s="33">
        <v>1.0</v>
      </c>
      <c r="M442" s="33">
        <v>1.0</v>
      </c>
      <c r="N442" s="18"/>
      <c r="O442" s="18"/>
      <c r="P442" s="18"/>
    </row>
    <row r="443">
      <c r="A443" s="19" t="s">
        <v>383</v>
      </c>
      <c r="B443" s="26">
        <v>1.0</v>
      </c>
      <c r="C443" s="26">
        <v>0.0</v>
      </c>
      <c r="D443" s="26"/>
      <c r="E443" s="29"/>
      <c r="F443" s="18"/>
      <c r="G443" s="18"/>
      <c r="H443" s="18"/>
      <c r="I443" s="19"/>
      <c r="J443" s="18"/>
      <c r="K443" s="18"/>
      <c r="L443" s="18"/>
      <c r="M443" s="18"/>
      <c r="N443" s="18"/>
      <c r="O443" s="18"/>
      <c r="P443" s="18"/>
    </row>
    <row r="444">
      <c r="A444" s="19" t="s">
        <v>384</v>
      </c>
      <c r="B444" s="26">
        <v>1.0</v>
      </c>
      <c r="C444" s="26">
        <v>0.0</v>
      </c>
      <c r="D444" s="26"/>
      <c r="E444" s="29"/>
      <c r="F444" s="18"/>
      <c r="G444" s="18"/>
      <c r="H444" s="29"/>
      <c r="I444" s="19"/>
      <c r="J444" s="18"/>
      <c r="K444" s="18"/>
      <c r="L444" s="18"/>
      <c r="M444" s="18"/>
      <c r="N444" s="18"/>
      <c r="O444" s="18"/>
      <c r="P444" s="18"/>
    </row>
    <row r="445">
      <c r="A445" s="19" t="s">
        <v>385</v>
      </c>
      <c r="B445" s="26">
        <v>1.0</v>
      </c>
      <c r="C445" s="26">
        <v>0.0</v>
      </c>
      <c r="D445" s="26"/>
      <c r="E445" s="29"/>
      <c r="F445" s="18"/>
      <c r="G445" s="18"/>
      <c r="H445" s="29"/>
      <c r="I445" s="19"/>
      <c r="J445" s="18"/>
      <c r="K445" s="18"/>
      <c r="L445" s="18"/>
      <c r="M445" s="18"/>
      <c r="N445" s="18"/>
      <c r="O445" s="18"/>
      <c r="P445" s="18"/>
    </row>
    <row r="446">
      <c r="A446" s="19" t="s">
        <v>386</v>
      </c>
      <c r="B446" s="26">
        <v>1.0</v>
      </c>
      <c r="C446" s="26">
        <v>0.0</v>
      </c>
      <c r="D446" s="26"/>
      <c r="E446" s="26"/>
      <c r="F446" s="18"/>
      <c r="G446" s="18"/>
      <c r="H446" s="18"/>
      <c r="I446" s="40"/>
      <c r="J446" s="33"/>
      <c r="K446" s="33"/>
      <c r="L446" s="33"/>
      <c r="M446" s="33"/>
      <c r="N446" s="18"/>
      <c r="O446" s="18"/>
      <c r="P446" s="18"/>
    </row>
    <row r="447">
      <c r="A447" s="19" t="s">
        <v>387</v>
      </c>
      <c r="B447" s="26">
        <v>1.0</v>
      </c>
      <c r="C447" s="26">
        <v>0.0</v>
      </c>
      <c r="D447" s="26"/>
      <c r="E447" s="29"/>
      <c r="F447" s="18"/>
      <c r="G447" s="18"/>
      <c r="H447" s="29"/>
      <c r="I447" s="19"/>
      <c r="J447" s="29"/>
      <c r="K447" s="29"/>
      <c r="L447" s="29"/>
      <c r="M447" s="29"/>
      <c r="N447" s="18"/>
      <c r="O447" s="18"/>
      <c r="P447" s="29"/>
    </row>
    <row r="448">
      <c r="A448" s="19" t="s">
        <v>388</v>
      </c>
      <c r="B448" s="26">
        <v>1.0</v>
      </c>
      <c r="C448" s="26">
        <v>0.0</v>
      </c>
      <c r="D448" s="26"/>
      <c r="E448" s="29"/>
      <c r="F448" s="18"/>
      <c r="G448" s="18"/>
      <c r="H448" s="18"/>
      <c r="I448" s="19"/>
      <c r="J448" s="29"/>
      <c r="K448" s="29"/>
      <c r="L448" s="29"/>
      <c r="M448" s="29"/>
      <c r="N448" s="18"/>
      <c r="O448" s="18"/>
      <c r="P448" s="29"/>
    </row>
    <row r="449">
      <c r="A449" s="82" t="s">
        <v>389</v>
      </c>
      <c r="B449" s="26">
        <v>1.0</v>
      </c>
      <c r="C449" s="26">
        <v>0.5</v>
      </c>
      <c r="D449" s="26">
        <v>2.0</v>
      </c>
      <c r="E449" s="26">
        <v>0.0</v>
      </c>
      <c r="F449" s="18"/>
      <c r="G449" s="18"/>
      <c r="H449" s="18"/>
      <c r="I449" s="19"/>
      <c r="J449" s="26"/>
      <c r="K449" s="26"/>
      <c r="L449" s="26"/>
      <c r="M449" s="26"/>
      <c r="N449" s="18"/>
      <c r="O449" s="18"/>
      <c r="P449" s="29"/>
    </row>
    <row r="450">
      <c r="A450" s="19" t="s">
        <v>390</v>
      </c>
      <c r="B450" s="26">
        <v>1.0</v>
      </c>
      <c r="C450" s="26">
        <v>0.0</v>
      </c>
      <c r="D450" s="26"/>
      <c r="E450" s="29"/>
      <c r="F450" s="18"/>
      <c r="G450" s="18"/>
      <c r="H450" s="18"/>
      <c r="I450" s="52"/>
      <c r="J450" s="29"/>
      <c r="K450" s="29"/>
      <c r="L450" s="29"/>
      <c r="M450" s="29"/>
      <c r="N450" s="18"/>
      <c r="O450" s="18"/>
      <c r="P450" s="29"/>
    </row>
    <row r="451">
      <c r="A451" s="82" t="s">
        <v>391</v>
      </c>
      <c r="B451" s="26">
        <v>1.0</v>
      </c>
      <c r="C451" s="33">
        <v>0.0</v>
      </c>
      <c r="D451" s="33">
        <v>3.0</v>
      </c>
      <c r="E451" s="33">
        <v>0.5</v>
      </c>
      <c r="F451" s="18"/>
      <c r="G451" s="18"/>
      <c r="H451" s="18"/>
      <c r="I451" s="58" t="s">
        <v>392</v>
      </c>
      <c r="J451" s="33">
        <v>1.0</v>
      </c>
      <c r="K451" s="33">
        <v>1.0</v>
      </c>
      <c r="L451" s="33">
        <v>2.0</v>
      </c>
      <c r="M451" s="33">
        <v>0.5</v>
      </c>
      <c r="N451" s="18"/>
      <c r="O451" s="18"/>
    </row>
    <row r="452">
      <c r="A452" s="19"/>
      <c r="B452" s="26"/>
      <c r="C452" s="33"/>
      <c r="D452" s="33"/>
      <c r="E452" s="18"/>
      <c r="F452" s="18"/>
      <c r="G452" s="18"/>
      <c r="H452" s="18"/>
      <c r="I452" s="18" t="s">
        <v>393</v>
      </c>
      <c r="J452" s="33">
        <v>1.0</v>
      </c>
      <c r="K452" s="33">
        <v>0.0</v>
      </c>
      <c r="L452" s="18"/>
      <c r="M452" s="33"/>
      <c r="N452" s="18"/>
      <c r="O452" s="18"/>
    </row>
    <row r="453">
      <c r="A453" s="19"/>
      <c r="B453" s="18"/>
      <c r="C453" s="18"/>
      <c r="D453" s="18"/>
      <c r="E453" s="18"/>
      <c r="F453" s="18"/>
      <c r="G453" s="18"/>
      <c r="H453" s="18"/>
      <c r="I453" s="19"/>
      <c r="J453" s="18"/>
      <c r="K453" s="18"/>
      <c r="L453" s="18"/>
      <c r="M453" s="18"/>
      <c r="N453" s="18"/>
      <c r="O453" s="18"/>
    </row>
    <row r="454">
      <c r="A454" s="24" t="s">
        <v>68</v>
      </c>
      <c r="B454" s="14"/>
      <c r="C454" s="14"/>
      <c r="D454" s="14"/>
      <c r="E454" s="14"/>
      <c r="F454" s="14"/>
      <c r="G454" s="14"/>
      <c r="H454" s="14"/>
      <c r="I454" s="15"/>
      <c r="J454" s="14"/>
      <c r="K454" s="14"/>
      <c r="L454" s="14"/>
      <c r="M454" s="14"/>
      <c r="N454" s="14"/>
      <c r="O454" s="14"/>
    </row>
    <row r="455">
      <c r="A455" s="19" t="s">
        <v>394</v>
      </c>
      <c r="B455" s="18"/>
      <c r="C455" s="18"/>
      <c r="D455" s="18"/>
      <c r="E455" s="18"/>
      <c r="F455" s="26">
        <v>1.0</v>
      </c>
      <c r="G455" s="26"/>
      <c r="H455" s="18"/>
      <c r="I455" s="18" t="s">
        <v>395</v>
      </c>
      <c r="J455" s="18"/>
      <c r="K455" s="18"/>
      <c r="L455" s="18"/>
      <c r="M455" s="18"/>
      <c r="N455" s="26">
        <v>1.0</v>
      </c>
      <c r="O455" s="26"/>
      <c r="P455" s="18"/>
    </row>
    <row r="456">
      <c r="A456" s="27" t="s">
        <v>396</v>
      </c>
      <c r="B456" s="18"/>
      <c r="C456" s="18"/>
      <c r="D456" s="18"/>
      <c r="E456" s="18"/>
      <c r="F456" s="26">
        <v>1.0</v>
      </c>
      <c r="G456" s="26">
        <v>1.0</v>
      </c>
      <c r="H456" s="18"/>
      <c r="I456" s="27" t="s">
        <v>397</v>
      </c>
      <c r="J456" s="18"/>
      <c r="K456" s="18"/>
      <c r="L456" s="18"/>
      <c r="M456" s="18"/>
      <c r="N456" s="26">
        <v>1.0</v>
      </c>
      <c r="O456" s="26">
        <v>1.0</v>
      </c>
      <c r="P456" s="18"/>
    </row>
    <row r="457">
      <c r="A457" s="27" t="s">
        <v>398</v>
      </c>
      <c r="B457" s="18"/>
      <c r="C457" s="18"/>
      <c r="D457" s="18"/>
      <c r="E457" s="18"/>
      <c r="F457" s="26">
        <v>1.0</v>
      </c>
      <c r="G457" s="33">
        <v>1.0</v>
      </c>
      <c r="H457" s="18"/>
      <c r="I457" s="27" t="s">
        <v>399</v>
      </c>
      <c r="J457" s="18"/>
      <c r="K457" s="18"/>
      <c r="L457" s="18"/>
      <c r="M457" s="18"/>
      <c r="N457" s="26">
        <v>1.0</v>
      </c>
      <c r="O457" s="33">
        <v>1.0</v>
      </c>
      <c r="P457" s="18"/>
    </row>
    <row r="458">
      <c r="A458" s="19" t="s">
        <v>400</v>
      </c>
      <c r="B458" s="18"/>
      <c r="C458" s="18"/>
      <c r="D458" s="18"/>
      <c r="E458" s="18"/>
      <c r="F458" s="26">
        <v>1.0</v>
      </c>
      <c r="G458" s="29"/>
      <c r="H458" s="18"/>
      <c r="I458" s="18"/>
      <c r="J458" s="18"/>
      <c r="K458" s="18"/>
      <c r="L458" s="18"/>
      <c r="M458" s="18"/>
      <c r="N458" s="26"/>
      <c r="O458" s="33"/>
      <c r="P458" s="18"/>
    </row>
    <row r="459">
      <c r="A459" s="19" t="s">
        <v>401</v>
      </c>
      <c r="B459" s="18"/>
      <c r="C459" s="18"/>
      <c r="D459" s="18"/>
      <c r="E459" s="18"/>
      <c r="F459" s="26">
        <v>1.0</v>
      </c>
      <c r="G459" s="29"/>
      <c r="H459" s="18"/>
      <c r="I459" s="18"/>
      <c r="J459" s="18"/>
      <c r="K459" s="18"/>
      <c r="L459" s="18"/>
      <c r="M459" s="18"/>
      <c r="N459" s="26"/>
      <c r="O459" s="29"/>
      <c r="P459" s="18"/>
    </row>
    <row r="460">
      <c r="A460" s="19" t="s">
        <v>402</v>
      </c>
      <c r="B460" s="18"/>
      <c r="C460" s="18"/>
      <c r="D460" s="18"/>
      <c r="E460" s="18"/>
      <c r="F460" s="26">
        <v>1.0</v>
      </c>
      <c r="G460" s="26"/>
      <c r="H460" s="18"/>
      <c r="I460" s="18"/>
      <c r="J460" s="18"/>
      <c r="K460" s="18"/>
      <c r="L460" s="18"/>
      <c r="M460" s="18"/>
      <c r="N460" s="26"/>
      <c r="O460" s="33"/>
      <c r="P460" s="18"/>
    </row>
    <row r="461">
      <c r="A461" s="19" t="s">
        <v>403</v>
      </c>
      <c r="B461" s="18"/>
      <c r="C461" s="18"/>
      <c r="D461" s="18"/>
      <c r="E461" s="18"/>
      <c r="F461" s="26">
        <v>1.0</v>
      </c>
      <c r="G461" s="26"/>
      <c r="H461" s="18"/>
      <c r="I461" s="18" t="s">
        <v>404</v>
      </c>
      <c r="J461" s="18"/>
      <c r="K461" s="18"/>
      <c r="L461" s="18"/>
      <c r="M461" s="18"/>
      <c r="N461" s="26">
        <v>1.0</v>
      </c>
      <c r="O461" s="33"/>
      <c r="P461" s="18"/>
    </row>
    <row r="462">
      <c r="A462" s="19"/>
      <c r="B462" s="18"/>
      <c r="C462" s="18"/>
      <c r="D462" s="18"/>
      <c r="E462" s="18"/>
      <c r="F462" s="26"/>
      <c r="G462" s="29"/>
      <c r="H462" s="18"/>
      <c r="I462" s="18"/>
      <c r="J462" s="18"/>
      <c r="K462" s="18"/>
      <c r="L462" s="18"/>
      <c r="M462" s="18"/>
      <c r="N462" s="26"/>
      <c r="O462" s="29"/>
      <c r="P462" s="18"/>
    </row>
    <row r="463">
      <c r="A463" s="19" t="s">
        <v>405</v>
      </c>
      <c r="B463" s="18"/>
      <c r="C463" s="18"/>
      <c r="D463" s="18"/>
      <c r="E463" s="18"/>
      <c r="F463" s="26">
        <v>1.0</v>
      </c>
      <c r="G463" s="29"/>
      <c r="H463" s="18"/>
      <c r="I463" s="18"/>
      <c r="J463" s="18"/>
      <c r="K463" s="18"/>
      <c r="L463" s="18"/>
      <c r="M463" s="18"/>
      <c r="N463" s="26"/>
      <c r="O463" s="33"/>
      <c r="P463" s="18"/>
    </row>
    <row r="464">
      <c r="A464" s="19" t="s">
        <v>406</v>
      </c>
      <c r="B464" s="18"/>
      <c r="C464" s="18"/>
      <c r="D464" s="18"/>
      <c r="E464" s="18"/>
      <c r="F464" s="26">
        <v>1.0</v>
      </c>
      <c r="G464" s="29"/>
      <c r="H464" s="18"/>
      <c r="I464" s="18"/>
      <c r="J464" s="18"/>
      <c r="K464" s="18"/>
      <c r="L464" s="18"/>
      <c r="M464" s="18"/>
      <c r="N464" s="26"/>
      <c r="O464" s="29"/>
      <c r="P464" s="18"/>
    </row>
    <row r="465">
      <c r="A465" s="19" t="s">
        <v>407</v>
      </c>
      <c r="B465" s="18"/>
      <c r="C465" s="18"/>
      <c r="D465" s="18"/>
      <c r="E465" s="18"/>
      <c r="F465" s="26">
        <v>1.0</v>
      </c>
      <c r="G465" s="18"/>
      <c r="H465" s="18"/>
      <c r="I465" s="18"/>
      <c r="J465" s="18"/>
      <c r="K465" s="18"/>
      <c r="L465" s="18"/>
      <c r="M465" s="18"/>
      <c r="N465" s="26"/>
      <c r="O465" s="18"/>
      <c r="P465" s="18"/>
    </row>
    <row r="466">
      <c r="A466" s="19" t="s">
        <v>408</v>
      </c>
      <c r="B466" s="18"/>
      <c r="C466" s="18"/>
      <c r="D466" s="18"/>
      <c r="E466" s="18"/>
      <c r="F466" s="26">
        <v>1.0</v>
      </c>
      <c r="G466" s="18"/>
      <c r="H466" s="18"/>
      <c r="I466" s="18"/>
      <c r="J466" s="18"/>
      <c r="K466" s="18"/>
      <c r="L466" s="18"/>
      <c r="M466" s="18"/>
      <c r="N466" s="26"/>
      <c r="O466" s="18"/>
      <c r="P466" s="18"/>
    </row>
    <row r="467">
      <c r="A467" s="19" t="s">
        <v>409</v>
      </c>
      <c r="B467" s="18"/>
      <c r="C467" s="18"/>
      <c r="D467" s="18"/>
      <c r="E467" s="18"/>
      <c r="F467" s="26">
        <v>1.0</v>
      </c>
      <c r="G467" s="18"/>
      <c r="H467" s="18"/>
      <c r="I467" s="18"/>
      <c r="J467" s="18"/>
      <c r="K467" s="18"/>
      <c r="L467" s="18"/>
      <c r="M467" s="18"/>
      <c r="N467" s="26"/>
      <c r="O467" s="18"/>
      <c r="P467" s="18"/>
    </row>
    <row r="468">
      <c r="A468" s="19" t="s">
        <v>410</v>
      </c>
      <c r="B468" s="18"/>
      <c r="C468" s="18"/>
      <c r="D468" s="18"/>
      <c r="E468" s="18"/>
      <c r="F468" s="26">
        <v>1.0</v>
      </c>
      <c r="G468" s="18"/>
      <c r="H468" s="18"/>
      <c r="I468" s="18"/>
      <c r="J468" s="18"/>
      <c r="K468" s="18"/>
      <c r="L468" s="18"/>
      <c r="M468" s="18"/>
      <c r="N468" s="26"/>
      <c r="O468" s="18"/>
      <c r="P468" s="18"/>
    </row>
    <row r="469">
      <c r="A469" s="19" t="s">
        <v>411</v>
      </c>
      <c r="B469" s="18"/>
      <c r="C469" s="18"/>
      <c r="D469" s="18"/>
      <c r="E469" s="18"/>
      <c r="F469" s="26">
        <v>1.0</v>
      </c>
      <c r="G469" s="18"/>
      <c r="H469" s="18"/>
      <c r="I469" s="18"/>
      <c r="J469" s="18"/>
      <c r="K469" s="18"/>
      <c r="L469" s="18"/>
      <c r="M469" s="18"/>
      <c r="N469" s="26"/>
      <c r="O469" s="18"/>
      <c r="P469" s="18"/>
    </row>
    <row r="470">
      <c r="A470" s="19" t="s">
        <v>412</v>
      </c>
      <c r="B470" s="18"/>
      <c r="C470" s="18"/>
      <c r="D470" s="18"/>
      <c r="E470" s="18"/>
      <c r="F470" s="26">
        <v>1.0</v>
      </c>
      <c r="G470" s="18"/>
      <c r="H470" s="18"/>
      <c r="I470" s="18"/>
      <c r="J470" s="18"/>
      <c r="K470" s="18"/>
      <c r="L470" s="18"/>
      <c r="M470" s="18"/>
      <c r="N470" s="26"/>
      <c r="O470" s="18"/>
      <c r="P470" s="18"/>
    </row>
    <row r="471">
      <c r="A471" s="19"/>
      <c r="B471" s="18"/>
      <c r="C471" s="18"/>
      <c r="D471" s="18"/>
      <c r="E471" s="18"/>
      <c r="F471" s="26"/>
      <c r="G471" s="29"/>
      <c r="H471" s="18"/>
      <c r="I471" s="18"/>
      <c r="J471" s="18"/>
      <c r="K471" s="18"/>
      <c r="L471" s="18"/>
      <c r="M471" s="18"/>
      <c r="N471" s="26"/>
      <c r="O471" s="29"/>
      <c r="P471" s="18"/>
    </row>
    <row r="472">
      <c r="A472" s="19" t="s">
        <v>413</v>
      </c>
      <c r="B472" s="18"/>
      <c r="C472" s="18"/>
      <c r="D472" s="18"/>
      <c r="E472" s="18"/>
      <c r="F472" s="26">
        <v>1.0</v>
      </c>
      <c r="G472" s="29"/>
      <c r="H472" s="18"/>
      <c r="I472" s="18"/>
      <c r="J472" s="18"/>
      <c r="K472" s="18"/>
      <c r="L472" s="18"/>
      <c r="M472" s="18"/>
      <c r="N472" s="26"/>
      <c r="O472" s="18"/>
      <c r="P472" s="18"/>
    </row>
    <row r="473">
      <c r="A473" s="19" t="s">
        <v>414</v>
      </c>
      <c r="B473" s="18"/>
      <c r="C473" s="18"/>
      <c r="D473" s="18"/>
      <c r="E473" s="18"/>
      <c r="F473" s="26">
        <v>1.0</v>
      </c>
      <c r="G473" s="26"/>
      <c r="H473" s="18"/>
      <c r="I473" s="18"/>
      <c r="J473" s="18"/>
      <c r="K473" s="18"/>
      <c r="L473" s="18"/>
      <c r="M473" s="18"/>
      <c r="N473" s="26"/>
      <c r="O473" s="33"/>
      <c r="P473" s="18"/>
    </row>
    <row r="474">
      <c r="A474" s="30" t="s">
        <v>415</v>
      </c>
      <c r="B474" s="18"/>
      <c r="C474" s="18"/>
      <c r="D474" s="18"/>
      <c r="E474" s="18"/>
      <c r="F474" s="26">
        <v>1.0</v>
      </c>
      <c r="G474" s="26">
        <v>0.5</v>
      </c>
      <c r="H474" s="18"/>
      <c r="I474" s="91" t="s">
        <v>416</v>
      </c>
      <c r="J474" s="18"/>
      <c r="K474" s="18"/>
      <c r="L474" s="18"/>
      <c r="M474" s="18"/>
      <c r="N474" s="26">
        <v>1.0</v>
      </c>
      <c r="O474" s="26">
        <v>0.5</v>
      </c>
      <c r="P474" s="18"/>
    </row>
    <row r="475">
      <c r="A475" s="19" t="s">
        <v>417</v>
      </c>
      <c r="B475" s="18"/>
      <c r="C475" s="18"/>
      <c r="D475" s="18"/>
      <c r="E475" s="18"/>
      <c r="F475" s="26">
        <v>1.0</v>
      </c>
      <c r="G475" s="33"/>
      <c r="H475" s="18"/>
      <c r="I475" s="18"/>
      <c r="J475" s="18"/>
      <c r="K475" s="18"/>
      <c r="L475" s="18"/>
      <c r="M475" s="18"/>
      <c r="N475" s="26"/>
      <c r="O475" s="26"/>
      <c r="P475" s="18"/>
    </row>
    <row r="476">
      <c r="A476" s="19"/>
      <c r="B476" s="18"/>
      <c r="C476" s="18"/>
      <c r="D476" s="18"/>
      <c r="E476" s="18"/>
      <c r="F476" s="26"/>
      <c r="G476" s="33"/>
      <c r="H476" s="18"/>
      <c r="I476" s="18"/>
      <c r="J476" s="18"/>
      <c r="K476" s="18"/>
      <c r="L476" s="18"/>
      <c r="M476" s="18"/>
      <c r="N476" s="26"/>
      <c r="O476" s="26"/>
      <c r="P476" s="18"/>
    </row>
    <row r="477">
      <c r="A477" s="19" t="s">
        <v>418</v>
      </c>
      <c r="B477" s="18"/>
      <c r="C477" s="18"/>
      <c r="D477" s="18"/>
      <c r="E477" s="18"/>
      <c r="F477" s="26">
        <v>1.0</v>
      </c>
      <c r="G477" s="29"/>
      <c r="H477" s="18"/>
      <c r="I477" s="18"/>
      <c r="J477" s="18"/>
      <c r="K477" s="18"/>
      <c r="L477" s="18"/>
      <c r="M477" s="18"/>
      <c r="N477" s="26"/>
      <c r="O477" s="26"/>
      <c r="P477" s="18"/>
    </row>
    <row r="478">
      <c r="A478" s="19"/>
      <c r="B478" s="18"/>
      <c r="C478" s="18"/>
      <c r="D478" s="18"/>
      <c r="E478" s="18"/>
      <c r="F478" s="26"/>
      <c r="G478" s="29"/>
      <c r="H478" s="18"/>
      <c r="I478" s="18"/>
      <c r="J478" s="18"/>
      <c r="K478" s="18"/>
      <c r="L478" s="18"/>
      <c r="M478" s="18"/>
      <c r="N478" s="26"/>
      <c r="O478" s="33"/>
      <c r="P478" s="18"/>
    </row>
    <row r="479">
      <c r="A479" s="19" t="s">
        <v>419</v>
      </c>
      <c r="B479" s="18"/>
      <c r="C479" s="18"/>
      <c r="D479" s="18"/>
      <c r="E479" s="18"/>
      <c r="F479" s="26">
        <v>1.0</v>
      </c>
      <c r="G479" s="29"/>
      <c r="H479" s="18"/>
      <c r="I479" s="18" t="s">
        <v>420</v>
      </c>
      <c r="J479" s="18"/>
      <c r="K479" s="18"/>
      <c r="L479" s="18"/>
      <c r="M479" s="18"/>
      <c r="N479" s="26">
        <v>1.0</v>
      </c>
      <c r="O479" s="29"/>
      <c r="P479" s="18"/>
    </row>
    <row r="480">
      <c r="A480" s="19"/>
      <c r="B480" s="18"/>
      <c r="C480" s="18"/>
      <c r="D480" s="18"/>
      <c r="E480" s="18"/>
      <c r="F480" s="26"/>
      <c r="G480" s="29"/>
      <c r="H480" s="18"/>
      <c r="I480" s="18" t="s">
        <v>421</v>
      </c>
      <c r="J480" s="18"/>
      <c r="K480" s="18"/>
      <c r="L480" s="18"/>
      <c r="M480" s="18"/>
      <c r="N480" s="26">
        <v>1.0</v>
      </c>
      <c r="O480" s="33"/>
      <c r="P480" s="18"/>
    </row>
    <row r="481">
      <c r="A481" s="19"/>
      <c r="B481" s="18"/>
      <c r="C481" s="18"/>
      <c r="D481" s="18"/>
      <c r="E481" s="18"/>
      <c r="F481" s="26"/>
      <c r="G481" s="29"/>
      <c r="H481" s="18"/>
      <c r="I481" s="18"/>
      <c r="J481" s="18"/>
      <c r="K481" s="18"/>
      <c r="L481" s="18"/>
      <c r="M481" s="18"/>
      <c r="N481" s="26"/>
      <c r="O481" s="33"/>
      <c r="P481" s="18"/>
    </row>
    <row r="482">
      <c r="A482" s="19"/>
      <c r="B482" s="18"/>
      <c r="C482" s="18"/>
      <c r="D482" s="18"/>
      <c r="E482" s="18"/>
      <c r="F482" s="26"/>
      <c r="G482" s="29"/>
      <c r="H482" s="18"/>
      <c r="I482" s="18" t="s">
        <v>422</v>
      </c>
      <c r="J482" s="18"/>
      <c r="K482" s="18"/>
      <c r="L482" s="18"/>
      <c r="M482" s="18"/>
      <c r="N482" s="26">
        <v>1.0</v>
      </c>
      <c r="O482" s="33"/>
      <c r="P482" s="18"/>
    </row>
    <row r="483">
      <c r="A483" s="19"/>
      <c r="B483" s="18"/>
      <c r="C483" s="18"/>
      <c r="D483" s="18"/>
      <c r="E483" s="18"/>
      <c r="F483" s="26"/>
      <c r="G483" s="29"/>
      <c r="H483" s="18"/>
      <c r="I483" s="18"/>
      <c r="J483" s="18"/>
      <c r="K483" s="18"/>
      <c r="L483" s="18"/>
      <c r="M483" s="18"/>
      <c r="N483" s="26"/>
      <c r="O483" s="33"/>
      <c r="P483" s="18"/>
    </row>
    <row r="484">
      <c r="A484" s="19"/>
      <c r="B484" s="18"/>
      <c r="C484" s="18"/>
      <c r="D484" s="18"/>
      <c r="E484" s="18"/>
      <c r="F484" s="26"/>
      <c r="G484" s="29"/>
      <c r="H484" s="18"/>
      <c r="I484" s="18" t="s">
        <v>423</v>
      </c>
      <c r="J484" s="18"/>
      <c r="K484" s="18"/>
      <c r="L484" s="18"/>
      <c r="M484" s="18"/>
      <c r="N484" s="26">
        <v>1.0</v>
      </c>
      <c r="O484" s="33"/>
      <c r="P484" s="18"/>
    </row>
    <row r="485">
      <c r="A485" s="19"/>
      <c r="B485" s="18"/>
      <c r="C485" s="18"/>
      <c r="D485" s="18"/>
      <c r="E485" s="18"/>
      <c r="F485" s="26"/>
      <c r="G485" s="29"/>
      <c r="H485" s="18"/>
      <c r="I485" s="18" t="s">
        <v>424</v>
      </c>
      <c r="J485" s="18"/>
      <c r="K485" s="18"/>
      <c r="L485" s="18"/>
      <c r="M485" s="18"/>
      <c r="N485" s="26">
        <v>1.0</v>
      </c>
      <c r="O485" s="33"/>
      <c r="P485" s="18"/>
    </row>
    <row r="486">
      <c r="A486" s="19"/>
      <c r="B486" s="18"/>
      <c r="C486" s="18"/>
      <c r="D486" s="18"/>
      <c r="E486" s="18"/>
      <c r="F486" s="26"/>
      <c r="G486" s="29"/>
      <c r="H486" s="18"/>
      <c r="I486" s="18" t="s">
        <v>425</v>
      </c>
      <c r="J486" s="18"/>
      <c r="K486" s="18"/>
      <c r="L486" s="18"/>
      <c r="M486" s="18"/>
      <c r="N486" s="26">
        <v>1.0</v>
      </c>
      <c r="O486" s="33"/>
      <c r="P486" s="18"/>
    </row>
    <row r="487">
      <c r="A487" s="19"/>
      <c r="B487" s="18"/>
      <c r="C487" s="18"/>
      <c r="D487" s="18"/>
      <c r="E487" s="18"/>
      <c r="F487" s="26"/>
      <c r="G487" s="29"/>
      <c r="H487" s="18"/>
      <c r="I487" s="18" t="s">
        <v>426</v>
      </c>
      <c r="J487" s="18"/>
      <c r="K487" s="18"/>
      <c r="L487" s="18"/>
      <c r="M487" s="18"/>
      <c r="N487" s="26">
        <v>1.0</v>
      </c>
      <c r="O487" s="33"/>
      <c r="P487" s="18"/>
    </row>
    <row r="488">
      <c r="A488" s="19"/>
      <c r="B488" s="18"/>
      <c r="C488" s="18"/>
      <c r="D488" s="18"/>
      <c r="E488" s="18"/>
      <c r="F488" s="26"/>
      <c r="G488" s="29"/>
      <c r="H488" s="18"/>
      <c r="I488" s="56"/>
      <c r="J488" s="18"/>
      <c r="K488" s="18"/>
      <c r="L488" s="18"/>
      <c r="M488" s="18"/>
      <c r="N488" s="26"/>
      <c r="O488" s="33"/>
      <c r="P488" s="18"/>
    </row>
    <row r="489">
      <c r="A489" s="19"/>
      <c r="B489" s="18"/>
      <c r="C489" s="18"/>
      <c r="D489" s="18"/>
      <c r="E489" s="18"/>
      <c r="F489" s="26"/>
      <c r="G489" s="29"/>
      <c r="H489" s="18"/>
      <c r="I489" s="56"/>
      <c r="J489" s="18"/>
      <c r="K489" s="18"/>
      <c r="L489" s="18"/>
      <c r="M489" s="18"/>
      <c r="N489" s="26"/>
      <c r="O489" s="33"/>
      <c r="P489" s="18"/>
    </row>
    <row r="490">
      <c r="A490" s="19"/>
      <c r="B490" s="18"/>
      <c r="C490" s="18"/>
      <c r="D490" s="18"/>
      <c r="E490" s="18"/>
      <c r="F490" s="18"/>
      <c r="G490" s="18"/>
      <c r="H490" s="18"/>
      <c r="I490" s="19"/>
      <c r="J490" s="18"/>
      <c r="K490" s="18"/>
      <c r="L490" s="18"/>
      <c r="M490" s="18"/>
      <c r="N490" s="29"/>
      <c r="O490" s="29"/>
    </row>
    <row r="491">
      <c r="A491" s="74" t="s">
        <v>98</v>
      </c>
      <c r="B491" s="75" t="s">
        <v>98</v>
      </c>
      <c r="C491" s="75" t="s">
        <v>98</v>
      </c>
      <c r="D491" s="75" t="s">
        <v>98</v>
      </c>
      <c r="E491" s="75" t="s">
        <v>98</v>
      </c>
      <c r="F491" s="75" t="s">
        <v>98</v>
      </c>
      <c r="G491" s="75" t="s">
        <v>98</v>
      </c>
      <c r="H491" s="75" t="s">
        <v>98</v>
      </c>
      <c r="I491" s="75" t="s">
        <v>98</v>
      </c>
      <c r="J491" s="75" t="s">
        <v>98</v>
      </c>
      <c r="K491" s="75" t="s">
        <v>98</v>
      </c>
      <c r="L491" s="75" t="s">
        <v>98</v>
      </c>
      <c r="M491" s="75" t="s">
        <v>98</v>
      </c>
      <c r="N491" s="75" t="s">
        <v>98</v>
      </c>
      <c r="O491" s="75" t="s">
        <v>98</v>
      </c>
      <c r="P491" s="75" t="s">
        <v>98</v>
      </c>
    </row>
    <row r="492">
      <c r="A492" s="22"/>
      <c r="I492" s="23"/>
    </row>
    <row r="493">
      <c r="A493" s="22"/>
      <c r="I493" s="23"/>
    </row>
    <row r="494">
      <c r="A494" s="59" t="s">
        <v>427</v>
      </c>
      <c r="B494" s="14" t="s">
        <v>36</v>
      </c>
      <c r="C494" s="14" t="s">
        <v>37</v>
      </c>
      <c r="D494" s="77" t="s">
        <v>38</v>
      </c>
      <c r="E494" s="14" t="s">
        <v>39</v>
      </c>
      <c r="F494" s="14" t="s">
        <v>40</v>
      </c>
      <c r="G494" s="14" t="s">
        <v>41</v>
      </c>
      <c r="H494" s="78" t="s">
        <v>42</v>
      </c>
      <c r="I494" s="15"/>
      <c r="J494" s="14" t="s">
        <v>36</v>
      </c>
      <c r="K494" s="14" t="s">
        <v>37</v>
      </c>
      <c r="L494" s="14" t="s">
        <v>38</v>
      </c>
      <c r="M494" s="14" t="s">
        <v>39</v>
      </c>
      <c r="N494" s="14" t="s">
        <v>40</v>
      </c>
      <c r="O494" s="14" t="s">
        <v>41</v>
      </c>
    </row>
    <row r="495">
      <c r="A495" s="62" t="s">
        <v>25</v>
      </c>
      <c r="B495" s="13" t="str">
        <f t="shared" ref="B495:G495" si="21">sumUpToRowWithEnd(B506:B1062)</f>
        <v>#NAME?</v>
      </c>
      <c r="C495" s="13" t="str">
        <f t="shared" si="21"/>
        <v>#NAME?</v>
      </c>
      <c r="D495" s="13" t="str">
        <f t="shared" si="21"/>
        <v>#NAME?</v>
      </c>
      <c r="E495" s="13" t="str">
        <f t="shared" si="21"/>
        <v>#NAME?</v>
      </c>
      <c r="F495" s="13" t="str">
        <f t="shared" si="21"/>
        <v>#NAME?</v>
      </c>
      <c r="G495" s="13" t="str">
        <f t="shared" si="21"/>
        <v>#NAME?</v>
      </c>
      <c r="H495" s="14"/>
      <c r="I495" s="15"/>
      <c r="J495" s="13" t="str">
        <f t="shared" ref="J495:O495" si="22">sumUpToRowWithEnd(J506:J1062)</f>
        <v>#NAME?</v>
      </c>
      <c r="K495" s="13" t="str">
        <f t="shared" si="22"/>
        <v>#NAME?</v>
      </c>
      <c r="L495" s="13" t="str">
        <f t="shared" si="22"/>
        <v>#NAME?</v>
      </c>
      <c r="M495" s="13" t="str">
        <f t="shared" si="22"/>
        <v>#NAME?</v>
      </c>
      <c r="N495" s="13" t="str">
        <f t="shared" si="22"/>
        <v>#NAME?</v>
      </c>
      <c r="O495" s="13" t="str">
        <f t="shared" si="22"/>
        <v>#NAME?</v>
      </c>
      <c r="P495" s="36"/>
    </row>
    <row r="496">
      <c r="A496" s="16" t="s">
        <v>26</v>
      </c>
      <c r="B496" s="17" t="str">
        <f>K495/J495</f>
        <v>#NAME?</v>
      </c>
      <c r="C496" s="76" t="str">
        <f>B497</f>
        <v>#NAME?</v>
      </c>
      <c r="D496" s="76" t="str">
        <f>B498</f>
        <v>#NAME?</v>
      </c>
      <c r="E496" s="18"/>
      <c r="F496" s="18"/>
      <c r="G496" s="18"/>
      <c r="H496" s="18"/>
      <c r="I496" s="19"/>
      <c r="J496" s="18"/>
      <c r="K496" s="18"/>
      <c r="L496" s="18"/>
      <c r="M496" s="18"/>
      <c r="N496" s="18"/>
      <c r="O496" s="18"/>
    </row>
    <row r="497">
      <c r="A497" s="16" t="s">
        <v>27</v>
      </c>
      <c r="B497" s="17" t="str">
        <f>C495/B495</f>
        <v>#NAME?</v>
      </c>
      <c r="C497" s="18"/>
      <c r="D497" s="18"/>
      <c r="E497" s="18"/>
      <c r="F497" s="18"/>
      <c r="G497" s="18"/>
      <c r="H497" s="18"/>
      <c r="I497" s="19"/>
      <c r="J497" s="18"/>
      <c r="K497" s="18"/>
      <c r="L497" s="18"/>
      <c r="M497" s="18"/>
      <c r="N497" s="18"/>
      <c r="O497" s="18"/>
    </row>
    <row r="498">
      <c r="A498" s="16" t="s">
        <v>28</v>
      </c>
      <c r="B498" s="17" t="str">
        <f>2*B496*B497/(B496+B497)</f>
        <v>#NAME?</v>
      </c>
      <c r="C498" s="18"/>
      <c r="D498" s="18"/>
      <c r="E498" s="18"/>
      <c r="F498" s="18"/>
      <c r="G498" s="18"/>
      <c r="H498" s="18"/>
      <c r="I498" s="19"/>
      <c r="J498" s="18"/>
      <c r="K498" s="18"/>
      <c r="L498" s="18"/>
      <c r="M498" s="18"/>
      <c r="N498" s="18"/>
      <c r="O498" s="18"/>
    </row>
    <row r="499">
      <c r="A499" s="16" t="s">
        <v>29</v>
      </c>
      <c r="B499" s="17" t="str">
        <f>M495/L495</f>
        <v>#NAME?</v>
      </c>
      <c r="C499" s="76" t="str">
        <f>B500</f>
        <v>#NAME?</v>
      </c>
      <c r="D499" s="76" t="str">
        <f>B501</f>
        <v>#NAME?</v>
      </c>
      <c r="E499" s="18"/>
      <c r="F499" s="18"/>
      <c r="G499" s="18"/>
      <c r="H499" s="18"/>
      <c r="I499" s="19"/>
      <c r="J499" s="18"/>
      <c r="K499" s="18"/>
      <c r="L499" s="18"/>
      <c r="M499" s="18"/>
      <c r="N499" s="18"/>
      <c r="O499" s="18"/>
    </row>
    <row r="500">
      <c r="A500" s="16" t="s">
        <v>30</v>
      </c>
      <c r="B500" s="17" t="str">
        <f>E495/D495</f>
        <v>#NAME?</v>
      </c>
      <c r="C500" s="18"/>
      <c r="D500" s="18"/>
      <c r="E500" s="18"/>
      <c r="F500" s="18"/>
      <c r="G500" s="18"/>
      <c r="H500" s="18"/>
      <c r="I500" s="19"/>
      <c r="J500" s="18"/>
      <c r="K500" s="18"/>
      <c r="L500" s="18"/>
      <c r="M500" s="18"/>
      <c r="N500" s="18"/>
      <c r="O500" s="18"/>
    </row>
    <row r="501">
      <c r="A501" s="16" t="s">
        <v>31</v>
      </c>
      <c r="B501" s="17" t="str">
        <f>2*B499*B500/(B499+B500)</f>
        <v>#NAME?</v>
      </c>
      <c r="C501" s="18"/>
      <c r="D501" s="18"/>
      <c r="E501" s="18"/>
      <c r="F501" s="18"/>
      <c r="G501" s="18"/>
      <c r="H501" s="18"/>
      <c r="I501" s="19"/>
      <c r="J501" s="18"/>
      <c r="K501" s="18"/>
      <c r="L501" s="18"/>
      <c r="M501" s="18"/>
      <c r="N501" s="18"/>
      <c r="O501" s="18"/>
    </row>
    <row r="502">
      <c r="A502" s="16" t="s">
        <v>32</v>
      </c>
      <c r="B502" s="17" t="str">
        <f>O495/N495</f>
        <v>#NAME?</v>
      </c>
      <c r="C502" s="76" t="str">
        <f>B503</f>
        <v>#NAME?</v>
      </c>
      <c r="D502" s="76" t="str">
        <f>B504</f>
        <v>#NAME?</v>
      </c>
      <c r="E502" s="18"/>
      <c r="F502" s="18"/>
      <c r="G502" s="18"/>
      <c r="H502" s="18"/>
      <c r="I502" s="19"/>
      <c r="J502" s="18"/>
      <c r="K502" s="18"/>
      <c r="L502" s="18"/>
      <c r="M502" s="18"/>
      <c r="N502" s="18"/>
      <c r="O502" s="18"/>
    </row>
    <row r="503">
      <c r="A503" s="16" t="s">
        <v>33</v>
      </c>
      <c r="B503" s="17" t="str">
        <f>G495/F495</f>
        <v>#NAME?</v>
      </c>
      <c r="C503" s="18"/>
      <c r="D503" s="18"/>
      <c r="E503" s="18"/>
      <c r="F503" s="18"/>
      <c r="G503" s="18"/>
      <c r="H503" s="18"/>
      <c r="I503" s="19"/>
      <c r="J503" s="18"/>
      <c r="K503" s="18"/>
      <c r="L503" s="18"/>
      <c r="M503" s="18"/>
      <c r="N503" s="18"/>
      <c r="O503" s="18"/>
    </row>
    <row r="504">
      <c r="A504" s="20" t="s">
        <v>34</v>
      </c>
      <c r="B504" s="21" t="str">
        <f>2*B502*B503/(B502+B503)</f>
        <v>#NAME?</v>
      </c>
      <c r="C504" s="18"/>
      <c r="D504" s="18"/>
      <c r="E504" s="18"/>
      <c r="F504" s="18"/>
      <c r="G504" s="18"/>
      <c r="H504" s="18"/>
      <c r="I504" s="19"/>
      <c r="J504" s="18"/>
      <c r="K504" s="18"/>
      <c r="L504" s="18"/>
      <c r="M504" s="18"/>
      <c r="N504" s="18"/>
      <c r="O504" s="18"/>
    </row>
    <row r="505">
      <c r="A505" s="31"/>
      <c r="B505" s="18"/>
      <c r="C505" s="18"/>
      <c r="D505" s="18"/>
      <c r="E505" s="18"/>
      <c r="F505" s="18"/>
      <c r="G505" s="18"/>
      <c r="H505" s="18"/>
      <c r="I505" s="19"/>
      <c r="J505" s="18"/>
      <c r="K505" s="18"/>
      <c r="L505" s="18"/>
      <c r="M505" s="18"/>
      <c r="N505" s="18"/>
      <c r="O505" s="18"/>
    </row>
    <row r="506">
      <c r="A506" s="35" t="s">
        <v>35</v>
      </c>
      <c r="B506" s="14" t="s">
        <v>36</v>
      </c>
      <c r="C506" s="14" t="s">
        <v>37</v>
      </c>
      <c r="D506" s="77" t="s">
        <v>38</v>
      </c>
      <c r="E506" s="14" t="s">
        <v>39</v>
      </c>
      <c r="F506" s="14" t="s">
        <v>40</v>
      </c>
      <c r="G506" s="14" t="s">
        <v>41</v>
      </c>
      <c r="H506" s="78" t="s">
        <v>42</v>
      </c>
      <c r="I506" s="15"/>
      <c r="J506" s="14" t="s">
        <v>36</v>
      </c>
      <c r="K506" s="14" t="s">
        <v>37</v>
      </c>
      <c r="L506" s="14" t="s">
        <v>38</v>
      </c>
      <c r="M506" s="14" t="s">
        <v>39</v>
      </c>
      <c r="N506" s="14" t="s">
        <v>40</v>
      </c>
      <c r="O506" s="14" t="s">
        <v>41</v>
      </c>
      <c r="P506" s="78" t="s">
        <v>43</v>
      </c>
    </row>
    <row r="507">
      <c r="A507" s="37" t="s">
        <v>428</v>
      </c>
      <c r="B507" s="68">
        <v>1.0</v>
      </c>
      <c r="C507" s="68">
        <v>1.0</v>
      </c>
      <c r="D507" s="68">
        <v>3.0</v>
      </c>
      <c r="E507" s="68">
        <v>0.0</v>
      </c>
      <c r="F507" s="79"/>
      <c r="G507" s="79"/>
      <c r="H507" s="79"/>
      <c r="I507" s="89" t="s">
        <v>429</v>
      </c>
      <c r="J507" s="68">
        <v>1.0</v>
      </c>
      <c r="K507" s="68">
        <v>0.0</v>
      </c>
      <c r="L507" s="68">
        <v>1.0</v>
      </c>
      <c r="M507" s="68">
        <v>0.0</v>
      </c>
      <c r="N507" s="79"/>
      <c r="O507" s="79"/>
      <c r="P507" s="79"/>
    </row>
    <row r="508">
      <c r="A508" s="37" t="s">
        <v>430</v>
      </c>
      <c r="B508" s="68">
        <v>1.0</v>
      </c>
      <c r="C508" s="68">
        <v>1.0</v>
      </c>
      <c r="D508" s="68">
        <v>6.0</v>
      </c>
      <c r="E508" s="68">
        <v>0.0</v>
      </c>
      <c r="F508" s="79"/>
      <c r="G508" s="79"/>
      <c r="H508" s="79"/>
      <c r="I508" s="92" t="s">
        <v>431</v>
      </c>
      <c r="J508" s="68">
        <v>1.0</v>
      </c>
      <c r="K508" s="68">
        <v>1.0</v>
      </c>
      <c r="L508" s="68">
        <v>1.0</v>
      </c>
      <c r="M508" s="68">
        <v>0.0</v>
      </c>
      <c r="N508" s="79"/>
      <c r="O508" s="79"/>
      <c r="P508" s="79"/>
    </row>
    <row r="509">
      <c r="A509" s="37" t="s">
        <v>432</v>
      </c>
      <c r="B509" s="68">
        <v>1.0</v>
      </c>
      <c r="C509" s="68">
        <v>1.0</v>
      </c>
      <c r="D509" s="68">
        <v>2.0</v>
      </c>
      <c r="E509" s="68">
        <v>0.0</v>
      </c>
      <c r="F509" s="79"/>
      <c r="G509" s="79"/>
      <c r="H509" s="79"/>
      <c r="I509" s="93" t="s">
        <v>433</v>
      </c>
      <c r="J509" s="68">
        <v>1.0</v>
      </c>
      <c r="K509" s="68">
        <v>1.0</v>
      </c>
      <c r="L509" s="68">
        <v>1.0</v>
      </c>
      <c r="M509" s="68">
        <v>0.0</v>
      </c>
      <c r="N509" s="79"/>
      <c r="O509" s="79"/>
      <c r="P509" s="79"/>
    </row>
    <row r="510">
      <c r="A510" s="19"/>
      <c r="B510" s="79"/>
      <c r="C510" s="79"/>
      <c r="D510" s="79"/>
      <c r="E510" s="79"/>
      <c r="F510" s="79"/>
      <c r="G510" s="79"/>
      <c r="H510" s="79"/>
      <c r="I510" s="18" t="s">
        <v>434</v>
      </c>
      <c r="J510" s="94">
        <v>1.0</v>
      </c>
      <c r="K510" s="94">
        <v>0.0</v>
      </c>
      <c r="L510" s="94">
        <v>1.0</v>
      </c>
      <c r="M510" s="94">
        <v>0.0</v>
      </c>
      <c r="N510" s="79"/>
      <c r="O510" s="79"/>
      <c r="P510" s="80"/>
    </row>
    <row r="511">
      <c r="A511" s="19"/>
      <c r="B511" s="79"/>
      <c r="C511" s="79"/>
      <c r="D511" s="79"/>
      <c r="E511" s="79"/>
      <c r="F511" s="79"/>
      <c r="G511" s="79"/>
      <c r="H511" s="79"/>
      <c r="I511" s="93" t="s">
        <v>435</v>
      </c>
      <c r="J511" s="94">
        <v>1.0</v>
      </c>
      <c r="K511" s="94">
        <v>1.0</v>
      </c>
      <c r="L511" s="94">
        <v>1.0</v>
      </c>
      <c r="M511" s="94">
        <v>0.0</v>
      </c>
      <c r="N511" s="79"/>
      <c r="O511" s="79"/>
      <c r="P511" s="80"/>
    </row>
    <row r="512">
      <c r="A512" s="19"/>
      <c r="B512" s="79"/>
      <c r="C512" s="79"/>
      <c r="D512" s="79"/>
      <c r="E512" s="79"/>
      <c r="F512" s="79"/>
      <c r="G512" s="79"/>
      <c r="H512" s="79"/>
      <c r="I512" s="18"/>
      <c r="J512" s="79"/>
      <c r="K512" s="79"/>
      <c r="L512" s="79"/>
      <c r="M512" s="79"/>
      <c r="N512" s="79"/>
      <c r="O512" s="79"/>
      <c r="P512" s="80"/>
    </row>
    <row r="513">
      <c r="A513" s="19"/>
      <c r="B513" s="79"/>
      <c r="C513" s="79"/>
      <c r="D513" s="79"/>
      <c r="E513" s="79"/>
      <c r="F513" s="79"/>
      <c r="G513" s="79"/>
      <c r="H513" s="79"/>
      <c r="I513" s="31"/>
      <c r="J513" s="79"/>
      <c r="K513" s="79"/>
      <c r="L513" s="79"/>
      <c r="M513" s="79"/>
      <c r="N513" s="79"/>
      <c r="O513" s="79"/>
      <c r="P513" s="80"/>
    </row>
    <row r="514">
      <c r="A514" s="35" t="s">
        <v>48</v>
      </c>
      <c r="B514" s="34"/>
      <c r="C514" s="34"/>
      <c r="D514" s="34"/>
      <c r="E514" s="34"/>
      <c r="F514" s="34"/>
      <c r="G514" s="34"/>
      <c r="H514" s="34"/>
      <c r="I514" s="35"/>
      <c r="J514" s="34"/>
      <c r="K514" s="34"/>
      <c r="L514" s="34"/>
      <c r="M514" s="34"/>
      <c r="N514" s="34"/>
      <c r="O514" s="34"/>
      <c r="P514" s="14"/>
    </row>
    <row r="515">
      <c r="A515" s="40" t="s">
        <v>436</v>
      </c>
      <c r="B515" s="26">
        <v>1.0</v>
      </c>
      <c r="C515" s="26">
        <v>0.0</v>
      </c>
      <c r="D515" s="87"/>
      <c r="E515" s="29"/>
      <c r="F515" s="18"/>
      <c r="G515" s="18"/>
      <c r="H515" s="18"/>
      <c r="I515" s="95" t="s">
        <v>437</v>
      </c>
      <c r="J515" s="26">
        <v>1.0</v>
      </c>
      <c r="K515" s="26">
        <v>1.0</v>
      </c>
      <c r="L515" s="29"/>
      <c r="M515" s="29"/>
      <c r="N515" s="18"/>
      <c r="O515" s="18"/>
      <c r="P515" s="29"/>
    </row>
    <row r="516">
      <c r="A516" s="30" t="s">
        <v>438</v>
      </c>
      <c r="B516" s="26">
        <v>1.0</v>
      </c>
      <c r="C516" s="26">
        <v>0.5</v>
      </c>
      <c r="D516" s="87"/>
      <c r="E516" s="29"/>
      <c r="F516" s="18"/>
      <c r="G516" s="18"/>
      <c r="H516" s="18"/>
      <c r="I516" s="95" t="s">
        <v>439</v>
      </c>
      <c r="J516" s="26"/>
      <c r="K516" s="26"/>
      <c r="L516" s="26">
        <v>1.0</v>
      </c>
      <c r="M516" s="26">
        <v>1.0</v>
      </c>
      <c r="N516" s="18"/>
      <c r="O516" s="18"/>
      <c r="P516" s="29"/>
    </row>
    <row r="517">
      <c r="A517" s="19"/>
      <c r="B517" s="29"/>
      <c r="C517" s="26"/>
      <c r="D517" s="26"/>
      <c r="E517" s="29"/>
      <c r="F517" s="18"/>
      <c r="G517" s="18"/>
      <c r="H517" s="29"/>
      <c r="I517" s="91" t="s">
        <v>440</v>
      </c>
      <c r="J517" s="33"/>
      <c r="K517" s="33"/>
      <c r="L517" s="33">
        <v>1.0</v>
      </c>
      <c r="M517" s="33">
        <v>0.5</v>
      </c>
      <c r="N517" s="18"/>
      <c r="O517" s="18"/>
      <c r="P517" s="18"/>
    </row>
    <row r="518">
      <c r="A518" s="94" t="s">
        <v>441</v>
      </c>
      <c r="B518" s="26">
        <v>1.0</v>
      </c>
      <c r="C518" s="26">
        <v>1.0</v>
      </c>
      <c r="D518" s="26">
        <v>2.0</v>
      </c>
      <c r="E518" s="26">
        <v>2.0</v>
      </c>
      <c r="F518" s="18"/>
      <c r="G518" s="18"/>
      <c r="H518" s="18"/>
      <c r="I518" s="96" t="s">
        <v>442</v>
      </c>
      <c r="J518" s="33"/>
      <c r="K518" s="33"/>
      <c r="L518" s="33">
        <v>1.0</v>
      </c>
      <c r="M518" s="33">
        <v>0.5</v>
      </c>
      <c r="N518" s="18"/>
      <c r="O518" s="18"/>
      <c r="P518" s="18"/>
    </row>
    <row r="519">
      <c r="A519" s="97" t="s">
        <v>443</v>
      </c>
      <c r="B519" s="26">
        <v>1.0</v>
      </c>
      <c r="C519" s="26">
        <v>0.5</v>
      </c>
      <c r="D519" s="26">
        <v>2.0</v>
      </c>
      <c r="E519" s="26">
        <v>1.0</v>
      </c>
      <c r="F519" s="18"/>
      <c r="G519" s="18"/>
      <c r="H519" s="29"/>
      <c r="I519" s="98" t="s">
        <v>444</v>
      </c>
      <c r="J519" s="26"/>
      <c r="K519" s="26"/>
      <c r="L519" s="26">
        <v>1.0</v>
      </c>
      <c r="M519" s="26">
        <v>0.5</v>
      </c>
      <c r="N519" s="18"/>
      <c r="O519" s="18"/>
      <c r="P519" s="29"/>
    </row>
    <row r="520">
      <c r="A520" s="37" t="s">
        <v>445</v>
      </c>
      <c r="B520" s="26">
        <v>1.0</v>
      </c>
      <c r="C520" s="26">
        <v>0.5</v>
      </c>
      <c r="D520" s="26">
        <v>2.0</v>
      </c>
      <c r="E520" s="26">
        <v>0.0</v>
      </c>
      <c r="F520" s="18"/>
      <c r="G520" s="18"/>
      <c r="H520" s="18"/>
      <c r="I520" s="91" t="s">
        <v>446</v>
      </c>
      <c r="J520" s="29"/>
      <c r="K520" s="29"/>
      <c r="L520" s="26">
        <v>1.0</v>
      </c>
      <c r="M520" s="26">
        <v>0.5</v>
      </c>
      <c r="N520" s="18"/>
      <c r="O520" s="18"/>
      <c r="P520" s="29"/>
    </row>
    <row r="521">
      <c r="A521" s="37" t="s">
        <v>447</v>
      </c>
      <c r="B521" s="26">
        <v>1.0</v>
      </c>
      <c r="C521" s="26">
        <v>1.0</v>
      </c>
      <c r="D521" s="26">
        <v>3.0</v>
      </c>
      <c r="E521" s="26">
        <v>1.5</v>
      </c>
      <c r="F521" s="18"/>
      <c r="G521" s="18"/>
      <c r="H521" s="18"/>
      <c r="I521" s="95" t="s">
        <v>448</v>
      </c>
      <c r="J521" s="33"/>
      <c r="K521" s="33"/>
      <c r="L521" s="33">
        <v>1.0</v>
      </c>
      <c r="M521" s="33">
        <v>1.0</v>
      </c>
      <c r="N521" s="18"/>
      <c r="O521" s="18"/>
      <c r="P521" s="18"/>
    </row>
    <row r="522">
      <c r="A522" s="19" t="s">
        <v>449</v>
      </c>
      <c r="B522" s="26">
        <v>1.0</v>
      </c>
      <c r="C522" s="26">
        <v>0.0</v>
      </c>
      <c r="D522" s="26"/>
      <c r="E522" s="29"/>
      <c r="F522" s="18"/>
      <c r="G522" s="18"/>
      <c r="H522" s="18"/>
      <c r="I522" s="99"/>
      <c r="J522" s="33"/>
      <c r="K522" s="33"/>
      <c r="L522" s="33"/>
      <c r="M522" s="33"/>
      <c r="N522" s="18"/>
      <c r="O522" s="18"/>
      <c r="P522" s="18"/>
    </row>
    <row r="523">
      <c r="A523" s="19" t="s">
        <v>450</v>
      </c>
      <c r="B523" s="26">
        <v>1.0</v>
      </c>
      <c r="C523" s="26">
        <v>0.0</v>
      </c>
      <c r="D523" s="26"/>
      <c r="E523" s="29"/>
      <c r="F523" s="18"/>
      <c r="G523" s="18"/>
      <c r="H523" s="29"/>
      <c r="I523" s="95" t="s">
        <v>451</v>
      </c>
      <c r="J523" s="33">
        <v>1.0</v>
      </c>
      <c r="K523" s="33">
        <v>1.0</v>
      </c>
      <c r="L523" s="33"/>
      <c r="M523" s="33"/>
      <c r="N523" s="18"/>
      <c r="O523" s="18"/>
      <c r="P523" s="18"/>
    </row>
    <row r="524">
      <c r="A524" s="19" t="s">
        <v>452</v>
      </c>
      <c r="B524" s="26">
        <v>1.0</v>
      </c>
      <c r="C524" s="26">
        <v>0.0</v>
      </c>
      <c r="D524" s="26"/>
      <c r="E524" s="26"/>
      <c r="F524" s="18"/>
      <c r="G524" s="18"/>
      <c r="H524" s="18"/>
      <c r="I524" s="95" t="s">
        <v>439</v>
      </c>
      <c r="J524" s="33"/>
      <c r="K524" s="33"/>
      <c r="L524" s="33">
        <v>1.0</v>
      </c>
      <c r="M524" s="33">
        <v>1.0</v>
      </c>
      <c r="N524" s="18"/>
      <c r="O524" s="18"/>
      <c r="P524" s="18"/>
    </row>
    <row r="525">
      <c r="A525" s="19" t="s">
        <v>453</v>
      </c>
      <c r="B525" s="26">
        <v>1.0</v>
      </c>
      <c r="C525" s="26">
        <v>0.0</v>
      </c>
      <c r="D525" s="26"/>
      <c r="E525" s="29"/>
      <c r="F525" s="18"/>
      <c r="G525" s="18"/>
      <c r="H525" s="29"/>
      <c r="I525" s="100" t="s">
        <v>444</v>
      </c>
      <c r="J525" s="29"/>
      <c r="K525" s="29"/>
      <c r="L525" s="26">
        <v>1.0</v>
      </c>
      <c r="M525" s="26">
        <v>0.5</v>
      </c>
      <c r="N525" s="18"/>
      <c r="O525" s="18"/>
      <c r="P525" s="29"/>
    </row>
    <row r="526">
      <c r="A526" s="19" t="s">
        <v>454</v>
      </c>
      <c r="B526" s="26">
        <v>1.0</v>
      </c>
      <c r="C526" s="26">
        <v>0.0</v>
      </c>
      <c r="D526" s="26"/>
      <c r="E526" s="29"/>
      <c r="F526" s="18"/>
      <c r="G526" s="18"/>
      <c r="H526" s="18"/>
      <c r="I526" s="91" t="s">
        <v>455</v>
      </c>
      <c r="J526" s="29"/>
      <c r="K526" s="29"/>
      <c r="L526" s="26">
        <v>1.0</v>
      </c>
      <c r="M526" s="26">
        <v>0.5</v>
      </c>
      <c r="N526" s="18"/>
      <c r="O526" s="18"/>
      <c r="P526" s="29"/>
    </row>
    <row r="527">
      <c r="A527" s="19" t="s">
        <v>456</v>
      </c>
      <c r="B527" s="26">
        <v>1.0</v>
      </c>
      <c r="C527" s="26">
        <v>0.0</v>
      </c>
      <c r="D527" s="26"/>
      <c r="E527" s="26"/>
      <c r="F527" s="18"/>
      <c r="G527" s="18"/>
      <c r="H527" s="18"/>
      <c r="I527" s="98" t="s">
        <v>457</v>
      </c>
      <c r="J527" s="26"/>
      <c r="K527" s="26"/>
      <c r="L527" s="26">
        <v>1.0</v>
      </c>
      <c r="M527" s="26">
        <v>0.5</v>
      </c>
      <c r="N527" s="18"/>
      <c r="O527" s="18"/>
      <c r="P527" s="29"/>
    </row>
    <row r="528">
      <c r="A528" s="37" t="s">
        <v>458</v>
      </c>
      <c r="B528" s="26">
        <v>1.0</v>
      </c>
      <c r="C528" s="26">
        <v>0.0</v>
      </c>
      <c r="D528" s="26">
        <v>5.0</v>
      </c>
      <c r="E528" s="26">
        <v>1.5</v>
      </c>
      <c r="F528" s="18"/>
      <c r="G528" s="18"/>
      <c r="H528" s="18"/>
      <c r="I528" s="18" t="s">
        <v>459</v>
      </c>
      <c r="J528" s="29"/>
      <c r="K528" s="29"/>
      <c r="L528" s="26">
        <v>1.0</v>
      </c>
      <c r="M528" s="26">
        <v>0.0</v>
      </c>
      <c r="N528" s="18"/>
      <c r="O528" s="18"/>
      <c r="P528" s="29"/>
    </row>
    <row r="529">
      <c r="A529" s="40" t="s">
        <v>460</v>
      </c>
      <c r="B529" s="26">
        <v>1.0</v>
      </c>
      <c r="C529" s="33">
        <v>0.0</v>
      </c>
      <c r="D529" s="33"/>
      <c r="E529" s="18"/>
      <c r="F529" s="18"/>
      <c r="G529" s="18"/>
      <c r="H529" s="18"/>
      <c r="I529" s="89" t="s">
        <v>461</v>
      </c>
      <c r="J529" s="33"/>
      <c r="K529" s="33"/>
      <c r="L529" s="33">
        <v>1.0</v>
      </c>
      <c r="M529" s="33">
        <v>0.0</v>
      </c>
      <c r="N529" s="18"/>
      <c r="O529" s="18"/>
    </row>
    <row r="530">
      <c r="A530" s="51" t="s">
        <v>462</v>
      </c>
      <c r="B530" s="26">
        <v>1.0</v>
      </c>
      <c r="C530" s="33">
        <v>1.0</v>
      </c>
      <c r="D530" s="33">
        <v>7.0</v>
      </c>
      <c r="E530" s="33">
        <v>6.0</v>
      </c>
      <c r="F530" s="18"/>
      <c r="G530" s="18"/>
      <c r="H530" s="18"/>
      <c r="I530" s="40"/>
      <c r="J530" s="33"/>
      <c r="K530" s="33"/>
      <c r="L530" s="33"/>
      <c r="M530" s="33"/>
      <c r="N530" s="18"/>
      <c r="O530" s="18"/>
    </row>
    <row r="531">
      <c r="A531" s="19"/>
      <c r="B531" s="18"/>
      <c r="C531" s="18"/>
      <c r="D531" s="18"/>
      <c r="E531" s="18"/>
      <c r="F531" s="18"/>
      <c r="G531" s="18"/>
      <c r="H531" s="18"/>
      <c r="I531" s="95" t="s">
        <v>463</v>
      </c>
      <c r="J531" s="33">
        <v>1.0</v>
      </c>
      <c r="K531" s="33">
        <v>1.0</v>
      </c>
      <c r="L531" s="33"/>
      <c r="M531" s="33"/>
      <c r="N531" s="18"/>
      <c r="O531" s="18"/>
    </row>
    <row r="532">
      <c r="A532" s="19"/>
      <c r="B532" s="18"/>
      <c r="C532" s="18"/>
      <c r="D532" s="18"/>
      <c r="E532" s="18"/>
      <c r="F532" s="18"/>
      <c r="G532" s="18"/>
      <c r="H532" s="18"/>
      <c r="I532" s="95" t="s">
        <v>464</v>
      </c>
      <c r="J532" s="33"/>
      <c r="K532" s="33"/>
      <c r="L532" s="33">
        <v>1.0</v>
      </c>
      <c r="M532" s="33">
        <v>1.0</v>
      </c>
      <c r="N532" s="18"/>
      <c r="O532" s="18"/>
    </row>
    <row r="533">
      <c r="A533" s="19"/>
      <c r="B533" s="18"/>
      <c r="C533" s="18"/>
      <c r="D533" s="18"/>
      <c r="E533" s="18"/>
      <c r="F533" s="18"/>
      <c r="G533" s="18"/>
      <c r="H533" s="18"/>
      <c r="I533" s="89" t="s">
        <v>465</v>
      </c>
      <c r="J533" s="33"/>
      <c r="K533" s="33"/>
      <c r="L533" s="33">
        <v>1.0</v>
      </c>
      <c r="M533" s="33">
        <v>1.0</v>
      </c>
      <c r="N533" s="18"/>
      <c r="O533" s="18"/>
    </row>
    <row r="534">
      <c r="A534" s="19"/>
      <c r="B534" s="18"/>
      <c r="C534" s="18"/>
      <c r="D534" s="18"/>
      <c r="E534" s="18"/>
      <c r="F534" s="18"/>
      <c r="G534" s="18"/>
      <c r="H534" s="18"/>
      <c r="I534" s="98" t="s">
        <v>466</v>
      </c>
      <c r="J534" s="33"/>
      <c r="K534" s="33"/>
      <c r="L534" s="33">
        <v>1.0</v>
      </c>
      <c r="M534" s="33">
        <v>0.5</v>
      </c>
      <c r="N534" s="18"/>
      <c r="O534" s="18"/>
    </row>
    <row r="535">
      <c r="A535" s="19"/>
      <c r="B535" s="18"/>
      <c r="C535" s="18"/>
      <c r="D535" s="18"/>
      <c r="E535" s="18"/>
      <c r="F535" s="18"/>
      <c r="G535" s="18"/>
      <c r="H535" s="18"/>
      <c r="I535" s="98" t="s">
        <v>467</v>
      </c>
      <c r="J535" s="33"/>
      <c r="K535" s="33"/>
      <c r="L535" s="33">
        <v>1.0</v>
      </c>
      <c r="M535" s="33">
        <v>0.5</v>
      </c>
      <c r="N535" s="18"/>
      <c r="O535" s="18"/>
    </row>
    <row r="536">
      <c r="A536" s="19"/>
      <c r="B536" s="18"/>
      <c r="C536" s="18"/>
      <c r="D536" s="18"/>
      <c r="E536" s="18"/>
      <c r="F536" s="18"/>
      <c r="G536" s="18"/>
      <c r="H536" s="18"/>
      <c r="I536" s="98" t="s">
        <v>468</v>
      </c>
      <c r="J536" s="33"/>
      <c r="K536" s="33"/>
      <c r="L536" s="33">
        <v>1.0</v>
      </c>
      <c r="M536" s="33">
        <v>0.5</v>
      </c>
      <c r="N536" s="18"/>
      <c r="O536" s="18"/>
    </row>
    <row r="537">
      <c r="A537" s="19"/>
      <c r="B537" s="18"/>
      <c r="C537" s="18"/>
      <c r="D537" s="18"/>
      <c r="E537" s="18"/>
      <c r="F537" s="18"/>
      <c r="G537" s="18"/>
      <c r="H537" s="18"/>
      <c r="I537" s="89" t="s">
        <v>469</v>
      </c>
      <c r="J537" s="33"/>
      <c r="K537" s="33"/>
      <c r="L537" s="33">
        <v>1.0</v>
      </c>
      <c r="M537" s="33">
        <v>0.0</v>
      </c>
      <c r="N537" s="18"/>
      <c r="O537" s="18"/>
    </row>
    <row r="538">
      <c r="A538" s="19"/>
      <c r="B538" s="18"/>
      <c r="C538" s="18"/>
      <c r="D538" s="18"/>
      <c r="E538" s="18"/>
      <c r="F538" s="18"/>
      <c r="G538" s="18"/>
      <c r="H538" s="18"/>
      <c r="I538" s="89" t="s">
        <v>470</v>
      </c>
      <c r="J538" s="33"/>
      <c r="K538" s="33"/>
      <c r="L538" s="33">
        <v>1.0</v>
      </c>
      <c r="M538" s="33">
        <v>0.0</v>
      </c>
      <c r="N538" s="18"/>
      <c r="O538" s="18"/>
    </row>
    <row r="539">
      <c r="A539" s="19"/>
      <c r="B539" s="18"/>
      <c r="C539" s="18"/>
      <c r="D539" s="18"/>
      <c r="E539" s="18"/>
      <c r="F539" s="18"/>
      <c r="G539" s="18"/>
      <c r="H539" s="18"/>
      <c r="I539" s="95" t="s">
        <v>471</v>
      </c>
      <c r="J539" s="33"/>
      <c r="K539" s="33"/>
      <c r="L539" s="33">
        <v>1.0</v>
      </c>
      <c r="M539" s="33">
        <v>1.0</v>
      </c>
      <c r="N539" s="18"/>
      <c r="O539" s="18"/>
    </row>
    <row r="540">
      <c r="A540" s="19"/>
      <c r="B540" s="18"/>
      <c r="C540" s="18"/>
      <c r="D540" s="18"/>
      <c r="E540" s="18"/>
      <c r="F540" s="18"/>
      <c r="G540" s="18"/>
      <c r="H540" s="18"/>
      <c r="I540" s="95" t="s">
        <v>472</v>
      </c>
      <c r="J540" s="33"/>
      <c r="K540" s="33"/>
      <c r="L540" s="33">
        <v>1.0</v>
      </c>
      <c r="M540" s="33">
        <v>1.0</v>
      </c>
      <c r="N540" s="18"/>
      <c r="O540" s="18"/>
    </row>
    <row r="541">
      <c r="A541" s="19"/>
      <c r="B541" s="18"/>
      <c r="C541" s="18"/>
      <c r="D541" s="18"/>
      <c r="E541" s="18"/>
      <c r="F541" s="18"/>
      <c r="G541" s="18"/>
      <c r="H541" s="18"/>
      <c r="I541" s="95" t="s">
        <v>473</v>
      </c>
      <c r="J541" s="33"/>
      <c r="K541" s="33"/>
      <c r="L541" s="33">
        <v>1.0</v>
      </c>
      <c r="M541" s="33">
        <v>1.0</v>
      </c>
      <c r="N541" s="18"/>
      <c r="O541" s="18"/>
    </row>
    <row r="542">
      <c r="A542" s="19"/>
      <c r="B542" s="18"/>
      <c r="C542" s="18"/>
      <c r="D542" s="18"/>
      <c r="E542" s="18"/>
      <c r="F542" s="18"/>
      <c r="G542" s="18"/>
      <c r="H542" s="18"/>
      <c r="I542" s="27" t="s">
        <v>474</v>
      </c>
      <c r="J542" s="18"/>
      <c r="K542" s="18"/>
      <c r="L542" s="33">
        <v>1.0</v>
      </c>
      <c r="M542" s="33">
        <v>1.0</v>
      </c>
      <c r="N542" s="18"/>
      <c r="O542" s="18"/>
    </row>
    <row r="543">
      <c r="A543" s="19"/>
      <c r="B543" s="18"/>
      <c r="C543" s="18"/>
      <c r="D543" s="18"/>
      <c r="E543" s="18"/>
      <c r="F543" s="18"/>
      <c r="G543" s="18"/>
      <c r="H543" s="18"/>
      <c r="I543" s="19"/>
      <c r="J543" s="18"/>
      <c r="K543" s="18"/>
      <c r="L543" s="18"/>
      <c r="M543" s="18"/>
      <c r="N543" s="18"/>
      <c r="O543" s="18"/>
    </row>
    <row r="544">
      <c r="A544" s="24" t="s">
        <v>68</v>
      </c>
      <c r="B544" s="14"/>
      <c r="C544" s="14"/>
      <c r="D544" s="14"/>
      <c r="E544" s="14"/>
      <c r="F544" s="14"/>
      <c r="G544" s="14"/>
      <c r="H544" s="14"/>
      <c r="I544" s="15"/>
      <c r="J544" s="14"/>
      <c r="K544" s="14"/>
      <c r="L544" s="14"/>
      <c r="M544" s="14"/>
      <c r="N544" s="14"/>
      <c r="O544" s="14"/>
    </row>
    <row r="545">
      <c r="A545" s="19" t="s">
        <v>475</v>
      </c>
      <c r="B545" s="18"/>
      <c r="C545" s="18"/>
      <c r="D545" s="18"/>
      <c r="E545" s="18"/>
      <c r="F545" s="26">
        <v>1.0</v>
      </c>
      <c r="G545" s="26"/>
      <c r="H545" s="18"/>
      <c r="I545" s="25"/>
      <c r="J545" s="18"/>
      <c r="K545" s="18"/>
      <c r="L545" s="18"/>
      <c r="M545" s="18"/>
      <c r="N545" s="26"/>
      <c r="O545" s="26"/>
      <c r="P545" s="18"/>
    </row>
    <row r="546">
      <c r="A546" s="19" t="s">
        <v>476</v>
      </c>
      <c r="B546" s="18"/>
      <c r="C546" s="18"/>
      <c r="D546" s="18"/>
      <c r="E546" s="18"/>
      <c r="F546" s="26">
        <v>1.0</v>
      </c>
      <c r="G546" s="26"/>
      <c r="H546" s="18"/>
      <c r="I546" s="18"/>
      <c r="J546" s="18"/>
      <c r="K546" s="18"/>
      <c r="L546" s="18"/>
      <c r="M546" s="18"/>
      <c r="N546" s="26"/>
      <c r="O546" s="26"/>
      <c r="P546" s="18"/>
    </row>
    <row r="547">
      <c r="A547" s="19" t="s">
        <v>477</v>
      </c>
      <c r="B547" s="18"/>
      <c r="C547" s="18"/>
      <c r="D547" s="18"/>
      <c r="E547" s="18"/>
      <c r="F547" s="26">
        <v>1.0</v>
      </c>
      <c r="G547" s="33"/>
      <c r="H547" s="18"/>
      <c r="I547" s="18" t="s">
        <v>478</v>
      </c>
      <c r="J547" s="18"/>
      <c r="K547" s="18"/>
      <c r="L547" s="18"/>
      <c r="M547" s="18"/>
      <c r="N547" s="26">
        <v>1.0</v>
      </c>
      <c r="O547" s="33"/>
      <c r="P547" s="18"/>
    </row>
    <row r="548">
      <c r="A548" s="19" t="s">
        <v>479</v>
      </c>
      <c r="B548" s="18"/>
      <c r="C548" s="18"/>
      <c r="D548" s="18"/>
      <c r="E548" s="18"/>
      <c r="F548" s="26">
        <v>1.0</v>
      </c>
      <c r="G548" s="26"/>
      <c r="H548" s="18"/>
      <c r="I548" s="18" t="s">
        <v>480</v>
      </c>
      <c r="J548" s="18"/>
      <c r="K548" s="18"/>
      <c r="L548" s="18"/>
      <c r="M548" s="18"/>
      <c r="N548" s="26">
        <v>1.0</v>
      </c>
      <c r="O548" s="33"/>
      <c r="P548" s="18"/>
    </row>
    <row r="549">
      <c r="A549" s="82" t="s">
        <v>481</v>
      </c>
      <c r="B549" s="18"/>
      <c r="C549" s="18"/>
      <c r="D549" s="18"/>
      <c r="E549" s="18"/>
      <c r="F549" s="26">
        <v>1.0</v>
      </c>
      <c r="G549" s="26"/>
      <c r="H549" s="18"/>
      <c r="I549" s="18" t="s">
        <v>482</v>
      </c>
      <c r="J549" s="18"/>
      <c r="K549" s="18"/>
      <c r="L549" s="18"/>
      <c r="M549" s="18"/>
      <c r="N549" s="26">
        <v>1.0</v>
      </c>
      <c r="O549" s="26"/>
      <c r="P549" s="18"/>
    </row>
    <row r="550">
      <c r="A550" s="19" t="s">
        <v>483</v>
      </c>
      <c r="B550" s="18"/>
      <c r="C550" s="18"/>
      <c r="D550" s="18"/>
      <c r="E550" s="18"/>
      <c r="F550" s="26">
        <v>1.0</v>
      </c>
      <c r="G550" s="29"/>
      <c r="H550" s="18"/>
      <c r="I550" s="18" t="s">
        <v>484</v>
      </c>
      <c r="J550" s="18"/>
      <c r="K550" s="18"/>
      <c r="L550" s="18"/>
      <c r="M550" s="18"/>
      <c r="N550" s="26">
        <v>1.0</v>
      </c>
      <c r="O550" s="33"/>
      <c r="P550" s="18"/>
    </row>
    <row r="551">
      <c r="A551" s="19" t="s">
        <v>485</v>
      </c>
      <c r="B551" s="18"/>
      <c r="C551" s="18"/>
      <c r="D551" s="18"/>
      <c r="E551" s="18"/>
      <c r="F551" s="26">
        <v>1.0</v>
      </c>
      <c r="G551" s="29"/>
      <c r="H551" s="18"/>
      <c r="I551" s="18"/>
      <c r="J551" s="18"/>
      <c r="K551" s="18"/>
      <c r="L551" s="18"/>
      <c r="M551" s="18"/>
      <c r="N551" s="26"/>
      <c r="O551" s="33"/>
      <c r="P551" s="18"/>
    </row>
    <row r="552">
      <c r="A552" s="19" t="s">
        <v>486</v>
      </c>
      <c r="B552" s="18"/>
      <c r="C552" s="18"/>
      <c r="D552" s="18"/>
      <c r="E552" s="18"/>
      <c r="F552" s="26">
        <v>1.0</v>
      </c>
      <c r="G552" s="29"/>
      <c r="H552" s="18"/>
      <c r="I552" s="18" t="s">
        <v>487</v>
      </c>
      <c r="J552" s="18"/>
      <c r="K552" s="18"/>
      <c r="L552" s="18"/>
      <c r="M552" s="18"/>
      <c r="N552" s="26">
        <v>1.0</v>
      </c>
      <c r="O552" s="29"/>
      <c r="P552" s="18"/>
    </row>
    <row r="553">
      <c r="A553" s="19" t="s">
        <v>488</v>
      </c>
      <c r="B553" s="18"/>
      <c r="C553" s="18"/>
      <c r="D553" s="18"/>
      <c r="E553" s="18"/>
      <c r="F553" s="26">
        <v>1.0</v>
      </c>
      <c r="G553" s="29"/>
      <c r="H553" s="18"/>
      <c r="I553" s="18"/>
      <c r="J553" s="18"/>
      <c r="K553" s="18"/>
      <c r="L553" s="18"/>
      <c r="M553" s="18"/>
      <c r="N553" s="26"/>
      <c r="O553" s="33"/>
      <c r="P553" s="18"/>
    </row>
    <row r="554">
      <c r="A554" s="19" t="s">
        <v>489</v>
      </c>
      <c r="B554" s="18"/>
      <c r="C554" s="18"/>
      <c r="D554" s="18"/>
      <c r="E554" s="18"/>
      <c r="F554" s="26">
        <v>1.0</v>
      </c>
      <c r="G554" s="29"/>
      <c r="H554" s="18"/>
      <c r="I554" s="18"/>
      <c r="J554" s="18"/>
      <c r="K554" s="18"/>
      <c r="L554" s="18"/>
      <c r="M554" s="18"/>
      <c r="N554" s="26"/>
      <c r="O554" s="29"/>
      <c r="P554" s="18"/>
    </row>
    <row r="555">
      <c r="A555" s="19"/>
      <c r="B555" s="18"/>
      <c r="C555" s="18"/>
      <c r="D555" s="18"/>
      <c r="E555" s="18"/>
      <c r="F555" s="26"/>
      <c r="G555" s="18"/>
      <c r="H555" s="18"/>
      <c r="I555" s="18"/>
      <c r="J555" s="18"/>
      <c r="K555" s="18"/>
      <c r="L555" s="18"/>
      <c r="M555" s="18"/>
      <c r="N555" s="26"/>
      <c r="O555" s="18"/>
      <c r="P555" s="18"/>
    </row>
    <row r="556">
      <c r="A556" s="19" t="s">
        <v>490</v>
      </c>
      <c r="B556" s="18"/>
      <c r="C556" s="18"/>
      <c r="D556" s="18"/>
      <c r="E556" s="18"/>
      <c r="F556" s="26">
        <v>1.0</v>
      </c>
      <c r="G556" s="29"/>
      <c r="H556" s="18"/>
      <c r="I556" s="18"/>
      <c r="J556" s="18"/>
      <c r="K556" s="18"/>
      <c r="L556" s="18"/>
      <c r="M556" s="18"/>
      <c r="N556" s="26"/>
      <c r="O556" s="29"/>
      <c r="P556" s="18"/>
    </row>
    <row r="557">
      <c r="A557" s="19"/>
      <c r="B557" s="18"/>
      <c r="C557" s="18"/>
      <c r="D557" s="18"/>
      <c r="E557" s="18"/>
      <c r="F557" s="26"/>
      <c r="G557" s="29"/>
      <c r="H557" s="18"/>
      <c r="I557" s="18"/>
      <c r="J557" s="18"/>
      <c r="K557" s="18"/>
      <c r="L557" s="18"/>
      <c r="M557" s="18"/>
      <c r="N557" s="26"/>
      <c r="O557" s="33"/>
      <c r="P557" s="18"/>
    </row>
    <row r="558">
      <c r="A558" s="19" t="s">
        <v>491</v>
      </c>
      <c r="B558" s="18"/>
      <c r="C558" s="18"/>
      <c r="D558" s="18"/>
      <c r="E558" s="18"/>
      <c r="F558" s="26">
        <v>1.0</v>
      </c>
      <c r="G558" s="29"/>
      <c r="H558" s="18"/>
      <c r="I558" s="18"/>
      <c r="J558" s="18"/>
      <c r="K558" s="18"/>
      <c r="L558" s="18"/>
      <c r="M558" s="18"/>
      <c r="N558" s="26"/>
      <c r="O558" s="33"/>
      <c r="P558" s="18"/>
    </row>
    <row r="559">
      <c r="A559" s="19" t="s">
        <v>492</v>
      </c>
      <c r="B559" s="18"/>
      <c r="C559" s="18"/>
      <c r="D559" s="18"/>
      <c r="E559" s="18"/>
      <c r="F559" s="26">
        <v>1.0</v>
      </c>
      <c r="G559" s="29"/>
      <c r="H559" s="18"/>
      <c r="I559" s="18"/>
      <c r="J559" s="18"/>
      <c r="K559" s="18"/>
      <c r="L559" s="18"/>
      <c r="M559" s="18"/>
      <c r="N559" s="26"/>
      <c r="O559" s="26"/>
      <c r="P559" s="18"/>
    </row>
    <row r="560">
      <c r="A560" s="19" t="s">
        <v>493</v>
      </c>
      <c r="B560" s="18"/>
      <c r="C560" s="18"/>
      <c r="D560" s="18"/>
      <c r="E560" s="18"/>
      <c r="F560" s="26">
        <v>1.0</v>
      </c>
      <c r="G560" s="33"/>
      <c r="H560" s="18"/>
      <c r="I560" s="18"/>
      <c r="J560" s="18"/>
      <c r="K560" s="18"/>
      <c r="L560" s="18"/>
      <c r="M560" s="18"/>
      <c r="N560" s="26"/>
      <c r="O560" s="26"/>
      <c r="P560" s="18"/>
    </row>
    <row r="561">
      <c r="A561" s="19" t="s">
        <v>494</v>
      </c>
      <c r="B561" s="18"/>
      <c r="C561" s="18"/>
      <c r="D561" s="18"/>
      <c r="E561" s="18"/>
      <c r="F561" s="26">
        <v>1.0</v>
      </c>
      <c r="G561" s="33"/>
      <c r="H561" s="18"/>
      <c r="I561" s="18"/>
      <c r="J561" s="18"/>
      <c r="K561" s="18"/>
      <c r="L561" s="18"/>
      <c r="M561" s="18"/>
      <c r="N561" s="26"/>
      <c r="O561" s="26"/>
      <c r="P561" s="18"/>
    </row>
    <row r="562">
      <c r="A562" s="19"/>
      <c r="B562" s="18"/>
      <c r="C562" s="18"/>
      <c r="D562" s="18"/>
      <c r="E562" s="18"/>
      <c r="F562" s="26"/>
      <c r="G562" s="33"/>
      <c r="H562" s="18"/>
      <c r="I562" s="18"/>
      <c r="J562" s="18"/>
      <c r="K562" s="18"/>
      <c r="L562" s="18"/>
      <c r="M562" s="18"/>
      <c r="N562" s="26"/>
      <c r="O562" s="26"/>
      <c r="P562" s="18"/>
    </row>
    <row r="563">
      <c r="A563" s="19" t="s">
        <v>495</v>
      </c>
      <c r="B563" s="18"/>
      <c r="C563" s="18"/>
      <c r="D563" s="18"/>
      <c r="E563" s="18"/>
      <c r="F563" s="26">
        <v>1.0</v>
      </c>
      <c r="G563" s="33"/>
      <c r="H563" s="18"/>
      <c r="I563" s="18"/>
      <c r="J563" s="18"/>
      <c r="K563" s="18"/>
      <c r="L563" s="18"/>
      <c r="M563" s="18"/>
      <c r="N563" s="26"/>
      <c r="O563" s="26"/>
      <c r="P563" s="18"/>
    </row>
    <row r="564">
      <c r="A564" s="19"/>
      <c r="B564" s="18"/>
      <c r="C564" s="18"/>
      <c r="D564" s="18"/>
      <c r="E564" s="18"/>
      <c r="F564" s="26"/>
      <c r="G564" s="33"/>
      <c r="H564" s="18"/>
      <c r="I564" s="18"/>
      <c r="J564" s="18"/>
      <c r="K564" s="18"/>
      <c r="L564" s="18"/>
      <c r="M564" s="18"/>
      <c r="N564" s="26"/>
      <c r="O564" s="26"/>
      <c r="P564" s="18"/>
    </row>
    <row r="565">
      <c r="A565" s="19" t="s">
        <v>496</v>
      </c>
      <c r="B565" s="18"/>
      <c r="C565" s="18"/>
      <c r="D565" s="18"/>
      <c r="E565" s="18"/>
      <c r="F565" s="26">
        <v>1.0</v>
      </c>
      <c r="G565" s="33"/>
      <c r="H565" s="18"/>
      <c r="I565" s="27" t="s">
        <v>497</v>
      </c>
      <c r="J565" s="18"/>
      <c r="K565" s="18"/>
      <c r="L565" s="18"/>
      <c r="M565" s="18"/>
      <c r="N565" s="26">
        <v>1.0</v>
      </c>
      <c r="O565" s="26">
        <v>1.0</v>
      </c>
      <c r="P565" s="18"/>
    </row>
    <row r="566">
      <c r="A566" s="19"/>
      <c r="B566" s="18"/>
      <c r="C566" s="18"/>
      <c r="D566" s="18"/>
      <c r="E566" s="18"/>
      <c r="F566" s="26"/>
      <c r="G566" s="29"/>
      <c r="H566" s="18"/>
      <c r="I566" s="27" t="s">
        <v>498</v>
      </c>
      <c r="J566" s="18"/>
      <c r="K566" s="18"/>
      <c r="L566" s="18"/>
      <c r="M566" s="18"/>
      <c r="N566" s="26">
        <v>1.0</v>
      </c>
      <c r="O566" s="26">
        <v>1.0</v>
      </c>
      <c r="P566" s="18"/>
    </row>
    <row r="567">
      <c r="A567" s="95" t="s">
        <v>498</v>
      </c>
      <c r="B567" s="18"/>
      <c r="C567" s="18"/>
      <c r="D567" s="18"/>
      <c r="E567" s="18"/>
      <c r="F567" s="26">
        <v>1.0</v>
      </c>
      <c r="G567" s="26">
        <v>1.0</v>
      </c>
      <c r="H567" s="18"/>
      <c r="I567" s="18" t="s">
        <v>499</v>
      </c>
      <c r="J567" s="18"/>
      <c r="K567" s="18"/>
      <c r="L567" s="18"/>
      <c r="M567" s="18"/>
      <c r="N567" s="33">
        <v>1.0</v>
      </c>
      <c r="O567" s="33"/>
      <c r="P567" s="18"/>
    </row>
    <row r="568">
      <c r="A568" s="18" t="s">
        <v>500</v>
      </c>
      <c r="B568" s="18"/>
      <c r="C568" s="18"/>
      <c r="D568" s="18"/>
      <c r="E568" s="18"/>
      <c r="F568" s="26">
        <v>1.0</v>
      </c>
      <c r="G568" s="26"/>
      <c r="H568" s="18"/>
      <c r="I568" s="19"/>
      <c r="J568" s="18"/>
      <c r="K568" s="18"/>
      <c r="L568" s="18"/>
      <c r="M568" s="18"/>
      <c r="N568" s="29"/>
      <c r="O568" s="29"/>
      <c r="P568" s="18"/>
    </row>
    <row r="569">
      <c r="A569" s="27" t="s">
        <v>501</v>
      </c>
      <c r="B569" s="18"/>
      <c r="C569" s="18"/>
      <c r="D569" s="18"/>
      <c r="E569" s="18"/>
      <c r="F569" s="26">
        <v>1.0</v>
      </c>
      <c r="G569" s="26">
        <v>1.0</v>
      </c>
      <c r="H569" s="18"/>
      <c r="I569" s="30"/>
      <c r="J569" s="18"/>
      <c r="K569" s="18"/>
      <c r="L569" s="18"/>
      <c r="M569" s="18"/>
      <c r="N569" s="33"/>
      <c r="O569" s="33"/>
      <c r="P569" s="18"/>
    </row>
    <row r="570">
      <c r="A570" s="19" t="s">
        <v>502</v>
      </c>
      <c r="C570" s="18"/>
      <c r="D570" s="18"/>
      <c r="E570" s="18"/>
      <c r="F570" s="26">
        <v>1.0</v>
      </c>
      <c r="G570" s="29"/>
      <c r="H570" s="18"/>
      <c r="I570" s="19"/>
      <c r="J570" s="18"/>
      <c r="K570" s="18"/>
      <c r="L570" s="18"/>
      <c r="M570" s="18"/>
      <c r="N570" s="18"/>
      <c r="O570" s="18"/>
      <c r="P570" s="18"/>
    </row>
    <row r="571">
      <c r="A571" s="19" t="s">
        <v>503</v>
      </c>
      <c r="B571" s="18"/>
      <c r="C571" s="18"/>
      <c r="D571" s="18"/>
      <c r="E571" s="18"/>
      <c r="F571" s="26">
        <v>1.0</v>
      </c>
      <c r="G571" s="29"/>
      <c r="H571" s="18"/>
      <c r="I571" s="19"/>
      <c r="J571" s="18"/>
      <c r="K571" s="18"/>
      <c r="L571" s="18"/>
      <c r="M571" s="18"/>
      <c r="N571" s="29"/>
      <c r="O571" s="29"/>
      <c r="P571" s="18"/>
    </row>
    <row r="572">
      <c r="A572" s="19"/>
      <c r="B572" s="18"/>
      <c r="C572" s="18"/>
      <c r="D572" s="18"/>
      <c r="E572" s="18"/>
      <c r="F572" s="29"/>
      <c r="G572" s="29"/>
      <c r="H572" s="18"/>
      <c r="I572" s="19"/>
      <c r="J572" s="18"/>
      <c r="K572" s="18"/>
      <c r="L572" s="18"/>
      <c r="M572" s="18"/>
      <c r="N572" s="26"/>
      <c r="O572" s="29"/>
      <c r="P572" s="18"/>
    </row>
    <row r="573">
      <c r="A573" s="19"/>
      <c r="B573" s="18"/>
      <c r="C573" s="18"/>
      <c r="D573" s="18"/>
      <c r="E573" s="18"/>
      <c r="F573" s="18"/>
      <c r="G573" s="18"/>
      <c r="H573" s="18"/>
      <c r="I573" s="19"/>
      <c r="J573" s="18"/>
      <c r="K573" s="18"/>
      <c r="L573" s="18"/>
      <c r="M573" s="18"/>
      <c r="N573" s="26"/>
      <c r="O573" s="29"/>
    </row>
    <row r="574">
      <c r="A574" s="19"/>
      <c r="B574" s="18"/>
      <c r="C574" s="18"/>
      <c r="D574" s="18"/>
      <c r="E574" s="18"/>
      <c r="F574" s="18"/>
      <c r="G574" s="18"/>
      <c r="H574" s="18"/>
      <c r="I574" s="19"/>
      <c r="J574" s="18"/>
      <c r="K574" s="18"/>
      <c r="L574" s="18"/>
      <c r="M574" s="18"/>
      <c r="N574" s="26"/>
      <c r="O574" s="29"/>
    </row>
    <row r="575">
      <c r="A575" s="19"/>
      <c r="B575" s="18"/>
      <c r="C575" s="18"/>
      <c r="D575" s="18"/>
      <c r="E575" s="18"/>
      <c r="F575" s="18"/>
      <c r="G575" s="18"/>
      <c r="H575" s="18"/>
      <c r="I575" s="19"/>
      <c r="J575" s="18"/>
      <c r="K575" s="18"/>
      <c r="L575" s="18"/>
      <c r="M575" s="18"/>
      <c r="N575" s="26"/>
      <c r="O575" s="29"/>
    </row>
    <row r="576">
      <c r="A576" s="19"/>
      <c r="B576" s="18"/>
      <c r="C576" s="18"/>
      <c r="D576" s="18"/>
      <c r="E576" s="18"/>
      <c r="F576" s="18"/>
      <c r="G576" s="18"/>
      <c r="H576" s="18"/>
      <c r="I576" s="19"/>
      <c r="J576" s="18"/>
      <c r="K576" s="18"/>
      <c r="L576" s="18"/>
      <c r="M576" s="18"/>
      <c r="N576" s="26"/>
      <c r="O576" s="29"/>
    </row>
    <row r="577">
      <c r="A577" s="19"/>
      <c r="B577" s="18"/>
      <c r="C577" s="18"/>
      <c r="D577" s="18"/>
      <c r="E577" s="18"/>
      <c r="F577" s="18"/>
      <c r="G577" s="18"/>
      <c r="H577" s="18"/>
      <c r="I577" s="19"/>
      <c r="J577" s="18"/>
      <c r="K577" s="18"/>
      <c r="L577" s="18"/>
      <c r="M577" s="18"/>
      <c r="N577" s="29"/>
      <c r="O577" s="29"/>
    </row>
    <row r="578">
      <c r="A578" s="74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</row>
    <row r="579">
      <c r="A579" s="74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</row>
    <row r="580">
      <c r="A580" s="74" t="s">
        <v>98</v>
      </c>
      <c r="B580" s="75" t="s">
        <v>98</v>
      </c>
      <c r="C580" s="75" t="s">
        <v>98</v>
      </c>
      <c r="D580" s="75" t="s">
        <v>98</v>
      </c>
      <c r="E580" s="75" t="s">
        <v>98</v>
      </c>
      <c r="F580" s="75" t="s">
        <v>98</v>
      </c>
      <c r="G580" s="75" t="s">
        <v>98</v>
      </c>
      <c r="H580" s="75" t="s">
        <v>98</v>
      </c>
      <c r="I580" s="75" t="s">
        <v>98</v>
      </c>
      <c r="J580" s="75" t="s">
        <v>98</v>
      </c>
      <c r="K580" s="75" t="s">
        <v>98</v>
      </c>
      <c r="L580" s="75" t="s">
        <v>98</v>
      </c>
      <c r="M580" s="75" t="s">
        <v>98</v>
      </c>
      <c r="N580" s="75" t="s">
        <v>98</v>
      </c>
      <c r="O580" s="75" t="s">
        <v>98</v>
      </c>
      <c r="P580" s="75" t="s">
        <v>98</v>
      </c>
    </row>
    <row r="581">
      <c r="A581" s="22"/>
      <c r="I581" s="23"/>
    </row>
    <row r="582">
      <c r="A582" s="22"/>
      <c r="I582" s="23"/>
    </row>
    <row r="583">
      <c r="A583" s="22"/>
      <c r="I583" s="23"/>
    </row>
    <row r="584">
      <c r="A584" s="22"/>
      <c r="I584" s="23"/>
    </row>
    <row r="585">
      <c r="A585" s="22"/>
      <c r="I585" s="23"/>
    </row>
    <row r="586">
      <c r="A586" s="22"/>
      <c r="I586" s="23"/>
    </row>
    <row r="587">
      <c r="A587" s="22"/>
      <c r="I587" s="23"/>
    </row>
    <row r="588">
      <c r="A588" s="22"/>
      <c r="I588" s="23"/>
    </row>
    <row r="589">
      <c r="A589" s="22"/>
      <c r="I589" s="23"/>
    </row>
    <row r="590">
      <c r="A590" s="22"/>
      <c r="I590" s="23"/>
    </row>
    <row r="591">
      <c r="A591" s="22"/>
      <c r="I591" s="23"/>
    </row>
    <row r="592">
      <c r="A592" s="22"/>
      <c r="I592" s="23"/>
    </row>
    <row r="593">
      <c r="A593" s="22"/>
      <c r="I593" s="23"/>
    </row>
    <row r="594">
      <c r="A594" s="22"/>
      <c r="I594" s="23"/>
    </row>
    <row r="595">
      <c r="A595" s="22"/>
      <c r="I595" s="23"/>
    </row>
    <row r="596">
      <c r="A596" s="22"/>
      <c r="I596" s="23"/>
    </row>
    <row r="597">
      <c r="A597" s="22"/>
      <c r="I597" s="23"/>
    </row>
    <row r="598">
      <c r="A598" s="22"/>
      <c r="I598" s="23"/>
    </row>
    <row r="599">
      <c r="A599" s="22"/>
      <c r="I599" s="23"/>
    </row>
    <row r="600">
      <c r="A600" s="22"/>
      <c r="I600" s="23"/>
    </row>
    <row r="601">
      <c r="A601" s="22"/>
      <c r="I601" s="23"/>
    </row>
    <row r="602">
      <c r="A602" s="22"/>
      <c r="I602" s="23"/>
    </row>
    <row r="603">
      <c r="A603" s="22"/>
      <c r="I603" s="23"/>
    </row>
    <row r="604">
      <c r="A604" s="22"/>
      <c r="I604" s="23"/>
    </row>
    <row r="605">
      <c r="A605" s="22"/>
      <c r="I605" s="23"/>
    </row>
    <row r="606">
      <c r="A606" s="22"/>
      <c r="I606" s="23"/>
    </row>
    <row r="607">
      <c r="A607" s="22"/>
      <c r="I607" s="23"/>
    </row>
    <row r="608">
      <c r="A608" s="22"/>
      <c r="I608" s="23"/>
    </row>
    <row r="609">
      <c r="A609" s="22"/>
      <c r="I609" s="23"/>
    </row>
    <row r="610">
      <c r="A610" s="22"/>
      <c r="I610" s="23"/>
    </row>
    <row r="611">
      <c r="A611" s="22"/>
      <c r="I611" s="23"/>
    </row>
    <row r="612">
      <c r="A612" s="22"/>
      <c r="I612" s="23"/>
    </row>
    <row r="613">
      <c r="A613" s="22"/>
      <c r="I613" s="23"/>
    </row>
    <row r="614">
      <c r="A614" s="22"/>
      <c r="I614" s="23"/>
    </row>
    <row r="615">
      <c r="A615" s="22"/>
      <c r="I615" s="23"/>
    </row>
    <row r="616">
      <c r="A616" s="22"/>
      <c r="I616" s="23"/>
    </row>
    <row r="617">
      <c r="A617" s="22"/>
      <c r="I617" s="23"/>
    </row>
    <row r="618">
      <c r="A618" s="22"/>
      <c r="I618" s="23"/>
    </row>
    <row r="619">
      <c r="A619" s="22"/>
      <c r="I619" s="23"/>
    </row>
    <row r="620">
      <c r="A620" s="22"/>
      <c r="I620" s="23"/>
    </row>
    <row r="621">
      <c r="A621" s="22"/>
      <c r="I621" s="23"/>
    </row>
    <row r="622">
      <c r="A622" s="22"/>
      <c r="I622" s="23"/>
    </row>
    <row r="623">
      <c r="A623" s="22"/>
      <c r="I623" s="23"/>
    </row>
    <row r="624">
      <c r="A624" s="22"/>
      <c r="I624" s="23"/>
    </row>
    <row r="625">
      <c r="A625" s="22"/>
      <c r="I625" s="23"/>
    </row>
    <row r="626">
      <c r="A626" s="22"/>
      <c r="I626" s="23"/>
    </row>
    <row r="627">
      <c r="A627" s="22"/>
      <c r="I627" s="23"/>
    </row>
    <row r="628">
      <c r="A628" s="22"/>
      <c r="I628" s="23"/>
    </row>
    <row r="629">
      <c r="A629" s="22"/>
      <c r="I629" s="23"/>
    </row>
    <row r="630">
      <c r="A630" s="22"/>
      <c r="I630" s="23"/>
    </row>
    <row r="631">
      <c r="A631" s="22"/>
      <c r="I631" s="23"/>
    </row>
    <row r="632">
      <c r="A632" s="22"/>
      <c r="I632" s="23"/>
    </row>
    <row r="633">
      <c r="A633" s="22"/>
      <c r="I633" s="23"/>
    </row>
    <row r="634">
      <c r="A634" s="22"/>
      <c r="I634" s="23"/>
    </row>
    <row r="635">
      <c r="A635" s="22"/>
      <c r="I635" s="23"/>
    </row>
    <row r="636">
      <c r="A636" s="22"/>
      <c r="I636" s="23"/>
    </row>
    <row r="637">
      <c r="A637" s="22"/>
      <c r="I637" s="23"/>
    </row>
    <row r="638">
      <c r="A638" s="22"/>
      <c r="I638" s="23"/>
    </row>
    <row r="639">
      <c r="A639" s="22"/>
      <c r="I639" s="23"/>
    </row>
    <row r="640">
      <c r="A640" s="22"/>
      <c r="I640" s="23"/>
    </row>
    <row r="641">
      <c r="A641" s="22"/>
      <c r="I641" s="23"/>
    </row>
    <row r="642">
      <c r="A642" s="22"/>
      <c r="I642" s="23"/>
    </row>
    <row r="643">
      <c r="A643" s="22"/>
      <c r="I643" s="23"/>
    </row>
    <row r="644">
      <c r="A644" s="22"/>
      <c r="I644" s="23"/>
    </row>
    <row r="645">
      <c r="A645" s="22"/>
      <c r="I645" s="23"/>
    </row>
    <row r="646">
      <c r="A646" s="22"/>
      <c r="I646" s="23"/>
    </row>
    <row r="647">
      <c r="A647" s="22"/>
      <c r="I647" s="23"/>
    </row>
    <row r="648">
      <c r="A648" s="22"/>
      <c r="I648" s="23"/>
    </row>
    <row r="649">
      <c r="A649" s="22"/>
      <c r="I649" s="23"/>
    </row>
    <row r="650">
      <c r="A650" s="22"/>
      <c r="I650" s="23"/>
    </row>
    <row r="651">
      <c r="A651" s="22"/>
      <c r="I651" s="23"/>
    </row>
    <row r="652">
      <c r="A652" s="22"/>
      <c r="I652" s="23"/>
    </row>
    <row r="653">
      <c r="A653" s="22"/>
      <c r="I653" s="23"/>
    </row>
    <row r="654">
      <c r="A654" s="22"/>
      <c r="I654" s="23"/>
    </row>
    <row r="655">
      <c r="A655" s="22"/>
      <c r="I655" s="23"/>
    </row>
    <row r="656">
      <c r="A656" s="22"/>
      <c r="I656" s="23"/>
    </row>
    <row r="657">
      <c r="A657" s="22"/>
      <c r="I657" s="23"/>
    </row>
    <row r="658">
      <c r="A658" s="22"/>
      <c r="I658" s="23"/>
    </row>
    <row r="659">
      <c r="A659" s="22"/>
      <c r="I659" s="23"/>
    </row>
    <row r="660">
      <c r="A660" s="22"/>
      <c r="I660" s="23"/>
    </row>
    <row r="661">
      <c r="A661" s="22"/>
      <c r="I661" s="23"/>
    </row>
    <row r="662">
      <c r="A662" s="22"/>
      <c r="I662" s="23"/>
    </row>
    <row r="663">
      <c r="A663" s="22"/>
      <c r="I663" s="23"/>
    </row>
    <row r="664">
      <c r="A664" s="22"/>
      <c r="I664" s="23"/>
    </row>
    <row r="665">
      <c r="A665" s="22"/>
      <c r="I665" s="23"/>
    </row>
    <row r="666">
      <c r="A666" s="22"/>
      <c r="I666" s="23"/>
    </row>
    <row r="667">
      <c r="A667" s="22"/>
      <c r="I667" s="23"/>
    </row>
    <row r="668">
      <c r="A668" s="22"/>
      <c r="I668" s="23"/>
    </row>
    <row r="669">
      <c r="A669" s="22"/>
      <c r="I669" s="23"/>
    </row>
    <row r="670">
      <c r="A670" s="22"/>
      <c r="I670" s="23"/>
    </row>
    <row r="671">
      <c r="A671" s="22"/>
      <c r="I671" s="23"/>
    </row>
    <row r="672">
      <c r="A672" s="22"/>
      <c r="I672" s="23"/>
    </row>
    <row r="673">
      <c r="A673" s="22"/>
      <c r="I673" s="23"/>
    </row>
    <row r="674">
      <c r="A674" s="22"/>
      <c r="I674" s="23"/>
    </row>
    <row r="675">
      <c r="A675" s="22"/>
      <c r="I675" s="23"/>
    </row>
    <row r="676">
      <c r="A676" s="22"/>
      <c r="I676" s="23"/>
    </row>
    <row r="677">
      <c r="A677" s="22"/>
      <c r="I677" s="23"/>
    </row>
    <row r="678">
      <c r="A678" s="22"/>
      <c r="I678" s="23"/>
    </row>
    <row r="679">
      <c r="A679" s="22"/>
      <c r="I679" s="23"/>
    </row>
    <row r="680">
      <c r="A680" s="22"/>
      <c r="I680" s="23"/>
    </row>
    <row r="681">
      <c r="A681" s="22"/>
      <c r="I681" s="23"/>
    </row>
    <row r="682">
      <c r="A682" s="22"/>
      <c r="I682" s="23"/>
    </row>
    <row r="683">
      <c r="A683" s="22"/>
      <c r="I683" s="23"/>
    </row>
    <row r="684">
      <c r="A684" s="22"/>
      <c r="I684" s="23"/>
    </row>
    <row r="685">
      <c r="A685" s="22"/>
      <c r="I685" s="23"/>
    </row>
    <row r="686">
      <c r="A686" s="22"/>
      <c r="I686" s="23"/>
    </row>
    <row r="687">
      <c r="A687" s="22"/>
      <c r="I687" s="23"/>
    </row>
    <row r="688">
      <c r="A688" s="22"/>
      <c r="I688" s="23"/>
    </row>
    <row r="689">
      <c r="A689" s="22"/>
      <c r="I689" s="23"/>
    </row>
    <row r="690">
      <c r="A690" s="22"/>
      <c r="I690" s="23"/>
    </row>
    <row r="691">
      <c r="A691" s="22"/>
      <c r="I691" s="23"/>
    </row>
    <row r="692">
      <c r="A692" s="22"/>
      <c r="I692" s="23"/>
    </row>
    <row r="693">
      <c r="A693" s="22"/>
      <c r="I693" s="23"/>
    </row>
    <row r="694">
      <c r="A694" s="22"/>
      <c r="I694" s="23"/>
    </row>
    <row r="695">
      <c r="A695" s="22"/>
      <c r="I695" s="23"/>
    </row>
    <row r="696">
      <c r="A696" s="22"/>
      <c r="I696" s="23"/>
    </row>
    <row r="697">
      <c r="A697" s="22"/>
      <c r="I697" s="23"/>
    </row>
    <row r="698">
      <c r="A698" s="22"/>
      <c r="I698" s="23"/>
    </row>
    <row r="699">
      <c r="A699" s="22"/>
      <c r="I699" s="23"/>
    </row>
    <row r="700">
      <c r="A700" s="22"/>
      <c r="I700" s="23"/>
    </row>
    <row r="701">
      <c r="A701" s="22"/>
      <c r="I701" s="23"/>
    </row>
    <row r="702">
      <c r="A702" s="22"/>
      <c r="I702" s="23"/>
    </row>
    <row r="703">
      <c r="A703" s="22"/>
      <c r="I703" s="23"/>
    </row>
    <row r="704">
      <c r="A704" s="22"/>
      <c r="I704" s="23"/>
    </row>
    <row r="705">
      <c r="A705" s="22"/>
      <c r="I705" s="23"/>
    </row>
    <row r="706">
      <c r="A706" s="22"/>
      <c r="I706" s="23"/>
    </row>
    <row r="707">
      <c r="A707" s="22"/>
      <c r="I707" s="23"/>
    </row>
    <row r="708">
      <c r="A708" s="22"/>
      <c r="I708" s="23"/>
    </row>
    <row r="709">
      <c r="A709" s="22"/>
      <c r="I709" s="23"/>
    </row>
    <row r="710">
      <c r="A710" s="22"/>
      <c r="I710" s="23"/>
    </row>
    <row r="711">
      <c r="A711" s="22"/>
      <c r="I711" s="23"/>
    </row>
    <row r="712">
      <c r="A712" s="22"/>
      <c r="I712" s="23"/>
    </row>
    <row r="713">
      <c r="A713" s="22"/>
      <c r="I713" s="23"/>
    </row>
    <row r="714">
      <c r="A714" s="22"/>
      <c r="I714" s="23"/>
    </row>
    <row r="715">
      <c r="A715" s="22"/>
      <c r="I715" s="23"/>
    </row>
    <row r="716">
      <c r="A716" s="22"/>
      <c r="I716" s="23"/>
    </row>
    <row r="717">
      <c r="A717" s="22"/>
      <c r="I717" s="23"/>
    </row>
    <row r="718">
      <c r="A718" s="22"/>
      <c r="I718" s="23"/>
    </row>
    <row r="719">
      <c r="A719" s="22"/>
      <c r="I719" s="23"/>
    </row>
    <row r="720">
      <c r="A720" s="22"/>
      <c r="I720" s="23"/>
    </row>
    <row r="721">
      <c r="A721" s="22"/>
      <c r="I721" s="23"/>
    </row>
    <row r="722">
      <c r="A722" s="22"/>
      <c r="I722" s="23"/>
    </row>
    <row r="723">
      <c r="A723" s="22"/>
      <c r="I723" s="23"/>
    </row>
    <row r="724">
      <c r="A724" s="22"/>
      <c r="I724" s="23"/>
    </row>
    <row r="725">
      <c r="A725" s="22"/>
      <c r="I725" s="23"/>
    </row>
    <row r="726">
      <c r="A726" s="22"/>
      <c r="I726" s="23"/>
    </row>
    <row r="727">
      <c r="A727" s="22"/>
      <c r="I727" s="23"/>
    </row>
    <row r="728">
      <c r="A728" s="22"/>
      <c r="I728" s="23"/>
    </row>
    <row r="729">
      <c r="A729" s="22"/>
      <c r="I729" s="23"/>
    </row>
    <row r="730">
      <c r="A730" s="22"/>
      <c r="I730" s="23"/>
    </row>
    <row r="731">
      <c r="A731" s="22"/>
      <c r="I731" s="23"/>
    </row>
    <row r="732">
      <c r="A732" s="22"/>
      <c r="I732" s="23"/>
    </row>
    <row r="733">
      <c r="A733" s="22"/>
      <c r="I733" s="23"/>
    </row>
    <row r="734">
      <c r="A734" s="22"/>
      <c r="I734" s="23"/>
    </row>
    <row r="735">
      <c r="A735" s="22"/>
      <c r="I735" s="23"/>
    </row>
    <row r="736">
      <c r="A736" s="22"/>
      <c r="I736" s="23"/>
    </row>
    <row r="737">
      <c r="A737" s="22"/>
      <c r="I737" s="23"/>
    </row>
    <row r="738">
      <c r="A738" s="22"/>
      <c r="I738" s="23"/>
    </row>
    <row r="739">
      <c r="A739" s="22"/>
      <c r="I739" s="23"/>
    </row>
    <row r="740">
      <c r="A740" s="22"/>
      <c r="I740" s="23"/>
    </row>
    <row r="741">
      <c r="A741" s="22"/>
      <c r="I741" s="23"/>
    </row>
    <row r="742">
      <c r="A742" s="22"/>
      <c r="I742" s="23"/>
    </row>
    <row r="743">
      <c r="A743" s="22"/>
      <c r="I743" s="23"/>
    </row>
    <row r="744">
      <c r="A744" s="22"/>
      <c r="I744" s="23"/>
    </row>
    <row r="745">
      <c r="A745" s="22"/>
      <c r="I745" s="23"/>
    </row>
    <row r="746">
      <c r="A746" s="22"/>
      <c r="I746" s="23"/>
    </row>
    <row r="747">
      <c r="A747" s="22"/>
      <c r="I747" s="23"/>
    </row>
    <row r="748">
      <c r="A748" s="22"/>
      <c r="I748" s="23"/>
    </row>
    <row r="749">
      <c r="A749" s="22"/>
      <c r="I749" s="23"/>
    </row>
    <row r="750">
      <c r="A750" s="22"/>
      <c r="I750" s="23"/>
    </row>
    <row r="751">
      <c r="A751" s="22"/>
      <c r="I751" s="23"/>
    </row>
    <row r="752">
      <c r="A752" s="22"/>
      <c r="I752" s="23"/>
    </row>
    <row r="753">
      <c r="A753" s="22"/>
      <c r="I753" s="23"/>
    </row>
    <row r="754">
      <c r="A754" s="22"/>
      <c r="I754" s="23"/>
    </row>
    <row r="755">
      <c r="A755" s="22"/>
      <c r="I755" s="23"/>
    </row>
    <row r="756">
      <c r="A756" s="22"/>
      <c r="I756" s="23"/>
    </row>
    <row r="757">
      <c r="A757" s="22"/>
      <c r="I757" s="23"/>
    </row>
    <row r="758">
      <c r="A758" s="22"/>
      <c r="I758" s="23"/>
    </row>
    <row r="759">
      <c r="A759" s="22"/>
      <c r="I759" s="23"/>
    </row>
    <row r="760">
      <c r="A760" s="22"/>
      <c r="I760" s="23"/>
    </row>
    <row r="761">
      <c r="A761" s="22"/>
      <c r="I761" s="23"/>
    </row>
    <row r="762">
      <c r="A762" s="22"/>
      <c r="I762" s="23"/>
    </row>
    <row r="763">
      <c r="A763" s="22"/>
      <c r="I763" s="23"/>
    </row>
    <row r="764">
      <c r="A764" s="22"/>
      <c r="I764" s="23"/>
    </row>
    <row r="765">
      <c r="A765" s="22"/>
      <c r="I765" s="23"/>
    </row>
    <row r="766">
      <c r="A766" s="22"/>
      <c r="I766" s="23"/>
    </row>
    <row r="767">
      <c r="A767" s="22"/>
      <c r="I767" s="23"/>
    </row>
    <row r="768">
      <c r="A768" s="22"/>
      <c r="I768" s="23"/>
    </row>
    <row r="769">
      <c r="A769" s="22"/>
      <c r="I769" s="23"/>
    </row>
    <row r="770">
      <c r="A770" s="22"/>
      <c r="I770" s="23"/>
    </row>
    <row r="771">
      <c r="A771" s="22"/>
      <c r="I771" s="23"/>
    </row>
    <row r="772">
      <c r="A772" s="22"/>
      <c r="I772" s="23"/>
    </row>
    <row r="773">
      <c r="A773" s="22"/>
      <c r="I773" s="23"/>
    </row>
    <row r="774">
      <c r="A774" s="22"/>
      <c r="I774" s="23"/>
    </row>
    <row r="775">
      <c r="A775" s="22"/>
      <c r="I775" s="23"/>
    </row>
    <row r="776">
      <c r="A776" s="22"/>
      <c r="I776" s="23"/>
    </row>
    <row r="777">
      <c r="A777" s="22"/>
      <c r="I777" s="23"/>
    </row>
    <row r="778">
      <c r="A778" s="22"/>
      <c r="I778" s="23"/>
    </row>
    <row r="779">
      <c r="A779" s="22"/>
      <c r="I779" s="23"/>
    </row>
    <row r="780">
      <c r="A780" s="22"/>
      <c r="I780" s="23"/>
    </row>
    <row r="781">
      <c r="A781" s="22"/>
      <c r="I781" s="23"/>
    </row>
    <row r="782">
      <c r="A782" s="22"/>
      <c r="I782" s="23"/>
    </row>
    <row r="783">
      <c r="A783" s="22"/>
      <c r="I783" s="23"/>
    </row>
    <row r="784">
      <c r="A784" s="22"/>
      <c r="I784" s="23"/>
    </row>
    <row r="785">
      <c r="A785" s="22"/>
      <c r="I785" s="23"/>
    </row>
    <row r="786">
      <c r="A786" s="22"/>
      <c r="I786" s="23"/>
    </row>
    <row r="787">
      <c r="A787" s="22"/>
      <c r="I787" s="23"/>
    </row>
    <row r="788">
      <c r="A788" s="22"/>
      <c r="I788" s="23"/>
    </row>
    <row r="789">
      <c r="A789" s="22"/>
      <c r="I789" s="23"/>
    </row>
    <row r="790">
      <c r="A790" s="22"/>
      <c r="I790" s="23"/>
    </row>
    <row r="791">
      <c r="A791" s="22"/>
      <c r="I791" s="23"/>
    </row>
    <row r="792">
      <c r="A792" s="22"/>
      <c r="I792" s="23"/>
    </row>
    <row r="793">
      <c r="A793" s="22"/>
      <c r="I793" s="23"/>
    </row>
    <row r="794">
      <c r="A794" s="22"/>
      <c r="I794" s="23"/>
    </row>
    <row r="795">
      <c r="A795" s="22"/>
      <c r="I795" s="23"/>
    </row>
    <row r="796">
      <c r="A796" s="22"/>
      <c r="I796" s="23"/>
    </row>
    <row r="797">
      <c r="A797" s="22"/>
      <c r="I797" s="23"/>
    </row>
    <row r="798">
      <c r="A798" s="22"/>
      <c r="I798" s="23"/>
    </row>
    <row r="799">
      <c r="A799" s="22"/>
      <c r="I799" s="23"/>
    </row>
    <row r="800">
      <c r="A800" s="22"/>
      <c r="I800" s="23"/>
    </row>
    <row r="801">
      <c r="A801" s="22"/>
      <c r="I801" s="23"/>
    </row>
    <row r="802">
      <c r="A802" s="22"/>
      <c r="I802" s="23"/>
    </row>
    <row r="803">
      <c r="A803" s="22"/>
      <c r="I803" s="23"/>
    </row>
    <row r="804">
      <c r="A804" s="22"/>
      <c r="I804" s="23"/>
    </row>
    <row r="805">
      <c r="A805" s="22"/>
      <c r="I805" s="23"/>
    </row>
    <row r="806">
      <c r="A806" s="22"/>
      <c r="I806" s="23"/>
    </row>
    <row r="807">
      <c r="A807" s="22"/>
      <c r="I807" s="23"/>
    </row>
    <row r="808">
      <c r="A808" s="22"/>
      <c r="I808" s="23"/>
    </row>
    <row r="809">
      <c r="A809" s="22"/>
      <c r="I809" s="23"/>
    </row>
    <row r="810">
      <c r="A810" s="22"/>
      <c r="I810" s="23"/>
    </row>
    <row r="811">
      <c r="A811" s="22"/>
      <c r="I811" s="23"/>
    </row>
    <row r="812">
      <c r="A812" s="22"/>
      <c r="I812" s="23"/>
    </row>
    <row r="813">
      <c r="A813" s="22"/>
      <c r="I813" s="23"/>
    </row>
    <row r="814">
      <c r="A814" s="22"/>
      <c r="I814" s="23"/>
    </row>
    <row r="815">
      <c r="A815" s="22"/>
      <c r="I815" s="23"/>
    </row>
    <row r="816">
      <c r="A816" s="22"/>
      <c r="I816" s="23"/>
    </row>
    <row r="817">
      <c r="A817" s="22"/>
      <c r="I817" s="23"/>
    </row>
    <row r="818">
      <c r="A818" s="22"/>
      <c r="I818" s="23"/>
    </row>
    <row r="819">
      <c r="A819" s="22"/>
      <c r="I819" s="23"/>
    </row>
    <row r="820">
      <c r="A820" s="22"/>
      <c r="I820" s="23"/>
    </row>
    <row r="821">
      <c r="A821" s="22"/>
      <c r="I821" s="23"/>
    </row>
    <row r="822">
      <c r="A822" s="22"/>
      <c r="I822" s="23"/>
    </row>
    <row r="823">
      <c r="A823" s="22"/>
      <c r="I823" s="23"/>
    </row>
    <row r="824">
      <c r="A824" s="22"/>
      <c r="I824" s="23"/>
    </row>
    <row r="825">
      <c r="A825" s="22"/>
      <c r="I825" s="23"/>
    </row>
    <row r="826">
      <c r="A826" s="22"/>
      <c r="I826" s="23"/>
    </row>
    <row r="827">
      <c r="A827" s="22"/>
      <c r="I827" s="23"/>
    </row>
    <row r="828">
      <c r="A828" s="22"/>
      <c r="I828" s="23"/>
    </row>
    <row r="829">
      <c r="A829" s="22"/>
      <c r="I829" s="23"/>
    </row>
    <row r="830">
      <c r="A830" s="22"/>
      <c r="I830" s="23"/>
    </row>
    <row r="831">
      <c r="A831" s="22"/>
      <c r="I831" s="23"/>
    </row>
    <row r="832">
      <c r="A832" s="22"/>
      <c r="I832" s="23"/>
    </row>
    <row r="833">
      <c r="A833" s="22"/>
      <c r="I833" s="23"/>
    </row>
    <row r="834">
      <c r="A834" s="22"/>
      <c r="I834" s="23"/>
    </row>
    <row r="835">
      <c r="A835" s="22"/>
      <c r="I835" s="23"/>
    </row>
    <row r="836">
      <c r="A836" s="22"/>
      <c r="I836" s="23"/>
    </row>
    <row r="837">
      <c r="A837" s="22"/>
      <c r="I837" s="23"/>
    </row>
    <row r="838">
      <c r="A838" s="22"/>
      <c r="I838" s="23"/>
    </row>
    <row r="839">
      <c r="A839" s="22"/>
      <c r="I839" s="23"/>
    </row>
    <row r="840">
      <c r="A840" s="22"/>
      <c r="I840" s="23"/>
    </row>
    <row r="841">
      <c r="A841" s="22"/>
      <c r="I841" s="23"/>
    </row>
    <row r="842">
      <c r="A842" s="22"/>
      <c r="I842" s="23"/>
    </row>
    <row r="843">
      <c r="A843" s="22"/>
      <c r="I843" s="23"/>
    </row>
    <row r="844">
      <c r="A844" s="22"/>
      <c r="I844" s="23"/>
    </row>
    <row r="845">
      <c r="A845" s="22"/>
      <c r="I845" s="23"/>
    </row>
    <row r="846">
      <c r="A846" s="22"/>
      <c r="I846" s="23"/>
    </row>
    <row r="847">
      <c r="A847" s="22"/>
      <c r="I847" s="23"/>
    </row>
    <row r="848">
      <c r="A848" s="22"/>
      <c r="I848" s="23"/>
    </row>
    <row r="849">
      <c r="A849" s="22"/>
      <c r="I849" s="23"/>
    </row>
    <row r="850">
      <c r="A850" s="22"/>
      <c r="I850" s="23"/>
    </row>
    <row r="851">
      <c r="A851" s="22"/>
      <c r="I851" s="23"/>
    </row>
    <row r="852">
      <c r="A852" s="22"/>
      <c r="I852" s="23"/>
    </row>
    <row r="853">
      <c r="A853" s="22"/>
      <c r="I853" s="23"/>
    </row>
    <row r="854">
      <c r="A854" s="22"/>
      <c r="I854" s="23"/>
    </row>
    <row r="855">
      <c r="A855" s="22"/>
      <c r="I855" s="23"/>
    </row>
    <row r="856">
      <c r="A856" s="22"/>
      <c r="I856" s="23"/>
    </row>
    <row r="857">
      <c r="A857" s="22"/>
      <c r="I857" s="23"/>
    </row>
    <row r="858">
      <c r="A858" s="22"/>
      <c r="I858" s="23"/>
    </row>
    <row r="859">
      <c r="A859" s="22"/>
      <c r="I859" s="23"/>
    </row>
    <row r="860">
      <c r="A860" s="22"/>
      <c r="I860" s="23"/>
    </row>
    <row r="861">
      <c r="A861" s="22"/>
      <c r="I861" s="23"/>
    </row>
    <row r="862">
      <c r="A862" s="22"/>
      <c r="I862" s="23"/>
    </row>
    <row r="863">
      <c r="A863" s="22"/>
      <c r="I863" s="23"/>
    </row>
    <row r="864">
      <c r="A864" s="22"/>
      <c r="I864" s="23"/>
    </row>
    <row r="865">
      <c r="A865" s="22"/>
      <c r="I865" s="23"/>
    </row>
    <row r="866">
      <c r="A866" s="22"/>
      <c r="I866" s="23"/>
    </row>
    <row r="867">
      <c r="A867" s="22"/>
      <c r="I867" s="23"/>
    </row>
    <row r="868">
      <c r="A868" s="22"/>
      <c r="I868" s="23"/>
    </row>
    <row r="869">
      <c r="A869" s="22"/>
      <c r="I869" s="23"/>
    </row>
    <row r="870">
      <c r="A870" s="22"/>
      <c r="I870" s="23"/>
    </row>
    <row r="871">
      <c r="A871" s="22"/>
      <c r="I871" s="23"/>
    </row>
    <row r="872">
      <c r="A872" s="22"/>
      <c r="I872" s="23"/>
    </row>
    <row r="873">
      <c r="A873" s="22"/>
      <c r="I873" s="23"/>
    </row>
    <row r="874">
      <c r="A874" s="22"/>
      <c r="I874" s="23"/>
    </row>
    <row r="875">
      <c r="A875" s="22"/>
      <c r="I875" s="23"/>
    </row>
    <row r="876">
      <c r="A876" s="22"/>
      <c r="I876" s="23"/>
    </row>
    <row r="877">
      <c r="A877" s="22"/>
      <c r="I877" s="23"/>
    </row>
    <row r="878">
      <c r="A878" s="22"/>
      <c r="I878" s="23"/>
    </row>
    <row r="879">
      <c r="A879" s="22"/>
      <c r="I879" s="23"/>
    </row>
    <row r="880">
      <c r="A880" s="22"/>
      <c r="I880" s="23"/>
    </row>
    <row r="881">
      <c r="A881" s="22"/>
      <c r="I881" s="23"/>
    </row>
    <row r="882">
      <c r="A882" s="22"/>
      <c r="I882" s="23"/>
    </row>
    <row r="883">
      <c r="A883" s="22"/>
      <c r="I883" s="23"/>
    </row>
    <row r="884">
      <c r="A884" s="22"/>
      <c r="I884" s="23"/>
    </row>
    <row r="885">
      <c r="A885" s="22"/>
      <c r="I885" s="23"/>
    </row>
    <row r="886">
      <c r="A886" s="22"/>
      <c r="I886" s="23"/>
    </row>
    <row r="887">
      <c r="A887" s="22"/>
      <c r="I887" s="23"/>
    </row>
    <row r="888">
      <c r="A888" s="22"/>
      <c r="I888" s="23"/>
    </row>
    <row r="889">
      <c r="A889" s="22"/>
      <c r="I889" s="23"/>
    </row>
    <row r="890">
      <c r="A890" s="22"/>
      <c r="I890" s="23"/>
    </row>
    <row r="891">
      <c r="A891" s="22"/>
      <c r="I891" s="23"/>
    </row>
    <row r="892">
      <c r="A892" s="22"/>
      <c r="I892" s="23"/>
    </row>
    <row r="893">
      <c r="A893" s="22"/>
      <c r="I893" s="23"/>
    </row>
    <row r="894">
      <c r="A894" s="22"/>
      <c r="I894" s="23"/>
    </row>
    <row r="895">
      <c r="A895" s="22"/>
      <c r="I895" s="23"/>
    </row>
    <row r="896">
      <c r="A896" s="22"/>
      <c r="I896" s="23"/>
    </row>
    <row r="897">
      <c r="A897" s="22"/>
      <c r="I897" s="23"/>
    </row>
    <row r="898">
      <c r="A898" s="22"/>
      <c r="I898" s="23"/>
    </row>
    <row r="899">
      <c r="A899" s="22"/>
      <c r="I899" s="23"/>
    </row>
    <row r="900">
      <c r="A900" s="22"/>
      <c r="I900" s="23"/>
    </row>
    <row r="901">
      <c r="A901" s="22"/>
      <c r="I901" s="23"/>
    </row>
    <row r="902">
      <c r="A902" s="22"/>
      <c r="I902" s="23"/>
    </row>
    <row r="903">
      <c r="A903" s="22"/>
      <c r="I903" s="23"/>
    </row>
    <row r="904">
      <c r="A904" s="22"/>
      <c r="I904" s="23"/>
    </row>
    <row r="905">
      <c r="A905" s="22"/>
      <c r="I905" s="23"/>
    </row>
    <row r="906">
      <c r="A906" s="22"/>
      <c r="I906" s="23"/>
    </row>
    <row r="907">
      <c r="A907" s="22"/>
      <c r="I907" s="23"/>
    </row>
    <row r="908">
      <c r="A908" s="22"/>
      <c r="I908" s="23"/>
    </row>
    <row r="909">
      <c r="A909" s="22"/>
      <c r="I909" s="23"/>
    </row>
    <row r="910">
      <c r="A910" s="22"/>
      <c r="I910" s="23"/>
    </row>
    <row r="911">
      <c r="A911" s="22"/>
      <c r="I911" s="23"/>
    </row>
    <row r="912">
      <c r="A912" s="22"/>
      <c r="I912" s="23"/>
    </row>
    <row r="913">
      <c r="A913" s="22"/>
      <c r="I913" s="23"/>
    </row>
    <row r="914">
      <c r="A914" s="22"/>
      <c r="I914" s="23"/>
    </row>
    <row r="915">
      <c r="A915" s="22"/>
      <c r="I915" s="23"/>
    </row>
    <row r="916">
      <c r="A916" s="22"/>
      <c r="I916" s="23"/>
    </row>
    <row r="917">
      <c r="A917" s="22"/>
      <c r="I917" s="23"/>
    </row>
    <row r="918">
      <c r="A918" s="22"/>
      <c r="I918" s="23"/>
    </row>
    <row r="919">
      <c r="A919" s="22"/>
      <c r="I919" s="23"/>
    </row>
    <row r="920">
      <c r="A920" s="22"/>
      <c r="I920" s="23"/>
    </row>
    <row r="921">
      <c r="A921" s="22"/>
      <c r="I921" s="23"/>
    </row>
    <row r="922">
      <c r="A922" s="22"/>
      <c r="I922" s="23"/>
    </row>
    <row r="923">
      <c r="A923" s="22"/>
      <c r="I923" s="23"/>
    </row>
    <row r="924">
      <c r="A924" s="22"/>
      <c r="I924" s="23"/>
    </row>
    <row r="925">
      <c r="A925" s="22"/>
      <c r="I925" s="23"/>
    </row>
    <row r="926">
      <c r="A926" s="22"/>
      <c r="I926" s="23"/>
    </row>
    <row r="927">
      <c r="A927" s="22"/>
      <c r="I927" s="23"/>
    </row>
    <row r="928">
      <c r="A928" s="22"/>
      <c r="I928" s="23"/>
    </row>
    <row r="929">
      <c r="A929" s="22"/>
      <c r="I929" s="23"/>
    </row>
    <row r="930">
      <c r="A930" s="22"/>
      <c r="I930" s="23"/>
    </row>
    <row r="931">
      <c r="A931" s="22"/>
      <c r="I931" s="23"/>
    </row>
    <row r="932">
      <c r="A932" s="22"/>
      <c r="I932" s="23"/>
    </row>
    <row r="933">
      <c r="A933" s="22"/>
      <c r="I933" s="23"/>
    </row>
    <row r="934">
      <c r="A934" s="22"/>
      <c r="I934" s="23"/>
    </row>
    <row r="935">
      <c r="A935" s="22"/>
      <c r="I935" s="23"/>
    </row>
    <row r="936">
      <c r="A936" s="22"/>
      <c r="I936" s="23"/>
    </row>
    <row r="937">
      <c r="A937" s="22"/>
      <c r="I937" s="23"/>
    </row>
    <row r="938">
      <c r="A938" s="22"/>
      <c r="I938" s="23"/>
    </row>
    <row r="939">
      <c r="A939" s="22"/>
      <c r="I939" s="23"/>
    </row>
    <row r="940">
      <c r="A940" s="22"/>
      <c r="I940" s="23"/>
    </row>
    <row r="941">
      <c r="A941" s="22"/>
      <c r="I941" s="23"/>
    </row>
    <row r="942">
      <c r="A942" s="22"/>
      <c r="I942" s="23"/>
    </row>
    <row r="943">
      <c r="A943" s="22"/>
      <c r="I943" s="23"/>
    </row>
    <row r="944">
      <c r="A944" s="22"/>
      <c r="I944" s="23"/>
    </row>
    <row r="945">
      <c r="A945" s="22"/>
      <c r="I945" s="23"/>
    </row>
    <row r="946">
      <c r="A946" s="22"/>
      <c r="I946" s="23"/>
    </row>
    <row r="947">
      <c r="A947" s="22"/>
      <c r="I947" s="23"/>
    </row>
    <row r="948">
      <c r="A948" s="22"/>
      <c r="I948" s="23"/>
    </row>
    <row r="949">
      <c r="A949" s="22"/>
      <c r="I949" s="23"/>
    </row>
    <row r="950">
      <c r="A950" s="22"/>
      <c r="I950" s="23"/>
    </row>
    <row r="951">
      <c r="A951" s="22"/>
      <c r="I951" s="23"/>
    </row>
    <row r="952">
      <c r="A952" s="22"/>
      <c r="I952" s="23"/>
    </row>
    <row r="953">
      <c r="A953" s="22"/>
      <c r="I953" s="23"/>
    </row>
    <row r="954">
      <c r="A954" s="22"/>
      <c r="I954" s="23"/>
    </row>
    <row r="955">
      <c r="A955" s="22"/>
      <c r="I955" s="23"/>
    </row>
    <row r="956">
      <c r="A956" s="22"/>
      <c r="I956" s="23"/>
    </row>
    <row r="957">
      <c r="A957" s="22"/>
      <c r="I957" s="23"/>
    </row>
    <row r="958">
      <c r="A958" s="22"/>
      <c r="I958" s="23"/>
    </row>
    <row r="959">
      <c r="A959" s="22"/>
      <c r="I959" s="23"/>
    </row>
    <row r="960">
      <c r="A960" s="22"/>
      <c r="I960" s="23"/>
    </row>
    <row r="961">
      <c r="A961" s="22"/>
      <c r="I961" s="23"/>
    </row>
    <row r="962">
      <c r="A962" s="22"/>
      <c r="I962" s="23"/>
    </row>
    <row r="963">
      <c r="A963" s="22"/>
      <c r="I963" s="23"/>
    </row>
    <row r="964">
      <c r="A964" s="22"/>
      <c r="I964" s="23"/>
    </row>
    <row r="965">
      <c r="A965" s="22"/>
      <c r="I965" s="23"/>
    </row>
    <row r="966">
      <c r="A966" s="22"/>
      <c r="I966" s="23"/>
    </row>
    <row r="967">
      <c r="A967" s="22"/>
      <c r="I967" s="23"/>
    </row>
    <row r="968">
      <c r="A968" s="22"/>
      <c r="I968" s="23"/>
    </row>
    <row r="969">
      <c r="A969" s="22"/>
      <c r="I969" s="23"/>
    </row>
    <row r="970">
      <c r="A970" s="22"/>
      <c r="I970" s="23"/>
    </row>
    <row r="971">
      <c r="A971" s="22"/>
      <c r="I971" s="23"/>
    </row>
    <row r="972">
      <c r="A972" s="22"/>
      <c r="I972" s="23"/>
    </row>
    <row r="973">
      <c r="A973" s="22"/>
      <c r="I973" s="23"/>
    </row>
    <row r="974">
      <c r="A974" s="22"/>
      <c r="I974" s="23"/>
    </row>
    <row r="975">
      <c r="A975" s="22"/>
      <c r="I975" s="23"/>
    </row>
    <row r="976">
      <c r="A976" s="22"/>
      <c r="I976" s="23"/>
    </row>
    <row r="977">
      <c r="A977" s="22"/>
      <c r="I977" s="23"/>
    </row>
    <row r="978">
      <c r="A978" s="22"/>
      <c r="I978" s="23"/>
    </row>
    <row r="979">
      <c r="A979" s="22"/>
      <c r="I979" s="23"/>
    </row>
    <row r="980">
      <c r="A980" s="22"/>
      <c r="I980" s="23"/>
    </row>
    <row r="981">
      <c r="A981" s="22"/>
      <c r="I981" s="23"/>
    </row>
    <row r="982">
      <c r="A982" s="22"/>
      <c r="I982" s="23"/>
    </row>
    <row r="983">
      <c r="A983" s="22"/>
      <c r="I983" s="23"/>
    </row>
    <row r="984">
      <c r="A984" s="22"/>
      <c r="I984" s="23"/>
    </row>
    <row r="985">
      <c r="A985" s="22"/>
      <c r="I985" s="23"/>
    </row>
    <row r="986">
      <c r="A986" s="22"/>
      <c r="I986" s="23"/>
    </row>
    <row r="987">
      <c r="A987" s="22"/>
      <c r="I987" s="23"/>
    </row>
    <row r="988">
      <c r="A988" s="22"/>
      <c r="I988" s="23"/>
    </row>
    <row r="989">
      <c r="A989" s="22"/>
      <c r="I989" s="23"/>
    </row>
    <row r="990">
      <c r="A990" s="22"/>
      <c r="I990" s="23"/>
    </row>
    <row r="991">
      <c r="A991" s="22"/>
      <c r="I991" s="23"/>
    </row>
    <row r="992">
      <c r="A992" s="22"/>
      <c r="I992" s="23"/>
    </row>
    <row r="993">
      <c r="A993" s="22"/>
      <c r="I993" s="23"/>
    </row>
    <row r="994">
      <c r="A994" s="22"/>
      <c r="I994" s="23"/>
    </row>
    <row r="995">
      <c r="A995" s="22"/>
      <c r="I995" s="23"/>
    </row>
    <row r="996">
      <c r="A996" s="22"/>
      <c r="I996" s="23"/>
    </row>
    <row r="997">
      <c r="A997" s="22"/>
      <c r="I997" s="23"/>
    </row>
    <row r="998">
      <c r="A998" s="22"/>
      <c r="I998" s="23"/>
    </row>
    <row r="999">
      <c r="A999" s="22"/>
      <c r="I999" s="23"/>
    </row>
    <row r="1000">
      <c r="A1000" s="22"/>
      <c r="I1000" s="23"/>
    </row>
    <row r="1001">
      <c r="A1001" s="22"/>
      <c r="I1001" s="23"/>
    </row>
    <row r="1002">
      <c r="A1002" s="22"/>
      <c r="I1002" s="23"/>
    </row>
    <row r="1003">
      <c r="A1003" s="22"/>
      <c r="I1003" s="23"/>
    </row>
    <row r="1004">
      <c r="A1004" s="22"/>
      <c r="I1004" s="23"/>
    </row>
    <row r="1005">
      <c r="A1005" s="22"/>
      <c r="I1005" s="23"/>
    </row>
    <row r="1006">
      <c r="A1006" s="22"/>
      <c r="I1006" s="23"/>
    </row>
    <row r="1007">
      <c r="A1007" s="22"/>
      <c r="I1007" s="23"/>
    </row>
    <row r="1008">
      <c r="A1008" s="22"/>
      <c r="I1008" s="23"/>
    </row>
    <row r="1009">
      <c r="A1009" s="22"/>
      <c r="I1009" s="23"/>
    </row>
    <row r="1010">
      <c r="A1010" s="22"/>
      <c r="I1010" s="23"/>
    </row>
    <row r="1011">
      <c r="A1011" s="22"/>
      <c r="I1011" s="23"/>
    </row>
    <row r="1012">
      <c r="A1012" s="22"/>
      <c r="I1012" s="23"/>
    </row>
    <row r="1013">
      <c r="A1013" s="22"/>
      <c r="I1013" s="23"/>
    </row>
    <row r="1014">
      <c r="A1014" s="22"/>
      <c r="I1014" s="23"/>
    </row>
    <row r="1015">
      <c r="A1015" s="22"/>
      <c r="I1015" s="23"/>
    </row>
    <row r="1016">
      <c r="A1016" s="22"/>
      <c r="I1016" s="23"/>
    </row>
    <row r="1017">
      <c r="A1017" s="22"/>
      <c r="I1017" s="23"/>
    </row>
    <row r="1018">
      <c r="A1018" s="22"/>
      <c r="I1018" s="23"/>
    </row>
    <row r="1019">
      <c r="A1019" s="22"/>
      <c r="I1019" s="23"/>
    </row>
    <row r="1020">
      <c r="A1020" s="22"/>
      <c r="I1020" s="23"/>
    </row>
    <row r="1021">
      <c r="A1021" s="22"/>
      <c r="I1021" s="23"/>
    </row>
    <row r="1022">
      <c r="A1022" s="22"/>
      <c r="I1022" s="23"/>
    </row>
    <row r="1023">
      <c r="A1023" s="22"/>
      <c r="I1023" s="23"/>
    </row>
    <row r="1024">
      <c r="A1024" s="22"/>
      <c r="I1024" s="23"/>
    </row>
    <row r="1025">
      <c r="A1025" s="22"/>
      <c r="I1025" s="23"/>
    </row>
    <row r="1026">
      <c r="A1026" s="22"/>
      <c r="I1026" s="23"/>
    </row>
    <row r="1027">
      <c r="A1027" s="22"/>
      <c r="I1027" s="23"/>
    </row>
    <row r="1028">
      <c r="A1028" s="22"/>
      <c r="I1028" s="23"/>
    </row>
    <row r="1029">
      <c r="A1029" s="22"/>
      <c r="I1029" s="23"/>
    </row>
    <row r="1030">
      <c r="A1030" s="22"/>
      <c r="I1030" s="23"/>
    </row>
    <row r="1031">
      <c r="A1031" s="22"/>
      <c r="I1031" s="23"/>
    </row>
    <row r="1032">
      <c r="A1032" s="22"/>
      <c r="I1032" s="23"/>
    </row>
    <row r="1033">
      <c r="A1033" s="22"/>
      <c r="I1033" s="23"/>
    </row>
    <row r="1034">
      <c r="A1034" s="22"/>
      <c r="I1034" s="23"/>
    </row>
    <row r="1035">
      <c r="A1035" s="22"/>
      <c r="I1035" s="23"/>
    </row>
    <row r="1036">
      <c r="A1036" s="22"/>
      <c r="I1036" s="23"/>
    </row>
    <row r="1037">
      <c r="A1037" s="22"/>
      <c r="I1037" s="23"/>
    </row>
    <row r="1038">
      <c r="A1038" s="22"/>
      <c r="I1038" s="23"/>
    </row>
    <row r="1039">
      <c r="A1039" s="22"/>
      <c r="I1039" s="23"/>
    </row>
    <row r="1040">
      <c r="A1040" s="22"/>
      <c r="I1040" s="23"/>
    </row>
    <row r="1041">
      <c r="A1041" s="22"/>
      <c r="I1041" s="23"/>
    </row>
    <row r="1042">
      <c r="A1042" s="22"/>
      <c r="I1042" s="23"/>
    </row>
    <row r="1043">
      <c r="A1043" s="22"/>
      <c r="I1043" s="23"/>
    </row>
    <row r="1044">
      <c r="A1044" s="22"/>
      <c r="I1044" s="23"/>
    </row>
    <row r="1045">
      <c r="A1045" s="22"/>
      <c r="I1045" s="23"/>
    </row>
    <row r="1046">
      <c r="A1046" s="22"/>
      <c r="I1046" s="23"/>
    </row>
    <row r="1047">
      <c r="A1047" s="22"/>
      <c r="I1047" s="23"/>
    </row>
    <row r="1048">
      <c r="A1048" s="22"/>
      <c r="I1048" s="23"/>
    </row>
    <row r="1049">
      <c r="A1049" s="22"/>
      <c r="I1049" s="23"/>
    </row>
    <row r="1050">
      <c r="A1050" s="22"/>
      <c r="I1050" s="23"/>
    </row>
    <row r="1051">
      <c r="A1051" s="22"/>
      <c r="I1051" s="23"/>
    </row>
    <row r="1052">
      <c r="A1052" s="22"/>
      <c r="I1052" s="23"/>
    </row>
    <row r="1053">
      <c r="A1053" s="22"/>
      <c r="I1053" s="23"/>
    </row>
    <row r="1054">
      <c r="A1054" s="22"/>
      <c r="I1054" s="23"/>
    </row>
    <row r="1055">
      <c r="A1055" s="22"/>
      <c r="I1055" s="23"/>
    </row>
    <row r="1056">
      <c r="A1056" s="22"/>
      <c r="I1056" s="23"/>
    </row>
    <row r="1057">
      <c r="A1057" s="22"/>
      <c r="I1057" s="23"/>
    </row>
    <row r="1058">
      <c r="A1058" s="22"/>
      <c r="I1058" s="23"/>
    </row>
    <row r="1059">
      <c r="A1059" s="22"/>
      <c r="I1059" s="23"/>
    </row>
    <row r="1060">
      <c r="A1060" s="22"/>
      <c r="I1060" s="23"/>
    </row>
    <row r="1061">
      <c r="A1061" s="22"/>
      <c r="I1061" s="23"/>
    </row>
    <row r="1062">
      <c r="A1062" s="22"/>
      <c r="I1062" s="23"/>
    </row>
  </sheetData>
  <conditionalFormatting sqref="E435 E515:E516">
    <cfRule type="expression" dxfId="0" priority="1">
      <formula>D435</formula>
    </cfRule>
  </conditionalFormatting>
  <conditionalFormatting sqref="E290:E972 M290:M972">
    <cfRule type="expression" dxfId="0" priority="2">
      <formula>E290/D290=1</formula>
    </cfRule>
  </conditionalFormatting>
  <conditionalFormatting sqref="G324:G346 O324:O346 C351:C415 G351:G415 K351:K415 O351:O415 C418:C491 G418:G491 K418:K491 O418:O491 C494:C568 G494:G580 K494:K580 O494:O580 C570:C580">
    <cfRule type="cellIs" dxfId="0" priority="3" operator="equal">
      <formula>1</formula>
    </cfRule>
  </conditionalFormatting>
  <conditionalFormatting sqref="C2:C972 G2:G972 K2:K972 O2:O972">
    <cfRule type="cellIs" dxfId="0" priority="4" operator="equal">
      <formula>1</formula>
    </cfRule>
  </conditionalFormatting>
  <conditionalFormatting sqref="C2:C972 G2:G972 K2:K972 O2:O972">
    <cfRule type="cellIs" dxfId="1" priority="5" operator="equal">
      <formula>0.5</formula>
    </cfRule>
  </conditionalFormatting>
  <conditionalFormatting sqref="F304">
    <cfRule type="notContainsBlanks" dxfId="2" priority="6">
      <formula>LEN(TRIM(F304))&gt;0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25"/>
    <col customWidth="1" min="3" max="3" width="6.5"/>
    <col customWidth="1" min="4" max="4" width="5.38"/>
    <col customWidth="1" min="5" max="5" width="6.0"/>
    <col customWidth="1" min="6" max="6" width="4.25"/>
    <col customWidth="1" min="7" max="7" width="5.5"/>
    <col customWidth="1" min="8" max="8" width="5.25"/>
    <col customWidth="1" min="9" max="9" width="46.88"/>
    <col customWidth="1" min="10" max="10" width="5.75"/>
    <col customWidth="1" min="11" max="11" width="5.38"/>
    <col customWidth="1" min="12" max="12" width="5.75"/>
    <col customWidth="1" min="13" max="13" width="4.13"/>
    <col customWidth="1" min="14" max="14" width="5.0"/>
    <col customWidth="1" min="15" max="15" width="4.5"/>
    <col customWidth="1" min="16" max="16" width="10.38"/>
  </cols>
  <sheetData>
    <row r="1">
      <c r="A1" s="9" t="s">
        <v>24</v>
      </c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25</v>
      </c>
      <c r="B2" s="12" t="str">
        <f t="shared" ref="B2:G2" si="1">sumUpToRowWithEnd(B13:B1063)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  <c r="F2" s="13" t="str">
        <f t="shared" si="1"/>
        <v>#NAME?</v>
      </c>
      <c r="G2" s="13" t="str">
        <f t="shared" si="1"/>
        <v>#NAME?</v>
      </c>
      <c r="H2" s="14"/>
      <c r="I2" s="15"/>
      <c r="J2" s="13" t="str">
        <f t="shared" ref="J2:O2" si="2">sumUpToRowWithEnd(J13:J1063)</f>
        <v>#NAME?</v>
      </c>
      <c r="K2" s="13" t="str">
        <f t="shared" si="2"/>
        <v>#NAME?</v>
      </c>
      <c r="L2" s="13" t="str">
        <f t="shared" si="2"/>
        <v>#NAME?</v>
      </c>
      <c r="M2" s="13" t="str">
        <f t="shared" si="2"/>
        <v>#NAME?</v>
      </c>
      <c r="N2" s="13" t="str">
        <f t="shared" si="2"/>
        <v>#NAME?</v>
      </c>
      <c r="O2" s="13" t="str">
        <f t="shared" si="2"/>
        <v>#NAME?</v>
      </c>
    </row>
    <row r="3">
      <c r="A3" s="16" t="s">
        <v>26</v>
      </c>
      <c r="B3" s="17" t="str">
        <f>K2/J2</f>
        <v>#NAME?</v>
      </c>
      <c r="C3" s="18"/>
      <c r="D3" s="18"/>
      <c r="E3" s="18"/>
      <c r="F3" s="18"/>
      <c r="G3" s="18"/>
      <c r="H3" s="18"/>
      <c r="I3" s="19"/>
      <c r="J3" s="18"/>
      <c r="K3" s="18"/>
      <c r="L3" s="18"/>
      <c r="M3" s="18"/>
      <c r="N3" s="18"/>
      <c r="O3" s="18"/>
    </row>
    <row r="4">
      <c r="A4" s="16" t="s">
        <v>27</v>
      </c>
      <c r="B4" s="17" t="str">
        <f>C2/B2</f>
        <v>#NAME?</v>
      </c>
      <c r="C4" s="18"/>
      <c r="D4" s="18"/>
      <c r="E4" s="18"/>
      <c r="F4" s="18"/>
      <c r="G4" s="18"/>
      <c r="H4" s="18"/>
      <c r="I4" s="19"/>
      <c r="J4" s="18"/>
      <c r="K4" s="18"/>
      <c r="L4" s="18"/>
      <c r="M4" s="18"/>
      <c r="N4" s="18"/>
      <c r="O4" s="18"/>
    </row>
    <row r="5">
      <c r="A5" s="16" t="s">
        <v>28</v>
      </c>
      <c r="B5" s="17" t="str">
        <f>2*B3*B4/(B3+B4)</f>
        <v>#NAME?</v>
      </c>
      <c r="C5" s="18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</row>
    <row r="6">
      <c r="A6" s="16" t="s">
        <v>29</v>
      </c>
      <c r="B6" s="17" t="str">
        <f>M2/L2</f>
        <v>#NAME?</v>
      </c>
      <c r="C6" s="18"/>
      <c r="D6" s="18"/>
      <c r="E6" s="18"/>
      <c r="F6" s="18"/>
      <c r="G6" s="18"/>
      <c r="H6" s="18"/>
      <c r="I6" s="19"/>
      <c r="J6" s="18"/>
      <c r="K6" s="18"/>
      <c r="L6" s="18"/>
      <c r="M6" s="18"/>
      <c r="N6" s="18"/>
      <c r="O6" s="18"/>
    </row>
    <row r="7">
      <c r="A7" s="16" t="s">
        <v>30</v>
      </c>
      <c r="B7" s="17" t="str">
        <f>E2/D2</f>
        <v>#NAME?</v>
      </c>
      <c r="C7" s="18"/>
      <c r="D7" s="18"/>
      <c r="E7" s="18"/>
      <c r="F7" s="18"/>
      <c r="G7" s="18"/>
      <c r="H7" s="18"/>
      <c r="I7" s="19"/>
      <c r="J7" s="18"/>
      <c r="K7" s="18"/>
      <c r="L7" s="18"/>
      <c r="M7" s="18"/>
      <c r="N7" s="18"/>
      <c r="O7" s="18"/>
    </row>
    <row r="8">
      <c r="A8" s="16" t="s">
        <v>31</v>
      </c>
      <c r="B8" s="17" t="str">
        <f>2*B6*B7/(B6+B7)</f>
        <v>#NAME?</v>
      </c>
      <c r="C8" s="18"/>
      <c r="D8" s="18"/>
      <c r="E8" s="18"/>
      <c r="F8" s="18"/>
      <c r="G8" s="18"/>
      <c r="H8" s="18"/>
      <c r="I8" s="19"/>
      <c r="J8" s="18"/>
      <c r="K8" s="18"/>
      <c r="L8" s="18"/>
      <c r="M8" s="18"/>
      <c r="N8" s="18"/>
      <c r="O8" s="18"/>
    </row>
    <row r="9">
      <c r="A9" s="16" t="s">
        <v>32</v>
      </c>
      <c r="B9" s="17" t="str">
        <f>O2/N2</f>
        <v>#NAME?</v>
      </c>
      <c r="C9" s="18"/>
      <c r="D9" s="18"/>
      <c r="E9" s="18"/>
      <c r="F9" s="18"/>
      <c r="G9" s="18"/>
      <c r="H9" s="18"/>
      <c r="I9" s="19"/>
      <c r="J9" s="18"/>
      <c r="K9" s="18"/>
      <c r="L9" s="18"/>
      <c r="M9" s="18"/>
      <c r="N9" s="18"/>
      <c r="O9" s="18"/>
    </row>
    <row r="10">
      <c r="A10" s="16" t="s">
        <v>33</v>
      </c>
      <c r="B10" s="17" t="str">
        <f>G2/F2</f>
        <v>#NAME?</v>
      </c>
      <c r="C10" s="18"/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8"/>
      <c r="O10" s="18"/>
    </row>
    <row r="11">
      <c r="A11" s="20" t="s">
        <v>34</v>
      </c>
      <c r="B11" s="21" t="str">
        <f>2*B9*B10/(B9+B10)</f>
        <v>#NAME?</v>
      </c>
      <c r="C11" s="18"/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</row>
    <row r="12">
      <c r="A12" s="22"/>
      <c r="I12" s="23"/>
    </row>
    <row r="13">
      <c r="A13" s="2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4" t="s">
        <v>40</v>
      </c>
      <c r="G13" s="14" t="s">
        <v>41</v>
      </c>
      <c r="H13" s="14" t="s">
        <v>42</v>
      </c>
      <c r="I13" s="15"/>
      <c r="J13" s="14" t="s">
        <v>36</v>
      </c>
      <c r="K13" s="14" t="s">
        <v>37</v>
      </c>
      <c r="L13" s="14" t="s">
        <v>38</v>
      </c>
      <c r="M13" s="14" t="s">
        <v>39</v>
      </c>
      <c r="N13" s="14" t="s">
        <v>40</v>
      </c>
      <c r="O13" s="14" t="s">
        <v>41</v>
      </c>
      <c r="P13" s="14" t="s">
        <v>43</v>
      </c>
    </row>
    <row r="14">
      <c r="A14" s="31" t="s">
        <v>44</v>
      </c>
      <c r="B14" s="26">
        <v>1.0</v>
      </c>
      <c r="C14" s="29"/>
      <c r="D14" s="26">
        <v>4.0</v>
      </c>
      <c r="E14" s="29"/>
      <c r="F14" s="18"/>
      <c r="G14" s="18"/>
      <c r="H14" s="27"/>
      <c r="I14" s="28"/>
      <c r="J14" s="29"/>
      <c r="K14" s="29"/>
      <c r="L14" s="29"/>
      <c r="M14" s="29"/>
      <c r="N14" s="18"/>
      <c r="O14" s="18"/>
      <c r="P14" s="18"/>
    </row>
    <row r="15">
      <c r="A15" s="19" t="s">
        <v>504</v>
      </c>
      <c r="B15" s="29">
        <v>1.0</v>
      </c>
      <c r="C15" s="26"/>
      <c r="D15" s="26">
        <v>3.0</v>
      </c>
      <c r="E15" s="26">
        <v>0.5</v>
      </c>
      <c r="F15" s="18"/>
      <c r="G15" s="18"/>
      <c r="H15" s="18"/>
      <c r="I15" s="30"/>
      <c r="J15" s="29"/>
      <c r="K15" s="29"/>
      <c r="L15" s="29"/>
      <c r="M15" s="29"/>
      <c r="N15" s="18"/>
      <c r="O15" s="18"/>
      <c r="P15" s="18"/>
    </row>
    <row r="16">
      <c r="A16" s="19" t="s">
        <v>46</v>
      </c>
      <c r="B16" s="29">
        <v>1.0</v>
      </c>
      <c r="C16" s="29"/>
      <c r="D16" s="26">
        <v>7.0</v>
      </c>
      <c r="E16" s="29"/>
      <c r="F16" s="18"/>
      <c r="G16" s="18"/>
      <c r="H16" s="27"/>
      <c r="I16" s="28"/>
      <c r="J16" s="18"/>
      <c r="K16" s="18"/>
      <c r="L16" s="18"/>
      <c r="M16" s="18"/>
      <c r="N16" s="18"/>
      <c r="O16" s="18"/>
      <c r="P16" s="18"/>
    </row>
    <row r="17">
      <c r="A17" s="31"/>
      <c r="B17" s="18"/>
      <c r="C17" s="18"/>
      <c r="D17" s="18"/>
      <c r="E17" s="18"/>
      <c r="F17" s="18"/>
      <c r="G17" s="18"/>
      <c r="H17" s="18"/>
      <c r="I17" s="19"/>
      <c r="J17" s="18"/>
      <c r="K17" s="18"/>
      <c r="L17" s="18"/>
      <c r="M17" s="18"/>
      <c r="N17" s="18"/>
      <c r="O17" s="18"/>
      <c r="P17" s="18"/>
    </row>
    <row r="18">
      <c r="A18" s="24" t="s">
        <v>48</v>
      </c>
      <c r="B18" s="34"/>
      <c r="C18" s="34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14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28" t="s">
        <v>49</v>
      </c>
      <c r="B19" s="29">
        <v>1.0</v>
      </c>
      <c r="C19" s="26">
        <v>1.0</v>
      </c>
      <c r="D19" s="29">
        <v>0.0</v>
      </c>
      <c r="E19" s="29"/>
      <c r="F19" s="18"/>
      <c r="G19" s="18"/>
      <c r="H19" s="18"/>
      <c r="I19" s="28" t="s">
        <v>49</v>
      </c>
      <c r="J19" s="26">
        <v>1.0</v>
      </c>
      <c r="K19" s="26">
        <v>1.0</v>
      </c>
      <c r="L19" s="29"/>
      <c r="M19" s="29"/>
      <c r="N19" s="18"/>
      <c r="O19" s="18"/>
      <c r="P19" s="29"/>
    </row>
    <row r="20">
      <c r="A20" s="19" t="s">
        <v>505</v>
      </c>
      <c r="B20" s="29"/>
      <c r="C20" s="29"/>
      <c r="D20" s="26">
        <v>4.0</v>
      </c>
      <c r="E20" s="26">
        <v>4.0</v>
      </c>
      <c r="F20" s="18"/>
      <c r="G20" s="18"/>
      <c r="H20" s="29"/>
      <c r="I20" s="19"/>
      <c r="J20" s="18"/>
      <c r="K20" s="18"/>
      <c r="L20" s="18"/>
      <c r="M20" s="18"/>
      <c r="N20" s="18"/>
      <c r="O20" s="18"/>
      <c r="P20" s="18"/>
    </row>
    <row r="21">
      <c r="A21" s="19" t="s">
        <v>506</v>
      </c>
      <c r="B21" s="29"/>
      <c r="C21" s="29"/>
      <c r="D21" s="26">
        <v>1.0</v>
      </c>
      <c r="E21" s="26">
        <v>1.0</v>
      </c>
      <c r="F21" s="18"/>
      <c r="G21" s="18"/>
      <c r="H21" s="18"/>
      <c r="I21" s="19"/>
      <c r="J21" s="18"/>
      <c r="K21" s="18"/>
      <c r="L21" s="18"/>
      <c r="M21" s="18"/>
      <c r="N21" s="18"/>
      <c r="O21" s="18"/>
      <c r="P21" s="18"/>
    </row>
    <row r="22">
      <c r="A22" s="39" t="s">
        <v>507</v>
      </c>
      <c r="B22" s="29">
        <v>1.0</v>
      </c>
      <c r="C22" s="26">
        <v>1.0</v>
      </c>
      <c r="D22" s="29">
        <v>1.0</v>
      </c>
      <c r="E22" s="26"/>
      <c r="F22" s="18"/>
      <c r="G22" s="18"/>
      <c r="H22" s="29"/>
      <c r="I22" s="39" t="s">
        <v>508</v>
      </c>
      <c r="J22" s="26">
        <v>1.0</v>
      </c>
      <c r="K22" s="26">
        <v>1.0</v>
      </c>
      <c r="L22" s="26">
        <v>6.0</v>
      </c>
      <c r="M22" s="26">
        <v>5.0</v>
      </c>
      <c r="N22" s="18"/>
      <c r="O22" s="18"/>
      <c r="P22" s="29"/>
    </row>
    <row r="23">
      <c r="A23" s="39" t="s">
        <v>509</v>
      </c>
      <c r="B23" s="29">
        <v>1.0</v>
      </c>
      <c r="C23" s="26">
        <v>1.0</v>
      </c>
      <c r="D23" s="29">
        <v>1.0</v>
      </c>
      <c r="E23" s="26"/>
      <c r="F23" s="18"/>
      <c r="G23" s="18"/>
      <c r="H23" s="18"/>
      <c r="I23" s="39" t="s">
        <v>510</v>
      </c>
      <c r="J23" s="26">
        <v>1.0</v>
      </c>
      <c r="K23" s="26">
        <v>1.0</v>
      </c>
      <c r="L23" s="26">
        <v>5.0</v>
      </c>
      <c r="M23" s="26">
        <v>4.0</v>
      </c>
      <c r="N23" s="18"/>
      <c r="O23" s="18"/>
      <c r="P23" s="29"/>
    </row>
    <row r="24">
      <c r="A24" s="38" t="s">
        <v>511</v>
      </c>
      <c r="B24" s="29">
        <v>1.0</v>
      </c>
      <c r="C24" s="26">
        <v>1.0</v>
      </c>
      <c r="D24" s="26">
        <v>3.0</v>
      </c>
      <c r="E24" s="26">
        <v>2.5</v>
      </c>
      <c r="F24" s="18"/>
      <c r="G24" s="18"/>
      <c r="H24" s="18"/>
      <c r="I24" s="28" t="s">
        <v>512</v>
      </c>
      <c r="J24" s="33">
        <v>1.0</v>
      </c>
      <c r="K24" s="33">
        <v>1.0</v>
      </c>
      <c r="L24" s="33">
        <v>4.0</v>
      </c>
      <c r="M24" s="33">
        <v>3.0</v>
      </c>
      <c r="N24" s="18"/>
      <c r="O24" s="18"/>
      <c r="P24" s="18"/>
    </row>
    <row r="25">
      <c r="A25" s="28" t="s">
        <v>58</v>
      </c>
      <c r="B25" s="29">
        <v>1.0</v>
      </c>
      <c r="C25" s="26">
        <v>1.0</v>
      </c>
      <c r="D25" s="29">
        <v>2.0</v>
      </c>
      <c r="E25" s="26">
        <v>2.0</v>
      </c>
      <c r="F25" s="18"/>
      <c r="G25" s="18"/>
      <c r="H25" s="18"/>
      <c r="I25" s="28" t="s">
        <v>513</v>
      </c>
      <c r="J25" s="33">
        <v>1.0</v>
      </c>
      <c r="K25" s="33">
        <v>1.0</v>
      </c>
      <c r="L25" s="33">
        <v>2.0</v>
      </c>
      <c r="M25" s="33">
        <v>2.0</v>
      </c>
      <c r="N25" s="18"/>
      <c r="O25" s="18"/>
      <c r="P25" s="18"/>
    </row>
    <row r="26">
      <c r="A26" s="19" t="s">
        <v>60</v>
      </c>
      <c r="B26" s="26">
        <v>1.0</v>
      </c>
      <c r="C26" s="29"/>
      <c r="D26" s="26">
        <v>1.0</v>
      </c>
      <c r="E26" s="29"/>
      <c r="F26" s="18"/>
      <c r="G26" s="18"/>
      <c r="H26" s="29"/>
      <c r="I26" s="19"/>
      <c r="J26" s="18"/>
      <c r="K26" s="18"/>
      <c r="L26" s="18"/>
      <c r="M26" s="18"/>
      <c r="N26" s="18"/>
      <c r="O26" s="18"/>
      <c r="P26" s="18"/>
    </row>
    <row r="27">
      <c r="A27" s="38" t="s">
        <v>514</v>
      </c>
      <c r="B27" s="29">
        <v>1.0</v>
      </c>
      <c r="C27" s="26">
        <v>1.0</v>
      </c>
      <c r="D27" s="26">
        <v>4.0</v>
      </c>
      <c r="E27" s="26">
        <v>4.0</v>
      </c>
      <c r="F27" s="18"/>
      <c r="G27" s="18"/>
      <c r="H27" s="18"/>
      <c r="I27" s="38" t="s">
        <v>515</v>
      </c>
      <c r="J27" s="33">
        <v>1.0</v>
      </c>
      <c r="K27" s="33">
        <v>1.0</v>
      </c>
      <c r="L27" s="33">
        <v>4.0</v>
      </c>
      <c r="M27" s="33">
        <v>4.0</v>
      </c>
      <c r="N27" s="18"/>
      <c r="O27" s="18"/>
      <c r="P27" s="18"/>
    </row>
    <row r="28">
      <c r="A28" s="37" t="s">
        <v>516</v>
      </c>
      <c r="B28" s="26">
        <v>1.0</v>
      </c>
      <c r="C28" s="29"/>
      <c r="D28" s="26">
        <v>3.0</v>
      </c>
      <c r="E28" s="26">
        <v>1.0</v>
      </c>
      <c r="F28" s="18"/>
      <c r="G28" s="18"/>
      <c r="H28" s="29"/>
      <c r="I28" s="19"/>
      <c r="J28" s="29"/>
      <c r="K28" s="29"/>
      <c r="L28" s="29"/>
      <c r="M28" s="29"/>
      <c r="N28" s="18"/>
      <c r="O28" s="18"/>
      <c r="P28" s="29"/>
    </row>
    <row r="29">
      <c r="A29" s="39" t="s">
        <v>517</v>
      </c>
      <c r="B29" s="29">
        <v>1.0</v>
      </c>
      <c r="C29" s="26">
        <v>1.0</v>
      </c>
      <c r="D29" s="26">
        <v>4.0</v>
      </c>
      <c r="E29" s="26">
        <v>3.0</v>
      </c>
      <c r="F29" s="18"/>
      <c r="G29" s="18"/>
      <c r="H29" s="18"/>
      <c r="I29" s="39" t="s">
        <v>518</v>
      </c>
      <c r="J29" s="26">
        <v>1.0</v>
      </c>
      <c r="K29" s="26">
        <v>1.0</v>
      </c>
      <c r="L29" s="26">
        <v>6.0</v>
      </c>
      <c r="M29" s="26">
        <v>4.0</v>
      </c>
      <c r="N29" s="18"/>
      <c r="O29" s="18"/>
      <c r="P29" s="29"/>
    </row>
    <row r="30">
      <c r="A30" s="39" t="s">
        <v>519</v>
      </c>
      <c r="B30" s="29">
        <v>1.0</v>
      </c>
      <c r="C30" s="26">
        <v>1.0</v>
      </c>
      <c r="D30" s="26">
        <v>2.0</v>
      </c>
      <c r="E30" s="26"/>
      <c r="F30" s="18"/>
      <c r="G30" s="18"/>
      <c r="H30" s="18"/>
      <c r="I30" s="39" t="s">
        <v>520</v>
      </c>
      <c r="J30" s="26">
        <v>1.0</v>
      </c>
      <c r="K30" s="26">
        <v>1.0</v>
      </c>
      <c r="L30" s="26">
        <v>4.0</v>
      </c>
      <c r="M30" s="26">
        <v>0.5</v>
      </c>
      <c r="N30" s="18"/>
      <c r="O30" s="18"/>
      <c r="P30" s="29"/>
    </row>
    <row r="31">
      <c r="A31" s="41" t="s">
        <v>521</v>
      </c>
      <c r="B31" s="29">
        <v>1.0</v>
      </c>
      <c r="C31" s="26">
        <v>0.5</v>
      </c>
      <c r="D31" s="26">
        <v>3.0</v>
      </c>
      <c r="E31" s="26">
        <v>0.5</v>
      </c>
      <c r="F31" s="18"/>
      <c r="G31" s="18"/>
      <c r="H31" s="42"/>
      <c r="I31" s="19"/>
      <c r="J31" s="26"/>
      <c r="K31" s="26"/>
      <c r="L31" s="26"/>
      <c r="M31" s="26"/>
      <c r="N31" s="18"/>
      <c r="O31" s="18"/>
      <c r="P31" s="29"/>
    </row>
    <row r="32">
      <c r="A32" s="31"/>
      <c r="B32" s="18"/>
      <c r="C32" s="18"/>
      <c r="D32" s="18"/>
      <c r="E32" s="18"/>
      <c r="F32" s="18"/>
      <c r="G32" s="18"/>
      <c r="H32" s="18"/>
      <c r="I32" s="19"/>
      <c r="J32" s="18"/>
      <c r="K32" s="18"/>
      <c r="L32" s="18"/>
      <c r="M32" s="18"/>
      <c r="N32" s="18"/>
      <c r="O32" s="18"/>
      <c r="P32" s="18"/>
    </row>
    <row r="33">
      <c r="A33" s="24" t="s">
        <v>68</v>
      </c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</row>
    <row r="34">
      <c r="A34" s="19" t="s">
        <v>69</v>
      </c>
      <c r="B34" s="18"/>
      <c r="C34" s="18"/>
      <c r="D34" s="18"/>
      <c r="E34" s="18"/>
      <c r="F34" s="26">
        <v>1.0</v>
      </c>
      <c r="G34" s="29"/>
      <c r="H34" s="33"/>
      <c r="I34" s="19"/>
      <c r="J34" s="18"/>
      <c r="K34" s="18"/>
      <c r="L34" s="18"/>
      <c r="M34" s="18"/>
      <c r="N34" s="26"/>
      <c r="O34" s="26"/>
      <c r="P34" s="18"/>
    </row>
    <row r="35">
      <c r="A35" s="56" t="s">
        <v>70</v>
      </c>
      <c r="B35" s="18"/>
      <c r="C35" s="18"/>
      <c r="D35" s="18"/>
      <c r="E35" s="18"/>
      <c r="F35" s="26">
        <v>1.0</v>
      </c>
      <c r="G35" s="26">
        <v>1.0</v>
      </c>
      <c r="H35" s="33"/>
      <c r="I35" s="56" t="s">
        <v>522</v>
      </c>
      <c r="J35" s="18"/>
      <c r="K35" s="18"/>
      <c r="L35" s="18"/>
      <c r="M35" s="18"/>
      <c r="N35" s="26">
        <v>1.0</v>
      </c>
      <c r="O35" s="26">
        <v>1.0</v>
      </c>
      <c r="P35" s="18"/>
    </row>
    <row r="36">
      <c r="A36" s="56"/>
      <c r="B36" s="18"/>
      <c r="C36" s="18"/>
      <c r="D36" s="18"/>
      <c r="E36" s="18"/>
      <c r="F36" s="26"/>
      <c r="G36" s="29"/>
      <c r="H36" s="18"/>
      <c r="I36" s="56" t="s">
        <v>523</v>
      </c>
      <c r="J36" s="18"/>
      <c r="K36" s="18"/>
      <c r="L36" s="18"/>
      <c r="M36" s="18"/>
      <c r="N36" s="26">
        <v>1.0</v>
      </c>
      <c r="O36" s="26">
        <v>1.0</v>
      </c>
      <c r="P36" s="18"/>
    </row>
    <row r="37">
      <c r="A37" s="19" t="s">
        <v>71</v>
      </c>
      <c r="B37" s="18"/>
      <c r="C37" s="18"/>
      <c r="D37" s="18"/>
      <c r="E37" s="18"/>
      <c r="F37" s="26">
        <v>1.0</v>
      </c>
      <c r="G37" s="18"/>
      <c r="H37" s="33"/>
      <c r="I37" s="19"/>
      <c r="J37" s="18"/>
      <c r="K37" s="18"/>
      <c r="L37" s="18"/>
      <c r="M37" s="18"/>
      <c r="N37" s="33"/>
      <c r="O37" s="33"/>
      <c r="P37" s="18"/>
    </row>
    <row r="38">
      <c r="A38" s="19" t="s">
        <v>72</v>
      </c>
      <c r="B38" s="18"/>
      <c r="C38" s="18"/>
      <c r="D38" s="18"/>
      <c r="E38" s="18"/>
      <c r="F38" s="26">
        <v>1.0</v>
      </c>
      <c r="G38" s="29"/>
      <c r="H38" s="18"/>
      <c r="I38" s="19"/>
      <c r="J38" s="18"/>
      <c r="K38" s="18"/>
      <c r="L38" s="18"/>
      <c r="M38" s="18"/>
      <c r="N38" s="18"/>
      <c r="O38" s="18"/>
      <c r="P38" s="18"/>
    </row>
    <row r="39">
      <c r="A39" s="19" t="s">
        <v>73</v>
      </c>
      <c r="B39" s="18"/>
      <c r="C39" s="18"/>
      <c r="D39" s="18"/>
      <c r="E39" s="18"/>
      <c r="F39" s="26">
        <v>1.0</v>
      </c>
      <c r="G39" s="29"/>
      <c r="H39" s="58"/>
      <c r="I39" s="19"/>
      <c r="J39" s="18"/>
      <c r="K39" s="18"/>
      <c r="L39" s="18"/>
      <c r="M39" s="18"/>
      <c r="N39" s="26"/>
      <c r="O39" s="26"/>
      <c r="P39" s="18"/>
    </row>
    <row r="40">
      <c r="A40" s="19" t="s">
        <v>74</v>
      </c>
      <c r="B40" s="18"/>
      <c r="C40" s="18"/>
      <c r="D40" s="18"/>
      <c r="E40" s="18"/>
      <c r="F40" s="26">
        <v>1.0</v>
      </c>
      <c r="G40" s="29"/>
      <c r="H40" s="33"/>
      <c r="I40" s="19"/>
      <c r="J40" s="18"/>
      <c r="K40" s="18"/>
      <c r="L40" s="18"/>
      <c r="M40" s="18"/>
      <c r="N40" s="33"/>
      <c r="O40" s="33"/>
      <c r="P40" s="18"/>
    </row>
    <row r="41">
      <c r="A41" s="19" t="s">
        <v>75</v>
      </c>
      <c r="B41" s="18"/>
      <c r="C41" s="18"/>
      <c r="D41" s="18"/>
      <c r="E41" s="18"/>
      <c r="F41" s="26">
        <v>1.0</v>
      </c>
      <c r="G41" s="29"/>
      <c r="H41" s="18"/>
      <c r="I41" s="19"/>
      <c r="J41" s="18"/>
      <c r="K41" s="18"/>
      <c r="L41" s="18"/>
      <c r="M41" s="18"/>
      <c r="N41" s="18"/>
      <c r="O41" s="18"/>
      <c r="P41" s="18"/>
    </row>
    <row r="42">
      <c r="A42" s="28" t="s">
        <v>76</v>
      </c>
      <c r="B42" s="18"/>
      <c r="C42" s="18"/>
      <c r="D42" s="18"/>
      <c r="E42" s="18"/>
      <c r="F42" s="26">
        <v>1.0</v>
      </c>
      <c r="G42" s="26">
        <v>1.0</v>
      </c>
      <c r="H42" s="58"/>
      <c r="I42" s="28" t="s">
        <v>524</v>
      </c>
      <c r="J42" s="18"/>
      <c r="K42" s="18"/>
      <c r="L42" s="18"/>
      <c r="M42" s="18"/>
      <c r="N42" s="26">
        <v>1.0</v>
      </c>
      <c r="O42" s="26">
        <v>1.0</v>
      </c>
      <c r="P42" s="18"/>
    </row>
    <row r="43">
      <c r="A43" s="19" t="s">
        <v>77</v>
      </c>
      <c r="B43" s="18"/>
      <c r="C43" s="18"/>
      <c r="D43" s="18"/>
      <c r="E43" s="18"/>
      <c r="F43" s="26">
        <v>1.0</v>
      </c>
      <c r="G43" s="29"/>
      <c r="H43" s="18"/>
      <c r="I43" s="19"/>
      <c r="J43" s="18"/>
      <c r="K43" s="18"/>
      <c r="L43" s="18"/>
      <c r="M43" s="18"/>
      <c r="N43" s="18"/>
      <c r="O43" s="18"/>
      <c r="P43" s="18"/>
    </row>
    <row r="44">
      <c r="A44" s="19" t="s">
        <v>78</v>
      </c>
      <c r="B44" s="18"/>
      <c r="C44" s="18"/>
      <c r="D44" s="18"/>
      <c r="E44" s="18"/>
      <c r="F44" s="26">
        <v>1.0</v>
      </c>
      <c r="G44" s="29"/>
      <c r="H44" s="58"/>
      <c r="I44" s="19"/>
      <c r="J44" s="18"/>
      <c r="K44" s="18"/>
      <c r="L44" s="18"/>
      <c r="M44" s="18"/>
      <c r="N44" s="26"/>
      <c r="O44" s="26"/>
      <c r="P44" s="18"/>
    </row>
    <row r="45">
      <c r="A45" s="19"/>
      <c r="B45" s="18"/>
      <c r="C45" s="18"/>
      <c r="D45" s="18"/>
      <c r="E45" s="18"/>
      <c r="F45" s="26"/>
      <c r="G45" s="18"/>
      <c r="H45" s="18"/>
      <c r="I45" s="19"/>
      <c r="J45" s="18"/>
      <c r="K45" s="18"/>
      <c r="L45" s="18"/>
      <c r="M45" s="18"/>
      <c r="N45" s="18"/>
      <c r="O45" s="18"/>
      <c r="P45" s="18"/>
    </row>
    <row r="46">
      <c r="A46" s="19" t="s">
        <v>79</v>
      </c>
      <c r="B46" s="18"/>
      <c r="C46" s="18"/>
      <c r="D46" s="18"/>
      <c r="E46" s="18"/>
      <c r="F46" s="26">
        <v>1.0</v>
      </c>
      <c r="G46" s="29"/>
      <c r="H46" s="18"/>
      <c r="I46" s="19"/>
      <c r="J46" s="18"/>
      <c r="K46" s="18"/>
      <c r="L46" s="18"/>
      <c r="M46" s="18"/>
      <c r="N46" s="29"/>
      <c r="O46" s="29"/>
      <c r="P46" s="18"/>
    </row>
    <row r="47">
      <c r="A47" s="19" t="s">
        <v>80</v>
      </c>
      <c r="B47" s="18"/>
      <c r="C47" s="18"/>
      <c r="D47" s="18"/>
      <c r="E47" s="18"/>
      <c r="F47" s="26">
        <v>1.0</v>
      </c>
      <c r="G47" s="29"/>
      <c r="H47" s="18"/>
      <c r="I47" s="19"/>
      <c r="J47" s="18"/>
      <c r="K47" s="18"/>
      <c r="L47" s="18"/>
      <c r="M47" s="18"/>
      <c r="N47" s="18"/>
      <c r="O47" s="18"/>
      <c r="P47" s="18"/>
    </row>
    <row r="48">
      <c r="A48" s="19"/>
      <c r="B48" s="18"/>
      <c r="C48" s="18"/>
      <c r="D48" s="18"/>
      <c r="E48" s="18"/>
      <c r="F48" s="26"/>
      <c r="G48" s="29"/>
      <c r="H48" s="18"/>
      <c r="I48" s="19"/>
      <c r="J48" s="18"/>
      <c r="K48" s="18"/>
      <c r="L48" s="18"/>
      <c r="M48" s="18"/>
      <c r="N48" s="18"/>
      <c r="O48" s="18"/>
      <c r="P48" s="18"/>
    </row>
    <row r="49">
      <c r="A49" s="19" t="s">
        <v>81</v>
      </c>
      <c r="B49" s="18"/>
      <c r="C49" s="18"/>
      <c r="D49" s="18"/>
      <c r="E49" s="18"/>
      <c r="F49" s="26">
        <v>1.0</v>
      </c>
      <c r="G49" s="29"/>
      <c r="H49" s="18"/>
      <c r="I49" s="19"/>
      <c r="J49" s="18"/>
      <c r="K49" s="18"/>
      <c r="L49" s="18"/>
      <c r="M49" s="18"/>
      <c r="N49" s="29"/>
      <c r="O49" s="29"/>
      <c r="P49" s="18"/>
    </row>
    <row r="50">
      <c r="A50" s="28" t="s">
        <v>82</v>
      </c>
      <c r="B50" s="18"/>
      <c r="C50" s="18"/>
      <c r="D50" s="18"/>
      <c r="E50" s="18"/>
      <c r="F50" s="26">
        <v>1.0</v>
      </c>
      <c r="G50" s="29">
        <v>1.0</v>
      </c>
      <c r="H50" s="33"/>
      <c r="I50" s="28" t="s">
        <v>525</v>
      </c>
      <c r="J50" s="18"/>
      <c r="K50" s="18"/>
      <c r="L50" s="18"/>
      <c r="M50" s="18"/>
      <c r="N50" s="26">
        <v>1.0</v>
      </c>
      <c r="O50" s="26">
        <v>1.0</v>
      </c>
      <c r="P50" s="18"/>
    </row>
    <row r="51">
      <c r="A51" s="19" t="s">
        <v>84</v>
      </c>
      <c r="B51" s="18"/>
      <c r="C51" s="18"/>
      <c r="D51" s="18"/>
      <c r="E51" s="18"/>
      <c r="F51" s="26">
        <v>1.0</v>
      </c>
      <c r="G51" s="42"/>
      <c r="H51" s="42"/>
      <c r="I51" s="19"/>
      <c r="J51" s="18"/>
      <c r="K51" s="18"/>
      <c r="L51" s="18"/>
      <c r="M51" s="18"/>
      <c r="N51" s="29"/>
      <c r="O51" s="29"/>
      <c r="P51" s="18"/>
    </row>
    <row r="52">
      <c r="A52" s="28" t="s">
        <v>85</v>
      </c>
      <c r="B52" s="18"/>
      <c r="C52" s="18"/>
      <c r="D52" s="18"/>
      <c r="E52" s="18"/>
      <c r="F52" s="26">
        <v>1.0</v>
      </c>
      <c r="G52" s="29">
        <v>1.0</v>
      </c>
      <c r="H52" s="33"/>
      <c r="I52" s="28" t="s">
        <v>526</v>
      </c>
      <c r="J52" s="18"/>
      <c r="K52" s="18"/>
      <c r="L52" s="18"/>
      <c r="M52" s="18"/>
      <c r="N52" s="33">
        <v>1.0</v>
      </c>
      <c r="O52" s="33">
        <v>1.0</v>
      </c>
      <c r="P52" s="18"/>
    </row>
    <row r="53">
      <c r="A53" s="28" t="s">
        <v>86</v>
      </c>
      <c r="B53" s="18"/>
      <c r="C53" s="18"/>
      <c r="D53" s="18"/>
      <c r="E53" s="18"/>
      <c r="F53" s="26">
        <v>1.0</v>
      </c>
      <c r="G53" s="57">
        <v>1.0</v>
      </c>
      <c r="H53" s="58"/>
      <c r="I53" s="28" t="s">
        <v>527</v>
      </c>
      <c r="J53" s="18"/>
      <c r="K53" s="18"/>
      <c r="L53" s="18"/>
      <c r="M53" s="18"/>
      <c r="N53" s="26">
        <v>1.0</v>
      </c>
      <c r="O53" s="26">
        <v>1.0</v>
      </c>
      <c r="P53" s="18"/>
    </row>
    <row r="54">
      <c r="A54" s="30" t="s">
        <v>88</v>
      </c>
      <c r="B54" s="18"/>
      <c r="C54" s="18"/>
      <c r="D54" s="18"/>
      <c r="E54" s="18"/>
      <c r="F54" s="26">
        <v>1.0</v>
      </c>
      <c r="G54" s="29">
        <v>0.5</v>
      </c>
      <c r="H54" s="33"/>
      <c r="I54" s="30" t="s">
        <v>528</v>
      </c>
      <c r="J54" s="18"/>
      <c r="K54" s="18"/>
      <c r="L54" s="18"/>
      <c r="M54" s="18"/>
      <c r="N54" s="33">
        <v>1.0</v>
      </c>
      <c r="O54" s="33">
        <v>0.5</v>
      </c>
      <c r="P54" s="18"/>
    </row>
    <row r="55">
      <c r="A55" s="30" t="s">
        <v>91</v>
      </c>
      <c r="B55" s="18"/>
      <c r="C55" s="18"/>
      <c r="D55" s="18"/>
      <c r="E55" s="18"/>
      <c r="F55" s="26">
        <v>1.0</v>
      </c>
      <c r="G55" s="29">
        <v>0.5</v>
      </c>
      <c r="H55" s="33"/>
      <c r="I55" s="30" t="s">
        <v>529</v>
      </c>
      <c r="J55" s="18"/>
      <c r="K55" s="18"/>
      <c r="L55" s="18"/>
      <c r="M55" s="18"/>
      <c r="N55" s="33">
        <v>1.0</v>
      </c>
      <c r="O55" s="33">
        <v>0.5</v>
      </c>
      <c r="P55" s="18"/>
    </row>
    <row r="56">
      <c r="A56" s="19" t="s">
        <v>92</v>
      </c>
      <c r="B56" s="18"/>
      <c r="C56" s="18"/>
      <c r="D56" s="18"/>
      <c r="E56" s="18"/>
      <c r="F56" s="26">
        <v>1.0</v>
      </c>
      <c r="G56" s="18"/>
      <c r="H56" s="33"/>
      <c r="I56" s="19"/>
      <c r="J56" s="18"/>
      <c r="K56" s="18"/>
      <c r="L56" s="18"/>
      <c r="M56" s="18"/>
      <c r="N56" s="26"/>
      <c r="O56" s="26"/>
      <c r="P56" s="18"/>
    </row>
    <row r="57">
      <c r="A57" s="19" t="s">
        <v>93</v>
      </c>
      <c r="B57" s="18"/>
      <c r="C57" s="18"/>
      <c r="D57" s="18"/>
      <c r="E57" s="18"/>
      <c r="F57" s="26">
        <v>1.0</v>
      </c>
      <c r="G57" s="18"/>
      <c r="H57" s="18"/>
      <c r="I57" s="19"/>
      <c r="J57" s="18"/>
      <c r="K57" s="18"/>
      <c r="L57" s="18"/>
      <c r="M57" s="18"/>
      <c r="N57" s="29"/>
      <c r="O57" s="29"/>
      <c r="P57" s="18"/>
    </row>
    <row r="58">
      <c r="A58" s="28" t="s">
        <v>94</v>
      </c>
      <c r="B58" s="18"/>
      <c r="C58" s="18"/>
      <c r="D58" s="18"/>
      <c r="E58" s="18"/>
      <c r="F58" s="26">
        <v>1.0</v>
      </c>
      <c r="G58" s="29">
        <v>1.0</v>
      </c>
      <c r="H58" s="33"/>
      <c r="I58" s="28" t="s">
        <v>530</v>
      </c>
      <c r="J58" s="18"/>
      <c r="K58" s="18"/>
      <c r="L58" s="18"/>
      <c r="M58" s="18"/>
      <c r="N58" s="26">
        <v>1.0</v>
      </c>
      <c r="O58" s="26">
        <v>1.0</v>
      </c>
      <c r="P58" s="18"/>
    </row>
    <row r="59">
      <c r="A59" s="19"/>
      <c r="B59" s="18"/>
      <c r="C59" s="18"/>
      <c r="D59" s="18"/>
      <c r="E59" s="18"/>
      <c r="F59" s="33"/>
      <c r="G59" s="18"/>
      <c r="H59" s="18"/>
      <c r="I59" s="19" t="s">
        <v>531</v>
      </c>
      <c r="J59" s="18"/>
      <c r="K59" s="18"/>
      <c r="L59" s="18"/>
      <c r="M59" s="18"/>
      <c r="N59" s="26">
        <v>1.0</v>
      </c>
      <c r="O59" s="29"/>
      <c r="P59" s="18"/>
    </row>
    <row r="60">
      <c r="A60" s="19"/>
      <c r="B60" s="18"/>
      <c r="C60" s="18"/>
      <c r="D60" s="18"/>
      <c r="E60" s="18"/>
      <c r="F60" s="33"/>
      <c r="G60" s="18"/>
      <c r="H60" s="18"/>
      <c r="I60" s="19" t="s">
        <v>532</v>
      </c>
      <c r="J60" s="18"/>
      <c r="K60" s="18"/>
      <c r="L60" s="18"/>
      <c r="M60" s="18"/>
      <c r="N60" s="26">
        <v>1.0</v>
      </c>
      <c r="O60" s="29"/>
      <c r="P60" s="18"/>
    </row>
    <row r="61">
      <c r="A61" s="31"/>
      <c r="B61" s="18"/>
      <c r="C61" s="18"/>
      <c r="D61" s="18"/>
      <c r="E61" s="18"/>
      <c r="F61" s="18"/>
      <c r="G61" s="18"/>
      <c r="H61" s="18"/>
      <c r="I61" s="19"/>
      <c r="J61" s="18"/>
      <c r="K61" s="18"/>
      <c r="L61" s="18"/>
      <c r="M61" s="18"/>
      <c r="N61" s="26"/>
      <c r="O61" s="29"/>
      <c r="P61" s="18"/>
    </row>
    <row r="62">
      <c r="A62" s="31"/>
      <c r="B62" s="18"/>
      <c r="C62" s="18"/>
      <c r="D62" s="18"/>
      <c r="E62" s="18"/>
      <c r="F62" s="18"/>
      <c r="G62" s="18"/>
      <c r="H62" s="18"/>
      <c r="I62" s="19"/>
      <c r="J62" s="18"/>
      <c r="K62" s="18"/>
      <c r="L62" s="18"/>
      <c r="M62" s="18"/>
      <c r="N62" s="29"/>
      <c r="O62" s="29"/>
      <c r="P62" s="18"/>
    </row>
    <row r="63">
      <c r="A63" s="31"/>
      <c r="B63" s="18"/>
      <c r="C63" s="18"/>
      <c r="D63" s="18"/>
      <c r="E63" s="18"/>
      <c r="F63" s="18"/>
      <c r="G63" s="18"/>
      <c r="H63" s="18"/>
      <c r="I63" s="19"/>
      <c r="J63" s="18"/>
      <c r="K63" s="18"/>
      <c r="L63" s="18"/>
      <c r="M63" s="18"/>
      <c r="N63" s="29"/>
      <c r="O63" s="29"/>
      <c r="P63" s="18"/>
    </row>
    <row r="64">
      <c r="A64" s="31"/>
      <c r="B64" s="18"/>
      <c r="C64" s="18"/>
      <c r="D64" s="18"/>
      <c r="E64" s="18"/>
      <c r="F64" s="18"/>
      <c r="G64" s="18"/>
      <c r="H64" s="18"/>
      <c r="I64" s="19"/>
      <c r="J64" s="18"/>
      <c r="K64" s="18"/>
      <c r="L64" s="18"/>
      <c r="M64" s="18"/>
      <c r="N64" s="29"/>
      <c r="O64" s="29"/>
      <c r="P64" s="18"/>
    </row>
    <row r="65">
      <c r="A65" s="44" t="s">
        <v>98</v>
      </c>
      <c r="B65" s="45" t="s">
        <v>98</v>
      </c>
      <c r="C65" s="45" t="s">
        <v>98</v>
      </c>
      <c r="D65" s="45" t="s">
        <v>98</v>
      </c>
      <c r="E65" s="45" t="s">
        <v>98</v>
      </c>
      <c r="F65" s="45" t="s">
        <v>98</v>
      </c>
      <c r="G65" s="45" t="s">
        <v>98</v>
      </c>
      <c r="H65" s="45" t="s">
        <v>98</v>
      </c>
      <c r="I65" s="45" t="s">
        <v>98</v>
      </c>
      <c r="J65" s="45" t="s">
        <v>98</v>
      </c>
      <c r="K65" s="45" t="s">
        <v>98</v>
      </c>
      <c r="L65" s="45" t="s">
        <v>98</v>
      </c>
      <c r="M65" s="45" t="s">
        <v>98</v>
      </c>
      <c r="N65" s="45" t="s">
        <v>98</v>
      </c>
      <c r="O65" s="45" t="s">
        <v>98</v>
      </c>
    </row>
    <row r="66">
      <c r="A66" s="22"/>
      <c r="I66" s="23"/>
    </row>
    <row r="67">
      <c r="A67" s="9" t="s">
        <v>99</v>
      </c>
      <c r="B67" s="3"/>
      <c r="C67" s="3"/>
      <c r="D67" s="3"/>
      <c r="E67" s="3"/>
      <c r="F67" s="3"/>
      <c r="G67" s="3"/>
      <c r="H67" s="3"/>
      <c r="I67" s="1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1" t="s">
        <v>25</v>
      </c>
      <c r="B68" s="13" t="str">
        <f t="shared" ref="B68:G68" si="3">sumUpToRowWithEnd(B79:B1063)</f>
        <v>#NAME?</v>
      </c>
      <c r="C68" s="13" t="str">
        <f t="shared" si="3"/>
        <v>#NAME?</v>
      </c>
      <c r="D68" s="13" t="str">
        <f t="shared" si="3"/>
        <v>#NAME?</v>
      </c>
      <c r="E68" s="13" t="str">
        <f t="shared" si="3"/>
        <v>#NAME?</v>
      </c>
      <c r="F68" s="13" t="str">
        <f t="shared" si="3"/>
        <v>#NAME?</v>
      </c>
      <c r="G68" s="13" t="str">
        <f t="shared" si="3"/>
        <v>#NAME?</v>
      </c>
      <c r="H68" s="14"/>
      <c r="I68" s="15"/>
      <c r="J68" s="13" t="str">
        <f t="shared" ref="J68:O68" si="4">sumUpToRowWithEnd(J79:J1063)</f>
        <v>#NAME?</v>
      </c>
      <c r="K68" s="13" t="str">
        <f t="shared" si="4"/>
        <v>#NAME?</v>
      </c>
      <c r="L68" s="13" t="str">
        <f t="shared" si="4"/>
        <v>#NAME?</v>
      </c>
      <c r="M68" s="13" t="str">
        <f t="shared" si="4"/>
        <v>#NAME?</v>
      </c>
      <c r="N68" s="13" t="str">
        <f t="shared" si="4"/>
        <v>#NAME?</v>
      </c>
      <c r="O68" s="13" t="str">
        <f t="shared" si="4"/>
        <v>#NAME?</v>
      </c>
    </row>
    <row r="69">
      <c r="A69" s="16" t="s">
        <v>26</v>
      </c>
      <c r="B69" s="17" t="str">
        <f>K68/J68</f>
        <v>#NAME?</v>
      </c>
      <c r="C69" s="18"/>
      <c r="D69" s="18"/>
      <c r="E69" s="18"/>
      <c r="F69" s="18"/>
      <c r="G69" s="18"/>
      <c r="H69" s="18"/>
      <c r="I69" s="19"/>
      <c r="J69" s="18"/>
      <c r="K69" s="18"/>
      <c r="L69" s="18"/>
      <c r="M69" s="18"/>
      <c r="N69" s="18"/>
      <c r="O69" s="18"/>
    </row>
    <row r="70">
      <c r="A70" s="16" t="s">
        <v>27</v>
      </c>
      <c r="B70" s="17" t="str">
        <f>C68/B68</f>
        <v>#NAME?</v>
      </c>
      <c r="C70" s="18"/>
      <c r="D70" s="18"/>
      <c r="E70" s="18"/>
      <c r="F70" s="18"/>
      <c r="G70" s="18"/>
      <c r="H70" s="18"/>
      <c r="I70" s="19"/>
      <c r="J70" s="18"/>
      <c r="K70" s="18"/>
      <c r="L70" s="18"/>
      <c r="M70" s="18"/>
      <c r="N70" s="18"/>
      <c r="O70" s="18"/>
    </row>
    <row r="71">
      <c r="A71" s="16" t="s">
        <v>28</v>
      </c>
      <c r="B71" s="17" t="str">
        <f>2*B69*B70/(B69+B70)</f>
        <v>#NAME?</v>
      </c>
      <c r="C71" s="18"/>
      <c r="D71" s="18"/>
      <c r="E71" s="18"/>
      <c r="F71" s="18"/>
      <c r="G71" s="18"/>
      <c r="H71" s="18"/>
      <c r="I71" s="19"/>
      <c r="J71" s="18"/>
      <c r="K71" s="18"/>
      <c r="L71" s="18"/>
      <c r="M71" s="18"/>
      <c r="N71" s="18"/>
      <c r="O71" s="18"/>
    </row>
    <row r="72">
      <c r="A72" s="16" t="s">
        <v>29</v>
      </c>
      <c r="B72" s="17" t="str">
        <f>M68/L68</f>
        <v>#NAME?</v>
      </c>
      <c r="C72" s="18"/>
      <c r="D72" s="18"/>
      <c r="E72" s="18"/>
      <c r="F72" s="18"/>
      <c r="G72" s="18"/>
      <c r="H72" s="18"/>
      <c r="I72" s="19"/>
      <c r="J72" s="18"/>
      <c r="K72" s="18"/>
      <c r="L72" s="18"/>
      <c r="M72" s="18"/>
      <c r="N72" s="18"/>
      <c r="O72" s="18"/>
    </row>
    <row r="73">
      <c r="A73" s="16" t="s">
        <v>30</v>
      </c>
      <c r="B73" s="17" t="str">
        <f>E68/D68</f>
        <v>#NAME?</v>
      </c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  <c r="O73" s="18"/>
    </row>
    <row r="74">
      <c r="A74" s="16" t="s">
        <v>31</v>
      </c>
      <c r="B74" s="17" t="str">
        <f>2*B72*B73/(B72+B73)</f>
        <v>#NAME?</v>
      </c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  <c r="O74" s="18"/>
    </row>
    <row r="75">
      <c r="A75" s="16" t="s">
        <v>32</v>
      </c>
      <c r="B75" s="17" t="str">
        <f>O68/N68</f>
        <v>#NAME?</v>
      </c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  <c r="O75" s="18"/>
    </row>
    <row r="76">
      <c r="A76" s="16" t="s">
        <v>33</v>
      </c>
      <c r="B76" s="17" t="str">
        <f>G68/F68</f>
        <v>#NAME?</v>
      </c>
      <c r="C76" s="18"/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8"/>
      <c r="O76" s="18"/>
    </row>
    <row r="77">
      <c r="A77" s="20" t="s">
        <v>34</v>
      </c>
      <c r="B77" s="21" t="str">
        <f>2*B75*B76/(B75+B76)</f>
        <v>#NAME?</v>
      </c>
      <c r="C77" s="18"/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8"/>
      <c r="O77" s="18"/>
    </row>
    <row r="78">
      <c r="A78" s="22"/>
      <c r="I78" s="23"/>
    </row>
    <row r="79">
      <c r="A79" s="24" t="s">
        <v>35</v>
      </c>
      <c r="B79" s="14" t="s">
        <v>36</v>
      </c>
      <c r="C79" s="14" t="s">
        <v>37</v>
      </c>
      <c r="D79" s="14" t="s">
        <v>38</v>
      </c>
      <c r="E79" s="14" t="s">
        <v>39</v>
      </c>
      <c r="F79" s="14" t="s">
        <v>40</v>
      </c>
      <c r="G79" s="14" t="s">
        <v>41</v>
      </c>
      <c r="H79" s="14" t="s">
        <v>42</v>
      </c>
      <c r="I79" s="15"/>
      <c r="J79" s="14" t="s">
        <v>36</v>
      </c>
      <c r="K79" s="14" t="s">
        <v>37</v>
      </c>
      <c r="L79" s="14" t="s">
        <v>38</v>
      </c>
      <c r="M79" s="14" t="s">
        <v>39</v>
      </c>
      <c r="N79" s="14" t="s">
        <v>40</v>
      </c>
      <c r="O79" s="14" t="s">
        <v>41</v>
      </c>
      <c r="P79" s="14" t="s">
        <v>43</v>
      </c>
    </row>
    <row r="80">
      <c r="A80" s="30" t="s">
        <v>100</v>
      </c>
      <c r="B80" s="29">
        <v>1.0</v>
      </c>
      <c r="C80" s="26">
        <v>0.5</v>
      </c>
      <c r="D80" s="26">
        <v>4.0</v>
      </c>
      <c r="E80" s="26">
        <v>2.0</v>
      </c>
      <c r="F80" s="18"/>
      <c r="G80" s="18"/>
      <c r="H80" s="27"/>
      <c r="I80" s="32"/>
      <c r="J80" s="29"/>
      <c r="K80" s="29"/>
      <c r="L80" s="29"/>
      <c r="M80" s="29"/>
      <c r="N80" s="18"/>
      <c r="O80" s="18"/>
      <c r="P80" s="18"/>
    </row>
    <row r="81">
      <c r="A81" s="46" t="s">
        <v>533</v>
      </c>
      <c r="B81" s="26">
        <v>1.0</v>
      </c>
      <c r="C81" s="26">
        <v>0.5</v>
      </c>
      <c r="D81" s="26">
        <v>4.0</v>
      </c>
      <c r="E81" s="26">
        <v>2.0</v>
      </c>
      <c r="F81" s="18"/>
      <c r="G81" s="18"/>
      <c r="H81" s="18"/>
      <c r="I81" s="30"/>
      <c r="J81" s="29"/>
      <c r="K81" s="29"/>
      <c r="L81" s="29"/>
      <c r="M81" s="29"/>
      <c r="N81" s="18"/>
      <c r="O81" s="18"/>
      <c r="P81" s="18"/>
    </row>
    <row r="82">
      <c r="A82" s="31"/>
      <c r="B82" s="29"/>
      <c r="C82" s="29"/>
      <c r="D82" s="29"/>
      <c r="E82" s="29"/>
      <c r="F82" s="18"/>
      <c r="G82" s="18"/>
      <c r="H82" s="27"/>
      <c r="I82" s="101" t="s">
        <v>534</v>
      </c>
      <c r="J82" s="33">
        <v>1.0</v>
      </c>
      <c r="K82" s="33">
        <v>0.5</v>
      </c>
      <c r="L82" s="33">
        <v>2.0</v>
      </c>
      <c r="M82" s="33">
        <v>1.0</v>
      </c>
      <c r="N82" s="18"/>
      <c r="O82" s="18"/>
      <c r="P82" s="18"/>
    </row>
    <row r="83">
      <c r="A83" s="31"/>
      <c r="B83" s="18"/>
      <c r="C83" s="18"/>
      <c r="D83" s="18"/>
      <c r="E83" s="18"/>
      <c r="F83" s="18"/>
      <c r="G83" s="18"/>
      <c r="H83" s="18"/>
      <c r="I83" s="19"/>
      <c r="J83" s="18"/>
      <c r="K83" s="18"/>
      <c r="L83" s="18"/>
      <c r="M83" s="18"/>
      <c r="N83" s="18"/>
      <c r="O83" s="18"/>
      <c r="P83" s="18"/>
    </row>
    <row r="84">
      <c r="A84" s="24" t="s">
        <v>48</v>
      </c>
      <c r="B84" s="34"/>
      <c r="C84" s="34"/>
      <c r="D84" s="34"/>
      <c r="E84" s="34"/>
      <c r="F84" s="34"/>
      <c r="G84" s="34"/>
      <c r="H84" s="34"/>
      <c r="I84" s="35"/>
      <c r="J84" s="34"/>
      <c r="K84" s="34"/>
      <c r="L84" s="34"/>
      <c r="M84" s="34"/>
      <c r="N84" s="34"/>
      <c r="O84" s="34"/>
      <c r="P84" s="14"/>
    </row>
    <row r="85">
      <c r="A85" s="28" t="s">
        <v>104</v>
      </c>
      <c r="B85" s="29">
        <v>1.0</v>
      </c>
      <c r="C85" s="26">
        <v>1.0</v>
      </c>
      <c r="D85" s="29">
        <v>0.0</v>
      </c>
      <c r="E85" s="29"/>
      <c r="F85" s="18"/>
      <c r="G85" s="18"/>
      <c r="H85" s="18"/>
      <c r="I85" s="28" t="s">
        <v>104</v>
      </c>
      <c r="J85" s="26">
        <v>1.0</v>
      </c>
      <c r="K85" s="26">
        <v>1.0</v>
      </c>
      <c r="L85" s="29"/>
      <c r="M85" s="29"/>
      <c r="N85" s="18"/>
      <c r="O85" s="18"/>
      <c r="P85" s="29"/>
    </row>
    <row r="86">
      <c r="A86" s="19" t="s">
        <v>535</v>
      </c>
      <c r="B86" s="29">
        <v>1.0</v>
      </c>
      <c r="C86" s="26"/>
      <c r="D86" s="26">
        <v>4.0</v>
      </c>
      <c r="E86" s="26">
        <v>4.0</v>
      </c>
      <c r="F86" s="18"/>
      <c r="G86" s="18"/>
      <c r="H86" s="29"/>
      <c r="I86" s="19"/>
      <c r="J86" s="18"/>
      <c r="K86" s="18"/>
      <c r="L86" s="18"/>
      <c r="M86" s="18"/>
      <c r="N86" s="18"/>
      <c r="O86" s="18"/>
      <c r="P86" s="18"/>
    </row>
    <row r="87">
      <c r="A87" s="19" t="s">
        <v>106</v>
      </c>
      <c r="B87" s="29">
        <v>1.0</v>
      </c>
      <c r="C87" s="29"/>
      <c r="D87" s="26">
        <v>0.0</v>
      </c>
      <c r="E87" s="29"/>
      <c r="F87" s="18"/>
      <c r="G87" s="18"/>
      <c r="H87" s="18"/>
      <c r="I87" s="19"/>
      <c r="J87" s="18"/>
      <c r="K87" s="18"/>
      <c r="L87" s="18"/>
      <c r="M87" s="18"/>
      <c r="N87" s="18"/>
      <c r="O87" s="18"/>
      <c r="P87" s="18"/>
    </row>
    <row r="88">
      <c r="A88" s="28" t="s">
        <v>107</v>
      </c>
      <c r="B88" s="29">
        <v>1.0</v>
      </c>
      <c r="C88" s="26">
        <v>1.0</v>
      </c>
      <c r="D88" s="26">
        <v>2.0</v>
      </c>
      <c r="E88" s="26">
        <v>2.0</v>
      </c>
      <c r="F88" s="18"/>
      <c r="G88" s="18"/>
      <c r="H88" s="29"/>
      <c r="I88" s="28" t="s">
        <v>536</v>
      </c>
      <c r="J88" s="26">
        <v>1.0</v>
      </c>
      <c r="K88" s="26">
        <v>1.0</v>
      </c>
      <c r="L88" s="26">
        <v>6.0</v>
      </c>
      <c r="M88" s="26">
        <v>6.0</v>
      </c>
      <c r="N88" s="18"/>
      <c r="O88" s="18"/>
      <c r="P88" s="29"/>
    </row>
    <row r="89">
      <c r="A89" s="28" t="s">
        <v>537</v>
      </c>
      <c r="B89" s="29">
        <v>1.0</v>
      </c>
      <c r="C89" s="26">
        <v>1.0</v>
      </c>
      <c r="D89" s="26">
        <v>0.0</v>
      </c>
      <c r="E89" s="29"/>
      <c r="F89" s="18"/>
      <c r="G89" s="18"/>
      <c r="H89" s="18"/>
      <c r="I89" s="28" t="s">
        <v>538</v>
      </c>
      <c r="J89" s="26">
        <v>1.0</v>
      </c>
      <c r="K89" s="26">
        <v>1.0</v>
      </c>
      <c r="L89" s="26">
        <v>4.0</v>
      </c>
      <c r="M89" s="26">
        <v>4.0</v>
      </c>
      <c r="N89" s="18"/>
      <c r="O89" s="18"/>
      <c r="P89" s="29"/>
    </row>
    <row r="90">
      <c r="A90" s="41" t="s">
        <v>539</v>
      </c>
      <c r="B90" s="29">
        <v>1.0</v>
      </c>
      <c r="C90" s="26"/>
      <c r="D90" s="26">
        <v>1.0</v>
      </c>
      <c r="E90" s="26">
        <v>0.5</v>
      </c>
      <c r="F90" s="18"/>
      <c r="G90" s="18"/>
      <c r="H90" s="18"/>
      <c r="I90" s="40"/>
      <c r="J90" s="33"/>
      <c r="K90" s="33"/>
      <c r="L90" s="33"/>
      <c r="M90" s="33"/>
      <c r="N90" s="18"/>
      <c r="O90" s="18"/>
      <c r="P90" s="18"/>
    </row>
    <row r="91">
      <c r="A91" s="37" t="s">
        <v>540</v>
      </c>
      <c r="B91" s="29">
        <v>1.0</v>
      </c>
      <c r="C91" s="29"/>
      <c r="D91" s="26">
        <v>1.0</v>
      </c>
      <c r="E91" s="26">
        <v>0.5</v>
      </c>
      <c r="F91" s="18"/>
      <c r="G91" s="18"/>
      <c r="H91" s="18"/>
      <c r="I91" s="19"/>
      <c r="J91" s="18"/>
      <c r="K91" s="18"/>
      <c r="L91" s="18"/>
      <c r="M91" s="18"/>
      <c r="N91" s="18"/>
      <c r="O91" s="18"/>
      <c r="P91" s="18"/>
    </row>
    <row r="92">
      <c r="A92" s="39" t="s">
        <v>113</v>
      </c>
      <c r="B92" s="29">
        <v>1.0</v>
      </c>
      <c r="C92" s="26">
        <v>1.0</v>
      </c>
      <c r="D92" s="26">
        <v>1.0</v>
      </c>
      <c r="E92" s="26">
        <v>1.0</v>
      </c>
      <c r="F92" s="18"/>
      <c r="G92" s="18"/>
      <c r="H92" s="29"/>
      <c r="I92" s="39" t="s">
        <v>541</v>
      </c>
      <c r="J92" s="33">
        <v>1.0</v>
      </c>
      <c r="K92" s="33">
        <v>1.0</v>
      </c>
      <c r="L92" s="33">
        <v>3.0</v>
      </c>
      <c r="M92" s="33">
        <v>2.5</v>
      </c>
      <c r="N92" s="18"/>
      <c r="O92" s="18"/>
      <c r="P92" s="18"/>
    </row>
    <row r="93">
      <c r="A93" s="28" t="s">
        <v>542</v>
      </c>
      <c r="B93" s="29">
        <v>1.0</v>
      </c>
      <c r="C93" s="26">
        <v>1.0</v>
      </c>
      <c r="D93" s="26">
        <v>2.0</v>
      </c>
      <c r="E93" s="26">
        <v>2.0</v>
      </c>
      <c r="F93" s="18"/>
      <c r="G93" s="18"/>
      <c r="H93" s="18"/>
      <c r="I93" s="28" t="s">
        <v>543</v>
      </c>
      <c r="J93" s="33">
        <v>1.0</v>
      </c>
      <c r="K93" s="33">
        <v>1.0</v>
      </c>
      <c r="L93" s="33">
        <v>2.0</v>
      </c>
      <c r="M93" s="33">
        <v>2.0</v>
      </c>
      <c r="N93" s="18"/>
      <c r="O93" s="18"/>
      <c r="P93" s="18"/>
    </row>
    <row r="94">
      <c r="A94" s="28" t="s">
        <v>117</v>
      </c>
      <c r="B94" s="29">
        <v>1.0</v>
      </c>
      <c r="C94" s="26">
        <v>1.0</v>
      </c>
      <c r="D94" s="26">
        <v>3.0</v>
      </c>
      <c r="E94" s="26">
        <v>3.0</v>
      </c>
      <c r="F94" s="18"/>
      <c r="G94" s="18"/>
      <c r="H94" s="29"/>
      <c r="I94" s="39" t="s">
        <v>544</v>
      </c>
      <c r="J94" s="26">
        <v>1.0</v>
      </c>
      <c r="K94" s="26">
        <v>1.0</v>
      </c>
      <c r="L94" s="26">
        <v>5.0</v>
      </c>
      <c r="M94" s="26">
        <v>3.5</v>
      </c>
      <c r="N94" s="18"/>
      <c r="O94" s="18"/>
      <c r="P94" s="29"/>
    </row>
    <row r="95">
      <c r="A95" s="46" t="s">
        <v>119</v>
      </c>
      <c r="B95" s="29">
        <v>1.0</v>
      </c>
      <c r="C95" s="26">
        <v>0.5</v>
      </c>
      <c r="D95" s="26">
        <v>1.0</v>
      </c>
      <c r="E95" s="26">
        <v>0.5</v>
      </c>
      <c r="F95" s="18"/>
      <c r="G95" s="18"/>
      <c r="H95" s="18"/>
      <c r="I95" s="28"/>
      <c r="J95" s="29"/>
      <c r="K95" s="29"/>
      <c r="L95" s="29"/>
      <c r="M95" s="29"/>
      <c r="N95" s="18"/>
      <c r="O95" s="18"/>
      <c r="P95" s="29"/>
    </row>
    <row r="96">
      <c r="A96" s="31"/>
      <c r="B96" s="29"/>
      <c r="C96" s="29"/>
      <c r="D96" s="29"/>
      <c r="E96" s="29"/>
      <c r="F96" s="18"/>
      <c r="G96" s="18"/>
      <c r="H96" s="18"/>
      <c r="I96" s="32"/>
      <c r="J96" s="26"/>
      <c r="K96" s="26"/>
      <c r="L96" s="26"/>
      <c r="M96" s="26"/>
      <c r="N96" s="18"/>
      <c r="O96" s="18"/>
      <c r="P96" s="29"/>
    </row>
    <row r="97">
      <c r="A97" s="31"/>
      <c r="B97" s="29"/>
      <c r="C97" s="29"/>
      <c r="D97" s="29"/>
      <c r="E97" s="29"/>
      <c r="F97" s="18"/>
      <c r="G97" s="18"/>
      <c r="H97" s="42"/>
      <c r="I97" s="47"/>
      <c r="J97" s="29"/>
      <c r="K97" s="29"/>
      <c r="L97" s="29"/>
      <c r="M97" s="29"/>
      <c r="N97" s="18"/>
      <c r="O97" s="18"/>
      <c r="P97" s="29"/>
    </row>
    <row r="98">
      <c r="A98" s="31"/>
      <c r="B98" s="18"/>
      <c r="C98" s="18"/>
      <c r="D98" s="18"/>
      <c r="E98" s="18"/>
      <c r="F98" s="18"/>
      <c r="G98" s="18"/>
      <c r="H98" s="18"/>
      <c r="I98" s="19"/>
      <c r="J98" s="18"/>
      <c r="K98" s="18"/>
      <c r="L98" s="18"/>
      <c r="M98" s="18"/>
      <c r="N98" s="18"/>
      <c r="O98" s="18"/>
      <c r="P98" s="18"/>
    </row>
    <row r="99">
      <c r="A99" s="24" t="s">
        <v>68</v>
      </c>
      <c r="B99" s="14"/>
      <c r="C99" s="14"/>
      <c r="D99" s="14"/>
      <c r="E99" s="14"/>
      <c r="F99" s="14"/>
      <c r="G99" s="14"/>
      <c r="H99" s="14"/>
      <c r="I99" s="15"/>
      <c r="J99" s="14"/>
      <c r="K99" s="14"/>
      <c r="L99" s="14"/>
      <c r="M99" s="14"/>
      <c r="N99" s="14"/>
      <c r="O99" s="14"/>
      <c r="P99" s="14"/>
    </row>
    <row r="100">
      <c r="A100" s="19" t="s">
        <v>120</v>
      </c>
      <c r="B100" s="18"/>
      <c r="C100" s="18"/>
      <c r="D100" s="18"/>
      <c r="E100" s="18"/>
      <c r="F100" s="29">
        <f>counta(A100)</f>
        <v>1</v>
      </c>
      <c r="G100" s="26"/>
      <c r="H100" s="18"/>
      <c r="I100" s="56"/>
      <c r="J100" s="18"/>
      <c r="K100" s="18"/>
      <c r="L100" s="18"/>
      <c r="M100" s="18"/>
      <c r="N100" s="26"/>
      <c r="O100" s="26"/>
      <c r="P100" s="18"/>
    </row>
    <row r="101">
      <c r="A101" s="19"/>
      <c r="B101" s="18"/>
      <c r="C101" s="18"/>
      <c r="D101" s="18"/>
      <c r="E101" s="18"/>
      <c r="F101" s="29"/>
      <c r="G101" s="29"/>
      <c r="H101" s="18"/>
      <c r="I101" s="56"/>
      <c r="J101" s="18"/>
      <c r="K101" s="18"/>
      <c r="L101" s="18"/>
      <c r="M101" s="18"/>
      <c r="N101" s="26"/>
      <c r="O101" s="26"/>
      <c r="P101" s="18"/>
    </row>
    <row r="102">
      <c r="A102" s="56" t="s">
        <v>121</v>
      </c>
      <c r="B102" s="18"/>
      <c r="C102" s="18"/>
      <c r="D102" s="18"/>
      <c r="E102" s="18"/>
      <c r="F102" s="29">
        <f>COUNTA(A102)</f>
        <v>1</v>
      </c>
      <c r="G102" s="33">
        <v>1.0</v>
      </c>
      <c r="H102" s="18"/>
      <c r="I102" s="56" t="s">
        <v>545</v>
      </c>
      <c r="J102" s="18"/>
      <c r="K102" s="18"/>
      <c r="L102" s="18"/>
      <c r="M102" s="18"/>
      <c r="N102" s="33">
        <v>1.0</v>
      </c>
      <c r="O102" s="33">
        <v>1.0</v>
      </c>
      <c r="P102" s="18"/>
    </row>
    <row r="103">
      <c r="A103" s="56"/>
      <c r="B103" s="18"/>
      <c r="C103" s="18"/>
      <c r="D103" s="18"/>
      <c r="E103" s="18"/>
      <c r="F103" s="29"/>
      <c r="G103" s="26"/>
      <c r="H103" s="18"/>
      <c r="I103" s="56" t="s">
        <v>546</v>
      </c>
      <c r="J103" s="18"/>
      <c r="K103" s="18"/>
      <c r="L103" s="18"/>
      <c r="M103" s="18"/>
      <c r="N103" s="33">
        <v>1.0</v>
      </c>
      <c r="O103" s="33">
        <v>1.0</v>
      </c>
      <c r="P103" s="18"/>
    </row>
    <row r="104">
      <c r="A104" s="19" t="s">
        <v>122</v>
      </c>
      <c r="B104" s="18"/>
      <c r="C104" s="18"/>
      <c r="D104" s="18"/>
      <c r="E104" s="18"/>
      <c r="F104" s="29">
        <f t="shared" ref="F104:F107" si="5">COUNTA(A104)</f>
        <v>1</v>
      </c>
      <c r="G104" s="29"/>
      <c r="H104" s="42"/>
      <c r="I104" s="19"/>
      <c r="J104" s="18"/>
      <c r="K104" s="18"/>
      <c r="L104" s="18"/>
      <c r="M104" s="18"/>
      <c r="N104" s="29"/>
      <c r="O104" s="29"/>
      <c r="P104" s="18"/>
    </row>
    <row r="105">
      <c r="A105" s="19" t="s">
        <v>123</v>
      </c>
      <c r="B105" s="18"/>
      <c r="C105" s="18"/>
      <c r="D105" s="18"/>
      <c r="E105" s="18"/>
      <c r="F105" s="29">
        <f t="shared" si="5"/>
        <v>1</v>
      </c>
      <c r="G105" s="26"/>
      <c r="H105" s="18"/>
      <c r="I105" s="19"/>
      <c r="J105" s="18"/>
      <c r="K105" s="18"/>
      <c r="L105" s="18"/>
      <c r="M105" s="18"/>
      <c r="N105" s="33"/>
      <c r="O105" s="33"/>
      <c r="P105" s="18"/>
    </row>
    <row r="106">
      <c r="A106" s="19" t="s">
        <v>124</v>
      </c>
      <c r="B106" s="18"/>
      <c r="C106" s="18"/>
      <c r="D106" s="18"/>
      <c r="E106" s="18"/>
      <c r="F106" s="29">
        <f t="shared" si="5"/>
        <v>1</v>
      </c>
      <c r="G106" s="29"/>
      <c r="H106" s="18"/>
      <c r="I106" s="19"/>
      <c r="J106" s="18"/>
      <c r="K106" s="18"/>
      <c r="L106" s="18"/>
      <c r="M106" s="18"/>
      <c r="N106" s="18"/>
      <c r="O106" s="18"/>
      <c r="P106" s="18"/>
    </row>
    <row r="107">
      <c r="A107" s="28" t="s">
        <v>125</v>
      </c>
      <c r="B107" s="18"/>
      <c r="C107" s="18"/>
      <c r="D107" s="18"/>
      <c r="E107" s="18"/>
      <c r="F107" s="29">
        <f t="shared" si="5"/>
        <v>1</v>
      </c>
      <c r="G107" s="26">
        <v>1.0</v>
      </c>
      <c r="H107" s="42"/>
      <c r="I107" s="28" t="s">
        <v>547</v>
      </c>
      <c r="J107" s="18"/>
      <c r="K107" s="18"/>
      <c r="L107" s="18"/>
      <c r="M107" s="18"/>
      <c r="N107" s="26">
        <v>1.0</v>
      </c>
      <c r="O107" s="26">
        <v>1.0</v>
      </c>
      <c r="P107" s="18"/>
    </row>
    <row r="108">
      <c r="A108" s="28" t="s">
        <v>126</v>
      </c>
      <c r="B108" s="18"/>
      <c r="C108" s="18"/>
      <c r="D108" s="18"/>
      <c r="E108" s="18"/>
      <c r="F108" s="26">
        <v>1.0</v>
      </c>
      <c r="G108" s="26">
        <v>1.0</v>
      </c>
      <c r="H108" s="18"/>
      <c r="I108" s="28" t="s">
        <v>548</v>
      </c>
      <c r="J108" s="18"/>
      <c r="K108" s="18"/>
      <c r="L108" s="18"/>
      <c r="M108" s="18"/>
      <c r="N108" s="33">
        <v>1.0</v>
      </c>
      <c r="O108" s="33">
        <v>1.0</v>
      </c>
      <c r="P108" s="18"/>
    </row>
    <row r="109">
      <c r="A109" s="19" t="s">
        <v>127</v>
      </c>
      <c r="B109" s="18"/>
      <c r="C109" s="18"/>
      <c r="D109" s="18"/>
      <c r="E109" s="18"/>
      <c r="F109" s="26">
        <v>1.0</v>
      </c>
      <c r="G109" s="29"/>
      <c r="H109" s="42"/>
      <c r="I109" s="19"/>
      <c r="J109" s="18"/>
      <c r="K109" s="18"/>
      <c r="L109" s="18"/>
      <c r="M109" s="18"/>
      <c r="N109" s="26"/>
      <c r="O109" s="29"/>
      <c r="P109" s="18"/>
    </row>
    <row r="110">
      <c r="A110" s="19"/>
      <c r="B110" s="18"/>
      <c r="C110" s="18"/>
      <c r="D110" s="18"/>
      <c r="E110" s="18"/>
      <c r="F110" s="29"/>
      <c r="G110" s="18"/>
      <c r="H110" s="18"/>
      <c r="I110" s="19"/>
      <c r="J110" s="18"/>
      <c r="K110" s="18"/>
      <c r="L110" s="18"/>
      <c r="M110" s="18"/>
      <c r="N110" s="18"/>
      <c r="O110" s="18"/>
      <c r="P110" s="18"/>
    </row>
    <row r="111">
      <c r="A111" s="19"/>
      <c r="B111" s="18"/>
      <c r="C111" s="18"/>
      <c r="D111" s="18"/>
      <c r="E111" s="18"/>
      <c r="F111" s="67"/>
      <c r="G111" s="29"/>
      <c r="H111" s="18"/>
      <c r="I111" s="19"/>
      <c r="J111" s="18"/>
      <c r="K111" s="18"/>
      <c r="L111" s="18"/>
      <c r="M111" s="18"/>
      <c r="N111" s="29"/>
      <c r="O111" s="29"/>
      <c r="P111" s="18"/>
    </row>
    <row r="112">
      <c r="A112" s="19" t="s">
        <v>128</v>
      </c>
      <c r="B112" s="18"/>
      <c r="C112" s="18"/>
      <c r="D112" s="18"/>
      <c r="E112" s="18"/>
      <c r="F112" s="67">
        <f t="shared" ref="F112:F119" si="6">COUNTA(A112)</f>
        <v>1</v>
      </c>
      <c r="G112" s="29"/>
      <c r="H112" s="18"/>
      <c r="I112" s="19"/>
      <c r="J112" s="18"/>
      <c r="K112" s="18"/>
      <c r="L112" s="18"/>
      <c r="M112" s="18"/>
      <c r="N112" s="18"/>
      <c r="O112" s="18"/>
      <c r="P112" s="18"/>
    </row>
    <row r="113">
      <c r="A113" s="19" t="s">
        <v>129</v>
      </c>
      <c r="B113" s="18"/>
      <c r="C113" s="18"/>
      <c r="D113" s="18"/>
      <c r="E113" s="18"/>
      <c r="F113" s="67">
        <f t="shared" si="6"/>
        <v>1</v>
      </c>
      <c r="G113" s="26"/>
      <c r="H113" s="18"/>
      <c r="I113" s="19"/>
      <c r="J113" s="18"/>
      <c r="K113" s="18"/>
      <c r="L113" s="18"/>
      <c r="M113" s="18"/>
      <c r="N113" s="33"/>
      <c r="O113" s="33"/>
      <c r="P113" s="18"/>
    </row>
    <row r="114">
      <c r="A114" s="30" t="s">
        <v>130</v>
      </c>
      <c r="B114" s="66"/>
      <c r="C114" s="66"/>
      <c r="D114" s="66"/>
      <c r="E114" s="66"/>
      <c r="F114" s="67">
        <f t="shared" si="6"/>
        <v>1</v>
      </c>
      <c r="G114" s="26">
        <v>0.5</v>
      </c>
      <c r="H114" s="66"/>
      <c r="I114" s="30" t="s">
        <v>549</v>
      </c>
      <c r="J114" s="66"/>
      <c r="K114" s="66"/>
      <c r="L114" s="66"/>
      <c r="M114" s="66"/>
      <c r="N114" s="102">
        <v>1.0</v>
      </c>
      <c r="O114" s="33">
        <v>0.5</v>
      </c>
      <c r="P114" s="66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19" t="s">
        <v>132</v>
      </c>
      <c r="B115" s="18"/>
      <c r="C115" s="18"/>
      <c r="D115" s="18"/>
      <c r="E115" s="18"/>
      <c r="F115" s="67">
        <f t="shared" si="6"/>
        <v>1</v>
      </c>
      <c r="G115" s="26"/>
      <c r="H115" s="18"/>
      <c r="I115" s="19"/>
      <c r="J115" s="18"/>
      <c r="K115" s="18"/>
      <c r="L115" s="18"/>
      <c r="M115" s="18"/>
      <c r="N115" s="26"/>
      <c r="O115" s="33"/>
      <c r="P115" s="18"/>
    </row>
    <row r="116">
      <c r="A116" s="19" t="s">
        <v>133</v>
      </c>
      <c r="B116" s="18"/>
      <c r="C116" s="18"/>
      <c r="D116" s="18"/>
      <c r="E116" s="18"/>
      <c r="F116" s="67">
        <f t="shared" si="6"/>
        <v>1</v>
      </c>
      <c r="G116" s="26"/>
      <c r="H116" s="42"/>
      <c r="I116" s="19"/>
      <c r="J116" s="18"/>
      <c r="K116" s="18"/>
      <c r="L116" s="18"/>
      <c r="M116" s="18"/>
      <c r="N116" s="29"/>
      <c r="O116" s="29"/>
      <c r="P116" s="18"/>
    </row>
    <row r="117">
      <c r="A117" s="19" t="s">
        <v>134</v>
      </c>
      <c r="B117" s="18"/>
      <c r="C117" s="18"/>
      <c r="D117" s="18"/>
      <c r="E117" s="18"/>
      <c r="F117" s="67">
        <f t="shared" si="6"/>
        <v>1</v>
      </c>
      <c r="G117" s="26"/>
      <c r="H117" s="18"/>
      <c r="I117" s="19"/>
      <c r="J117" s="18"/>
      <c r="K117" s="18"/>
      <c r="L117" s="18"/>
      <c r="M117" s="18"/>
      <c r="N117" s="33"/>
      <c r="O117" s="33"/>
      <c r="P117" s="18"/>
    </row>
    <row r="118">
      <c r="A118" s="30" t="s">
        <v>135</v>
      </c>
      <c r="B118" s="18"/>
      <c r="C118" s="18"/>
      <c r="D118" s="18"/>
      <c r="E118" s="18"/>
      <c r="F118" s="67">
        <f t="shared" si="6"/>
        <v>1</v>
      </c>
      <c r="G118" s="26">
        <v>0.5</v>
      </c>
      <c r="H118" s="42"/>
      <c r="I118" s="30" t="s">
        <v>550</v>
      </c>
      <c r="J118" s="18"/>
      <c r="K118" s="18"/>
      <c r="L118" s="18"/>
      <c r="M118" s="18"/>
      <c r="N118" s="26">
        <v>1.0</v>
      </c>
      <c r="O118" s="26">
        <v>0.5</v>
      </c>
      <c r="P118" s="18"/>
    </row>
    <row r="119">
      <c r="A119" s="30" t="s">
        <v>137</v>
      </c>
      <c r="B119" s="18"/>
      <c r="C119" s="18"/>
      <c r="D119" s="18"/>
      <c r="E119" s="18"/>
      <c r="F119" s="67">
        <f t="shared" si="6"/>
        <v>1</v>
      </c>
      <c r="G119" s="26">
        <v>0.5</v>
      </c>
      <c r="H119" s="18"/>
      <c r="I119" s="19"/>
      <c r="J119" s="18"/>
      <c r="K119" s="18"/>
      <c r="L119" s="18"/>
      <c r="M119" s="18"/>
      <c r="N119" s="18"/>
      <c r="O119" s="18"/>
      <c r="P119" s="18"/>
    </row>
    <row r="120">
      <c r="A120" s="28" t="s">
        <v>138</v>
      </c>
      <c r="B120" s="18"/>
      <c r="C120" s="18"/>
      <c r="D120" s="18"/>
      <c r="E120" s="18"/>
      <c r="F120" s="68">
        <v>1.0</v>
      </c>
      <c r="G120" s="26">
        <v>1.0</v>
      </c>
      <c r="H120" s="18"/>
      <c r="I120" s="28" t="s">
        <v>551</v>
      </c>
      <c r="J120" s="18"/>
      <c r="K120" s="18"/>
      <c r="L120" s="18"/>
      <c r="M120" s="18"/>
      <c r="N120" s="33">
        <v>1.0</v>
      </c>
      <c r="O120" s="33">
        <v>1.0</v>
      </c>
      <c r="P120" s="18"/>
    </row>
    <row r="121">
      <c r="A121" s="19" t="s">
        <v>140</v>
      </c>
      <c r="B121" s="103"/>
      <c r="C121" s="103"/>
      <c r="D121" s="103"/>
      <c r="E121" s="103"/>
      <c r="F121" s="68">
        <v>1.0</v>
      </c>
      <c r="G121" s="104"/>
      <c r="H121" s="103"/>
      <c r="I121" s="19"/>
      <c r="J121" s="103"/>
      <c r="K121" s="103"/>
      <c r="L121" s="103"/>
      <c r="M121" s="103"/>
      <c r="N121" s="104"/>
      <c r="O121" s="104"/>
      <c r="P121" s="103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>
      <c r="A122" s="19" t="s">
        <v>142</v>
      </c>
      <c r="B122" s="18"/>
      <c r="C122" s="18"/>
      <c r="D122" s="18"/>
      <c r="E122" s="18"/>
      <c r="F122" s="26">
        <v>1.0</v>
      </c>
      <c r="G122" s="29"/>
      <c r="H122" s="18"/>
      <c r="I122" s="19"/>
      <c r="J122" s="18"/>
      <c r="K122" s="18"/>
      <c r="L122" s="18"/>
      <c r="M122" s="18"/>
      <c r="N122" s="26"/>
      <c r="O122" s="29"/>
      <c r="P122" s="18"/>
    </row>
    <row r="123">
      <c r="A123" s="31"/>
      <c r="B123" s="18"/>
      <c r="C123" s="18"/>
      <c r="D123" s="18"/>
      <c r="E123" s="18"/>
      <c r="F123" s="18"/>
      <c r="G123" s="18"/>
      <c r="H123" s="18"/>
      <c r="I123" s="19" t="s">
        <v>552</v>
      </c>
      <c r="J123" s="18"/>
      <c r="K123" s="18"/>
      <c r="L123" s="18"/>
      <c r="M123" s="18"/>
      <c r="N123" s="26">
        <v>1.0</v>
      </c>
      <c r="O123" s="29"/>
      <c r="P123" s="18"/>
    </row>
    <row r="124">
      <c r="A124" s="31"/>
      <c r="B124" s="18"/>
      <c r="D124" s="18"/>
      <c r="E124" s="18"/>
      <c r="F124" s="18"/>
      <c r="G124" s="18"/>
      <c r="H124" s="18"/>
      <c r="I124" s="19" t="s">
        <v>553</v>
      </c>
      <c r="J124" s="18"/>
      <c r="K124" s="18"/>
      <c r="L124" s="18"/>
      <c r="M124" s="18"/>
      <c r="N124" s="26">
        <v>1.0</v>
      </c>
      <c r="O124" s="29"/>
      <c r="P124" s="18"/>
    </row>
    <row r="125">
      <c r="A125" s="51" t="s">
        <v>81</v>
      </c>
      <c r="B125" s="18"/>
      <c r="D125" s="18"/>
      <c r="E125" s="18"/>
      <c r="F125" s="33">
        <v>1.0</v>
      </c>
      <c r="G125" s="18"/>
      <c r="H125" s="18"/>
      <c r="I125" s="19"/>
      <c r="J125" s="18"/>
      <c r="K125" s="18"/>
      <c r="L125" s="18"/>
      <c r="M125" s="18"/>
      <c r="N125" s="29"/>
      <c r="O125" s="29"/>
      <c r="P125" s="18"/>
    </row>
    <row r="126">
      <c r="A126" s="31"/>
      <c r="B126" s="18"/>
      <c r="D126" s="18"/>
      <c r="E126" s="18"/>
      <c r="F126" s="18"/>
      <c r="G126" s="18"/>
      <c r="H126" s="18"/>
      <c r="I126" s="19"/>
      <c r="J126" s="18"/>
      <c r="K126" s="18"/>
      <c r="L126" s="18"/>
      <c r="M126" s="18"/>
      <c r="N126" s="29"/>
      <c r="O126" s="29"/>
      <c r="P126" s="18"/>
    </row>
    <row r="127">
      <c r="A127" s="31"/>
      <c r="B127" s="18"/>
      <c r="D127" s="18"/>
      <c r="E127" s="18"/>
      <c r="F127" s="18"/>
      <c r="G127" s="18"/>
      <c r="H127" s="18"/>
      <c r="I127" s="19"/>
      <c r="J127" s="18"/>
      <c r="K127" s="18"/>
      <c r="L127" s="18"/>
      <c r="M127" s="18"/>
      <c r="N127" s="29"/>
      <c r="O127" s="29"/>
      <c r="P127" s="18"/>
    </row>
    <row r="128">
      <c r="A128" s="31"/>
      <c r="B128" s="18"/>
      <c r="D128" s="18"/>
      <c r="E128" s="18"/>
      <c r="F128" s="18"/>
      <c r="G128" s="18"/>
      <c r="H128" s="18"/>
      <c r="I128" s="19"/>
      <c r="J128" s="18"/>
      <c r="K128" s="18"/>
      <c r="L128" s="18"/>
      <c r="M128" s="18"/>
      <c r="N128" s="29"/>
      <c r="O128" s="29"/>
      <c r="P128" s="18"/>
    </row>
    <row r="129">
      <c r="A129" s="44" t="s">
        <v>98</v>
      </c>
      <c r="B129" s="45" t="s">
        <v>98</v>
      </c>
      <c r="C129" s="45" t="s">
        <v>98</v>
      </c>
      <c r="D129" s="45" t="s">
        <v>98</v>
      </c>
      <c r="E129" s="45" t="s">
        <v>98</v>
      </c>
      <c r="F129" s="45" t="s">
        <v>98</v>
      </c>
      <c r="G129" s="45" t="s">
        <v>98</v>
      </c>
      <c r="H129" s="45" t="s">
        <v>98</v>
      </c>
      <c r="I129" s="45" t="s">
        <v>98</v>
      </c>
      <c r="J129" s="45" t="s">
        <v>98</v>
      </c>
      <c r="K129" s="45" t="s">
        <v>98</v>
      </c>
      <c r="L129" s="45" t="s">
        <v>98</v>
      </c>
      <c r="M129" s="45" t="s">
        <v>98</v>
      </c>
      <c r="N129" s="45" t="s">
        <v>98</v>
      </c>
      <c r="O129" s="45" t="s">
        <v>98</v>
      </c>
    </row>
    <row r="130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</row>
    <row r="131">
      <c r="A131" s="9" t="s">
        <v>146</v>
      </c>
      <c r="B131" s="3"/>
      <c r="C131" s="3"/>
      <c r="D131" s="3"/>
      <c r="E131" s="3"/>
      <c r="F131" s="3"/>
      <c r="G131" s="3"/>
      <c r="H131" s="3"/>
      <c r="I131" s="10"/>
      <c r="J131" s="3"/>
      <c r="K131" s="3"/>
      <c r="L131" s="3"/>
      <c r="M131" s="3"/>
      <c r="N131" s="3"/>
      <c r="O131" s="3"/>
      <c r="P131" s="3"/>
    </row>
    <row r="132">
      <c r="A132" s="11" t="s">
        <v>25</v>
      </c>
      <c r="B132" s="13" t="str">
        <f t="shared" ref="B132:G132" si="7">sumUpToRowWithEnd(B143:B1063)</f>
        <v>#NAME?</v>
      </c>
      <c r="C132" s="13" t="str">
        <f t="shared" si="7"/>
        <v>#NAME?</v>
      </c>
      <c r="D132" s="13" t="str">
        <f t="shared" si="7"/>
        <v>#NAME?</v>
      </c>
      <c r="E132" s="13" t="str">
        <f t="shared" si="7"/>
        <v>#NAME?</v>
      </c>
      <c r="F132" s="13" t="str">
        <f t="shared" si="7"/>
        <v>#NAME?</v>
      </c>
      <c r="G132" s="13" t="str">
        <f t="shared" si="7"/>
        <v>#NAME?</v>
      </c>
      <c r="H132" s="14"/>
      <c r="I132" s="15"/>
      <c r="J132" s="13" t="str">
        <f t="shared" ref="J132:O132" si="8">sumUpToRowWithEnd(J143:J1063)</f>
        <v>#NAME?</v>
      </c>
      <c r="K132" s="13" t="str">
        <f t="shared" si="8"/>
        <v>#NAME?</v>
      </c>
      <c r="L132" s="13" t="str">
        <f t="shared" si="8"/>
        <v>#NAME?</v>
      </c>
      <c r="M132" s="13" t="str">
        <f t="shared" si="8"/>
        <v>#NAME?</v>
      </c>
      <c r="N132" s="13" t="str">
        <f t="shared" si="8"/>
        <v>#NAME?</v>
      </c>
      <c r="O132" s="13" t="str">
        <f t="shared" si="8"/>
        <v>#NAME?</v>
      </c>
    </row>
    <row r="133">
      <c r="A133" s="16" t="s">
        <v>26</v>
      </c>
      <c r="B133" s="17" t="str">
        <f>K132/J132</f>
        <v>#NAME?</v>
      </c>
      <c r="C133" s="18"/>
      <c r="D133" s="18"/>
      <c r="E133" s="18"/>
      <c r="F133" s="18"/>
      <c r="G133" s="18"/>
      <c r="H133" s="18"/>
      <c r="I133" s="19"/>
      <c r="J133" s="18"/>
      <c r="K133" s="18"/>
      <c r="L133" s="18"/>
      <c r="M133" s="18"/>
      <c r="N133" s="18"/>
      <c r="O133" s="18"/>
    </row>
    <row r="134">
      <c r="A134" s="16" t="s">
        <v>27</v>
      </c>
      <c r="B134" s="17" t="str">
        <f>C132/B132</f>
        <v>#NAME?</v>
      </c>
      <c r="C134" s="18"/>
      <c r="D134" s="18"/>
      <c r="E134" s="18"/>
      <c r="F134" s="18"/>
      <c r="G134" s="18"/>
      <c r="H134" s="18"/>
      <c r="I134" s="19"/>
      <c r="J134" s="18"/>
      <c r="K134" s="18"/>
      <c r="L134" s="18"/>
      <c r="M134" s="18"/>
      <c r="N134" s="18"/>
      <c r="O134" s="18"/>
    </row>
    <row r="135">
      <c r="A135" s="16" t="s">
        <v>28</v>
      </c>
      <c r="B135" s="17" t="str">
        <f>2*B133*B134/(B133+B134)</f>
        <v>#NAME?</v>
      </c>
      <c r="C135" s="18"/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8"/>
      <c r="O135" s="18"/>
    </row>
    <row r="136">
      <c r="A136" s="16" t="s">
        <v>29</v>
      </c>
      <c r="B136" s="17" t="str">
        <f>M132/L132</f>
        <v>#NAME?</v>
      </c>
      <c r="C136" s="18"/>
      <c r="D136" s="18"/>
      <c r="E136" s="18"/>
      <c r="F136" s="18"/>
      <c r="G136" s="18"/>
      <c r="H136" s="18"/>
      <c r="I136" s="19"/>
      <c r="J136" s="18"/>
      <c r="K136" s="18"/>
      <c r="L136" s="18"/>
      <c r="M136" s="18"/>
      <c r="N136" s="18"/>
      <c r="O136" s="18"/>
    </row>
    <row r="137">
      <c r="A137" s="16" t="s">
        <v>30</v>
      </c>
      <c r="B137" s="17" t="str">
        <f>E132/D132</f>
        <v>#NAME?</v>
      </c>
      <c r="C137" s="18"/>
      <c r="D137" s="18"/>
      <c r="E137" s="18"/>
      <c r="F137" s="18"/>
      <c r="G137" s="18"/>
      <c r="H137" s="18"/>
      <c r="I137" s="19"/>
      <c r="J137" s="18"/>
      <c r="K137" s="18"/>
      <c r="L137" s="18"/>
      <c r="M137" s="18"/>
      <c r="N137" s="18"/>
      <c r="O137" s="18"/>
    </row>
    <row r="138">
      <c r="A138" s="16" t="s">
        <v>31</v>
      </c>
      <c r="B138" s="17" t="str">
        <f>2*B136*B137/(B136+B137)</f>
        <v>#NAME?</v>
      </c>
      <c r="C138" s="18"/>
      <c r="D138" s="18"/>
      <c r="E138" s="18"/>
      <c r="F138" s="18"/>
      <c r="G138" s="18"/>
      <c r="H138" s="18"/>
      <c r="I138" s="19"/>
      <c r="J138" s="18"/>
      <c r="K138" s="18"/>
      <c r="L138" s="18"/>
      <c r="M138" s="18"/>
      <c r="N138" s="18"/>
      <c r="O138" s="18"/>
    </row>
    <row r="139">
      <c r="A139" s="16" t="s">
        <v>32</v>
      </c>
      <c r="B139" s="17" t="str">
        <f>O132/N132</f>
        <v>#NAME?</v>
      </c>
      <c r="C139" s="18"/>
      <c r="D139" s="18"/>
      <c r="E139" s="18"/>
      <c r="F139" s="18"/>
      <c r="G139" s="18"/>
      <c r="H139" s="18"/>
      <c r="I139" s="19"/>
      <c r="J139" s="18"/>
      <c r="K139" s="18"/>
      <c r="L139" s="18"/>
      <c r="M139" s="18"/>
      <c r="N139" s="18"/>
      <c r="O139" s="18"/>
    </row>
    <row r="140">
      <c r="A140" s="16" t="s">
        <v>33</v>
      </c>
      <c r="B140" s="17" t="str">
        <f>G132/F132</f>
        <v>#NAME?</v>
      </c>
      <c r="C140" s="18"/>
      <c r="D140" s="18"/>
      <c r="E140" s="18"/>
      <c r="F140" s="18"/>
      <c r="G140" s="18"/>
      <c r="H140" s="18"/>
      <c r="I140" s="19"/>
      <c r="J140" s="18"/>
      <c r="K140" s="18"/>
      <c r="L140" s="18"/>
      <c r="M140" s="18"/>
      <c r="N140" s="18"/>
      <c r="O140" s="18"/>
    </row>
    <row r="141">
      <c r="A141" s="20" t="s">
        <v>34</v>
      </c>
      <c r="B141" s="21" t="str">
        <f>2*B139*B140/(B139+B140)</f>
        <v>#NAME?</v>
      </c>
      <c r="C141" s="18"/>
      <c r="D141" s="18"/>
      <c r="E141" s="18"/>
      <c r="F141" s="18"/>
      <c r="G141" s="18"/>
      <c r="H141" s="18"/>
      <c r="I141" s="19"/>
      <c r="J141" s="18"/>
      <c r="K141" s="18"/>
      <c r="L141" s="18"/>
      <c r="M141" s="18"/>
      <c r="N141" s="18"/>
      <c r="O141" s="18"/>
    </row>
    <row r="142">
      <c r="A142" s="22"/>
      <c r="I142" s="23"/>
    </row>
    <row r="143">
      <c r="A143" s="24" t="s">
        <v>35</v>
      </c>
      <c r="B143" s="14" t="s">
        <v>36</v>
      </c>
      <c r="C143" s="14" t="s">
        <v>37</v>
      </c>
      <c r="D143" s="14" t="s">
        <v>38</v>
      </c>
      <c r="E143" s="14" t="s">
        <v>39</v>
      </c>
      <c r="F143" s="14" t="s">
        <v>40</v>
      </c>
      <c r="G143" s="14" t="s">
        <v>41</v>
      </c>
      <c r="H143" s="14" t="s">
        <v>42</v>
      </c>
      <c r="I143" s="15"/>
      <c r="J143" s="14" t="s">
        <v>36</v>
      </c>
      <c r="K143" s="14" t="s">
        <v>37</v>
      </c>
      <c r="L143" s="14" t="s">
        <v>38</v>
      </c>
      <c r="M143" s="14" t="s">
        <v>39</v>
      </c>
      <c r="N143" s="14" t="s">
        <v>40</v>
      </c>
      <c r="O143" s="14" t="s">
        <v>41</v>
      </c>
      <c r="P143" s="14" t="s">
        <v>43</v>
      </c>
    </row>
    <row r="144">
      <c r="A144" s="19" t="s">
        <v>147</v>
      </c>
      <c r="B144" s="29">
        <v>1.0</v>
      </c>
      <c r="C144" s="26"/>
      <c r="D144" s="26">
        <v>2.0</v>
      </c>
      <c r="E144" s="26"/>
      <c r="F144" s="18"/>
      <c r="G144" s="18"/>
      <c r="H144" s="27"/>
      <c r="I144" s="28"/>
      <c r="J144" s="29"/>
      <c r="K144" s="29"/>
      <c r="L144" s="29"/>
      <c r="M144" s="29"/>
      <c r="N144" s="18"/>
      <c r="O144" s="18"/>
      <c r="P144" s="18"/>
    </row>
    <row r="145">
      <c r="A145" s="30" t="s">
        <v>149</v>
      </c>
      <c r="B145" s="26">
        <v>1.0</v>
      </c>
      <c r="C145" s="26">
        <v>0.5</v>
      </c>
      <c r="D145" s="26">
        <v>5.0</v>
      </c>
      <c r="E145" s="26">
        <v>2.5</v>
      </c>
      <c r="F145" s="18"/>
      <c r="G145" s="18"/>
      <c r="H145" s="18"/>
      <c r="I145" s="30"/>
      <c r="J145" s="29"/>
      <c r="K145" s="29"/>
      <c r="L145" s="29"/>
      <c r="M145" s="29"/>
      <c r="N145" s="18"/>
      <c r="O145" s="18"/>
      <c r="P145" s="18"/>
    </row>
    <row r="146">
      <c r="A146" s="40" t="s">
        <v>554</v>
      </c>
      <c r="B146" s="26">
        <v>1.0</v>
      </c>
      <c r="C146" s="29"/>
      <c r="D146" s="26">
        <v>4.0</v>
      </c>
      <c r="E146" s="26"/>
      <c r="F146" s="18"/>
      <c r="G146" s="18"/>
      <c r="H146" s="27"/>
      <c r="I146" s="28"/>
      <c r="J146" s="18"/>
      <c r="K146" s="18"/>
      <c r="L146" s="18"/>
      <c r="M146" s="18"/>
      <c r="N146" s="18"/>
      <c r="O146" s="18"/>
      <c r="P146" s="18"/>
    </row>
    <row r="147">
      <c r="A147" s="19" t="s">
        <v>151</v>
      </c>
      <c r="B147" s="33">
        <v>1.0</v>
      </c>
      <c r="C147" s="18"/>
      <c r="D147" s="33">
        <v>2.0</v>
      </c>
      <c r="E147" s="18"/>
      <c r="F147" s="18"/>
      <c r="G147" s="18"/>
      <c r="H147" s="18"/>
      <c r="I147" s="19"/>
      <c r="J147" s="18"/>
      <c r="K147" s="18"/>
      <c r="L147" s="18"/>
      <c r="M147" s="18"/>
      <c r="N147" s="18"/>
      <c r="O147" s="18"/>
      <c r="P147" s="18"/>
    </row>
    <row r="148">
      <c r="A148" s="31"/>
      <c r="B148" s="18"/>
      <c r="C148" s="18"/>
      <c r="D148" s="18"/>
      <c r="E148" s="18"/>
      <c r="F148" s="18"/>
      <c r="G148" s="18"/>
      <c r="H148" s="18"/>
      <c r="I148" s="19"/>
      <c r="J148" s="18"/>
      <c r="K148" s="18"/>
      <c r="L148" s="18"/>
      <c r="M148" s="18"/>
      <c r="N148" s="18"/>
      <c r="O148" s="18"/>
      <c r="P148" s="18"/>
    </row>
    <row r="149">
      <c r="A149" s="24" t="s">
        <v>48</v>
      </c>
      <c r="B149" s="34"/>
      <c r="C149" s="34"/>
      <c r="D149" s="34"/>
      <c r="E149" s="34"/>
      <c r="F149" s="34"/>
      <c r="G149" s="34"/>
      <c r="H149" s="34"/>
      <c r="I149" s="35"/>
      <c r="J149" s="34"/>
      <c r="K149" s="34"/>
      <c r="L149" s="34"/>
      <c r="M149" s="34"/>
      <c r="N149" s="34"/>
      <c r="O149" s="34"/>
      <c r="P149" s="14"/>
    </row>
    <row r="150">
      <c r="A150" s="19" t="s">
        <v>152</v>
      </c>
      <c r="B150" s="29">
        <v>1.0</v>
      </c>
      <c r="C150" s="26"/>
      <c r="D150" s="29">
        <v>0.0</v>
      </c>
      <c r="E150" s="29"/>
      <c r="F150" s="18"/>
      <c r="G150" s="18"/>
      <c r="H150" s="18"/>
      <c r="I150" s="28"/>
      <c r="J150" s="26"/>
      <c r="K150" s="26"/>
      <c r="L150" s="29"/>
      <c r="M150" s="29"/>
      <c r="N150" s="18"/>
      <c r="O150" s="18"/>
      <c r="P150" s="29"/>
    </row>
    <row r="151">
      <c r="A151" s="37" t="s">
        <v>555</v>
      </c>
      <c r="B151" s="29">
        <v>1.0</v>
      </c>
      <c r="C151" s="26">
        <v>0.5</v>
      </c>
      <c r="D151" s="26">
        <v>2.0</v>
      </c>
      <c r="E151" s="26"/>
      <c r="F151" s="18"/>
      <c r="G151" s="18"/>
      <c r="H151" s="29"/>
      <c r="I151" s="25" t="s">
        <v>556</v>
      </c>
      <c r="J151" s="33">
        <v>1.0</v>
      </c>
      <c r="K151" s="33">
        <v>0.5</v>
      </c>
      <c r="L151" s="18"/>
      <c r="M151" s="18"/>
      <c r="N151" s="18"/>
      <c r="O151" s="18"/>
      <c r="P151" s="18"/>
    </row>
    <row r="152">
      <c r="A152" s="39" t="s">
        <v>557</v>
      </c>
      <c r="B152" s="29">
        <v>1.0</v>
      </c>
      <c r="C152" s="26">
        <v>1.0</v>
      </c>
      <c r="D152" s="26">
        <v>1.0</v>
      </c>
      <c r="E152" s="26"/>
      <c r="F152" s="18"/>
      <c r="G152" s="18"/>
      <c r="H152" s="18"/>
      <c r="I152" s="38" t="s">
        <v>331</v>
      </c>
      <c r="J152" s="33">
        <v>1.0</v>
      </c>
      <c r="K152" s="33">
        <v>1.0</v>
      </c>
      <c r="L152" s="33"/>
      <c r="M152" s="33"/>
      <c r="N152" s="18"/>
      <c r="O152" s="18"/>
      <c r="P152" s="18"/>
    </row>
    <row r="153">
      <c r="A153" s="28" t="s">
        <v>157</v>
      </c>
      <c r="B153" s="29">
        <v>1.0</v>
      </c>
      <c r="C153" s="26">
        <v>1.0</v>
      </c>
      <c r="D153" s="26">
        <v>0.0</v>
      </c>
      <c r="E153" s="29"/>
      <c r="F153" s="18"/>
      <c r="G153" s="18"/>
      <c r="H153" s="29"/>
      <c r="I153" s="28" t="s">
        <v>157</v>
      </c>
      <c r="J153" s="26">
        <v>1.0</v>
      </c>
      <c r="K153" s="26">
        <v>1.0</v>
      </c>
      <c r="L153" s="29"/>
      <c r="M153" s="29"/>
      <c r="N153" s="18"/>
      <c r="O153" s="18"/>
      <c r="P153" s="29"/>
    </row>
    <row r="154">
      <c r="A154" s="28" t="s">
        <v>159</v>
      </c>
      <c r="B154" s="29">
        <v>1.0</v>
      </c>
      <c r="C154" s="26">
        <v>1.0</v>
      </c>
      <c r="D154" s="26">
        <v>0.0</v>
      </c>
      <c r="E154" s="29"/>
      <c r="F154" s="18"/>
      <c r="G154" s="18"/>
      <c r="H154" s="18"/>
      <c r="I154" s="28" t="s">
        <v>159</v>
      </c>
      <c r="J154" s="26">
        <v>1.0</v>
      </c>
      <c r="K154" s="26">
        <v>1.0</v>
      </c>
      <c r="L154" s="29"/>
      <c r="M154" s="29"/>
      <c r="N154" s="18"/>
      <c r="O154" s="18"/>
      <c r="P154" s="29"/>
    </row>
    <row r="155">
      <c r="A155" s="39" t="s">
        <v>558</v>
      </c>
      <c r="B155" s="29">
        <v>1.0</v>
      </c>
      <c r="C155" s="26">
        <v>1.0</v>
      </c>
      <c r="D155" s="26">
        <v>1.0</v>
      </c>
      <c r="E155" s="29"/>
      <c r="F155" s="18"/>
      <c r="G155" s="18"/>
      <c r="H155" s="18"/>
      <c r="I155" s="28" t="s">
        <v>559</v>
      </c>
      <c r="J155" s="33">
        <v>1.0</v>
      </c>
      <c r="K155" s="33">
        <v>1.0</v>
      </c>
      <c r="L155" s="18"/>
      <c r="M155" s="18"/>
      <c r="N155" s="18"/>
      <c r="O155" s="18"/>
      <c r="P155" s="18"/>
    </row>
    <row r="156">
      <c r="A156" s="28" t="s">
        <v>163</v>
      </c>
      <c r="B156" s="29">
        <v>1.0</v>
      </c>
      <c r="C156" s="26">
        <v>1.0</v>
      </c>
      <c r="D156" s="26">
        <v>0.0</v>
      </c>
      <c r="E156" s="29"/>
      <c r="F156" s="18"/>
      <c r="G156" s="18"/>
      <c r="H156" s="18"/>
      <c r="I156" s="28" t="s">
        <v>163</v>
      </c>
      <c r="J156" s="33">
        <v>1.0</v>
      </c>
      <c r="K156" s="33">
        <v>1.0</v>
      </c>
      <c r="L156" s="18"/>
      <c r="M156" s="18"/>
      <c r="N156" s="18"/>
      <c r="O156" s="18"/>
      <c r="P156" s="18"/>
    </row>
    <row r="157">
      <c r="A157" s="40" t="s">
        <v>164</v>
      </c>
      <c r="B157" s="29">
        <v>1.0</v>
      </c>
      <c r="C157" s="26"/>
      <c r="D157" s="26">
        <v>1.0</v>
      </c>
      <c r="E157" s="26"/>
      <c r="F157" s="18"/>
      <c r="G157" s="18"/>
      <c r="H157" s="29"/>
      <c r="I157" s="19"/>
      <c r="J157" s="18"/>
      <c r="K157" s="18"/>
      <c r="L157" s="18"/>
      <c r="M157" s="18"/>
      <c r="N157" s="18"/>
      <c r="O157" s="18"/>
      <c r="P157" s="18"/>
    </row>
    <row r="158">
      <c r="A158" s="28" t="s">
        <v>560</v>
      </c>
      <c r="B158" s="29">
        <v>1.0</v>
      </c>
      <c r="C158" s="26">
        <v>1.0</v>
      </c>
      <c r="D158" s="26">
        <v>0.0</v>
      </c>
      <c r="E158" s="29"/>
      <c r="F158" s="18"/>
      <c r="G158" s="18"/>
      <c r="H158" s="18"/>
      <c r="I158" s="28" t="s">
        <v>561</v>
      </c>
      <c r="J158" s="33">
        <v>1.0</v>
      </c>
      <c r="K158" s="33">
        <v>1.0</v>
      </c>
      <c r="L158" s="18"/>
      <c r="M158" s="18"/>
      <c r="N158" s="18"/>
      <c r="O158" s="18"/>
      <c r="P158" s="18"/>
    </row>
    <row r="159">
      <c r="A159" s="28" t="s">
        <v>562</v>
      </c>
      <c r="B159" s="29">
        <v>1.0</v>
      </c>
      <c r="C159" s="26">
        <v>1.0</v>
      </c>
      <c r="D159" s="26">
        <v>3.0</v>
      </c>
      <c r="E159" s="26">
        <v>2.5</v>
      </c>
      <c r="F159" s="18"/>
      <c r="G159" s="18"/>
      <c r="H159" s="29"/>
      <c r="I159" s="28" t="s">
        <v>563</v>
      </c>
      <c r="J159" s="26">
        <v>1.0</v>
      </c>
      <c r="K159" s="26">
        <v>1.0</v>
      </c>
      <c r="L159" s="26">
        <v>3.0</v>
      </c>
      <c r="M159" s="26">
        <v>2.5</v>
      </c>
      <c r="N159" s="18"/>
      <c r="O159" s="18"/>
      <c r="P159" s="29"/>
    </row>
    <row r="160">
      <c r="A160" s="19" t="s">
        <v>564</v>
      </c>
      <c r="B160" s="29">
        <v>1.0</v>
      </c>
      <c r="C160" s="26"/>
      <c r="D160" s="26">
        <v>1.0</v>
      </c>
      <c r="E160" s="26"/>
      <c r="F160" s="18"/>
      <c r="G160" s="18"/>
      <c r="H160" s="18"/>
      <c r="I160" s="19"/>
      <c r="J160" s="26"/>
      <c r="K160" s="26"/>
      <c r="L160" s="26"/>
      <c r="M160" s="26"/>
      <c r="N160" s="18"/>
      <c r="O160" s="18"/>
      <c r="P160" s="29"/>
    </row>
    <row r="161">
      <c r="A161" s="28" t="s">
        <v>565</v>
      </c>
      <c r="B161" s="26">
        <v>1.0</v>
      </c>
      <c r="C161" s="26">
        <v>1.0</v>
      </c>
      <c r="D161" s="26">
        <v>2.0</v>
      </c>
      <c r="E161" s="26">
        <v>2.0</v>
      </c>
      <c r="F161" s="18"/>
      <c r="G161" s="18"/>
      <c r="H161" s="18"/>
      <c r="I161" s="28" t="s">
        <v>566</v>
      </c>
      <c r="J161" s="26">
        <v>1.0</v>
      </c>
      <c r="K161" s="26">
        <v>1.0</v>
      </c>
      <c r="L161" s="26">
        <v>2.0</v>
      </c>
      <c r="M161" s="26">
        <v>2.0</v>
      </c>
      <c r="N161" s="18"/>
      <c r="O161" s="18"/>
      <c r="P161" s="29"/>
    </row>
    <row r="162">
      <c r="A162" s="31"/>
      <c r="B162" s="29"/>
      <c r="C162" s="29"/>
      <c r="D162" s="29"/>
      <c r="E162" s="29"/>
      <c r="F162" s="18"/>
      <c r="G162" s="18"/>
      <c r="H162" s="42"/>
      <c r="I162" s="31"/>
      <c r="J162" s="26"/>
      <c r="K162" s="29"/>
      <c r="L162" s="29"/>
      <c r="M162" s="29"/>
      <c r="N162" s="18"/>
      <c r="O162" s="18"/>
      <c r="P162" s="29"/>
    </row>
    <row r="163">
      <c r="A163" s="31"/>
      <c r="B163" s="18"/>
      <c r="C163" s="18"/>
      <c r="D163" s="18"/>
      <c r="E163" s="18"/>
      <c r="F163" s="18"/>
      <c r="G163" s="18"/>
      <c r="H163" s="18"/>
      <c r="I163" s="19"/>
      <c r="J163" s="18"/>
      <c r="K163" s="18"/>
      <c r="L163" s="18"/>
      <c r="M163" s="18"/>
      <c r="N163" s="18"/>
      <c r="O163" s="18"/>
      <c r="P163" s="18"/>
    </row>
    <row r="164">
      <c r="A164" s="24" t="s">
        <v>68</v>
      </c>
      <c r="B164" s="14"/>
      <c r="C164" s="14"/>
      <c r="D164" s="14"/>
      <c r="E164" s="14"/>
      <c r="F164" s="14"/>
      <c r="G164" s="14"/>
      <c r="H164" s="14"/>
      <c r="I164" s="15"/>
      <c r="J164" s="14"/>
      <c r="K164" s="14"/>
      <c r="L164" s="14"/>
      <c r="M164" s="14"/>
      <c r="N164" s="14"/>
      <c r="O164" s="14"/>
      <c r="P164" s="14"/>
    </row>
    <row r="165">
      <c r="A165" s="19" t="s">
        <v>173</v>
      </c>
      <c r="B165" s="18"/>
      <c r="C165" s="18"/>
      <c r="D165" s="18"/>
      <c r="E165" s="18"/>
      <c r="F165" s="29">
        <f>counta(A165)</f>
        <v>1</v>
      </c>
      <c r="G165" s="26"/>
      <c r="H165" s="18"/>
      <c r="I165" s="56"/>
      <c r="J165" s="18"/>
      <c r="K165" s="18"/>
      <c r="L165" s="18"/>
      <c r="M165" s="18"/>
      <c r="N165" s="26"/>
      <c r="O165" s="26"/>
      <c r="P165" s="18"/>
    </row>
    <row r="166">
      <c r="A166" s="19"/>
      <c r="B166" s="18"/>
      <c r="C166" s="18"/>
      <c r="D166" s="18"/>
      <c r="E166" s="18"/>
      <c r="F166" s="29"/>
      <c r="G166" s="26"/>
      <c r="H166" s="18"/>
      <c r="I166" s="28"/>
      <c r="J166" s="18"/>
      <c r="K166" s="18"/>
      <c r="L166" s="18"/>
      <c r="M166" s="18"/>
      <c r="N166" s="26"/>
      <c r="O166" s="26"/>
      <c r="P166" s="18"/>
    </row>
    <row r="167">
      <c r="A167" s="19" t="s">
        <v>174</v>
      </c>
      <c r="B167" s="18"/>
      <c r="C167" s="18"/>
      <c r="D167" s="18"/>
      <c r="E167" s="18"/>
      <c r="F167" s="29">
        <f t="shared" ref="F167:F168" si="9">COUNTA(A167)</f>
        <v>1</v>
      </c>
      <c r="G167" s="33"/>
      <c r="H167" s="18"/>
      <c r="I167" s="28"/>
      <c r="J167" s="18"/>
      <c r="K167" s="18"/>
      <c r="L167" s="18"/>
      <c r="M167" s="18"/>
      <c r="N167" s="33"/>
      <c r="O167" s="33"/>
      <c r="P167" s="18"/>
    </row>
    <row r="168">
      <c r="A168" s="19" t="s">
        <v>175</v>
      </c>
      <c r="B168" s="18"/>
      <c r="C168" s="18"/>
      <c r="D168" s="18"/>
      <c r="E168" s="18"/>
      <c r="F168" s="29">
        <f t="shared" si="9"/>
        <v>1</v>
      </c>
      <c r="G168" s="29"/>
      <c r="H168" s="18"/>
      <c r="I168" s="19"/>
      <c r="J168" s="18"/>
      <c r="K168" s="18"/>
      <c r="L168" s="18"/>
      <c r="M168" s="18"/>
      <c r="N168" s="18"/>
      <c r="O168" s="18"/>
      <c r="P168" s="18"/>
    </row>
    <row r="169">
      <c r="A169" s="19"/>
      <c r="B169" s="18"/>
      <c r="C169" s="18"/>
      <c r="D169" s="18"/>
      <c r="E169" s="18"/>
      <c r="F169" s="29"/>
      <c r="G169" s="29"/>
      <c r="H169" s="42"/>
      <c r="I169" s="19"/>
      <c r="J169" s="18"/>
      <c r="K169" s="18"/>
      <c r="L169" s="18"/>
      <c r="M169" s="18"/>
      <c r="N169" s="26"/>
      <c r="O169" s="29"/>
      <c r="P169" s="18"/>
    </row>
    <row r="170">
      <c r="A170" s="19"/>
      <c r="B170" s="18"/>
      <c r="C170" s="18"/>
      <c r="D170" s="18"/>
      <c r="E170" s="18"/>
      <c r="F170" s="29"/>
      <c r="G170" s="29"/>
      <c r="H170" s="18"/>
      <c r="I170" s="25"/>
      <c r="J170" s="18"/>
      <c r="K170" s="18"/>
      <c r="L170" s="18"/>
      <c r="M170" s="18"/>
      <c r="N170" s="18"/>
      <c r="O170" s="18"/>
      <c r="P170" s="18"/>
    </row>
    <row r="171">
      <c r="A171" s="19" t="s">
        <v>176</v>
      </c>
      <c r="B171" s="18"/>
      <c r="C171" s="18"/>
      <c r="D171" s="18"/>
      <c r="E171" s="18"/>
      <c r="F171" s="29">
        <f t="shared" ref="F171:F172" si="10">COUNTA(A171)</f>
        <v>1</v>
      </c>
      <c r="G171" s="29"/>
      <c r="H171" s="18"/>
      <c r="I171" s="19"/>
      <c r="J171" s="18"/>
      <c r="K171" s="18"/>
      <c r="L171" s="18"/>
      <c r="M171" s="18"/>
      <c r="N171" s="18"/>
      <c r="O171" s="18"/>
      <c r="P171" s="18"/>
    </row>
    <row r="172">
      <c r="A172" s="30" t="s">
        <v>177</v>
      </c>
      <c r="B172" s="18"/>
      <c r="C172" s="18"/>
      <c r="D172" s="18"/>
      <c r="E172" s="18"/>
      <c r="F172" s="29">
        <f t="shared" si="10"/>
        <v>1</v>
      </c>
      <c r="G172" s="26">
        <v>0.5</v>
      </c>
      <c r="H172" s="42"/>
      <c r="I172" s="30" t="s">
        <v>567</v>
      </c>
      <c r="J172" s="18"/>
      <c r="K172" s="18"/>
      <c r="L172" s="18"/>
      <c r="M172" s="18"/>
      <c r="N172" s="26">
        <v>1.0</v>
      </c>
      <c r="O172" s="26">
        <v>0.5</v>
      </c>
      <c r="P172" s="18"/>
    </row>
    <row r="173">
      <c r="A173" s="19"/>
      <c r="B173" s="18"/>
      <c r="C173" s="18"/>
      <c r="D173" s="18"/>
      <c r="E173" s="18"/>
      <c r="F173" s="26"/>
      <c r="G173" s="29"/>
      <c r="H173" s="18"/>
      <c r="I173" s="19"/>
      <c r="J173" s="18"/>
      <c r="K173" s="18"/>
      <c r="L173" s="18"/>
      <c r="M173" s="18"/>
      <c r="N173" s="18"/>
      <c r="O173" s="18"/>
      <c r="P173" s="18"/>
    </row>
    <row r="174">
      <c r="A174" s="56" t="s">
        <v>178</v>
      </c>
      <c r="B174" s="18"/>
      <c r="C174" s="18"/>
      <c r="D174" s="18"/>
      <c r="E174" s="18"/>
      <c r="F174" s="29">
        <f t="shared" ref="F174:F177" si="11">COUNTA(A174)</f>
        <v>1</v>
      </c>
      <c r="G174" s="26">
        <v>1.0</v>
      </c>
      <c r="H174" s="42"/>
      <c r="I174" s="56" t="s">
        <v>568</v>
      </c>
      <c r="J174" s="18"/>
      <c r="K174" s="18"/>
      <c r="L174" s="18"/>
      <c r="M174" s="18"/>
      <c r="N174" s="26">
        <v>1.0</v>
      </c>
      <c r="O174" s="26">
        <v>1.0</v>
      </c>
      <c r="P174" s="18"/>
    </row>
    <row r="175">
      <c r="A175" s="56" t="s">
        <v>179</v>
      </c>
      <c r="B175" s="18"/>
      <c r="C175" s="18"/>
      <c r="D175" s="18"/>
      <c r="E175" s="18"/>
      <c r="F175" s="29">
        <f t="shared" si="11"/>
        <v>1</v>
      </c>
      <c r="G175" s="33">
        <v>1.0</v>
      </c>
      <c r="H175" s="18"/>
      <c r="I175" s="19"/>
      <c r="J175" s="18"/>
      <c r="K175" s="18"/>
      <c r="L175" s="18"/>
      <c r="M175" s="18"/>
      <c r="N175" s="18"/>
      <c r="O175" s="18"/>
      <c r="P175" s="18"/>
    </row>
    <row r="176">
      <c r="A176" s="56" t="s">
        <v>180</v>
      </c>
      <c r="B176" s="18"/>
      <c r="C176" s="18"/>
      <c r="D176" s="18"/>
      <c r="E176" s="18"/>
      <c r="F176" s="29">
        <f t="shared" si="11"/>
        <v>1</v>
      </c>
      <c r="G176" s="26">
        <v>1.0</v>
      </c>
      <c r="H176" s="18"/>
      <c r="I176" s="19"/>
      <c r="J176" s="18"/>
      <c r="K176" s="18"/>
      <c r="L176" s="18"/>
      <c r="M176" s="18"/>
      <c r="N176" s="29"/>
      <c r="O176" s="29"/>
      <c r="P176" s="18"/>
    </row>
    <row r="177">
      <c r="A177" s="30" t="s">
        <v>181</v>
      </c>
      <c r="B177" s="18"/>
      <c r="C177" s="18"/>
      <c r="D177" s="18"/>
      <c r="E177" s="18"/>
      <c r="F177" s="29">
        <f t="shared" si="11"/>
        <v>1</v>
      </c>
      <c r="G177" s="26">
        <v>0.5</v>
      </c>
      <c r="H177" s="18"/>
      <c r="I177" s="25" t="s">
        <v>569</v>
      </c>
      <c r="J177" s="18"/>
      <c r="K177" s="18"/>
      <c r="L177" s="18"/>
      <c r="M177" s="18"/>
      <c r="N177" s="33">
        <v>1.0</v>
      </c>
      <c r="O177" s="33">
        <v>0.5</v>
      </c>
      <c r="P177" s="18"/>
    </row>
    <row r="178">
      <c r="A178" s="25" t="s">
        <v>182</v>
      </c>
      <c r="B178" s="18"/>
      <c r="C178" s="18"/>
      <c r="D178" s="18"/>
      <c r="E178" s="18"/>
      <c r="F178" s="26">
        <v>1.0</v>
      </c>
      <c r="G178" s="26">
        <v>0.5</v>
      </c>
      <c r="H178" s="18"/>
      <c r="I178" s="25" t="s">
        <v>570</v>
      </c>
      <c r="J178" s="18"/>
      <c r="K178" s="18"/>
      <c r="L178" s="18"/>
      <c r="M178" s="18"/>
      <c r="N178" s="33">
        <v>1.0</v>
      </c>
      <c r="O178" s="33">
        <v>0.5</v>
      </c>
      <c r="P178" s="18"/>
    </row>
    <row r="179">
      <c r="A179" s="106" t="s">
        <v>183</v>
      </c>
      <c r="B179" s="18"/>
      <c r="C179" s="18"/>
      <c r="D179" s="18"/>
      <c r="E179" s="18"/>
      <c r="F179" s="29">
        <f t="shared" ref="F179:F180" si="12">COUNTA(A179)</f>
        <v>1</v>
      </c>
      <c r="G179" s="26">
        <v>1.0</v>
      </c>
      <c r="H179" s="18"/>
      <c r="I179" s="106" t="s">
        <v>571</v>
      </c>
      <c r="J179" s="18"/>
      <c r="K179" s="18"/>
      <c r="L179" s="18"/>
      <c r="M179" s="18"/>
      <c r="N179" s="33">
        <v>1.0</v>
      </c>
      <c r="O179" s="33">
        <v>1.0</v>
      </c>
      <c r="P179" s="18"/>
    </row>
    <row r="180">
      <c r="A180" s="31" t="s">
        <v>184</v>
      </c>
      <c r="B180" s="18"/>
      <c r="C180" s="18"/>
      <c r="D180" s="18"/>
      <c r="E180" s="18"/>
      <c r="F180" s="29">
        <f t="shared" si="12"/>
        <v>1</v>
      </c>
      <c r="G180" s="26">
        <v>0.5</v>
      </c>
      <c r="H180" s="18"/>
      <c r="I180" s="19" t="s">
        <v>572</v>
      </c>
      <c r="J180" s="18"/>
      <c r="K180" s="18"/>
      <c r="L180" s="18"/>
      <c r="M180" s="18"/>
      <c r="N180" s="26">
        <v>1.0</v>
      </c>
      <c r="O180" s="29"/>
      <c r="P180" s="18"/>
    </row>
    <row r="181">
      <c r="A181" s="19"/>
      <c r="B181" s="18"/>
      <c r="C181" s="18"/>
      <c r="D181" s="18"/>
      <c r="E181" s="18"/>
      <c r="F181" s="29"/>
      <c r="G181" s="18"/>
      <c r="H181" s="18"/>
      <c r="I181" s="19"/>
      <c r="J181" s="18"/>
      <c r="K181" s="18"/>
      <c r="L181" s="18"/>
      <c r="M181" s="18"/>
      <c r="N181" s="29"/>
      <c r="O181" s="29"/>
      <c r="P181" s="18"/>
    </row>
    <row r="182">
      <c r="A182" s="19" t="s">
        <v>185</v>
      </c>
      <c r="B182" s="18"/>
      <c r="C182" s="18"/>
      <c r="D182" s="18"/>
      <c r="E182" s="18"/>
      <c r="F182" s="29">
        <f t="shared" ref="F182:F185" si="13">COUNTA(A182)</f>
        <v>1</v>
      </c>
      <c r="G182" s="29"/>
      <c r="H182" s="42"/>
      <c r="I182" s="19"/>
      <c r="J182" s="18"/>
      <c r="K182" s="18"/>
      <c r="L182" s="18"/>
      <c r="M182" s="18"/>
      <c r="N182" s="29"/>
      <c r="O182" s="29"/>
      <c r="P182" s="18"/>
    </row>
    <row r="183">
      <c r="A183" s="19" t="s">
        <v>186</v>
      </c>
      <c r="B183" s="18"/>
      <c r="C183" s="18"/>
      <c r="D183" s="18"/>
      <c r="E183" s="18"/>
      <c r="F183" s="29">
        <f t="shared" si="13"/>
        <v>1</v>
      </c>
      <c r="G183" s="29"/>
      <c r="H183" s="18"/>
      <c r="I183" s="19"/>
      <c r="J183" s="18"/>
      <c r="K183" s="18"/>
      <c r="L183" s="18"/>
      <c r="M183" s="18"/>
      <c r="N183" s="18"/>
      <c r="O183" s="18"/>
      <c r="P183" s="18"/>
    </row>
    <row r="184">
      <c r="A184" s="19" t="s">
        <v>188</v>
      </c>
      <c r="B184" s="18"/>
      <c r="C184" s="18"/>
      <c r="D184" s="18"/>
      <c r="E184" s="18"/>
      <c r="F184" s="29">
        <f t="shared" si="13"/>
        <v>1</v>
      </c>
      <c r="G184" s="29"/>
      <c r="H184" s="42"/>
      <c r="I184" s="19"/>
      <c r="J184" s="18"/>
      <c r="K184" s="18"/>
      <c r="L184" s="18"/>
      <c r="M184" s="18"/>
      <c r="N184" s="29"/>
      <c r="O184" s="29"/>
      <c r="P184" s="18"/>
    </row>
    <row r="185">
      <c r="A185" s="19" t="s">
        <v>190</v>
      </c>
      <c r="B185" s="18"/>
      <c r="C185" s="18"/>
      <c r="D185" s="18"/>
      <c r="E185" s="18"/>
      <c r="F185" s="29">
        <f t="shared" si="13"/>
        <v>1</v>
      </c>
      <c r="G185" s="29"/>
      <c r="H185" s="18"/>
      <c r="I185" s="19"/>
      <c r="J185" s="18"/>
      <c r="K185" s="18"/>
      <c r="L185" s="18"/>
      <c r="M185" s="18"/>
      <c r="N185" s="18"/>
      <c r="O185" s="18"/>
      <c r="P185" s="18"/>
    </row>
    <row r="186">
      <c r="A186" s="19"/>
      <c r="B186" s="18"/>
      <c r="C186" s="18"/>
      <c r="D186" s="18"/>
      <c r="E186" s="18"/>
      <c r="F186" s="29"/>
      <c r="G186" s="29"/>
      <c r="H186" s="18"/>
      <c r="I186" s="19"/>
      <c r="J186" s="18"/>
      <c r="K186" s="18"/>
      <c r="L186" s="18"/>
      <c r="M186" s="18"/>
      <c r="N186" s="18"/>
      <c r="O186" s="18"/>
      <c r="P186" s="18"/>
    </row>
    <row r="187">
      <c r="A187" s="19" t="s">
        <v>192</v>
      </c>
      <c r="B187" s="18"/>
      <c r="C187" s="18"/>
      <c r="D187" s="18"/>
      <c r="E187" s="18"/>
      <c r="F187" s="26">
        <v>1.0</v>
      </c>
      <c r="G187" s="26"/>
      <c r="H187" s="18"/>
      <c r="I187" s="19"/>
      <c r="J187" s="18"/>
      <c r="K187" s="18"/>
      <c r="L187" s="18"/>
      <c r="M187" s="18"/>
      <c r="N187" s="26"/>
      <c r="O187" s="26"/>
      <c r="P187" s="18"/>
    </row>
    <row r="188">
      <c r="A188" s="19" t="s">
        <v>193</v>
      </c>
      <c r="B188" s="18"/>
      <c r="C188" s="18"/>
      <c r="D188" s="18"/>
      <c r="E188" s="18"/>
      <c r="F188" s="26">
        <v>1.0</v>
      </c>
      <c r="G188" s="29"/>
      <c r="H188" s="18"/>
      <c r="I188" s="19"/>
      <c r="J188" s="18"/>
      <c r="K188" s="18"/>
      <c r="L188" s="18"/>
      <c r="M188" s="18"/>
      <c r="N188" s="29"/>
      <c r="O188" s="29"/>
      <c r="P188" s="18"/>
    </row>
    <row r="189">
      <c r="A189" s="28" t="s">
        <v>194</v>
      </c>
      <c r="B189" s="18"/>
      <c r="C189" s="18"/>
      <c r="D189" s="18"/>
      <c r="E189" s="18"/>
      <c r="F189" s="33">
        <v>1.0</v>
      </c>
      <c r="G189" s="33">
        <v>1.0</v>
      </c>
      <c r="H189" s="18"/>
      <c r="I189" s="28" t="s">
        <v>573</v>
      </c>
      <c r="J189" s="18"/>
      <c r="K189" s="18"/>
      <c r="L189" s="18"/>
      <c r="M189" s="18"/>
      <c r="N189" s="26">
        <v>1.0</v>
      </c>
      <c r="O189" s="26">
        <v>1.0</v>
      </c>
      <c r="P189" s="18"/>
    </row>
    <row r="190">
      <c r="A190" s="19" t="s">
        <v>195</v>
      </c>
      <c r="B190" s="18"/>
      <c r="D190" s="18"/>
      <c r="E190" s="18"/>
      <c r="F190" s="33">
        <v>1.0</v>
      </c>
      <c r="G190" s="18"/>
      <c r="H190" s="18"/>
      <c r="I190" s="19"/>
      <c r="J190" s="18"/>
      <c r="K190" s="18"/>
      <c r="L190" s="18"/>
      <c r="M190" s="18"/>
      <c r="N190" s="29"/>
      <c r="O190" s="29"/>
      <c r="P190" s="18"/>
    </row>
    <row r="191">
      <c r="A191" s="31"/>
      <c r="B191" s="18"/>
      <c r="D191" s="18"/>
      <c r="E191" s="18"/>
      <c r="F191" s="18"/>
      <c r="G191" s="18"/>
      <c r="H191" s="18"/>
      <c r="I191" s="19" t="s">
        <v>574</v>
      </c>
      <c r="J191" s="18"/>
      <c r="K191" s="18"/>
      <c r="L191" s="18"/>
      <c r="M191" s="18"/>
      <c r="N191" s="26">
        <v>1.0</v>
      </c>
      <c r="O191" s="29"/>
      <c r="P191" s="18"/>
    </row>
    <row r="192">
      <c r="A192" s="31"/>
      <c r="B192" s="18"/>
      <c r="D192" s="18"/>
      <c r="E192" s="18"/>
      <c r="F192" s="18"/>
      <c r="G192" s="18"/>
      <c r="H192" s="18"/>
      <c r="I192" s="19" t="s">
        <v>575</v>
      </c>
      <c r="J192" s="18"/>
      <c r="K192" s="18"/>
      <c r="L192" s="18"/>
      <c r="M192" s="18"/>
      <c r="N192" s="26">
        <v>1.0</v>
      </c>
      <c r="O192" s="29"/>
      <c r="P192" s="18"/>
    </row>
    <row r="193">
      <c r="A193" s="31"/>
      <c r="B193" s="18"/>
      <c r="D193" s="18"/>
      <c r="E193" s="18"/>
      <c r="F193" s="18"/>
      <c r="G193" s="18"/>
      <c r="H193" s="18"/>
      <c r="I193" s="19" t="s">
        <v>576</v>
      </c>
      <c r="J193" s="18"/>
      <c r="K193" s="18"/>
      <c r="L193" s="18"/>
      <c r="M193" s="18"/>
      <c r="N193" s="26">
        <v>1.0</v>
      </c>
      <c r="O193" s="29"/>
      <c r="P193" s="18"/>
    </row>
    <row r="194">
      <c r="A194" s="31"/>
      <c r="B194" s="18"/>
      <c r="D194" s="18"/>
      <c r="E194" s="18"/>
      <c r="F194" s="18"/>
      <c r="G194" s="18"/>
      <c r="H194" s="18"/>
      <c r="I194" s="19" t="s">
        <v>577</v>
      </c>
      <c r="J194" s="18"/>
      <c r="K194" s="18"/>
      <c r="L194" s="18"/>
      <c r="M194" s="18"/>
      <c r="N194" s="26">
        <v>1.0</v>
      </c>
      <c r="O194" s="29"/>
      <c r="P194" s="18"/>
    </row>
    <row r="195">
      <c r="A195" s="31"/>
      <c r="B195" s="18"/>
      <c r="D195" s="18"/>
      <c r="E195" s="18"/>
      <c r="F195" s="18"/>
      <c r="G195" s="18"/>
      <c r="H195" s="18"/>
      <c r="I195" s="31" t="s">
        <v>578</v>
      </c>
      <c r="J195" s="18"/>
      <c r="K195" s="18"/>
      <c r="L195" s="18"/>
      <c r="M195" s="18"/>
      <c r="N195" s="26">
        <v>1.0</v>
      </c>
      <c r="O195" s="29"/>
      <c r="P195" s="18"/>
    </row>
    <row r="196">
      <c r="A196" s="31"/>
      <c r="B196" s="18"/>
      <c r="D196" s="18"/>
      <c r="E196" s="18"/>
      <c r="F196" s="18"/>
      <c r="G196" s="18"/>
      <c r="H196" s="18"/>
      <c r="I196" s="19"/>
      <c r="J196" s="18"/>
      <c r="K196" s="18"/>
      <c r="L196" s="18"/>
      <c r="M196" s="18"/>
      <c r="N196" s="26"/>
      <c r="O196" s="29"/>
      <c r="P196" s="18"/>
    </row>
    <row r="197">
      <c r="A197" s="31"/>
      <c r="B197" s="18"/>
      <c r="D197" s="18"/>
      <c r="E197" s="18"/>
      <c r="F197" s="18"/>
      <c r="G197" s="18"/>
      <c r="H197" s="18"/>
      <c r="I197" s="31"/>
      <c r="J197" s="18"/>
      <c r="K197" s="18"/>
      <c r="L197" s="18"/>
      <c r="M197" s="18"/>
      <c r="N197" s="29"/>
      <c r="O197" s="29"/>
      <c r="P197" s="18"/>
    </row>
    <row r="198">
      <c r="A198" s="44" t="s">
        <v>98</v>
      </c>
      <c r="B198" s="45" t="s">
        <v>98</v>
      </c>
      <c r="C198" s="45" t="s">
        <v>98</v>
      </c>
      <c r="D198" s="45" t="s">
        <v>98</v>
      </c>
      <c r="E198" s="45" t="s">
        <v>98</v>
      </c>
      <c r="F198" s="45" t="s">
        <v>98</v>
      </c>
      <c r="G198" s="45" t="s">
        <v>98</v>
      </c>
      <c r="H198" s="45" t="s">
        <v>98</v>
      </c>
      <c r="I198" s="45" t="s">
        <v>98</v>
      </c>
      <c r="J198" s="45" t="s">
        <v>98</v>
      </c>
      <c r="K198" s="45" t="s">
        <v>98</v>
      </c>
      <c r="L198" s="45" t="s">
        <v>98</v>
      </c>
      <c r="M198" s="45" t="s">
        <v>98</v>
      </c>
      <c r="N198" s="45" t="s">
        <v>98</v>
      </c>
      <c r="O198" s="45" t="s">
        <v>98</v>
      </c>
    </row>
    <row r="199">
      <c r="A199" s="44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</row>
    <row r="200">
      <c r="A200" s="59" t="s">
        <v>202</v>
      </c>
      <c r="B200" s="60"/>
      <c r="C200" s="60"/>
      <c r="D200" s="60"/>
      <c r="E200" s="60"/>
      <c r="F200" s="60"/>
      <c r="G200" s="60"/>
      <c r="H200" s="60"/>
      <c r="I200" s="61"/>
      <c r="J200" s="60"/>
      <c r="K200" s="60"/>
      <c r="L200" s="60"/>
      <c r="M200" s="60"/>
      <c r="N200" s="60"/>
      <c r="O200" s="60"/>
      <c r="P200" s="60"/>
    </row>
    <row r="201">
      <c r="A201" s="62" t="s">
        <v>25</v>
      </c>
      <c r="B201" s="13" t="str">
        <f t="shared" ref="B201:G201" si="14">sumUpToRowWithEnd(B212:B1063)</f>
        <v>#NAME?</v>
      </c>
      <c r="C201" s="13" t="str">
        <f t="shared" si="14"/>
        <v>#NAME?</v>
      </c>
      <c r="D201" s="13" t="str">
        <f t="shared" si="14"/>
        <v>#NAME?</v>
      </c>
      <c r="E201" s="13" t="str">
        <f t="shared" si="14"/>
        <v>#NAME?</v>
      </c>
      <c r="F201" s="13" t="str">
        <f t="shared" si="14"/>
        <v>#NAME?</v>
      </c>
      <c r="G201" s="13" t="str">
        <f t="shared" si="14"/>
        <v>#NAME?</v>
      </c>
      <c r="H201" s="14"/>
      <c r="I201" s="15"/>
      <c r="J201" s="13" t="str">
        <f t="shared" ref="J201:O201" si="15">sumUpToRowWithEnd(J212:J1063)</f>
        <v>#NAME?</v>
      </c>
      <c r="K201" s="13" t="str">
        <f t="shared" si="15"/>
        <v>#NAME?</v>
      </c>
      <c r="L201" s="13" t="str">
        <f t="shared" si="15"/>
        <v>#NAME?</v>
      </c>
      <c r="M201" s="13" t="str">
        <f t="shared" si="15"/>
        <v>#NAME?</v>
      </c>
      <c r="N201" s="13" t="str">
        <f t="shared" si="15"/>
        <v>#NAME?</v>
      </c>
      <c r="O201" s="13" t="str">
        <f t="shared" si="15"/>
        <v>#NAME?</v>
      </c>
      <c r="P201" s="18"/>
    </row>
    <row r="202">
      <c r="A202" s="16" t="s">
        <v>26</v>
      </c>
      <c r="B202" s="17" t="str">
        <f>K201/J201</f>
        <v>#NAME?</v>
      </c>
      <c r="C202" s="18"/>
      <c r="D202" s="18"/>
      <c r="E202" s="18"/>
      <c r="F202" s="18"/>
      <c r="G202" s="18"/>
      <c r="H202" s="18"/>
      <c r="I202" s="19"/>
      <c r="J202" s="18"/>
      <c r="K202" s="18"/>
      <c r="L202" s="18"/>
      <c r="M202" s="18"/>
      <c r="N202" s="18"/>
      <c r="O202" s="18"/>
      <c r="P202" s="18"/>
    </row>
    <row r="203">
      <c r="A203" s="16" t="s">
        <v>27</v>
      </c>
      <c r="B203" s="17" t="str">
        <f>C201/B201</f>
        <v>#NAME?</v>
      </c>
      <c r="C203" s="18"/>
      <c r="D203" s="18"/>
      <c r="E203" s="18"/>
      <c r="F203" s="18"/>
      <c r="G203" s="18"/>
      <c r="H203" s="18"/>
      <c r="I203" s="19"/>
      <c r="J203" s="18"/>
      <c r="K203" s="18"/>
      <c r="L203" s="18"/>
      <c r="M203" s="18"/>
      <c r="N203" s="18"/>
      <c r="O203" s="18"/>
      <c r="P203" s="18"/>
    </row>
    <row r="204">
      <c r="A204" s="16" t="s">
        <v>28</v>
      </c>
      <c r="B204" s="17" t="str">
        <f>2*B202*B203/(B202+B203)</f>
        <v>#NAME?</v>
      </c>
      <c r="C204" s="18"/>
      <c r="D204" s="18"/>
      <c r="E204" s="18"/>
      <c r="F204" s="18"/>
      <c r="G204" s="18"/>
      <c r="H204" s="18"/>
      <c r="I204" s="19"/>
      <c r="J204" s="18"/>
      <c r="K204" s="18"/>
      <c r="L204" s="18"/>
      <c r="M204" s="18"/>
      <c r="N204" s="18"/>
      <c r="O204" s="18"/>
      <c r="P204" s="18"/>
    </row>
    <row r="205">
      <c r="A205" s="16" t="s">
        <v>29</v>
      </c>
      <c r="B205" s="17" t="str">
        <f>M201/L201</f>
        <v>#NAME?</v>
      </c>
      <c r="C205" s="18"/>
      <c r="D205" s="18"/>
      <c r="E205" s="18"/>
      <c r="F205" s="18"/>
      <c r="G205" s="18"/>
      <c r="H205" s="18"/>
      <c r="I205" s="19"/>
      <c r="J205" s="18"/>
      <c r="K205" s="18"/>
      <c r="L205" s="18"/>
      <c r="M205" s="18"/>
      <c r="N205" s="18"/>
      <c r="O205" s="18"/>
      <c r="P205" s="18"/>
    </row>
    <row r="206">
      <c r="A206" s="16" t="s">
        <v>30</v>
      </c>
      <c r="B206" s="17" t="str">
        <f>E201/D201</f>
        <v>#NAME?</v>
      </c>
      <c r="C206" s="18"/>
      <c r="D206" s="18"/>
      <c r="E206" s="18"/>
      <c r="F206" s="18"/>
      <c r="G206" s="18"/>
      <c r="H206" s="18"/>
      <c r="I206" s="19"/>
      <c r="J206" s="18"/>
      <c r="K206" s="18"/>
      <c r="L206" s="18"/>
      <c r="M206" s="18"/>
      <c r="N206" s="18"/>
      <c r="O206" s="18"/>
      <c r="P206" s="18"/>
    </row>
    <row r="207">
      <c r="A207" s="16" t="s">
        <v>31</v>
      </c>
      <c r="B207" s="17" t="str">
        <f>2*B205*B206/(B205+B206)</f>
        <v>#NAME?</v>
      </c>
      <c r="C207" s="18"/>
      <c r="D207" s="18"/>
      <c r="E207" s="18"/>
      <c r="F207" s="18"/>
      <c r="G207" s="18"/>
      <c r="H207" s="18"/>
      <c r="I207" s="19"/>
      <c r="J207" s="18"/>
      <c r="K207" s="18"/>
      <c r="L207" s="18"/>
      <c r="M207" s="18"/>
      <c r="N207" s="18"/>
      <c r="O207" s="18"/>
      <c r="P207" s="18"/>
    </row>
    <row r="208">
      <c r="A208" s="16" t="s">
        <v>32</v>
      </c>
      <c r="B208" s="17" t="str">
        <f>O201/N201</f>
        <v>#NAME?</v>
      </c>
      <c r="C208" s="18"/>
      <c r="D208" s="18"/>
      <c r="E208" s="18"/>
      <c r="F208" s="18"/>
      <c r="G208" s="18"/>
      <c r="H208" s="18"/>
      <c r="I208" s="19"/>
      <c r="J208" s="18"/>
      <c r="K208" s="18"/>
      <c r="L208" s="18"/>
      <c r="M208" s="18"/>
      <c r="N208" s="18"/>
      <c r="O208" s="18"/>
      <c r="P208" s="18"/>
    </row>
    <row r="209">
      <c r="A209" s="16" t="s">
        <v>33</v>
      </c>
      <c r="B209" s="17" t="str">
        <f>G201/F201</f>
        <v>#NAME?</v>
      </c>
      <c r="C209" s="18"/>
      <c r="D209" s="18"/>
      <c r="E209" s="18"/>
      <c r="F209" s="18"/>
      <c r="G209" s="18"/>
      <c r="H209" s="18"/>
      <c r="I209" s="19"/>
      <c r="J209" s="18"/>
      <c r="K209" s="18"/>
      <c r="L209" s="18"/>
      <c r="M209" s="18"/>
      <c r="N209" s="18"/>
      <c r="O209" s="18"/>
      <c r="P209" s="18"/>
    </row>
    <row r="210">
      <c r="A210" s="20" t="s">
        <v>34</v>
      </c>
      <c r="B210" s="21" t="str">
        <f>2*B208*B209/(B208+B209)</f>
        <v>#NAME?</v>
      </c>
      <c r="C210" s="18"/>
      <c r="D210" s="18"/>
      <c r="E210" s="18"/>
      <c r="F210" s="18"/>
      <c r="G210" s="18"/>
      <c r="H210" s="18"/>
      <c r="I210" s="19"/>
      <c r="J210" s="18"/>
      <c r="K210" s="18"/>
      <c r="L210" s="18"/>
      <c r="M210" s="18"/>
      <c r="N210" s="18"/>
      <c r="O210" s="18"/>
      <c r="P210" s="18"/>
    </row>
    <row r="211">
      <c r="A211" s="31"/>
      <c r="B211" s="18"/>
      <c r="C211" s="18"/>
      <c r="D211" s="18"/>
      <c r="E211" s="18"/>
      <c r="F211" s="18"/>
      <c r="G211" s="18"/>
      <c r="H211" s="18"/>
      <c r="I211" s="19"/>
      <c r="J211" s="18"/>
      <c r="K211" s="18"/>
      <c r="L211" s="18"/>
      <c r="M211" s="18"/>
      <c r="N211" s="18"/>
      <c r="O211" s="18"/>
      <c r="P211" s="18"/>
    </row>
    <row r="212">
      <c r="A212" s="24" t="s">
        <v>35</v>
      </c>
      <c r="B212" s="14" t="s">
        <v>36</v>
      </c>
      <c r="C212" s="14" t="s">
        <v>37</v>
      </c>
      <c r="D212" s="14" t="s">
        <v>38</v>
      </c>
      <c r="E212" s="14" t="s">
        <v>39</v>
      </c>
      <c r="F212" s="14" t="s">
        <v>40</v>
      </c>
      <c r="G212" s="14" t="s">
        <v>41</v>
      </c>
      <c r="H212" s="14" t="s">
        <v>42</v>
      </c>
      <c r="I212" s="15"/>
      <c r="J212" s="14" t="s">
        <v>36</v>
      </c>
      <c r="K212" s="14" t="s">
        <v>37</v>
      </c>
      <c r="L212" s="14" t="s">
        <v>38</v>
      </c>
      <c r="M212" s="14" t="s">
        <v>39</v>
      </c>
      <c r="N212" s="14" t="s">
        <v>40</v>
      </c>
      <c r="O212" s="14" t="s">
        <v>41</v>
      </c>
      <c r="P212" s="14" t="s">
        <v>43</v>
      </c>
    </row>
    <row r="213">
      <c r="A213" s="19" t="s">
        <v>203</v>
      </c>
      <c r="B213" s="29">
        <v>1.0</v>
      </c>
      <c r="C213" s="29"/>
      <c r="D213" s="26">
        <v>2.0</v>
      </c>
      <c r="E213" s="29"/>
      <c r="F213" s="18"/>
      <c r="G213" s="18"/>
      <c r="H213" s="18"/>
      <c r="I213" s="19"/>
      <c r="J213" s="29"/>
      <c r="K213" s="29"/>
      <c r="L213" s="29"/>
      <c r="M213" s="29"/>
      <c r="N213" s="18"/>
      <c r="O213" s="18"/>
      <c r="P213" s="18"/>
    </row>
    <row r="214">
      <c r="A214" s="19" t="s">
        <v>579</v>
      </c>
      <c r="B214" s="29">
        <v>1.0</v>
      </c>
      <c r="C214" s="26"/>
      <c r="D214" s="26">
        <v>2.0</v>
      </c>
      <c r="E214" s="26"/>
      <c r="F214" s="18"/>
      <c r="G214" s="18"/>
      <c r="H214" s="18"/>
      <c r="I214" s="19"/>
      <c r="J214" s="29"/>
      <c r="K214" s="29"/>
      <c r="L214" s="29"/>
      <c r="M214" s="29"/>
      <c r="N214" s="18"/>
      <c r="O214" s="18"/>
      <c r="P214" s="18"/>
    </row>
    <row r="215">
      <c r="A215" s="19" t="s">
        <v>580</v>
      </c>
      <c r="B215" s="29">
        <v>1.0</v>
      </c>
      <c r="C215" s="26"/>
      <c r="D215" s="26">
        <v>3.0</v>
      </c>
      <c r="E215" s="26"/>
      <c r="F215" s="18"/>
      <c r="G215" s="18"/>
      <c r="H215" s="18"/>
      <c r="I215" s="19"/>
      <c r="J215" s="18"/>
      <c r="K215" s="18"/>
      <c r="L215" s="18"/>
      <c r="M215" s="18"/>
      <c r="N215" s="18"/>
      <c r="O215" s="18"/>
      <c r="P215" s="18"/>
    </row>
    <row r="216">
      <c r="A216" s="19" t="s">
        <v>206</v>
      </c>
      <c r="B216" s="29">
        <v>1.0</v>
      </c>
      <c r="C216" s="18"/>
      <c r="D216" s="33">
        <v>4.0</v>
      </c>
      <c r="E216" s="18"/>
      <c r="F216" s="18"/>
      <c r="G216" s="18"/>
      <c r="H216" s="18"/>
      <c r="I216" s="19"/>
      <c r="J216" s="18"/>
      <c r="K216" s="18"/>
      <c r="L216" s="18"/>
      <c r="M216" s="18"/>
      <c r="N216" s="18"/>
      <c r="O216" s="18"/>
      <c r="P216" s="18"/>
    </row>
    <row r="217">
      <c r="A217" s="19" t="s">
        <v>207</v>
      </c>
      <c r="B217" s="29">
        <v>1.0</v>
      </c>
      <c r="C217" s="18"/>
      <c r="D217" s="33">
        <v>2.0</v>
      </c>
      <c r="E217" s="18"/>
      <c r="F217" s="18"/>
      <c r="G217" s="18"/>
      <c r="H217" s="18"/>
      <c r="I217" s="19"/>
      <c r="J217" s="18"/>
      <c r="K217" s="18"/>
      <c r="L217" s="18"/>
      <c r="M217" s="18"/>
      <c r="N217" s="18"/>
      <c r="O217" s="18"/>
      <c r="P217" s="18"/>
    </row>
    <row r="218">
      <c r="A218" s="31"/>
      <c r="B218" s="18"/>
      <c r="C218" s="18"/>
      <c r="D218" s="18"/>
      <c r="E218" s="18"/>
      <c r="F218" s="18"/>
      <c r="G218" s="18"/>
      <c r="H218" s="18"/>
      <c r="I218" s="19"/>
      <c r="J218" s="18"/>
      <c r="K218" s="18"/>
      <c r="L218" s="18"/>
      <c r="M218" s="18"/>
      <c r="N218" s="18"/>
      <c r="O218" s="18"/>
      <c r="P218" s="18"/>
    </row>
    <row r="219">
      <c r="A219" s="24" t="s">
        <v>48</v>
      </c>
      <c r="B219" s="14"/>
      <c r="C219" s="14"/>
      <c r="D219" s="14"/>
      <c r="E219" s="14"/>
      <c r="F219" s="14"/>
      <c r="G219" s="14"/>
      <c r="H219" s="14"/>
      <c r="I219" s="15"/>
      <c r="J219" s="14"/>
      <c r="K219" s="14"/>
      <c r="L219" s="14"/>
      <c r="M219" s="14"/>
      <c r="N219" s="14"/>
      <c r="O219" s="14"/>
      <c r="P219" s="14"/>
    </row>
    <row r="220">
      <c r="A220" s="28" t="s">
        <v>208</v>
      </c>
      <c r="B220" s="29">
        <v>1.0</v>
      </c>
      <c r="C220" s="26">
        <v>1.0</v>
      </c>
      <c r="D220" s="29">
        <v>0.0</v>
      </c>
      <c r="E220" s="29"/>
      <c r="F220" s="18"/>
      <c r="G220" s="18"/>
      <c r="H220" s="18"/>
      <c r="I220" s="28" t="s">
        <v>208</v>
      </c>
      <c r="J220" s="26">
        <v>1.0</v>
      </c>
      <c r="K220" s="26">
        <v>1.0</v>
      </c>
      <c r="L220" s="29"/>
      <c r="M220" s="29"/>
      <c r="N220" s="18"/>
      <c r="O220" s="18"/>
      <c r="P220" s="29"/>
    </row>
    <row r="221">
      <c r="A221" s="28" t="s">
        <v>209</v>
      </c>
      <c r="B221" s="29">
        <v>1.0</v>
      </c>
      <c r="C221" s="26">
        <v>1.0</v>
      </c>
      <c r="D221" s="26">
        <v>0.0</v>
      </c>
      <c r="E221" s="29"/>
      <c r="F221" s="18"/>
      <c r="G221" s="18"/>
      <c r="H221" s="29"/>
      <c r="I221" s="28" t="s">
        <v>581</v>
      </c>
      <c r="J221" s="33">
        <v>1.0</v>
      </c>
      <c r="K221" s="33">
        <v>1.0</v>
      </c>
      <c r="L221" s="33">
        <v>1.0</v>
      </c>
      <c r="M221" s="33">
        <v>0.5</v>
      </c>
      <c r="N221" s="18"/>
      <c r="O221" s="18"/>
      <c r="P221" s="18"/>
    </row>
    <row r="222">
      <c r="A222" s="19" t="s">
        <v>211</v>
      </c>
      <c r="B222" s="29">
        <v>1.0</v>
      </c>
      <c r="C222" s="29"/>
      <c r="D222" s="26">
        <v>1.0</v>
      </c>
      <c r="E222" s="29"/>
      <c r="F222" s="18"/>
      <c r="G222" s="18"/>
      <c r="H222" s="18"/>
      <c r="I222" s="19"/>
      <c r="J222" s="18"/>
      <c r="K222" s="18"/>
      <c r="L222" s="18"/>
      <c r="M222" s="18"/>
      <c r="N222" s="18"/>
      <c r="O222" s="18"/>
      <c r="P222" s="18"/>
    </row>
    <row r="223">
      <c r="A223" s="30" t="s">
        <v>582</v>
      </c>
      <c r="B223" s="29">
        <v>1.0</v>
      </c>
      <c r="C223" s="26">
        <v>0.5</v>
      </c>
      <c r="D223" s="26">
        <v>4.0</v>
      </c>
      <c r="E223" s="26">
        <v>2.0</v>
      </c>
      <c r="F223" s="18"/>
      <c r="G223" s="18"/>
      <c r="H223" s="29"/>
      <c r="I223" s="19"/>
      <c r="J223" s="29"/>
      <c r="K223" s="29"/>
      <c r="L223" s="29"/>
      <c r="M223" s="29"/>
      <c r="N223" s="18"/>
      <c r="O223" s="18"/>
      <c r="P223" s="29"/>
    </row>
    <row r="224">
      <c r="A224" s="28" t="s">
        <v>583</v>
      </c>
      <c r="B224" s="29">
        <v>1.0</v>
      </c>
      <c r="C224" s="26">
        <v>1.0</v>
      </c>
      <c r="D224" s="29">
        <v>0.0</v>
      </c>
      <c r="E224" s="29"/>
      <c r="F224" s="18"/>
      <c r="G224" s="18"/>
      <c r="H224" s="18"/>
      <c r="I224" s="107" t="s">
        <v>584</v>
      </c>
      <c r="J224" s="26">
        <v>1.0</v>
      </c>
      <c r="K224" s="26">
        <v>1.0</v>
      </c>
      <c r="L224" s="26">
        <v>1.0</v>
      </c>
      <c r="M224" s="26">
        <v>1.0</v>
      </c>
      <c r="N224" s="18"/>
      <c r="O224" s="18"/>
      <c r="P224" s="29"/>
    </row>
    <row r="225">
      <c r="A225" s="19" t="s">
        <v>585</v>
      </c>
      <c r="B225" s="29">
        <v>1.0</v>
      </c>
      <c r="C225" s="29"/>
      <c r="D225" s="26">
        <v>2.0</v>
      </c>
      <c r="E225" s="26">
        <v>1.0</v>
      </c>
      <c r="F225" s="18"/>
      <c r="G225" s="18"/>
      <c r="H225" s="18"/>
      <c r="I225" s="19"/>
      <c r="J225" s="18"/>
      <c r="K225" s="18"/>
      <c r="L225" s="18"/>
      <c r="M225" s="18"/>
      <c r="N225" s="18"/>
      <c r="O225" s="18"/>
      <c r="P225" s="18"/>
    </row>
    <row r="226">
      <c r="A226" s="28" t="s">
        <v>586</v>
      </c>
      <c r="B226" s="29">
        <v>1.0</v>
      </c>
      <c r="C226" s="26">
        <v>1.0</v>
      </c>
      <c r="D226" s="26">
        <v>0.0</v>
      </c>
      <c r="E226" s="29"/>
      <c r="F226" s="18"/>
      <c r="G226" s="18"/>
      <c r="H226" s="18"/>
      <c r="I226" s="39" t="s">
        <v>587</v>
      </c>
      <c r="J226" s="33">
        <v>1.0</v>
      </c>
      <c r="K226" s="33">
        <v>1.0</v>
      </c>
      <c r="L226" s="33">
        <v>2.0</v>
      </c>
      <c r="M226" s="33">
        <v>1.0</v>
      </c>
      <c r="N226" s="18"/>
      <c r="O226" s="18"/>
      <c r="P226" s="18"/>
    </row>
    <row r="227">
      <c r="A227" s="28" t="s">
        <v>588</v>
      </c>
      <c r="B227" s="29">
        <v>1.0</v>
      </c>
      <c r="C227" s="26">
        <v>1.0</v>
      </c>
      <c r="D227" s="26">
        <v>0.0</v>
      </c>
      <c r="E227" s="29"/>
      <c r="F227" s="18"/>
      <c r="G227" s="18"/>
      <c r="H227" s="29"/>
      <c r="I227" s="39" t="s">
        <v>589</v>
      </c>
      <c r="J227" s="33">
        <v>1.0</v>
      </c>
      <c r="K227" s="33">
        <v>1.0</v>
      </c>
      <c r="L227" s="33">
        <v>2.0</v>
      </c>
      <c r="M227" s="33">
        <v>1.0</v>
      </c>
      <c r="N227" s="18"/>
      <c r="O227" s="18"/>
      <c r="P227" s="18"/>
    </row>
    <row r="228">
      <c r="A228" s="28" t="s">
        <v>590</v>
      </c>
      <c r="B228" s="29">
        <v>1.0</v>
      </c>
      <c r="C228" s="26">
        <v>1.0</v>
      </c>
      <c r="D228" s="26">
        <v>0.0</v>
      </c>
      <c r="E228" s="29"/>
      <c r="F228" s="18"/>
      <c r="G228" s="18"/>
      <c r="H228" s="18"/>
      <c r="I228" s="28" t="s">
        <v>591</v>
      </c>
      <c r="J228" s="33">
        <v>1.0</v>
      </c>
      <c r="K228" s="33">
        <v>1.0</v>
      </c>
      <c r="L228" s="18"/>
      <c r="M228" s="18"/>
      <c r="N228" s="18"/>
      <c r="O228" s="18"/>
      <c r="P228" s="18"/>
    </row>
    <row r="229">
      <c r="A229" s="37" t="s">
        <v>592</v>
      </c>
      <c r="B229" s="29">
        <v>1.0</v>
      </c>
      <c r="C229" s="29"/>
      <c r="D229" s="26">
        <v>1.0</v>
      </c>
      <c r="E229" s="26">
        <v>0.5</v>
      </c>
      <c r="F229" s="18"/>
      <c r="G229" s="18"/>
      <c r="H229" s="29"/>
      <c r="I229" s="19"/>
      <c r="J229" s="29"/>
      <c r="K229" s="29"/>
      <c r="L229" s="29"/>
      <c r="M229" s="29"/>
      <c r="N229" s="18"/>
      <c r="O229" s="18"/>
      <c r="P229" s="29"/>
    </row>
    <row r="230">
      <c r="A230" s="38" t="s">
        <v>593</v>
      </c>
      <c r="B230" s="29">
        <v>1.0</v>
      </c>
      <c r="C230" s="26">
        <v>1.0</v>
      </c>
      <c r="D230" s="29">
        <v>1.0</v>
      </c>
      <c r="E230" s="26">
        <v>1.0</v>
      </c>
      <c r="F230" s="18"/>
      <c r="G230" s="18"/>
      <c r="H230" s="18"/>
      <c r="I230" s="39" t="s">
        <v>594</v>
      </c>
      <c r="J230" s="26">
        <v>1.0</v>
      </c>
      <c r="K230" s="26">
        <v>1.0</v>
      </c>
      <c r="L230" s="26">
        <v>3.0</v>
      </c>
      <c r="M230" s="26">
        <v>1.5</v>
      </c>
      <c r="N230" s="18"/>
      <c r="O230" s="18"/>
      <c r="P230" s="29"/>
    </row>
    <row r="231">
      <c r="A231" s="40" t="s">
        <v>595</v>
      </c>
      <c r="B231" s="29">
        <v>1.0</v>
      </c>
      <c r="C231" s="26"/>
      <c r="D231" s="26">
        <v>2.0</v>
      </c>
      <c r="E231" s="26"/>
      <c r="F231" s="18"/>
      <c r="G231" s="18"/>
      <c r="H231" s="18"/>
      <c r="I231" s="19"/>
      <c r="J231" s="26"/>
      <c r="K231" s="26"/>
      <c r="L231" s="26"/>
      <c r="M231" s="26"/>
      <c r="N231" s="18"/>
      <c r="O231" s="18"/>
      <c r="P231" s="29"/>
    </row>
    <row r="232">
      <c r="A232" s="39" t="s">
        <v>596</v>
      </c>
      <c r="B232" s="29">
        <v>1.0</v>
      </c>
      <c r="C232" s="26">
        <v>1.0</v>
      </c>
      <c r="D232" s="26">
        <v>1.0</v>
      </c>
      <c r="E232" s="29"/>
      <c r="F232" s="18"/>
      <c r="G232" s="18"/>
      <c r="H232" s="42"/>
      <c r="I232" s="39" t="s">
        <v>597</v>
      </c>
      <c r="J232" s="26">
        <v>1.0</v>
      </c>
      <c r="K232" s="26">
        <v>1.0</v>
      </c>
      <c r="L232" s="26">
        <v>3.0</v>
      </c>
      <c r="M232" s="26">
        <v>1.0</v>
      </c>
      <c r="N232" s="18"/>
      <c r="O232" s="18"/>
      <c r="P232" s="29"/>
    </row>
    <row r="233">
      <c r="A233" s="25" t="s">
        <v>227</v>
      </c>
      <c r="B233" s="29">
        <v>1.0</v>
      </c>
      <c r="C233" s="33">
        <v>0.5</v>
      </c>
      <c r="D233" s="33">
        <v>0.0</v>
      </c>
      <c r="E233" s="18"/>
      <c r="F233" s="18"/>
      <c r="G233" s="18"/>
      <c r="H233" s="18"/>
      <c r="I233" s="19"/>
      <c r="J233" s="18"/>
      <c r="K233" s="18"/>
      <c r="L233" s="18"/>
      <c r="M233" s="18"/>
      <c r="N233" s="18"/>
      <c r="O233" s="18"/>
      <c r="P233" s="18"/>
    </row>
    <row r="234">
      <c r="A234" s="19" t="s">
        <v>228</v>
      </c>
      <c r="B234" s="29">
        <v>1.0</v>
      </c>
      <c r="C234" s="18"/>
      <c r="D234" s="33">
        <v>0.0</v>
      </c>
      <c r="E234" s="18"/>
      <c r="F234" s="18"/>
      <c r="G234" s="18"/>
      <c r="H234" s="18"/>
      <c r="I234" s="19"/>
      <c r="J234" s="18"/>
      <c r="K234" s="18"/>
      <c r="L234" s="18"/>
      <c r="M234" s="18"/>
      <c r="N234" s="18"/>
      <c r="O234" s="18"/>
      <c r="P234" s="18"/>
    </row>
    <row r="235">
      <c r="A235" s="19" t="s">
        <v>229</v>
      </c>
      <c r="B235" s="29">
        <v>1.0</v>
      </c>
      <c r="C235" s="18"/>
      <c r="D235" s="33">
        <v>0.0</v>
      </c>
      <c r="E235" s="18"/>
      <c r="F235" s="18"/>
      <c r="G235" s="18"/>
      <c r="H235" s="18"/>
      <c r="I235" s="19"/>
      <c r="J235" s="18"/>
      <c r="K235" s="18"/>
      <c r="L235" s="18"/>
      <c r="M235" s="18"/>
      <c r="N235" s="18"/>
      <c r="O235" s="18"/>
      <c r="P235" s="18"/>
    </row>
    <row r="236">
      <c r="A236" s="19" t="s">
        <v>230</v>
      </c>
      <c r="B236" s="29">
        <v>1.0</v>
      </c>
      <c r="C236" s="18"/>
      <c r="D236" s="33">
        <v>1.0</v>
      </c>
      <c r="E236" s="18"/>
      <c r="F236" s="18"/>
      <c r="G236" s="18"/>
      <c r="H236" s="18"/>
      <c r="I236" s="19"/>
      <c r="J236" s="18"/>
      <c r="K236" s="18"/>
      <c r="L236" s="18"/>
      <c r="M236" s="18"/>
      <c r="N236" s="18"/>
      <c r="O236" s="18"/>
      <c r="P236" s="18"/>
    </row>
    <row r="237">
      <c r="A237" s="25" t="s">
        <v>231</v>
      </c>
      <c r="B237" s="29">
        <v>1.0</v>
      </c>
      <c r="C237" s="33">
        <v>0.5</v>
      </c>
      <c r="D237" s="33">
        <v>0.0</v>
      </c>
      <c r="E237" s="18"/>
      <c r="F237" s="18"/>
      <c r="G237" s="18"/>
      <c r="H237" s="18"/>
      <c r="I237" s="19"/>
      <c r="J237" s="18"/>
      <c r="K237" s="18"/>
      <c r="L237" s="18"/>
      <c r="M237" s="18"/>
      <c r="N237" s="18"/>
      <c r="O237" s="18"/>
      <c r="P237" s="18"/>
    </row>
    <row r="238">
      <c r="A238" s="31"/>
      <c r="B238" s="18"/>
      <c r="C238" s="18"/>
      <c r="D238" s="18"/>
      <c r="E238" s="18"/>
      <c r="F238" s="18"/>
      <c r="G238" s="18"/>
      <c r="H238" s="18"/>
      <c r="I238" s="19"/>
      <c r="J238" s="18"/>
      <c r="K238" s="18"/>
      <c r="L238" s="18"/>
      <c r="M238" s="18"/>
      <c r="N238" s="18"/>
      <c r="O238" s="18"/>
      <c r="P238" s="18"/>
    </row>
    <row r="239">
      <c r="A239" s="31"/>
      <c r="B239" s="18"/>
      <c r="C239" s="18"/>
      <c r="D239" s="18"/>
      <c r="E239" s="18"/>
      <c r="F239" s="18"/>
      <c r="G239" s="18"/>
      <c r="H239" s="18"/>
      <c r="I239" s="19"/>
      <c r="J239" s="18"/>
      <c r="K239" s="18"/>
      <c r="L239" s="18"/>
      <c r="M239" s="18"/>
      <c r="N239" s="18"/>
      <c r="O239" s="18"/>
      <c r="P239" s="18"/>
    </row>
    <row r="240">
      <c r="A240" s="31"/>
      <c r="B240" s="18"/>
      <c r="C240" s="18"/>
      <c r="D240" s="18"/>
      <c r="E240" s="18"/>
      <c r="F240" s="18"/>
      <c r="G240" s="18"/>
      <c r="H240" s="18"/>
      <c r="I240" s="19"/>
      <c r="J240" s="18"/>
      <c r="K240" s="18"/>
      <c r="L240" s="18"/>
      <c r="M240" s="18"/>
      <c r="N240" s="18"/>
      <c r="O240" s="18"/>
      <c r="P240" s="18"/>
    </row>
    <row r="241">
      <c r="A241" s="24" t="s">
        <v>68</v>
      </c>
      <c r="B241" s="14"/>
      <c r="C241" s="14"/>
      <c r="D241" s="14"/>
      <c r="E241" s="14"/>
      <c r="F241" s="14"/>
      <c r="G241" s="14"/>
      <c r="H241" s="14"/>
      <c r="I241" s="15"/>
      <c r="J241" s="14"/>
      <c r="K241" s="14"/>
      <c r="L241" s="14"/>
      <c r="M241" s="14"/>
      <c r="N241" s="14"/>
      <c r="O241" s="14"/>
      <c r="P241" s="14"/>
    </row>
    <row r="242">
      <c r="A242" s="41" t="s">
        <v>232</v>
      </c>
      <c r="B242" s="18"/>
      <c r="C242" s="18"/>
      <c r="D242" s="18"/>
      <c r="E242" s="18"/>
      <c r="F242" s="29">
        <f>counta(A242)</f>
        <v>1</v>
      </c>
      <c r="G242" s="26">
        <v>0.5</v>
      </c>
      <c r="H242" s="18"/>
      <c r="I242" s="30" t="s">
        <v>598</v>
      </c>
      <c r="J242" s="18"/>
      <c r="K242" s="18"/>
      <c r="L242" s="18"/>
      <c r="M242" s="18"/>
      <c r="N242" s="26">
        <v>1.0</v>
      </c>
      <c r="O242" s="26">
        <v>0.5</v>
      </c>
      <c r="P242" s="18"/>
    </row>
    <row r="243">
      <c r="A243" s="19" t="s">
        <v>233</v>
      </c>
      <c r="B243" s="18"/>
      <c r="C243" s="18"/>
      <c r="D243" s="18"/>
      <c r="E243" s="18"/>
      <c r="F243" s="29">
        <f>COUNTA(A243)</f>
        <v>1</v>
      </c>
      <c r="G243" s="29"/>
      <c r="H243" s="18"/>
      <c r="I243" s="19"/>
      <c r="J243" s="18"/>
      <c r="K243" s="18"/>
      <c r="L243" s="18"/>
      <c r="M243" s="18"/>
      <c r="N243" s="29"/>
      <c r="O243" s="29"/>
      <c r="P243" s="18"/>
    </row>
    <row r="244">
      <c r="A244" s="19"/>
      <c r="B244" s="18"/>
      <c r="C244" s="18"/>
      <c r="D244" s="18"/>
      <c r="E244" s="18"/>
      <c r="F244" s="29"/>
      <c r="G244" s="18"/>
      <c r="H244" s="18"/>
      <c r="I244" s="19"/>
      <c r="J244" s="18"/>
      <c r="K244" s="18"/>
      <c r="L244" s="18"/>
      <c r="M244" s="18"/>
      <c r="N244" s="18"/>
      <c r="O244" s="18"/>
      <c r="P244" s="18"/>
    </row>
    <row r="245">
      <c r="A245" s="19" t="s">
        <v>234</v>
      </c>
      <c r="B245" s="18"/>
      <c r="C245" s="18"/>
      <c r="D245" s="18"/>
      <c r="E245" s="18"/>
      <c r="F245" s="29">
        <f>COUNTA(A245)</f>
        <v>1</v>
      </c>
      <c r="G245" s="29"/>
      <c r="H245" s="18"/>
      <c r="I245" s="19"/>
      <c r="J245" s="18"/>
      <c r="K245" s="18"/>
      <c r="L245" s="18"/>
      <c r="M245" s="18"/>
      <c r="N245" s="18"/>
      <c r="O245" s="18"/>
      <c r="P245" s="18"/>
    </row>
    <row r="246">
      <c r="A246" s="30" t="s">
        <v>235</v>
      </c>
      <c r="B246" s="18"/>
      <c r="C246" s="18"/>
      <c r="D246" s="18"/>
      <c r="E246" s="18"/>
      <c r="F246" s="29">
        <f>counta(A246)</f>
        <v>1</v>
      </c>
      <c r="G246" s="26">
        <v>0.5</v>
      </c>
      <c r="H246" s="42"/>
      <c r="I246" s="30" t="s">
        <v>599</v>
      </c>
      <c r="J246" s="18"/>
      <c r="K246" s="18"/>
      <c r="L246" s="18"/>
      <c r="M246" s="18"/>
      <c r="N246" s="26">
        <v>1.0</v>
      </c>
      <c r="O246" s="26">
        <v>0.5</v>
      </c>
      <c r="P246" s="18"/>
    </row>
    <row r="247">
      <c r="A247" s="19" t="s">
        <v>237</v>
      </c>
      <c r="B247" s="18"/>
      <c r="C247" s="18"/>
      <c r="D247" s="18"/>
      <c r="E247" s="18"/>
      <c r="F247" s="29">
        <f>COUNTA(A247)</f>
        <v>1</v>
      </c>
      <c r="G247" s="26"/>
      <c r="H247" s="18"/>
      <c r="I247" s="19"/>
      <c r="J247" s="18"/>
      <c r="K247" s="18"/>
      <c r="L247" s="18"/>
      <c r="M247" s="18"/>
      <c r="N247" s="33"/>
      <c r="O247" s="33"/>
      <c r="P247" s="18"/>
    </row>
    <row r="248">
      <c r="A248" s="19" t="s">
        <v>238</v>
      </c>
      <c r="B248" s="18"/>
      <c r="C248" s="18"/>
      <c r="D248" s="18"/>
      <c r="E248" s="18"/>
      <c r="F248" s="29">
        <f>counta(A248)</f>
        <v>1</v>
      </c>
      <c r="G248" s="29"/>
      <c r="H248" s="18"/>
      <c r="I248" s="19"/>
      <c r="J248" s="18"/>
      <c r="K248" s="18"/>
      <c r="L248" s="18"/>
      <c r="M248" s="18"/>
      <c r="N248" s="18"/>
      <c r="O248" s="18"/>
      <c r="P248" s="18"/>
    </row>
    <row r="249">
      <c r="A249" s="19"/>
      <c r="B249" s="18"/>
      <c r="C249" s="18"/>
      <c r="D249" s="18"/>
      <c r="E249" s="18"/>
      <c r="F249" s="29"/>
      <c r="G249" s="29"/>
      <c r="H249" s="42"/>
      <c r="I249" s="19"/>
      <c r="J249" s="18"/>
      <c r="K249" s="18"/>
      <c r="L249" s="18"/>
      <c r="M249" s="18"/>
      <c r="N249" s="29"/>
      <c r="O249" s="29"/>
      <c r="P249" s="18"/>
    </row>
    <row r="250">
      <c r="A250" s="30" t="s">
        <v>240</v>
      </c>
      <c r="B250" s="18"/>
      <c r="C250" s="18"/>
      <c r="D250" s="18"/>
      <c r="E250" s="18"/>
      <c r="F250" s="29">
        <f>counta(A250)</f>
        <v>1</v>
      </c>
      <c r="G250" s="26">
        <v>0.5</v>
      </c>
      <c r="H250" s="18"/>
      <c r="I250" s="30" t="s">
        <v>600</v>
      </c>
      <c r="J250" s="18"/>
      <c r="K250" s="18"/>
      <c r="L250" s="18"/>
      <c r="M250" s="18"/>
      <c r="N250" s="33">
        <v>1.0</v>
      </c>
      <c r="O250" s="33">
        <v>0.5</v>
      </c>
      <c r="P250" s="18"/>
    </row>
    <row r="251">
      <c r="A251" s="30" t="s">
        <v>242</v>
      </c>
      <c r="B251" s="18"/>
      <c r="C251" s="18"/>
      <c r="D251" s="18"/>
      <c r="E251" s="18"/>
      <c r="F251" s="29">
        <f>COUNTA(A251)</f>
        <v>1</v>
      </c>
      <c r="G251" s="26">
        <v>0.5</v>
      </c>
      <c r="H251" s="42"/>
      <c r="I251" s="30" t="s">
        <v>601</v>
      </c>
      <c r="J251" s="18"/>
      <c r="K251" s="18"/>
      <c r="L251" s="18"/>
      <c r="M251" s="18"/>
      <c r="N251" s="26">
        <v>1.0</v>
      </c>
      <c r="O251" s="26">
        <v>0.5</v>
      </c>
      <c r="P251" s="18"/>
    </row>
    <row r="252">
      <c r="A252" s="19"/>
      <c r="B252" s="18"/>
      <c r="C252" s="18"/>
      <c r="D252" s="18"/>
      <c r="E252" s="18"/>
      <c r="F252" s="29"/>
      <c r="G252" s="18"/>
      <c r="H252" s="18"/>
      <c r="I252" s="19"/>
      <c r="J252" s="18"/>
      <c r="K252" s="18"/>
      <c r="L252" s="18"/>
      <c r="M252" s="18"/>
      <c r="N252" s="33"/>
      <c r="O252" s="18"/>
      <c r="P252" s="18"/>
    </row>
    <row r="253">
      <c r="A253" s="19" t="s">
        <v>244</v>
      </c>
      <c r="B253" s="18"/>
      <c r="C253" s="18"/>
      <c r="D253" s="18"/>
      <c r="E253" s="18"/>
      <c r="F253" s="29">
        <f>COUNTA(A253)</f>
        <v>1</v>
      </c>
      <c r="G253" s="29"/>
      <c r="H253" s="18"/>
      <c r="I253" s="19"/>
      <c r="J253" s="18"/>
      <c r="K253" s="18"/>
      <c r="L253" s="18"/>
      <c r="M253" s="18"/>
      <c r="N253" s="29"/>
      <c r="O253" s="29"/>
      <c r="P253" s="18"/>
    </row>
    <row r="254">
      <c r="A254" s="19" t="s">
        <v>246</v>
      </c>
      <c r="B254" s="18"/>
      <c r="C254" s="18"/>
      <c r="D254" s="18"/>
      <c r="E254" s="18"/>
      <c r="F254" s="29">
        <f>counta(A254)</f>
        <v>1</v>
      </c>
      <c r="G254" s="29"/>
      <c r="H254" s="18"/>
      <c r="I254" s="19"/>
      <c r="J254" s="18"/>
      <c r="K254" s="18"/>
      <c r="L254" s="18"/>
      <c r="M254" s="18"/>
      <c r="N254" s="18"/>
      <c r="O254" s="18"/>
      <c r="P254" s="18"/>
    </row>
    <row r="255">
      <c r="A255" s="19"/>
      <c r="B255" s="18"/>
      <c r="C255" s="18"/>
      <c r="D255" s="18"/>
      <c r="E255" s="18"/>
      <c r="F255" s="29"/>
      <c r="G255" s="29"/>
      <c r="H255" s="18"/>
      <c r="I255" s="19"/>
      <c r="J255" s="18"/>
      <c r="K255" s="18"/>
      <c r="L255" s="18"/>
      <c r="M255" s="18"/>
      <c r="N255" s="18"/>
      <c r="O255" s="18"/>
      <c r="P255" s="18"/>
    </row>
    <row r="256">
      <c r="A256" s="30" t="s">
        <v>248</v>
      </c>
      <c r="B256" s="18"/>
      <c r="C256" s="18"/>
      <c r="D256" s="18"/>
      <c r="E256" s="18"/>
      <c r="F256" s="29">
        <f>counta(A256)</f>
        <v>1</v>
      </c>
      <c r="G256" s="26">
        <v>0.5</v>
      </c>
      <c r="H256" s="18"/>
      <c r="I256" s="30" t="s">
        <v>602</v>
      </c>
      <c r="J256" s="18"/>
      <c r="K256" s="18"/>
      <c r="L256" s="18"/>
      <c r="M256" s="18"/>
      <c r="N256" s="26">
        <v>1.0</v>
      </c>
      <c r="O256" s="26">
        <v>0.5</v>
      </c>
      <c r="P256" s="18"/>
    </row>
    <row r="257">
      <c r="A257" s="19"/>
      <c r="B257" s="18"/>
      <c r="C257" s="18"/>
      <c r="D257" s="18"/>
      <c r="E257" s="18"/>
      <c r="F257" s="29"/>
      <c r="G257" s="18"/>
      <c r="H257" s="18"/>
      <c r="I257" s="19"/>
      <c r="J257" s="18"/>
      <c r="K257" s="18"/>
      <c r="L257" s="18"/>
      <c r="M257" s="18"/>
      <c r="N257" s="29"/>
      <c r="O257" s="29"/>
      <c r="P257" s="18"/>
    </row>
    <row r="258">
      <c r="A258" s="19" t="s">
        <v>249</v>
      </c>
      <c r="B258" s="18"/>
      <c r="C258" s="18"/>
      <c r="D258" s="18"/>
      <c r="E258" s="18"/>
      <c r="F258" s="29">
        <f>counta(A258)</f>
        <v>1</v>
      </c>
      <c r="G258" s="26"/>
      <c r="H258" s="42"/>
      <c r="I258" s="19"/>
      <c r="J258" s="18"/>
      <c r="K258" s="18"/>
      <c r="L258" s="18"/>
      <c r="M258" s="18"/>
      <c r="N258" s="26"/>
      <c r="O258" s="26"/>
      <c r="P258" s="18"/>
    </row>
    <row r="259">
      <c r="A259" s="19"/>
      <c r="B259" s="18"/>
      <c r="C259" s="18"/>
      <c r="D259" s="18"/>
      <c r="E259" s="18"/>
      <c r="F259" s="29"/>
      <c r="G259" s="29"/>
      <c r="H259" s="18"/>
      <c r="I259" s="19"/>
      <c r="J259" s="18"/>
      <c r="K259" s="18"/>
      <c r="L259" s="18"/>
      <c r="M259" s="18"/>
      <c r="N259" s="18"/>
      <c r="O259" s="18"/>
      <c r="P259" s="18"/>
    </row>
    <row r="260">
      <c r="A260" s="19" t="s">
        <v>250</v>
      </c>
      <c r="B260" s="18"/>
      <c r="C260" s="18"/>
      <c r="D260" s="18"/>
      <c r="E260" s="18"/>
      <c r="F260" s="29">
        <f>counta(A260)</f>
        <v>1</v>
      </c>
      <c r="G260" s="29"/>
      <c r="H260" s="42"/>
      <c r="I260" s="19"/>
      <c r="J260" s="18"/>
      <c r="K260" s="18"/>
      <c r="L260" s="18"/>
      <c r="M260" s="18"/>
      <c r="N260" s="29"/>
      <c r="O260" s="29"/>
      <c r="P260" s="18"/>
    </row>
    <row r="261">
      <c r="A261" s="19" t="s">
        <v>251</v>
      </c>
      <c r="B261" s="18"/>
      <c r="C261" s="18"/>
      <c r="D261" s="18"/>
      <c r="E261" s="18"/>
      <c r="F261" s="26">
        <v>1.0</v>
      </c>
      <c r="G261" s="29"/>
      <c r="H261" s="18"/>
      <c r="I261" s="19"/>
      <c r="J261" s="18"/>
      <c r="K261" s="18"/>
      <c r="L261" s="18"/>
      <c r="M261" s="18"/>
      <c r="N261" s="18"/>
      <c r="O261" s="18"/>
      <c r="P261" s="18"/>
    </row>
    <row r="262">
      <c r="A262" s="19"/>
      <c r="B262" s="18"/>
      <c r="C262" s="18"/>
      <c r="D262" s="18"/>
      <c r="E262" s="18"/>
      <c r="F262" s="29"/>
      <c r="G262" s="29"/>
      <c r="H262" s="18"/>
      <c r="I262" s="19"/>
      <c r="J262" s="18"/>
      <c r="K262" s="18"/>
      <c r="L262" s="18"/>
      <c r="M262" s="18"/>
      <c r="N262" s="18"/>
      <c r="O262" s="18"/>
      <c r="P262" s="18"/>
    </row>
    <row r="263">
      <c r="A263" s="19" t="s">
        <v>252</v>
      </c>
      <c r="B263" s="18"/>
      <c r="C263" s="18"/>
      <c r="D263" s="18"/>
      <c r="E263" s="18"/>
      <c r="F263" s="29">
        <f>COUNTA(A263)</f>
        <v>1</v>
      </c>
      <c r="G263" s="29"/>
      <c r="H263" s="18"/>
      <c r="I263" s="19"/>
      <c r="J263" s="18"/>
      <c r="K263" s="18"/>
      <c r="L263" s="18"/>
      <c r="M263" s="18"/>
      <c r="N263" s="29"/>
      <c r="O263" s="29"/>
      <c r="P263" s="18"/>
    </row>
    <row r="264">
      <c r="A264" s="37" t="s">
        <v>253</v>
      </c>
      <c r="B264" s="18"/>
      <c r="C264" s="18"/>
      <c r="D264" s="18"/>
      <c r="E264" s="18"/>
      <c r="F264" s="29">
        <f>counta(A264)</f>
        <v>1</v>
      </c>
      <c r="G264" s="29"/>
      <c r="H264" s="18"/>
      <c r="I264" s="19"/>
      <c r="J264" s="18"/>
      <c r="K264" s="18"/>
      <c r="L264" s="18"/>
      <c r="M264" s="18"/>
      <c r="N264" s="29"/>
      <c r="O264" s="29"/>
      <c r="P264" s="18"/>
    </row>
    <row r="265">
      <c r="A265" s="37" t="s">
        <v>254</v>
      </c>
      <c r="B265" s="18"/>
      <c r="C265" s="18"/>
      <c r="D265" s="18"/>
      <c r="E265" s="18"/>
      <c r="F265" s="29">
        <f>COUNTA(A265)</f>
        <v>1</v>
      </c>
      <c r="G265" s="18"/>
      <c r="H265" s="18"/>
      <c r="I265" s="19"/>
      <c r="J265" s="18"/>
      <c r="K265" s="18"/>
      <c r="L265" s="18"/>
      <c r="M265" s="18"/>
      <c r="N265" s="29"/>
      <c r="O265" s="29"/>
      <c r="P265" s="18"/>
    </row>
    <row r="266">
      <c r="A266" s="19"/>
      <c r="B266" s="18"/>
      <c r="C266" s="18"/>
      <c r="D266" s="18"/>
      <c r="E266" s="18"/>
      <c r="F266" s="29">
        <f>counta(A266)</f>
        <v>0</v>
      </c>
      <c r="G266" s="18"/>
      <c r="H266" s="18"/>
      <c r="I266" s="19"/>
      <c r="J266" s="18"/>
      <c r="K266" s="18"/>
      <c r="L266" s="18"/>
      <c r="M266" s="18"/>
      <c r="N266" s="29"/>
      <c r="O266" s="29"/>
      <c r="P266" s="18"/>
    </row>
    <row r="267">
      <c r="A267" s="19"/>
      <c r="B267" s="18"/>
      <c r="C267" s="18"/>
      <c r="D267" s="18"/>
      <c r="E267" s="18"/>
      <c r="F267" s="26"/>
      <c r="G267" s="18"/>
      <c r="H267" s="18"/>
      <c r="I267" s="19"/>
      <c r="J267" s="18"/>
      <c r="K267" s="18"/>
      <c r="L267" s="18"/>
      <c r="M267" s="18"/>
      <c r="N267" s="29"/>
      <c r="O267" s="29"/>
      <c r="P267" s="18"/>
    </row>
    <row r="268">
      <c r="A268" s="19"/>
      <c r="B268" s="18"/>
      <c r="C268" s="18"/>
      <c r="D268" s="18"/>
      <c r="E268" s="18"/>
      <c r="F268" s="29"/>
      <c r="G268" s="18"/>
      <c r="H268" s="18"/>
      <c r="I268" s="19"/>
      <c r="J268" s="18"/>
      <c r="K268" s="18"/>
      <c r="L268" s="18"/>
      <c r="M268" s="18"/>
      <c r="N268" s="29"/>
      <c r="O268" s="29"/>
      <c r="P268" s="18"/>
    </row>
    <row r="269">
      <c r="A269" s="19" t="s">
        <v>255</v>
      </c>
      <c r="B269" s="18"/>
      <c r="C269" s="18"/>
      <c r="D269" s="18"/>
      <c r="E269" s="18"/>
      <c r="F269" s="26">
        <v>1.0</v>
      </c>
      <c r="G269" s="18"/>
      <c r="H269" s="18"/>
      <c r="I269" s="19"/>
      <c r="J269" s="18"/>
      <c r="K269" s="18"/>
      <c r="L269" s="18"/>
      <c r="M269" s="18"/>
      <c r="N269" s="29"/>
      <c r="O269" s="29"/>
      <c r="P269" s="18"/>
    </row>
    <row r="270">
      <c r="A270" s="19"/>
      <c r="B270" s="18"/>
      <c r="C270" s="18"/>
      <c r="D270" s="18"/>
      <c r="E270" s="18"/>
      <c r="F270" s="29"/>
      <c r="G270" s="18"/>
      <c r="H270" s="18"/>
      <c r="I270" s="19"/>
      <c r="J270" s="18"/>
      <c r="K270" s="18"/>
      <c r="L270" s="18"/>
      <c r="M270" s="18"/>
      <c r="N270" s="29"/>
      <c r="O270" s="29"/>
      <c r="P270" s="18"/>
    </row>
    <row r="271">
      <c r="A271" s="19" t="s">
        <v>256</v>
      </c>
      <c r="B271" s="18"/>
      <c r="C271" s="18"/>
      <c r="D271" s="18"/>
      <c r="E271" s="18"/>
      <c r="F271" s="29">
        <f>COUNTA(A271)</f>
        <v>1</v>
      </c>
      <c r="G271" s="18"/>
      <c r="H271" s="18"/>
      <c r="I271" s="19"/>
      <c r="J271" s="18"/>
      <c r="K271" s="18"/>
      <c r="L271" s="18"/>
      <c r="M271" s="18"/>
      <c r="N271" s="29"/>
      <c r="O271" s="29"/>
      <c r="P271" s="18"/>
    </row>
    <row r="272">
      <c r="A272" s="19" t="s">
        <v>256</v>
      </c>
      <c r="B272" s="18"/>
      <c r="C272" s="18"/>
      <c r="D272" s="18"/>
      <c r="E272" s="18"/>
      <c r="F272" s="26">
        <v>1.0</v>
      </c>
      <c r="G272" s="18"/>
      <c r="H272" s="18"/>
      <c r="I272" s="19"/>
      <c r="J272" s="18"/>
      <c r="K272" s="18"/>
      <c r="L272" s="18"/>
      <c r="M272" s="18"/>
      <c r="N272" s="29"/>
      <c r="O272" s="29"/>
      <c r="P272" s="18"/>
    </row>
    <row r="273">
      <c r="A273" s="19"/>
      <c r="B273" s="18"/>
      <c r="C273" s="18"/>
      <c r="D273" s="18"/>
      <c r="E273" s="18"/>
      <c r="F273" s="29"/>
      <c r="G273" s="18"/>
      <c r="H273" s="18"/>
      <c r="I273" s="19"/>
      <c r="J273" s="18"/>
      <c r="K273" s="18"/>
      <c r="L273" s="18"/>
      <c r="M273" s="18"/>
      <c r="N273" s="29"/>
      <c r="O273" s="29"/>
      <c r="P273" s="18"/>
    </row>
    <row r="274">
      <c r="A274" s="19" t="s">
        <v>257</v>
      </c>
      <c r="B274" s="18"/>
      <c r="C274" s="18"/>
      <c r="D274" s="18"/>
      <c r="E274" s="18"/>
      <c r="F274" s="29">
        <f>counta(A274)</f>
        <v>1</v>
      </c>
      <c r="G274" s="18"/>
      <c r="H274" s="18"/>
      <c r="I274" s="19"/>
      <c r="J274" s="18"/>
      <c r="K274" s="18"/>
      <c r="L274" s="18"/>
      <c r="M274" s="18"/>
      <c r="N274" s="29"/>
      <c r="O274" s="29"/>
      <c r="P274" s="18"/>
    </row>
    <row r="275">
      <c r="A275" s="19" t="s">
        <v>258</v>
      </c>
      <c r="B275" s="18"/>
      <c r="C275" s="18"/>
      <c r="D275" s="18"/>
      <c r="E275" s="18"/>
      <c r="F275" s="33">
        <v>1.0</v>
      </c>
      <c r="G275" s="18"/>
      <c r="H275" s="18"/>
      <c r="I275" s="19"/>
      <c r="J275" s="18"/>
      <c r="K275" s="18"/>
      <c r="L275" s="18"/>
      <c r="M275" s="18"/>
      <c r="N275" s="29"/>
      <c r="O275" s="29"/>
      <c r="P275" s="18"/>
    </row>
    <row r="276">
      <c r="A276" s="31"/>
      <c r="B276" s="18"/>
      <c r="C276" s="18"/>
      <c r="D276" s="18"/>
      <c r="E276" s="18"/>
      <c r="F276" s="18"/>
      <c r="G276" s="18"/>
      <c r="H276" s="18"/>
      <c r="I276" s="19" t="s">
        <v>603</v>
      </c>
      <c r="J276" s="18"/>
      <c r="K276" s="18"/>
      <c r="L276" s="18"/>
      <c r="M276" s="18"/>
      <c r="N276" s="26">
        <v>1.0</v>
      </c>
      <c r="O276" s="29"/>
      <c r="P276" s="18"/>
    </row>
    <row r="277">
      <c r="A277" s="31"/>
      <c r="B277" s="18"/>
      <c r="C277" s="18"/>
      <c r="D277" s="18"/>
      <c r="E277" s="18"/>
      <c r="F277" s="18"/>
      <c r="G277" s="18"/>
      <c r="H277" s="18"/>
      <c r="I277" s="19" t="s">
        <v>604</v>
      </c>
      <c r="J277" s="18"/>
      <c r="K277" s="18"/>
      <c r="L277" s="18"/>
      <c r="M277" s="18"/>
      <c r="N277" s="26">
        <v>1.0</v>
      </c>
      <c r="O277" s="29"/>
      <c r="P277" s="18"/>
    </row>
    <row r="278">
      <c r="A278" s="31"/>
      <c r="B278" s="18"/>
      <c r="C278" s="18"/>
      <c r="D278" s="18"/>
      <c r="E278" s="18"/>
      <c r="F278" s="18"/>
      <c r="G278" s="18"/>
      <c r="H278" s="18"/>
      <c r="I278" s="19" t="s">
        <v>605</v>
      </c>
      <c r="J278" s="18"/>
      <c r="K278" s="18"/>
      <c r="L278" s="18"/>
      <c r="M278" s="18"/>
      <c r="N278" s="26">
        <v>1.0</v>
      </c>
      <c r="O278" s="29"/>
      <c r="P278" s="18"/>
    </row>
    <row r="279">
      <c r="A279" s="31"/>
      <c r="B279" s="18"/>
      <c r="C279" s="18"/>
      <c r="D279" s="18"/>
      <c r="E279" s="18"/>
      <c r="F279" s="18"/>
      <c r="G279" s="18"/>
      <c r="H279" s="18"/>
      <c r="I279" s="19" t="s">
        <v>606</v>
      </c>
      <c r="J279" s="18"/>
      <c r="K279" s="18"/>
      <c r="L279" s="18"/>
      <c r="M279" s="18"/>
      <c r="N279" s="26">
        <v>1.0</v>
      </c>
      <c r="O279" s="29"/>
      <c r="P279" s="18"/>
    </row>
    <row r="280">
      <c r="A280" s="31"/>
      <c r="B280" s="18"/>
      <c r="C280" s="18"/>
      <c r="D280" s="18"/>
      <c r="E280" s="18"/>
      <c r="F280" s="18"/>
      <c r="G280" s="18"/>
      <c r="H280" s="18"/>
      <c r="I280" s="19"/>
      <c r="J280" s="18"/>
      <c r="K280" s="18"/>
      <c r="L280" s="18"/>
      <c r="M280" s="18"/>
      <c r="N280" s="29"/>
      <c r="O280" s="29"/>
      <c r="P280" s="18"/>
    </row>
    <row r="281">
      <c r="A281" s="31"/>
      <c r="B281" s="18"/>
      <c r="C281" s="18"/>
      <c r="D281" s="18"/>
      <c r="E281" s="18"/>
      <c r="F281" s="18"/>
      <c r="G281" s="18"/>
      <c r="H281" s="18"/>
      <c r="I281" s="19" t="s">
        <v>607</v>
      </c>
      <c r="J281" s="18"/>
      <c r="K281" s="18"/>
      <c r="L281" s="18"/>
      <c r="M281" s="18"/>
      <c r="N281" s="26">
        <v>1.0</v>
      </c>
      <c r="O281" s="29"/>
      <c r="P281" s="18"/>
    </row>
    <row r="282">
      <c r="A282" s="31"/>
      <c r="B282" s="18"/>
      <c r="C282" s="18"/>
      <c r="D282" s="18"/>
      <c r="E282" s="18"/>
      <c r="F282" s="18"/>
      <c r="G282" s="18"/>
      <c r="H282" s="18"/>
      <c r="I282" s="19" t="s">
        <v>608</v>
      </c>
      <c r="J282" s="18"/>
      <c r="K282" s="18"/>
      <c r="L282" s="18"/>
      <c r="M282" s="18"/>
      <c r="N282" s="26">
        <v>1.0</v>
      </c>
      <c r="O282" s="29"/>
      <c r="P282" s="18"/>
    </row>
    <row r="283">
      <c r="A283" s="31"/>
      <c r="B283" s="18"/>
      <c r="C283" s="18"/>
      <c r="D283" s="18"/>
      <c r="E283" s="18"/>
      <c r="F283" s="18"/>
      <c r="G283" s="18"/>
      <c r="H283" s="18"/>
      <c r="I283" s="19"/>
      <c r="J283" s="18"/>
      <c r="K283" s="18"/>
      <c r="L283" s="18"/>
      <c r="M283" s="18"/>
      <c r="N283" s="29"/>
      <c r="O283" s="29"/>
      <c r="P283" s="18"/>
    </row>
    <row r="284">
      <c r="A284" s="31"/>
      <c r="B284" s="18"/>
      <c r="C284" s="18"/>
      <c r="D284" s="18"/>
      <c r="E284" s="18"/>
      <c r="F284" s="18"/>
      <c r="G284" s="18"/>
      <c r="H284" s="18"/>
      <c r="I284" s="19" t="s">
        <v>609</v>
      </c>
      <c r="J284" s="18"/>
      <c r="K284" s="18"/>
      <c r="L284" s="18"/>
      <c r="M284" s="18"/>
      <c r="N284" s="26">
        <v>1.0</v>
      </c>
      <c r="O284" s="29"/>
      <c r="P284" s="18"/>
    </row>
    <row r="285">
      <c r="A285" s="31"/>
      <c r="B285" s="18"/>
      <c r="C285" s="18"/>
      <c r="D285" s="18"/>
      <c r="E285" s="18"/>
      <c r="F285" s="18"/>
      <c r="G285" s="18"/>
      <c r="H285" s="18"/>
      <c r="I285" s="19" t="s">
        <v>610</v>
      </c>
      <c r="J285" s="18"/>
      <c r="K285" s="18"/>
      <c r="L285" s="18"/>
      <c r="M285" s="18"/>
      <c r="N285" s="26">
        <v>1.0</v>
      </c>
      <c r="O285" s="29"/>
      <c r="P285" s="18"/>
    </row>
    <row r="286">
      <c r="A286" s="31"/>
      <c r="B286" s="18"/>
      <c r="C286" s="18"/>
      <c r="D286" s="18"/>
      <c r="E286" s="18"/>
      <c r="F286" s="18"/>
      <c r="G286" s="18"/>
      <c r="H286" s="18"/>
      <c r="I286" s="19"/>
      <c r="J286" s="18"/>
      <c r="K286" s="18"/>
      <c r="L286" s="18"/>
      <c r="M286" s="18"/>
      <c r="N286" s="29"/>
      <c r="O286" s="29"/>
      <c r="P286" s="18"/>
    </row>
    <row r="287">
      <c r="A287" s="19" t="s">
        <v>259</v>
      </c>
      <c r="B287" s="18"/>
      <c r="C287" s="18"/>
      <c r="D287" s="18"/>
      <c r="E287" s="18"/>
      <c r="F287" s="29">
        <v>1.0</v>
      </c>
      <c r="G287" s="18"/>
      <c r="H287" s="18"/>
      <c r="I287" s="19"/>
      <c r="J287" s="18"/>
      <c r="K287" s="18"/>
      <c r="L287" s="18"/>
      <c r="M287" s="18"/>
      <c r="N287" s="29"/>
      <c r="O287" s="29"/>
      <c r="P287" s="18"/>
    </row>
    <row r="288">
      <c r="A288" s="19" t="s">
        <v>260</v>
      </c>
      <c r="B288" s="18"/>
      <c r="C288" s="18"/>
      <c r="D288" s="18"/>
      <c r="E288" s="18"/>
      <c r="F288" s="29">
        <v>1.0</v>
      </c>
      <c r="G288" s="18"/>
      <c r="H288" s="18"/>
      <c r="I288" s="19"/>
      <c r="J288" s="18"/>
      <c r="K288" s="18"/>
      <c r="L288" s="18"/>
      <c r="M288" s="18"/>
      <c r="N288" s="29"/>
      <c r="O288" s="29"/>
      <c r="P288" s="18"/>
    </row>
    <row r="289">
      <c r="A289" s="19" t="s">
        <v>261</v>
      </c>
      <c r="B289" s="18"/>
      <c r="C289" s="18"/>
      <c r="D289" s="18"/>
      <c r="E289" s="18"/>
      <c r="F289" s="29">
        <v>1.0</v>
      </c>
      <c r="G289" s="18"/>
      <c r="H289" s="18"/>
      <c r="I289" s="19"/>
      <c r="J289" s="18"/>
      <c r="K289" s="18"/>
      <c r="L289" s="18"/>
      <c r="M289" s="18"/>
      <c r="N289" s="29"/>
      <c r="O289" s="29"/>
      <c r="P289" s="18"/>
    </row>
    <row r="290">
      <c r="A290" s="19" t="s">
        <v>262</v>
      </c>
      <c r="B290" s="18"/>
      <c r="C290" s="18"/>
      <c r="D290" s="18"/>
      <c r="E290" s="18"/>
      <c r="F290" s="29">
        <v>1.0</v>
      </c>
      <c r="G290" s="18"/>
      <c r="H290" s="18"/>
      <c r="I290" s="19"/>
      <c r="J290" s="18"/>
      <c r="K290" s="18"/>
      <c r="L290" s="18"/>
      <c r="M290" s="18"/>
      <c r="N290" s="29"/>
      <c r="O290" s="29"/>
      <c r="P290" s="18"/>
    </row>
    <row r="291">
      <c r="A291" s="19" t="s">
        <v>263</v>
      </c>
      <c r="B291" s="18"/>
      <c r="C291" s="18"/>
      <c r="D291" s="18"/>
      <c r="E291" s="18"/>
      <c r="F291" s="29">
        <v>1.0</v>
      </c>
      <c r="G291" s="18"/>
      <c r="H291" s="18"/>
      <c r="I291" s="19"/>
      <c r="J291" s="18"/>
      <c r="K291" s="18"/>
      <c r="L291" s="18"/>
      <c r="M291" s="18"/>
      <c r="N291" s="29"/>
      <c r="O291" s="29"/>
      <c r="P291" s="18"/>
    </row>
    <row r="292">
      <c r="A292" s="31"/>
      <c r="B292" s="18"/>
      <c r="C292" s="18"/>
      <c r="D292" s="18"/>
      <c r="E292" s="18"/>
      <c r="F292" s="18"/>
      <c r="G292" s="18"/>
      <c r="H292" s="18"/>
      <c r="I292" s="19"/>
      <c r="J292" s="18"/>
      <c r="K292" s="18"/>
      <c r="L292" s="18"/>
      <c r="M292" s="18"/>
      <c r="N292" s="29"/>
      <c r="O292" s="29"/>
      <c r="P292" s="18"/>
    </row>
    <row r="293">
      <c r="A293" s="74" t="s">
        <v>98</v>
      </c>
      <c r="B293" s="75" t="s">
        <v>98</v>
      </c>
      <c r="C293" s="75" t="s">
        <v>98</v>
      </c>
      <c r="D293" s="75" t="s">
        <v>98</v>
      </c>
      <c r="E293" s="75" t="s">
        <v>98</v>
      </c>
      <c r="F293" s="75" t="s">
        <v>98</v>
      </c>
      <c r="G293" s="75" t="s">
        <v>98</v>
      </c>
      <c r="H293" s="75" t="s">
        <v>98</v>
      </c>
      <c r="I293" s="75" t="s">
        <v>98</v>
      </c>
      <c r="J293" s="75" t="s">
        <v>98</v>
      </c>
      <c r="K293" s="75" t="s">
        <v>98</v>
      </c>
      <c r="L293" s="75" t="s">
        <v>98</v>
      </c>
      <c r="M293" s="75" t="s">
        <v>98</v>
      </c>
      <c r="N293" s="75" t="s">
        <v>98</v>
      </c>
      <c r="O293" s="75" t="s">
        <v>98</v>
      </c>
      <c r="P293" s="18"/>
    </row>
    <row r="294">
      <c r="A294" s="22"/>
      <c r="I294" s="23"/>
    </row>
    <row r="295">
      <c r="A295" s="22"/>
      <c r="I295" s="23"/>
    </row>
    <row r="296">
      <c r="A296" s="22"/>
      <c r="I296" s="23"/>
    </row>
    <row r="297">
      <c r="A297" s="22"/>
      <c r="I297" s="23"/>
    </row>
    <row r="298">
      <c r="A298" s="22"/>
      <c r="I298" s="23"/>
    </row>
    <row r="299">
      <c r="A299" s="22"/>
      <c r="I299" s="23"/>
    </row>
    <row r="300">
      <c r="A300" s="22"/>
      <c r="I300" s="23"/>
    </row>
    <row r="301">
      <c r="A301" s="22"/>
      <c r="I301" s="23"/>
    </row>
    <row r="302">
      <c r="A302" s="22"/>
      <c r="I302" s="23"/>
    </row>
    <row r="303">
      <c r="A303" s="22"/>
      <c r="I303" s="23"/>
    </row>
    <row r="304">
      <c r="A304" s="22"/>
      <c r="I304" s="23"/>
    </row>
    <row r="305">
      <c r="A305" s="22"/>
      <c r="I305" s="23"/>
    </row>
    <row r="306">
      <c r="A306" s="59" t="s">
        <v>264</v>
      </c>
      <c r="B306" s="60"/>
      <c r="C306" s="60"/>
      <c r="D306" s="60"/>
      <c r="E306" s="60"/>
      <c r="F306" s="60"/>
      <c r="G306" s="60"/>
      <c r="H306" s="60"/>
      <c r="I306" s="61"/>
      <c r="J306" s="60"/>
      <c r="K306" s="60"/>
      <c r="L306" s="60"/>
      <c r="M306" s="60"/>
      <c r="N306" s="60"/>
      <c r="O306" s="60"/>
    </row>
    <row r="307">
      <c r="A307" s="62" t="s">
        <v>25</v>
      </c>
      <c r="B307" s="13" t="str">
        <f t="shared" ref="B307:G307" si="16">sumUpToRowWithEnd(B318:B1063)</f>
        <v>#NAME?</v>
      </c>
      <c r="C307" s="13" t="str">
        <f t="shared" si="16"/>
        <v>#NAME?</v>
      </c>
      <c r="D307" s="13" t="str">
        <f t="shared" si="16"/>
        <v>#NAME?</v>
      </c>
      <c r="E307" s="13" t="str">
        <f t="shared" si="16"/>
        <v>#NAME?</v>
      </c>
      <c r="F307" s="13" t="str">
        <f t="shared" si="16"/>
        <v>#NAME?</v>
      </c>
      <c r="G307" s="13" t="str">
        <f t="shared" si="16"/>
        <v>#NAME?</v>
      </c>
      <c r="H307" s="14"/>
      <c r="I307" s="15"/>
      <c r="J307" s="13" t="str">
        <f t="shared" ref="J307:O307" si="17">sumUpToRowWithEnd(J318:J1063)</f>
        <v>#NAME?</v>
      </c>
      <c r="K307" s="13" t="str">
        <f t="shared" si="17"/>
        <v>#NAME?</v>
      </c>
      <c r="L307" s="13" t="str">
        <f t="shared" si="17"/>
        <v>#NAME?</v>
      </c>
      <c r="M307" s="13" t="str">
        <f t="shared" si="17"/>
        <v>#NAME?</v>
      </c>
      <c r="N307" s="13" t="str">
        <f t="shared" si="17"/>
        <v>#NAME?</v>
      </c>
      <c r="O307" s="13" t="str">
        <f t="shared" si="17"/>
        <v>#NAME?</v>
      </c>
      <c r="P307" s="36"/>
    </row>
    <row r="308">
      <c r="A308" s="16" t="s">
        <v>26</v>
      </c>
      <c r="B308" s="17" t="str">
        <f>K307/J307</f>
        <v>#NAME?</v>
      </c>
      <c r="C308" s="76" t="str">
        <f>B309</f>
        <v>#NAME?</v>
      </c>
      <c r="D308" s="76" t="str">
        <f>B310</f>
        <v>#NAME?</v>
      </c>
      <c r="E308" s="18"/>
      <c r="F308" s="18"/>
      <c r="G308" s="18"/>
      <c r="H308" s="18"/>
      <c r="I308" s="19"/>
      <c r="J308" s="18"/>
      <c r="K308" s="18"/>
      <c r="L308" s="18"/>
      <c r="M308" s="18"/>
      <c r="N308" s="18"/>
      <c r="O308" s="18"/>
    </row>
    <row r="309">
      <c r="A309" s="16" t="s">
        <v>27</v>
      </c>
      <c r="B309" s="17" t="str">
        <f>C307/B307</f>
        <v>#NAME?</v>
      </c>
      <c r="C309" s="18"/>
      <c r="D309" s="18"/>
      <c r="E309" s="18"/>
      <c r="F309" s="18"/>
      <c r="G309" s="18"/>
      <c r="H309" s="18"/>
      <c r="I309" s="19"/>
      <c r="J309" s="18"/>
      <c r="K309" s="18"/>
      <c r="L309" s="18"/>
      <c r="M309" s="18"/>
      <c r="N309" s="18"/>
      <c r="O309" s="18"/>
    </row>
    <row r="310">
      <c r="A310" s="16" t="s">
        <v>28</v>
      </c>
      <c r="B310" s="17" t="str">
        <f>2*B308*B309/(B308+B309)</f>
        <v>#NAME?</v>
      </c>
      <c r="C310" s="18"/>
      <c r="D310" s="18"/>
      <c r="E310" s="18"/>
      <c r="F310" s="18"/>
      <c r="G310" s="18"/>
      <c r="H310" s="18"/>
      <c r="I310" s="19"/>
      <c r="J310" s="18"/>
      <c r="K310" s="18"/>
      <c r="L310" s="18"/>
      <c r="M310" s="18"/>
      <c r="N310" s="18"/>
      <c r="O310" s="18"/>
    </row>
    <row r="311">
      <c r="A311" s="16" t="s">
        <v>29</v>
      </c>
      <c r="B311" s="17" t="str">
        <f>M307/L307</f>
        <v>#NAME?</v>
      </c>
      <c r="C311" s="76" t="str">
        <f>B312</f>
        <v>#NAME?</v>
      </c>
      <c r="D311" s="76" t="str">
        <f>B313</f>
        <v>#NAME?</v>
      </c>
      <c r="E311" s="18"/>
      <c r="F311" s="18"/>
      <c r="G311" s="18"/>
      <c r="H311" s="18"/>
      <c r="I311" s="19"/>
      <c r="J311" s="18"/>
      <c r="K311" s="18"/>
      <c r="L311" s="18"/>
      <c r="M311" s="18"/>
      <c r="N311" s="18"/>
      <c r="O311" s="18"/>
    </row>
    <row r="312">
      <c r="A312" s="16" t="s">
        <v>30</v>
      </c>
      <c r="B312" s="17" t="str">
        <f>E307/D307</f>
        <v>#NAME?</v>
      </c>
      <c r="C312" s="18"/>
      <c r="D312" s="18"/>
      <c r="E312" s="18"/>
      <c r="F312" s="18"/>
      <c r="G312" s="18"/>
      <c r="H312" s="18"/>
      <c r="I312" s="19"/>
      <c r="J312" s="18"/>
      <c r="K312" s="18"/>
      <c r="L312" s="18"/>
      <c r="M312" s="18"/>
      <c r="N312" s="18"/>
      <c r="O312" s="18"/>
    </row>
    <row r="313">
      <c r="A313" s="16" t="s">
        <v>31</v>
      </c>
      <c r="B313" s="17" t="str">
        <f>2*B311*B312/(B311+B312)</f>
        <v>#NAME?</v>
      </c>
      <c r="C313" s="18"/>
      <c r="D313" s="18"/>
      <c r="E313" s="18"/>
      <c r="F313" s="18"/>
      <c r="G313" s="18"/>
      <c r="H313" s="18"/>
      <c r="I313" s="19"/>
      <c r="J313" s="18"/>
      <c r="K313" s="18"/>
      <c r="L313" s="18"/>
      <c r="M313" s="18"/>
      <c r="N313" s="18"/>
      <c r="O313" s="18"/>
    </row>
    <row r="314">
      <c r="A314" s="16" t="s">
        <v>32</v>
      </c>
      <c r="B314" s="17" t="str">
        <f>O307/N307</f>
        <v>#NAME?</v>
      </c>
      <c r="C314" s="76" t="str">
        <f>B315</f>
        <v>#NAME?</v>
      </c>
      <c r="D314" s="76" t="str">
        <f>B316</f>
        <v>#NAME?</v>
      </c>
      <c r="E314" s="18"/>
      <c r="F314" s="18"/>
      <c r="G314" s="18"/>
      <c r="H314" s="18"/>
      <c r="I314" s="19"/>
      <c r="J314" s="18"/>
      <c r="K314" s="18"/>
      <c r="L314" s="18"/>
      <c r="M314" s="18"/>
      <c r="N314" s="18"/>
      <c r="O314" s="18"/>
    </row>
    <row r="315">
      <c r="A315" s="16" t="s">
        <v>33</v>
      </c>
      <c r="B315" s="17" t="str">
        <f>G307/F307</f>
        <v>#NAME?</v>
      </c>
      <c r="C315" s="18"/>
      <c r="D315" s="18"/>
      <c r="E315" s="18"/>
      <c r="F315" s="18"/>
      <c r="G315" s="18"/>
      <c r="H315" s="18"/>
      <c r="I315" s="19"/>
      <c r="J315" s="18"/>
      <c r="K315" s="18"/>
      <c r="L315" s="18"/>
      <c r="M315" s="18"/>
      <c r="N315" s="18"/>
      <c r="O315" s="18"/>
    </row>
    <row r="316">
      <c r="A316" s="20" t="s">
        <v>34</v>
      </c>
      <c r="B316" s="21" t="str">
        <f>2*B314*B315/(B314+B315)</f>
        <v>#NAME?</v>
      </c>
      <c r="C316" s="18"/>
      <c r="D316" s="18"/>
      <c r="E316" s="18"/>
      <c r="F316" s="18"/>
      <c r="G316" s="18"/>
      <c r="H316" s="18"/>
      <c r="I316" s="19"/>
      <c r="J316" s="18"/>
      <c r="K316" s="18"/>
      <c r="L316" s="18"/>
      <c r="M316" s="18"/>
      <c r="N316" s="18"/>
      <c r="O316" s="18"/>
    </row>
    <row r="317">
      <c r="A317" s="31"/>
      <c r="B317" s="18"/>
      <c r="C317" s="18"/>
      <c r="D317" s="18"/>
      <c r="E317" s="18"/>
      <c r="F317" s="18"/>
      <c r="G317" s="18"/>
      <c r="H317" s="18"/>
      <c r="I317" s="19"/>
      <c r="J317" s="18"/>
      <c r="K317" s="18"/>
      <c r="L317" s="18"/>
      <c r="M317" s="18"/>
      <c r="N317" s="18"/>
      <c r="O317" s="18"/>
    </row>
    <row r="318">
      <c r="A318" s="35" t="s">
        <v>35</v>
      </c>
      <c r="B318" s="14" t="s">
        <v>36</v>
      </c>
      <c r="C318" s="14" t="s">
        <v>37</v>
      </c>
      <c r="D318" s="77" t="s">
        <v>38</v>
      </c>
      <c r="E318" s="14" t="s">
        <v>39</v>
      </c>
      <c r="F318" s="14" t="s">
        <v>40</v>
      </c>
      <c r="G318" s="14" t="s">
        <v>41</v>
      </c>
      <c r="H318" s="78" t="s">
        <v>42</v>
      </c>
      <c r="I318" s="15"/>
      <c r="J318" s="14" t="s">
        <v>36</v>
      </c>
      <c r="K318" s="14" t="s">
        <v>37</v>
      </c>
      <c r="L318" s="14" t="s">
        <v>38</v>
      </c>
      <c r="M318" s="14" t="s">
        <v>39</v>
      </c>
      <c r="N318" s="14" t="s">
        <v>40</v>
      </c>
      <c r="O318" s="14" t="s">
        <v>41</v>
      </c>
      <c r="P318" s="78" t="s">
        <v>43</v>
      </c>
    </row>
    <row r="319">
      <c r="A319" s="37" t="s">
        <v>611</v>
      </c>
      <c r="B319" s="68">
        <v>1.0</v>
      </c>
      <c r="C319" s="68">
        <v>0.5</v>
      </c>
      <c r="D319" s="68">
        <v>3.0</v>
      </c>
      <c r="E319" s="68">
        <v>0.0</v>
      </c>
      <c r="F319" s="79"/>
      <c r="G319" s="79"/>
      <c r="H319" s="79"/>
      <c r="I319" s="31"/>
      <c r="J319" s="67"/>
      <c r="K319" s="68"/>
      <c r="L319" s="68"/>
      <c r="M319" s="68"/>
      <c r="N319" s="79"/>
      <c r="O319" s="79"/>
      <c r="P319" s="79"/>
    </row>
    <row r="320">
      <c r="A320" s="19" t="s">
        <v>612</v>
      </c>
      <c r="B320" s="68">
        <v>1.0</v>
      </c>
      <c r="C320" s="68">
        <v>0.0</v>
      </c>
      <c r="D320" s="68">
        <v>5.0</v>
      </c>
      <c r="E320" s="68">
        <v>0.0</v>
      </c>
      <c r="F320" s="79"/>
      <c r="G320" s="79"/>
      <c r="H320" s="79"/>
      <c r="I320" s="31"/>
      <c r="J320" s="67"/>
      <c r="K320" s="68"/>
      <c r="L320" s="68"/>
      <c r="M320" s="68"/>
      <c r="N320" s="79"/>
      <c r="O320" s="79"/>
      <c r="P320" s="79"/>
    </row>
    <row r="321">
      <c r="A321" s="31" t="s">
        <v>269</v>
      </c>
      <c r="B321" s="68">
        <v>1.0</v>
      </c>
      <c r="C321" s="68">
        <v>0.0</v>
      </c>
      <c r="D321" s="68">
        <v>2.0</v>
      </c>
      <c r="E321" s="68">
        <v>0.0</v>
      </c>
      <c r="F321" s="79"/>
      <c r="G321" s="79"/>
      <c r="H321" s="79"/>
      <c r="I321" s="31"/>
      <c r="J321" s="67"/>
      <c r="K321" s="68"/>
      <c r="L321" s="68"/>
      <c r="M321" s="68"/>
      <c r="N321" s="79"/>
      <c r="O321" s="79"/>
      <c r="P321" s="79"/>
    </row>
    <row r="322">
      <c r="A322" s="31"/>
      <c r="B322" s="79"/>
      <c r="C322" s="79"/>
      <c r="D322" s="79"/>
      <c r="E322" s="79"/>
      <c r="F322" s="79"/>
      <c r="G322" s="79"/>
      <c r="H322" s="79"/>
      <c r="I322" s="31"/>
      <c r="J322" s="79"/>
      <c r="K322" s="79"/>
      <c r="L322" s="79"/>
      <c r="M322" s="79"/>
      <c r="N322" s="79"/>
      <c r="O322" s="79"/>
      <c r="P322" s="80"/>
    </row>
    <row r="323">
      <c r="A323" s="35" t="s">
        <v>48</v>
      </c>
      <c r="B323" s="34"/>
      <c r="C323" s="34"/>
      <c r="D323" s="34"/>
      <c r="E323" s="34"/>
      <c r="F323" s="34"/>
      <c r="G323" s="34"/>
      <c r="H323" s="34"/>
      <c r="I323" s="35"/>
      <c r="J323" s="34"/>
      <c r="K323" s="34"/>
      <c r="L323" s="34"/>
      <c r="M323" s="34"/>
      <c r="N323" s="34"/>
      <c r="O323" s="34"/>
      <c r="P323" s="14"/>
    </row>
    <row r="324">
      <c r="A324" s="19" t="s">
        <v>270</v>
      </c>
      <c r="B324" s="26">
        <v>1.0</v>
      </c>
      <c r="C324" s="26">
        <v>0.0</v>
      </c>
      <c r="D324" s="26"/>
      <c r="E324" s="29"/>
      <c r="F324" s="18"/>
      <c r="G324" s="18"/>
      <c r="H324" s="29"/>
      <c r="I324" s="19"/>
      <c r="J324" s="33"/>
      <c r="K324" s="33"/>
      <c r="L324" s="33"/>
      <c r="M324" s="33"/>
      <c r="N324" s="18"/>
      <c r="O324" s="18"/>
      <c r="P324" s="18"/>
    </row>
    <row r="325">
      <c r="A325" s="38" t="s">
        <v>271</v>
      </c>
      <c r="B325" s="26">
        <v>1.0</v>
      </c>
      <c r="C325" s="26">
        <v>1.0</v>
      </c>
      <c r="D325" s="26">
        <v>2.0</v>
      </c>
      <c r="E325" s="26">
        <v>2.0</v>
      </c>
      <c r="F325" s="18"/>
      <c r="G325" s="18"/>
      <c r="H325" s="29"/>
      <c r="I325" s="28" t="s">
        <v>271</v>
      </c>
      <c r="J325" s="33">
        <v>1.0</v>
      </c>
      <c r="K325" s="33">
        <v>1.0</v>
      </c>
      <c r="L325" s="33">
        <v>2.0</v>
      </c>
      <c r="M325" s="33">
        <v>2.0</v>
      </c>
      <c r="N325" s="18"/>
      <c r="O325" s="18"/>
      <c r="P325" s="18"/>
    </row>
    <row r="326">
      <c r="A326" s="19" t="s">
        <v>273</v>
      </c>
      <c r="B326" s="26">
        <v>1.0</v>
      </c>
      <c r="C326" s="26">
        <v>0.0</v>
      </c>
      <c r="D326" s="26">
        <v>2.0</v>
      </c>
      <c r="E326" s="26">
        <v>0.0</v>
      </c>
      <c r="F326" s="18"/>
      <c r="G326" s="18"/>
      <c r="H326" s="29"/>
      <c r="I326" s="19"/>
      <c r="J326" s="33"/>
      <c r="K326" s="33"/>
      <c r="L326" s="33"/>
      <c r="M326" s="33"/>
      <c r="N326" s="18"/>
      <c r="O326" s="18"/>
      <c r="P326" s="18"/>
    </row>
    <row r="327">
      <c r="A327" s="28" t="s">
        <v>613</v>
      </c>
      <c r="B327" s="26">
        <v>1.0</v>
      </c>
      <c r="C327" s="26">
        <v>1.0</v>
      </c>
      <c r="D327" s="26">
        <v>1.0</v>
      </c>
      <c r="E327" s="26">
        <v>1.0</v>
      </c>
      <c r="F327" s="18"/>
      <c r="G327" s="18"/>
      <c r="H327" s="18"/>
      <c r="I327" s="37" t="s">
        <v>614</v>
      </c>
      <c r="J327" s="33">
        <v>1.0</v>
      </c>
      <c r="K327" s="33">
        <v>1.0</v>
      </c>
      <c r="L327" s="33">
        <v>2.0</v>
      </c>
      <c r="M327" s="33">
        <v>1.0</v>
      </c>
      <c r="N327" s="18"/>
      <c r="O327" s="18"/>
      <c r="P327" s="18"/>
    </row>
    <row r="328">
      <c r="A328" s="19" t="s">
        <v>615</v>
      </c>
      <c r="B328" s="26">
        <v>1.0</v>
      </c>
      <c r="C328" s="26">
        <v>0.0</v>
      </c>
      <c r="D328" s="26">
        <v>1.0</v>
      </c>
      <c r="E328" s="26">
        <v>0.0</v>
      </c>
      <c r="F328" s="18"/>
      <c r="G328" s="18"/>
      <c r="H328" s="29"/>
      <c r="I328" s="37" t="s">
        <v>616</v>
      </c>
      <c r="J328" s="33">
        <v>1.0</v>
      </c>
      <c r="K328" s="26">
        <v>0.5</v>
      </c>
      <c r="L328" s="26">
        <v>2.0</v>
      </c>
      <c r="M328" s="26">
        <v>0.0</v>
      </c>
      <c r="N328" s="18"/>
      <c r="O328" s="18"/>
      <c r="P328" s="29"/>
    </row>
    <row r="329">
      <c r="A329" s="28" t="s">
        <v>617</v>
      </c>
      <c r="B329" s="26">
        <v>1.0</v>
      </c>
      <c r="C329" s="26">
        <v>1.0</v>
      </c>
      <c r="D329" s="26">
        <v>1.0</v>
      </c>
      <c r="E329" s="26">
        <v>1.0</v>
      </c>
      <c r="F329" s="18"/>
      <c r="G329" s="18"/>
      <c r="H329" s="18"/>
      <c r="I329" s="28" t="s">
        <v>618</v>
      </c>
      <c r="J329" s="33">
        <v>1.0</v>
      </c>
      <c r="K329" s="26">
        <v>1.0</v>
      </c>
      <c r="L329" s="26">
        <v>1.0</v>
      </c>
      <c r="M329" s="26">
        <v>1.0</v>
      </c>
      <c r="N329" s="18"/>
      <c r="O329" s="18"/>
      <c r="P329" s="29"/>
    </row>
    <row r="330">
      <c r="A330" s="19"/>
      <c r="B330" s="26"/>
      <c r="C330" s="26"/>
      <c r="D330" s="26"/>
      <c r="E330" s="26"/>
      <c r="F330" s="18"/>
      <c r="G330" s="18"/>
      <c r="H330" s="18"/>
      <c r="I330" s="51" t="s">
        <v>619</v>
      </c>
      <c r="J330" s="33">
        <v>1.0</v>
      </c>
      <c r="K330" s="33">
        <v>1.0</v>
      </c>
      <c r="L330" s="33">
        <v>2.0</v>
      </c>
      <c r="M330" s="33">
        <v>1.0</v>
      </c>
      <c r="N330" s="18"/>
      <c r="O330" s="18"/>
      <c r="P330" s="18"/>
    </row>
    <row r="331">
      <c r="A331" s="51" t="s">
        <v>620</v>
      </c>
      <c r="B331" s="26">
        <v>1.0</v>
      </c>
      <c r="C331" s="26">
        <v>1.0</v>
      </c>
      <c r="D331" s="26">
        <v>2.0</v>
      </c>
      <c r="E331" s="26">
        <v>1.0</v>
      </c>
      <c r="F331" s="18"/>
      <c r="G331" s="18"/>
      <c r="H331" s="18"/>
      <c r="I331" s="40"/>
      <c r="J331" s="33"/>
      <c r="K331" s="33"/>
      <c r="L331" s="33"/>
      <c r="M331" s="33"/>
      <c r="N331" s="18"/>
      <c r="O331" s="18"/>
      <c r="P331" s="18"/>
    </row>
    <row r="332">
      <c r="A332" s="31" t="s">
        <v>280</v>
      </c>
      <c r="B332" s="26">
        <v>1.0</v>
      </c>
      <c r="C332" s="26"/>
      <c r="D332" s="26"/>
      <c r="E332" s="29"/>
      <c r="F332" s="18"/>
      <c r="G332" s="18"/>
      <c r="H332" s="18"/>
      <c r="I332" s="19"/>
      <c r="J332" s="33"/>
      <c r="K332" s="18"/>
      <c r="L332" s="18"/>
      <c r="M332" s="18"/>
      <c r="N332" s="18"/>
      <c r="O332" s="18"/>
      <c r="P332" s="18"/>
    </row>
    <row r="333">
      <c r="A333" s="19"/>
      <c r="B333" s="26"/>
      <c r="C333" s="29"/>
      <c r="D333" s="26"/>
      <c r="E333" s="29"/>
      <c r="F333" s="18"/>
      <c r="G333" s="18"/>
      <c r="H333" s="29"/>
      <c r="I333" s="28"/>
      <c r="J333" s="33"/>
      <c r="K333" s="33"/>
      <c r="L333" s="33"/>
      <c r="M333" s="33"/>
      <c r="N333" s="18"/>
      <c r="O333" s="18"/>
      <c r="P333" s="18"/>
    </row>
    <row r="334">
      <c r="A334" s="108" t="s">
        <v>621</v>
      </c>
      <c r="B334" s="26">
        <v>1.0</v>
      </c>
      <c r="C334" s="26">
        <v>0.0</v>
      </c>
      <c r="D334" s="26">
        <v>1.0</v>
      </c>
      <c r="E334" s="26">
        <v>0.0</v>
      </c>
      <c r="F334" s="18"/>
      <c r="G334" s="18"/>
      <c r="H334" s="29"/>
      <c r="I334" s="109"/>
      <c r="J334" s="33"/>
      <c r="K334" s="33"/>
      <c r="L334" s="33"/>
      <c r="M334" s="33"/>
      <c r="N334" s="18"/>
      <c r="O334" s="18"/>
      <c r="P334" s="18"/>
    </row>
    <row r="335">
      <c r="A335" s="19" t="s">
        <v>622</v>
      </c>
      <c r="B335" s="26">
        <v>1.0</v>
      </c>
      <c r="C335" s="26">
        <v>0.0</v>
      </c>
      <c r="D335" s="26"/>
      <c r="E335" s="26"/>
      <c r="F335" s="18"/>
      <c r="G335" s="18"/>
      <c r="H335" s="18"/>
      <c r="I335" s="38"/>
      <c r="J335" s="33"/>
      <c r="K335" s="33"/>
      <c r="L335" s="33"/>
      <c r="M335" s="33"/>
      <c r="N335" s="18"/>
      <c r="O335" s="18"/>
      <c r="P335" s="18"/>
    </row>
    <row r="336">
      <c r="A336" s="19" t="s">
        <v>284</v>
      </c>
      <c r="B336" s="26">
        <v>1.0</v>
      </c>
      <c r="C336" s="26">
        <v>0.0</v>
      </c>
      <c r="D336" s="26"/>
      <c r="E336" s="29"/>
      <c r="F336" s="18"/>
      <c r="G336" s="18"/>
      <c r="H336" s="29"/>
      <c r="I336" s="28"/>
      <c r="J336" s="33"/>
      <c r="K336" s="26"/>
      <c r="L336" s="26"/>
      <c r="M336" s="26"/>
      <c r="N336" s="18"/>
      <c r="O336" s="18"/>
      <c r="P336" s="29"/>
    </row>
    <row r="337">
      <c r="A337" s="40" t="s">
        <v>623</v>
      </c>
      <c r="B337" s="26">
        <v>1.0</v>
      </c>
      <c r="C337" s="26">
        <v>0.0</v>
      </c>
      <c r="D337" s="26">
        <v>3.0</v>
      </c>
      <c r="E337" s="26">
        <v>0.0</v>
      </c>
      <c r="F337" s="18"/>
      <c r="G337" s="18"/>
      <c r="H337" s="18"/>
      <c r="I337" s="19"/>
      <c r="J337" s="33"/>
      <c r="K337" s="29"/>
      <c r="L337" s="29"/>
      <c r="M337" s="29"/>
      <c r="N337" s="18"/>
      <c r="O337" s="18"/>
      <c r="P337" s="29"/>
    </row>
    <row r="338">
      <c r="A338" s="40" t="s">
        <v>624</v>
      </c>
      <c r="B338" s="26">
        <v>1.0</v>
      </c>
      <c r="C338" s="26">
        <v>0.0</v>
      </c>
      <c r="D338" s="26">
        <v>2.0</v>
      </c>
      <c r="E338" s="26">
        <v>0.0</v>
      </c>
      <c r="F338" s="18"/>
      <c r="G338" s="18"/>
      <c r="H338" s="18"/>
      <c r="I338" s="19"/>
      <c r="J338" s="33"/>
      <c r="K338" s="29"/>
      <c r="L338" s="29"/>
      <c r="M338" s="29"/>
      <c r="N338" s="18"/>
      <c r="O338" s="18"/>
      <c r="P338" s="29"/>
    </row>
    <row r="339">
      <c r="A339" s="19"/>
      <c r="B339" s="26"/>
      <c r="C339" s="26"/>
      <c r="D339" s="26"/>
      <c r="E339" s="29"/>
      <c r="F339" s="18"/>
      <c r="G339" s="18"/>
      <c r="H339" s="18"/>
      <c r="I339" s="19"/>
      <c r="J339" s="33"/>
      <c r="K339" s="29"/>
      <c r="L339" s="29"/>
      <c r="M339" s="29"/>
      <c r="N339" s="18"/>
      <c r="O339" s="18"/>
      <c r="P339" s="29"/>
    </row>
    <row r="340">
      <c r="A340" s="19"/>
      <c r="B340" s="18"/>
      <c r="C340" s="18"/>
      <c r="D340" s="18"/>
      <c r="E340" s="18"/>
      <c r="F340" s="18"/>
      <c r="G340" s="18"/>
      <c r="H340" s="18"/>
      <c r="I340" s="19"/>
      <c r="J340" s="18"/>
      <c r="K340" s="18"/>
      <c r="L340" s="18"/>
      <c r="M340" s="18"/>
      <c r="N340" s="18"/>
      <c r="O340" s="18"/>
    </row>
    <row r="341">
      <c r="A341" s="24" t="s">
        <v>68</v>
      </c>
      <c r="B341" s="14"/>
      <c r="C341" s="14"/>
      <c r="D341" s="14"/>
      <c r="E341" s="14"/>
      <c r="F341" s="14"/>
      <c r="G341" s="14"/>
      <c r="H341" s="14"/>
      <c r="I341" s="15"/>
      <c r="J341" s="14"/>
      <c r="K341" s="14"/>
      <c r="L341" s="14"/>
      <c r="M341" s="14"/>
      <c r="N341" s="14"/>
      <c r="O341" s="14"/>
    </row>
    <row r="342">
      <c r="A342" s="19" t="s">
        <v>288</v>
      </c>
      <c r="B342" s="18"/>
      <c r="C342" s="18"/>
      <c r="D342" s="18"/>
      <c r="E342" s="18"/>
      <c r="F342" s="26">
        <v>1.0</v>
      </c>
      <c r="G342" s="26"/>
      <c r="H342" s="18"/>
      <c r="I342" s="19" t="s">
        <v>625</v>
      </c>
      <c r="J342" s="18"/>
      <c r="K342" s="18"/>
      <c r="L342" s="18"/>
      <c r="M342" s="18"/>
      <c r="N342" s="26">
        <v>1.0</v>
      </c>
      <c r="O342" s="26"/>
      <c r="P342" s="18"/>
    </row>
    <row r="343">
      <c r="A343" s="19" t="s">
        <v>290</v>
      </c>
      <c r="B343" s="18"/>
      <c r="C343" s="18"/>
      <c r="D343" s="18"/>
      <c r="E343" s="18"/>
      <c r="F343" s="26">
        <v>1.0</v>
      </c>
      <c r="G343" s="26"/>
      <c r="H343" s="18"/>
      <c r="I343" s="19" t="s">
        <v>626</v>
      </c>
      <c r="J343" s="18"/>
      <c r="K343" s="18"/>
      <c r="L343" s="18"/>
      <c r="M343" s="18"/>
      <c r="N343" s="26">
        <v>1.0</v>
      </c>
      <c r="O343" s="26"/>
      <c r="P343" s="18"/>
    </row>
    <row r="344">
      <c r="A344" s="19"/>
      <c r="B344" s="18"/>
      <c r="C344" s="18"/>
      <c r="D344" s="18"/>
      <c r="E344" s="18"/>
      <c r="F344" s="26"/>
      <c r="G344" s="18"/>
      <c r="H344" s="18"/>
      <c r="I344" s="19" t="s">
        <v>627</v>
      </c>
      <c r="J344" s="18"/>
      <c r="K344" s="18"/>
      <c r="L344" s="18"/>
      <c r="M344" s="18"/>
      <c r="N344" s="26">
        <v>1.0</v>
      </c>
      <c r="O344" s="33"/>
      <c r="P344" s="18"/>
    </row>
    <row r="345">
      <c r="A345" s="19" t="s">
        <v>292</v>
      </c>
      <c r="B345" s="18"/>
      <c r="C345" s="18"/>
      <c r="D345" s="18"/>
      <c r="E345" s="18"/>
      <c r="F345" s="26">
        <v>1.0</v>
      </c>
      <c r="G345" s="29"/>
      <c r="H345" s="18"/>
      <c r="I345" s="19" t="s">
        <v>628</v>
      </c>
      <c r="J345" s="18"/>
      <c r="K345" s="18"/>
      <c r="L345" s="18"/>
      <c r="M345" s="18"/>
      <c r="N345" s="26">
        <v>1.0</v>
      </c>
      <c r="O345" s="33"/>
      <c r="P345" s="18"/>
    </row>
    <row r="346">
      <c r="A346" s="19" t="s">
        <v>294</v>
      </c>
      <c r="B346" s="18"/>
      <c r="C346" s="18"/>
      <c r="D346" s="18"/>
      <c r="E346" s="18"/>
      <c r="F346" s="26">
        <v>1.0</v>
      </c>
      <c r="G346" s="26"/>
      <c r="H346" s="18"/>
      <c r="I346" s="110" t="s">
        <v>629</v>
      </c>
      <c r="J346" s="18"/>
      <c r="K346" s="18"/>
      <c r="L346" s="18"/>
      <c r="M346" s="18"/>
      <c r="N346" s="26">
        <v>1.0</v>
      </c>
      <c r="O346" s="26"/>
      <c r="P346" s="18"/>
    </row>
    <row r="347">
      <c r="A347" s="30" t="s">
        <v>296</v>
      </c>
      <c r="B347" s="18"/>
      <c r="C347" s="18"/>
      <c r="D347" s="18"/>
      <c r="E347" s="18"/>
      <c r="F347" s="26">
        <v>1.0</v>
      </c>
      <c r="G347" s="26">
        <v>0.5</v>
      </c>
      <c r="H347" s="18"/>
      <c r="I347" s="19"/>
      <c r="J347" s="18"/>
      <c r="K347" s="18"/>
      <c r="L347" s="18"/>
      <c r="M347" s="18"/>
      <c r="N347" s="26"/>
      <c r="O347" s="33"/>
      <c r="P347" s="18"/>
    </row>
    <row r="348">
      <c r="A348" s="19" t="s">
        <v>298</v>
      </c>
      <c r="B348" s="18"/>
      <c r="C348" s="18"/>
      <c r="D348" s="18"/>
      <c r="E348" s="18"/>
      <c r="F348" s="26">
        <v>1.0</v>
      </c>
      <c r="G348" s="29"/>
      <c r="H348" s="18"/>
      <c r="I348" s="19" t="s">
        <v>630</v>
      </c>
      <c r="J348" s="18"/>
      <c r="K348" s="18"/>
      <c r="L348" s="18"/>
      <c r="M348" s="18"/>
      <c r="N348" s="26">
        <v>1.0</v>
      </c>
      <c r="O348" s="33"/>
      <c r="P348" s="18"/>
    </row>
    <row r="349">
      <c r="A349" s="19" t="s">
        <v>299</v>
      </c>
      <c r="B349" s="18"/>
      <c r="C349" s="18"/>
      <c r="D349" s="18"/>
      <c r="E349" s="18"/>
      <c r="F349" s="26">
        <v>1.0</v>
      </c>
      <c r="G349" s="26"/>
      <c r="H349" s="18"/>
      <c r="I349" s="111" t="s">
        <v>631</v>
      </c>
      <c r="J349" s="18"/>
      <c r="K349" s="18"/>
      <c r="L349" s="18"/>
      <c r="M349" s="18"/>
      <c r="N349" s="26">
        <v>1.0</v>
      </c>
      <c r="O349" s="26">
        <v>0.5</v>
      </c>
      <c r="P349" s="18"/>
    </row>
    <row r="350">
      <c r="A350" s="19" t="s">
        <v>300</v>
      </c>
      <c r="B350" s="18"/>
      <c r="C350" s="18"/>
      <c r="D350" s="18"/>
      <c r="E350" s="18"/>
      <c r="F350" s="26">
        <v>1.0</v>
      </c>
      <c r="G350" s="29"/>
      <c r="H350" s="18"/>
      <c r="I350" s="19" t="s">
        <v>632</v>
      </c>
      <c r="J350" s="18"/>
      <c r="K350" s="18"/>
      <c r="L350" s="18"/>
      <c r="M350" s="18"/>
      <c r="N350" s="26">
        <v>1.0</v>
      </c>
      <c r="O350" s="33"/>
      <c r="P350" s="18"/>
    </row>
    <row r="351">
      <c r="A351" s="19" t="s">
        <v>301</v>
      </c>
      <c r="B351" s="18"/>
      <c r="C351" s="18"/>
      <c r="D351" s="18"/>
      <c r="E351" s="18"/>
      <c r="F351" s="26">
        <v>1.0</v>
      </c>
      <c r="G351" s="26"/>
      <c r="H351" s="18"/>
      <c r="I351" s="43"/>
      <c r="J351" s="18"/>
      <c r="K351" s="18"/>
      <c r="L351" s="18"/>
      <c r="M351" s="18"/>
      <c r="N351" s="26"/>
      <c r="O351" s="29"/>
      <c r="P351" s="18"/>
    </row>
    <row r="352">
      <c r="A352" s="19"/>
      <c r="B352" s="18"/>
      <c r="C352" s="18"/>
      <c r="D352" s="18"/>
      <c r="E352" s="18"/>
      <c r="F352" s="26"/>
      <c r="G352" s="18"/>
      <c r="H352" s="18"/>
      <c r="I352" s="19" t="s">
        <v>633</v>
      </c>
      <c r="J352" s="18"/>
      <c r="K352" s="18"/>
      <c r="L352" s="18"/>
      <c r="M352" s="18"/>
      <c r="N352" s="26">
        <v>1.0</v>
      </c>
      <c r="O352" s="33"/>
      <c r="P352" s="18"/>
    </row>
    <row r="353">
      <c r="A353" s="19" t="s">
        <v>302</v>
      </c>
      <c r="B353" s="18"/>
      <c r="C353" s="18"/>
      <c r="D353" s="18"/>
      <c r="E353" s="18"/>
      <c r="F353" s="26">
        <v>1.0</v>
      </c>
      <c r="G353" s="29"/>
      <c r="H353" s="18"/>
      <c r="I353" s="19" t="s">
        <v>634</v>
      </c>
      <c r="J353" s="18"/>
      <c r="K353" s="18"/>
      <c r="L353" s="18"/>
      <c r="M353" s="18"/>
      <c r="N353" s="26">
        <v>1.0</v>
      </c>
      <c r="O353" s="26"/>
      <c r="P353" s="18"/>
    </row>
    <row r="354">
      <c r="A354" s="19" t="s">
        <v>303</v>
      </c>
      <c r="B354" s="18"/>
      <c r="C354" s="18"/>
      <c r="D354" s="18"/>
      <c r="E354" s="18"/>
      <c r="F354" s="26">
        <v>1.0</v>
      </c>
      <c r="G354" s="29"/>
      <c r="H354" s="18"/>
      <c r="I354" s="19"/>
      <c r="J354" s="18"/>
      <c r="K354" s="18"/>
      <c r="L354" s="18"/>
      <c r="M354" s="18"/>
      <c r="N354" s="26"/>
      <c r="O354" s="18"/>
      <c r="P354" s="18"/>
    </row>
    <row r="355">
      <c r="A355" s="19" t="s">
        <v>304</v>
      </c>
      <c r="B355" s="18"/>
      <c r="C355" s="18"/>
      <c r="D355" s="18"/>
      <c r="E355" s="18"/>
      <c r="F355" s="26">
        <v>1.0</v>
      </c>
      <c r="G355" s="29"/>
      <c r="H355" s="18"/>
      <c r="I355" s="19" t="s">
        <v>635</v>
      </c>
      <c r="J355" s="18"/>
      <c r="K355" s="18"/>
      <c r="L355" s="18"/>
      <c r="M355" s="18"/>
      <c r="N355" s="26">
        <v>1.0</v>
      </c>
      <c r="O355" s="18"/>
      <c r="P355" s="18"/>
    </row>
    <row r="356">
      <c r="A356" s="19" t="s">
        <v>305</v>
      </c>
      <c r="B356" s="18"/>
      <c r="C356" s="18"/>
      <c r="D356" s="18"/>
      <c r="E356" s="18"/>
      <c r="F356" s="26">
        <v>1.0</v>
      </c>
      <c r="G356" s="29"/>
      <c r="H356" s="18"/>
      <c r="I356" s="19" t="s">
        <v>636</v>
      </c>
      <c r="J356" s="18"/>
      <c r="K356" s="18"/>
      <c r="L356" s="18"/>
      <c r="M356" s="18"/>
      <c r="N356" s="26">
        <v>1.0</v>
      </c>
      <c r="O356" s="29"/>
      <c r="P356" s="18"/>
    </row>
    <row r="357">
      <c r="A357" s="19"/>
      <c r="B357" s="18"/>
      <c r="C357" s="18"/>
      <c r="D357" s="18"/>
      <c r="E357" s="18"/>
      <c r="F357" s="26"/>
      <c r="G357" s="33"/>
      <c r="H357" s="18"/>
      <c r="I357" s="19" t="s">
        <v>637</v>
      </c>
      <c r="J357" s="18"/>
      <c r="K357" s="18"/>
      <c r="L357" s="18"/>
      <c r="M357" s="18"/>
      <c r="N357" s="26">
        <v>1.0</v>
      </c>
      <c r="O357" s="26"/>
      <c r="P357" s="18"/>
    </row>
    <row r="358">
      <c r="A358" s="19" t="s">
        <v>306</v>
      </c>
      <c r="B358" s="18"/>
      <c r="C358" s="18"/>
      <c r="D358" s="18"/>
      <c r="E358" s="18"/>
      <c r="F358" s="26">
        <v>1.0</v>
      </c>
      <c r="G358" s="26"/>
      <c r="H358" s="18"/>
      <c r="I358" s="43"/>
      <c r="J358" s="18"/>
      <c r="K358" s="18"/>
      <c r="L358" s="18"/>
      <c r="M358" s="18"/>
      <c r="N358" s="26"/>
      <c r="O358" s="26"/>
      <c r="P358" s="18"/>
    </row>
    <row r="359">
      <c r="A359" s="19" t="s">
        <v>307</v>
      </c>
      <c r="B359" s="18"/>
      <c r="C359" s="18"/>
      <c r="D359" s="18"/>
      <c r="E359" s="18"/>
      <c r="F359" s="26">
        <v>1.0</v>
      </c>
      <c r="G359" s="26"/>
      <c r="H359" s="18"/>
      <c r="I359" s="19" t="s">
        <v>638</v>
      </c>
      <c r="J359" s="18"/>
      <c r="K359" s="18"/>
      <c r="L359" s="18"/>
      <c r="M359" s="18"/>
      <c r="N359" s="26">
        <v>1.0</v>
      </c>
      <c r="O359" s="33"/>
      <c r="P359" s="18"/>
    </row>
    <row r="360">
      <c r="A360" s="19" t="s">
        <v>308</v>
      </c>
      <c r="B360" s="18"/>
      <c r="C360" s="18"/>
      <c r="D360" s="18"/>
      <c r="E360" s="18"/>
      <c r="F360" s="26">
        <v>1.0</v>
      </c>
      <c r="G360" s="26"/>
      <c r="H360" s="18"/>
      <c r="I360" s="43" t="s">
        <v>639</v>
      </c>
      <c r="J360" s="18"/>
      <c r="K360" s="18"/>
      <c r="L360" s="18"/>
      <c r="M360" s="18"/>
      <c r="N360" s="26">
        <v>1.0</v>
      </c>
      <c r="O360" s="26"/>
      <c r="P360" s="18"/>
    </row>
    <row r="361">
      <c r="A361" s="19" t="s">
        <v>309</v>
      </c>
      <c r="B361" s="18"/>
      <c r="C361" s="18"/>
      <c r="D361" s="18"/>
      <c r="E361" s="18"/>
      <c r="F361" s="26">
        <v>1.0</v>
      </c>
      <c r="G361" s="29"/>
      <c r="H361" s="18"/>
      <c r="I361" s="19"/>
      <c r="J361" s="18"/>
      <c r="K361" s="18"/>
      <c r="L361" s="18"/>
      <c r="M361" s="18"/>
      <c r="N361" s="18"/>
      <c r="O361" s="33"/>
      <c r="P361" s="18"/>
    </row>
    <row r="362">
      <c r="A362" s="18" t="s">
        <v>310</v>
      </c>
      <c r="B362" s="18"/>
      <c r="C362" s="18"/>
      <c r="D362" s="18"/>
      <c r="E362" s="18"/>
      <c r="F362" s="26">
        <v>1.0</v>
      </c>
      <c r="G362" s="29"/>
      <c r="H362" s="18"/>
      <c r="I362" s="19"/>
      <c r="J362" s="18"/>
      <c r="K362" s="18"/>
      <c r="L362" s="18"/>
      <c r="M362" s="18"/>
      <c r="N362" s="18"/>
      <c r="O362" s="18"/>
      <c r="P362" s="18"/>
    </row>
    <row r="363">
      <c r="A363" s="19"/>
      <c r="B363" s="18"/>
      <c r="C363" s="18"/>
      <c r="D363" s="18"/>
      <c r="E363" s="18"/>
      <c r="F363" s="26"/>
      <c r="G363" s="29"/>
      <c r="H363" s="18"/>
      <c r="I363" s="19"/>
      <c r="J363" s="18"/>
      <c r="K363" s="18"/>
      <c r="L363" s="18"/>
      <c r="M363" s="18"/>
      <c r="N363" s="29"/>
      <c r="O363" s="29"/>
      <c r="P363" s="18"/>
    </row>
    <row r="364">
      <c r="A364" s="19" t="s">
        <v>311</v>
      </c>
      <c r="B364" s="18"/>
      <c r="C364" s="18"/>
      <c r="D364" s="18"/>
      <c r="E364" s="18"/>
      <c r="F364" s="26">
        <v>1.0</v>
      </c>
      <c r="G364" s="29"/>
      <c r="H364" s="18"/>
      <c r="I364" s="19"/>
      <c r="J364" s="18"/>
      <c r="K364" s="18"/>
      <c r="L364" s="18"/>
      <c r="M364" s="18"/>
      <c r="N364" s="29"/>
      <c r="O364" s="29"/>
      <c r="P364" s="18"/>
    </row>
    <row r="365">
      <c r="A365" s="19"/>
      <c r="B365" s="18"/>
      <c r="C365" s="18"/>
      <c r="D365" s="18"/>
      <c r="E365" s="18"/>
      <c r="F365" s="18"/>
      <c r="G365" s="18"/>
      <c r="H365" s="18"/>
      <c r="I365" s="19"/>
      <c r="J365" s="18"/>
      <c r="K365" s="18"/>
      <c r="L365" s="18"/>
      <c r="M365" s="18"/>
      <c r="N365" s="26"/>
      <c r="O365" s="29"/>
    </row>
    <row r="366">
      <c r="A366" s="19"/>
      <c r="B366" s="18"/>
      <c r="C366" s="18"/>
      <c r="D366" s="18"/>
      <c r="E366" s="18"/>
      <c r="F366" s="18"/>
      <c r="G366" s="18"/>
      <c r="H366" s="18"/>
      <c r="I366" s="19"/>
      <c r="J366" s="18"/>
      <c r="K366" s="18"/>
      <c r="L366" s="18"/>
      <c r="M366" s="18"/>
      <c r="N366" s="26"/>
      <c r="O366" s="29"/>
    </row>
    <row r="367">
      <c r="A367" s="19"/>
      <c r="B367" s="18"/>
      <c r="C367" s="18"/>
      <c r="D367" s="18"/>
      <c r="E367" s="18"/>
      <c r="F367" s="18"/>
      <c r="G367" s="18"/>
      <c r="H367" s="18"/>
      <c r="I367" s="19"/>
      <c r="J367" s="18"/>
      <c r="K367" s="18"/>
      <c r="L367" s="18"/>
      <c r="M367" s="18"/>
      <c r="N367" s="29"/>
      <c r="O367" s="29"/>
    </row>
    <row r="368">
      <c r="A368" s="74" t="s">
        <v>98</v>
      </c>
      <c r="B368" s="75" t="s">
        <v>98</v>
      </c>
      <c r="C368" s="75" t="s">
        <v>98</v>
      </c>
      <c r="D368" s="75" t="s">
        <v>98</v>
      </c>
      <c r="E368" s="75" t="s">
        <v>98</v>
      </c>
      <c r="F368" s="75" t="s">
        <v>98</v>
      </c>
      <c r="G368" s="75" t="s">
        <v>98</v>
      </c>
      <c r="H368" s="75" t="s">
        <v>98</v>
      </c>
      <c r="I368" s="75" t="s">
        <v>98</v>
      </c>
      <c r="J368" s="75" t="s">
        <v>98</v>
      </c>
      <c r="K368" s="75" t="s">
        <v>98</v>
      </c>
      <c r="L368" s="75" t="s">
        <v>98</v>
      </c>
      <c r="M368" s="75" t="s">
        <v>98</v>
      </c>
      <c r="N368" s="75" t="s">
        <v>98</v>
      </c>
      <c r="O368" s="75" t="s">
        <v>98</v>
      </c>
      <c r="P368" s="75" t="s">
        <v>98</v>
      </c>
    </row>
    <row r="369">
      <c r="A369" s="22"/>
      <c r="I369" s="23"/>
    </row>
    <row r="370">
      <c r="A370" s="22"/>
      <c r="I370" s="23"/>
    </row>
    <row r="371">
      <c r="A371" s="59" t="s">
        <v>312</v>
      </c>
      <c r="B371" s="60"/>
      <c r="C371" s="60"/>
      <c r="D371" s="60"/>
      <c r="E371" s="60"/>
      <c r="F371" s="60"/>
      <c r="G371" s="60"/>
      <c r="H371" s="60"/>
      <c r="I371" s="61"/>
      <c r="J371" s="60"/>
      <c r="K371" s="60"/>
      <c r="L371" s="60"/>
      <c r="M371" s="60"/>
      <c r="N371" s="60"/>
      <c r="O371" s="60"/>
    </row>
    <row r="372">
      <c r="A372" s="62" t="s">
        <v>25</v>
      </c>
      <c r="B372" s="13" t="str">
        <f t="shared" ref="B372:G372" si="18">sumUpToRowWithEnd(B383:B1063)</f>
        <v>#NAME?</v>
      </c>
      <c r="C372" s="13" t="str">
        <f t="shared" si="18"/>
        <v>#NAME?</v>
      </c>
      <c r="D372" s="13" t="str">
        <f t="shared" si="18"/>
        <v>#NAME?</v>
      </c>
      <c r="E372" s="13" t="str">
        <f t="shared" si="18"/>
        <v>#NAME?</v>
      </c>
      <c r="F372" s="13" t="str">
        <f t="shared" si="18"/>
        <v>#NAME?</v>
      </c>
      <c r="G372" s="13" t="str">
        <f t="shared" si="18"/>
        <v>#NAME?</v>
      </c>
      <c r="H372" s="14"/>
      <c r="I372" s="15"/>
      <c r="J372" s="13" t="str">
        <f t="shared" ref="J372:O372" si="19">sumUpToRowWithEnd(J383:J1063)</f>
        <v>#NAME?</v>
      </c>
      <c r="K372" s="13" t="str">
        <f t="shared" si="19"/>
        <v>#NAME?</v>
      </c>
      <c r="L372" s="13" t="str">
        <f t="shared" si="19"/>
        <v>#NAME?</v>
      </c>
      <c r="M372" s="13" t="str">
        <f t="shared" si="19"/>
        <v>#NAME?</v>
      </c>
      <c r="N372" s="13" t="str">
        <f t="shared" si="19"/>
        <v>#NAME?</v>
      </c>
      <c r="O372" s="13" t="str">
        <f t="shared" si="19"/>
        <v>#NAME?</v>
      </c>
      <c r="P372" s="36"/>
    </row>
    <row r="373">
      <c r="A373" s="16" t="s">
        <v>26</v>
      </c>
      <c r="B373" s="17" t="str">
        <f>K372/J372</f>
        <v>#NAME?</v>
      </c>
      <c r="C373" s="76" t="str">
        <f>B374</f>
        <v>#NAME?</v>
      </c>
      <c r="D373" s="76" t="str">
        <f>B375</f>
        <v>#NAME?</v>
      </c>
      <c r="E373" s="18"/>
      <c r="F373" s="18"/>
      <c r="G373" s="18"/>
      <c r="H373" s="18"/>
      <c r="I373" s="19"/>
      <c r="J373" s="18"/>
      <c r="K373" s="18"/>
      <c r="L373" s="18"/>
      <c r="M373" s="18"/>
      <c r="N373" s="18"/>
      <c r="O373" s="18"/>
    </row>
    <row r="374">
      <c r="A374" s="16" t="s">
        <v>27</v>
      </c>
      <c r="B374" s="17" t="str">
        <f>C372/B372</f>
        <v>#NAME?</v>
      </c>
      <c r="C374" s="18"/>
      <c r="D374" s="18"/>
      <c r="E374" s="18"/>
      <c r="F374" s="18"/>
      <c r="G374" s="18"/>
      <c r="H374" s="18"/>
      <c r="I374" s="19"/>
      <c r="J374" s="18"/>
      <c r="K374" s="18"/>
      <c r="L374" s="18"/>
      <c r="M374" s="18"/>
      <c r="N374" s="18"/>
      <c r="O374" s="18"/>
    </row>
    <row r="375">
      <c r="A375" s="16" t="s">
        <v>28</v>
      </c>
      <c r="B375" s="17" t="str">
        <f>2*B373*B374/(B373+B374)</f>
        <v>#NAME?</v>
      </c>
      <c r="C375" s="18"/>
      <c r="D375" s="18"/>
      <c r="E375" s="18"/>
      <c r="F375" s="18"/>
      <c r="G375" s="18"/>
      <c r="H375" s="18"/>
      <c r="I375" s="19"/>
      <c r="J375" s="18"/>
      <c r="K375" s="18"/>
      <c r="L375" s="18"/>
      <c r="M375" s="18"/>
      <c r="N375" s="18"/>
      <c r="O375" s="18"/>
    </row>
    <row r="376">
      <c r="A376" s="16" t="s">
        <v>29</v>
      </c>
      <c r="B376" s="17" t="str">
        <f>M372/L372</f>
        <v>#NAME?</v>
      </c>
      <c r="C376" s="76" t="str">
        <f>B377</f>
        <v>#NAME?</v>
      </c>
      <c r="D376" s="76" t="str">
        <f>B378</f>
        <v>#NAME?</v>
      </c>
      <c r="E376" s="18"/>
      <c r="F376" s="18"/>
      <c r="G376" s="18"/>
      <c r="H376" s="18"/>
      <c r="I376" s="19"/>
      <c r="J376" s="18"/>
      <c r="K376" s="18"/>
      <c r="L376" s="18"/>
      <c r="M376" s="18"/>
      <c r="N376" s="18"/>
      <c r="O376" s="18"/>
    </row>
    <row r="377">
      <c r="A377" s="16" t="s">
        <v>30</v>
      </c>
      <c r="B377" s="17" t="str">
        <f>E372/D372</f>
        <v>#NAME?</v>
      </c>
      <c r="C377" s="18"/>
      <c r="D377" s="18"/>
      <c r="E377" s="18"/>
      <c r="F377" s="18"/>
      <c r="G377" s="18"/>
      <c r="H377" s="18"/>
      <c r="I377" s="19"/>
      <c r="J377" s="18"/>
      <c r="K377" s="18"/>
      <c r="L377" s="18"/>
      <c r="M377" s="18"/>
      <c r="N377" s="18"/>
      <c r="O377" s="18"/>
    </row>
    <row r="378">
      <c r="A378" s="16" t="s">
        <v>31</v>
      </c>
      <c r="B378" s="17" t="str">
        <f>2*B376*B377/(B376+B377)</f>
        <v>#NAME?</v>
      </c>
      <c r="C378" s="18"/>
      <c r="D378" s="18"/>
      <c r="E378" s="18"/>
      <c r="F378" s="18"/>
      <c r="G378" s="18"/>
      <c r="H378" s="18"/>
      <c r="I378" s="19"/>
      <c r="J378" s="18"/>
      <c r="K378" s="18"/>
      <c r="L378" s="18"/>
      <c r="M378" s="18"/>
      <c r="N378" s="18"/>
      <c r="O378" s="18"/>
    </row>
    <row r="379">
      <c r="A379" s="16" t="s">
        <v>32</v>
      </c>
      <c r="B379" s="17" t="str">
        <f>O372/N372</f>
        <v>#NAME?</v>
      </c>
      <c r="C379" s="76" t="str">
        <f>B380</f>
        <v>#NAME?</v>
      </c>
      <c r="D379" s="76" t="str">
        <f>B381</f>
        <v>#NAME?</v>
      </c>
      <c r="E379" s="18"/>
      <c r="F379" s="18"/>
      <c r="G379" s="18"/>
      <c r="H379" s="18"/>
      <c r="I379" s="19"/>
      <c r="J379" s="18"/>
      <c r="K379" s="18"/>
      <c r="L379" s="18"/>
      <c r="M379" s="18"/>
      <c r="N379" s="18"/>
      <c r="O379" s="18"/>
    </row>
    <row r="380">
      <c r="A380" s="16" t="s">
        <v>33</v>
      </c>
      <c r="B380" s="17" t="str">
        <f>G372/F372</f>
        <v>#NAME?</v>
      </c>
      <c r="C380" s="18"/>
      <c r="D380" s="18"/>
      <c r="E380" s="18"/>
      <c r="F380" s="18"/>
      <c r="G380" s="18"/>
      <c r="H380" s="18"/>
      <c r="I380" s="19"/>
      <c r="J380" s="18"/>
      <c r="K380" s="18"/>
      <c r="L380" s="18"/>
      <c r="M380" s="18"/>
      <c r="N380" s="18"/>
      <c r="O380" s="18"/>
    </row>
    <row r="381">
      <c r="A381" s="20" t="s">
        <v>34</v>
      </c>
      <c r="B381" s="21" t="str">
        <f>2*B379*B380/(B379+B380)</f>
        <v>#NAME?</v>
      </c>
      <c r="C381" s="18"/>
      <c r="D381" s="18"/>
      <c r="E381" s="18"/>
      <c r="F381" s="18"/>
      <c r="G381" s="18"/>
      <c r="H381" s="18"/>
      <c r="I381" s="19"/>
      <c r="J381" s="18"/>
      <c r="K381" s="18"/>
      <c r="L381" s="18"/>
      <c r="M381" s="18"/>
      <c r="N381" s="18"/>
      <c r="O381" s="18"/>
    </row>
    <row r="382">
      <c r="A382" s="31"/>
      <c r="B382" s="18"/>
      <c r="C382" s="18"/>
      <c r="D382" s="18"/>
      <c r="E382" s="18"/>
      <c r="F382" s="18"/>
      <c r="G382" s="18"/>
      <c r="H382" s="18"/>
      <c r="I382" s="19"/>
      <c r="J382" s="18"/>
      <c r="K382" s="18"/>
      <c r="L382" s="18"/>
      <c r="M382" s="18"/>
      <c r="N382" s="18"/>
      <c r="O382" s="18"/>
    </row>
    <row r="383">
      <c r="A383" s="35" t="s">
        <v>35</v>
      </c>
      <c r="B383" s="14" t="s">
        <v>36</v>
      </c>
      <c r="C383" s="14" t="s">
        <v>37</v>
      </c>
      <c r="D383" s="77" t="s">
        <v>38</v>
      </c>
      <c r="E383" s="14" t="s">
        <v>39</v>
      </c>
      <c r="F383" s="14" t="s">
        <v>40</v>
      </c>
      <c r="G383" s="14" t="s">
        <v>41</v>
      </c>
      <c r="H383" s="78" t="s">
        <v>42</v>
      </c>
      <c r="I383" s="15"/>
      <c r="J383" s="14" t="s">
        <v>36</v>
      </c>
      <c r="K383" s="14" t="s">
        <v>37</v>
      </c>
      <c r="L383" s="14" t="s">
        <v>38</v>
      </c>
      <c r="M383" s="14" t="s">
        <v>39</v>
      </c>
      <c r="N383" s="14" t="s">
        <v>40</v>
      </c>
      <c r="O383" s="14" t="s">
        <v>41</v>
      </c>
      <c r="P383" s="78" t="s">
        <v>43</v>
      </c>
    </row>
    <row r="384">
      <c r="A384" s="19"/>
      <c r="B384" s="26"/>
      <c r="C384" s="26"/>
      <c r="D384" s="26"/>
      <c r="E384" s="26"/>
      <c r="F384" s="18"/>
      <c r="G384" s="18"/>
      <c r="H384" s="18"/>
      <c r="I384" s="83" t="s">
        <v>640</v>
      </c>
      <c r="J384" s="26">
        <v>1.0</v>
      </c>
      <c r="K384" s="26">
        <v>0.5</v>
      </c>
      <c r="L384" s="26">
        <v>1.0</v>
      </c>
      <c r="M384" s="26">
        <v>0.5</v>
      </c>
      <c r="N384" s="18"/>
      <c r="O384" s="18"/>
      <c r="P384" s="18"/>
    </row>
    <row r="385">
      <c r="A385" s="31"/>
      <c r="B385" s="79"/>
      <c r="C385" s="79"/>
      <c r="D385" s="79"/>
      <c r="E385" s="79"/>
      <c r="F385" s="79"/>
      <c r="G385" s="79"/>
      <c r="H385" s="79"/>
      <c r="I385" s="82" t="s">
        <v>641</v>
      </c>
      <c r="J385" s="94">
        <v>1.0</v>
      </c>
      <c r="K385" s="94">
        <v>0.0</v>
      </c>
      <c r="L385" s="94">
        <v>1.0</v>
      </c>
      <c r="M385" s="94">
        <v>0.0</v>
      </c>
      <c r="N385" s="79"/>
      <c r="O385" s="79"/>
      <c r="P385" s="80"/>
    </row>
    <row r="386">
      <c r="A386" s="31"/>
      <c r="B386" s="79"/>
      <c r="C386" s="79"/>
      <c r="D386" s="79"/>
      <c r="E386" s="79"/>
      <c r="F386" s="79"/>
      <c r="G386" s="79"/>
      <c r="H386" s="79"/>
      <c r="I386" s="31"/>
      <c r="J386" s="79"/>
      <c r="K386" s="79"/>
      <c r="L386" s="79"/>
      <c r="M386" s="79"/>
      <c r="N386" s="79"/>
      <c r="O386" s="79"/>
      <c r="P386" s="80"/>
    </row>
    <row r="387">
      <c r="A387" s="35" t="s">
        <v>48</v>
      </c>
      <c r="B387" s="34"/>
      <c r="C387" s="34"/>
      <c r="D387" s="34"/>
      <c r="E387" s="34"/>
      <c r="F387" s="34"/>
      <c r="G387" s="34"/>
      <c r="H387" s="34"/>
      <c r="I387" s="35"/>
      <c r="J387" s="34"/>
      <c r="K387" s="34"/>
      <c r="L387" s="34"/>
      <c r="M387" s="34"/>
      <c r="N387" s="34"/>
      <c r="O387" s="34"/>
      <c r="P387" s="14"/>
    </row>
    <row r="388">
      <c r="A388" s="40" t="s">
        <v>314</v>
      </c>
      <c r="B388" s="26">
        <v>1.0</v>
      </c>
      <c r="C388" s="26">
        <v>0.0</v>
      </c>
      <c r="D388" s="26"/>
      <c r="E388" s="29"/>
      <c r="F388" s="18"/>
      <c r="G388" s="18"/>
      <c r="H388" s="29"/>
      <c r="I388" s="19"/>
      <c r="J388" s="33"/>
      <c r="K388" s="33"/>
      <c r="L388" s="33"/>
      <c r="M388" s="33"/>
      <c r="N388" s="18"/>
      <c r="O388" s="18"/>
      <c r="P388" s="18"/>
    </row>
    <row r="389">
      <c r="A389" s="38" t="s">
        <v>642</v>
      </c>
      <c r="B389" s="26">
        <v>1.0</v>
      </c>
      <c r="C389" s="26">
        <v>1.0</v>
      </c>
      <c r="D389" s="26">
        <v>2.0</v>
      </c>
      <c r="E389" s="26">
        <v>2.0</v>
      </c>
      <c r="F389" s="18"/>
      <c r="G389" s="18"/>
      <c r="H389" s="29"/>
      <c r="I389" s="82" t="s">
        <v>643</v>
      </c>
      <c r="J389" s="33">
        <v>1.0</v>
      </c>
      <c r="K389" s="33">
        <v>1.0</v>
      </c>
      <c r="L389" s="33">
        <v>3.0</v>
      </c>
      <c r="M389" s="33">
        <v>2.5</v>
      </c>
      <c r="N389" s="18"/>
      <c r="O389" s="18"/>
      <c r="P389" s="18"/>
    </row>
    <row r="390">
      <c r="A390" s="40" t="s">
        <v>644</v>
      </c>
      <c r="B390" s="26">
        <v>1.0</v>
      </c>
      <c r="C390" s="26">
        <v>0.0</v>
      </c>
      <c r="D390" s="26">
        <v>2.0</v>
      </c>
      <c r="E390" s="26">
        <v>0.0</v>
      </c>
      <c r="F390" s="18"/>
      <c r="G390" s="18"/>
      <c r="H390" s="29"/>
      <c r="I390" s="19"/>
      <c r="J390" s="33"/>
      <c r="K390" s="33"/>
      <c r="L390" s="33"/>
      <c r="M390" s="33"/>
      <c r="N390" s="18"/>
      <c r="O390" s="18"/>
      <c r="P390" s="18"/>
    </row>
    <row r="391">
      <c r="A391" s="38" t="s">
        <v>645</v>
      </c>
      <c r="B391" s="26">
        <v>1.0</v>
      </c>
      <c r="C391" s="26">
        <v>1.0</v>
      </c>
      <c r="D391" s="26">
        <v>1.0</v>
      </c>
      <c r="E391" s="26">
        <v>1.0</v>
      </c>
      <c r="F391" s="18"/>
      <c r="G391" s="18"/>
      <c r="H391" s="18"/>
      <c r="I391" s="82" t="s">
        <v>646</v>
      </c>
      <c r="J391" s="33">
        <v>1.0</v>
      </c>
      <c r="K391" s="33">
        <v>1.0</v>
      </c>
      <c r="L391" s="33">
        <v>3.0</v>
      </c>
      <c r="M391" s="33">
        <v>1.0</v>
      </c>
      <c r="N391" s="18"/>
      <c r="O391" s="18"/>
      <c r="P391" s="18"/>
    </row>
    <row r="392">
      <c r="A392" s="52" t="s">
        <v>647</v>
      </c>
      <c r="B392" s="26">
        <v>1.0</v>
      </c>
      <c r="C392" s="26">
        <v>1.0</v>
      </c>
      <c r="D392" s="26">
        <v>2.0</v>
      </c>
      <c r="E392" s="26">
        <v>2.0</v>
      </c>
      <c r="F392" s="18"/>
      <c r="G392" s="18"/>
      <c r="H392" s="29"/>
      <c r="I392" s="82" t="s">
        <v>648</v>
      </c>
      <c r="J392" s="33">
        <v>1.0</v>
      </c>
      <c r="K392" s="26">
        <v>1.0</v>
      </c>
      <c r="L392" s="26">
        <v>7.0</v>
      </c>
      <c r="M392" s="26">
        <v>2.0</v>
      </c>
      <c r="N392" s="18"/>
      <c r="O392" s="18"/>
      <c r="P392" s="29"/>
    </row>
    <row r="393">
      <c r="A393" s="52" t="s">
        <v>649</v>
      </c>
      <c r="B393" s="26">
        <v>1.0</v>
      </c>
      <c r="C393" s="26">
        <v>1.0</v>
      </c>
      <c r="D393" s="26">
        <v>5.0</v>
      </c>
      <c r="E393" s="26">
        <v>2.5</v>
      </c>
      <c r="F393" s="18"/>
      <c r="G393" s="18"/>
      <c r="H393" s="18"/>
      <c r="I393" s="82" t="s">
        <v>650</v>
      </c>
      <c r="J393" s="33">
        <v>1.0</v>
      </c>
      <c r="K393" s="26">
        <v>1.0</v>
      </c>
      <c r="L393" s="26">
        <v>2.0</v>
      </c>
      <c r="M393" s="26">
        <v>1.5</v>
      </c>
      <c r="N393" s="18"/>
      <c r="O393" s="18"/>
      <c r="P393" s="29"/>
    </row>
    <row r="394">
      <c r="A394" s="51" t="s">
        <v>651</v>
      </c>
      <c r="B394" s="26">
        <v>1.0</v>
      </c>
      <c r="C394" s="26">
        <v>1.0</v>
      </c>
      <c r="D394" s="26">
        <v>2.0</v>
      </c>
      <c r="E394" s="26">
        <v>1.0</v>
      </c>
      <c r="F394" s="18"/>
      <c r="G394" s="18"/>
      <c r="H394" s="18"/>
      <c r="I394" s="82" t="s">
        <v>652</v>
      </c>
      <c r="J394" s="33">
        <v>1.0</v>
      </c>
      <c r="K394" s="33">
        <v>1.0</v>
      </c>
      <c r="L394" s="33">
        <v>2.0</v>
      </c>
      <c r="M394" s="33">
        <v>0.5</v>
      </c>
      <c r="N394" s="18"/>
      <c r="O394" s="18"/>
      <c r="P394" s="18"/>
    </row>
    <row r="395">
      <c r="A395" s="51" t="s">
        <v>653</v>
      </c>
      <c r="B395" s="26">
        <v>1.0</v>
      </c>
      <c r="C395" s="26">
        <v>1.0</v>
      </c>
      <c r="D395" s="26">
        <v>2.0</v>
      </c>
      <c r="E395" s="26">
        <v>1.0</v>
      </c>
      <c r="F395" s="18"/>
      <c r="G395" s="18"/>
      <c r="H395" s="18"/>
      <c r="I395" s="82" t="s">
        <v>654</v>
      </c>
      <c r="J395" s="33">
        <v>1.0</v>
      </c>
      <c r="K395" s="33">
        <v>1.0</v>
      </c>
      <c r="L395" s="33">
        <v>3.0</v>
      </c>
      <c r="M395" s="33">
        <v>1.0</v>
      </c>
      <c r="N395" s="18"/>
      <c r="O395" s="18"/>
      <c r="P395" s="18"/>
    </row>
    <row r="396">
      <c r="A396" s="52" t="s">
        <v>655</v>
      </c>
      <c r="B396" s="26">
        <v>1.0</v>
      </c>
      <c r="C396" s="26">
        <v>1.0</v>
      </c>
      <c r="D396" s="26">
        <v>1.0</v>
      </c>
      <c r="E396" s="26">
        <v>0.0</v>
      </c>
      <c r="F396" s="18"/>
      <c r="G396" s="18"/>
      <c r="H396" s="18"/>
      <c r="I396" s="82" t="s">
        <v>656</v>
      </c>
      <c r="J396" s="33">
        <v>1.0</v>
      </c>
      <c r="K396" s="33">
        <v>1.0</v>
      </c>
      <c r="L396" s="33">
        <v>2.0</v>
      </c>
      <c r="M396" s="33">
        <v>0.0</v>
      </c>
      <c r="N396" s="18"/>
      <c r="O396" s="18"/>
      <c r="P396" s="18"/>
    </row>
    <row r="397">
      <c r="A397" s="37" t="s">
        <v>327</v>
      </c>
      <c r="B397" s="26">
        <v>1.0</v>
      </c>
      <c r="C397" s="26">
        <v>0.0</v>
      </c>
      <c r="D397" s="26">
        <v>4.0</v>
      </c>
      <c r="E397" s="26">
        <v>0.0</v>
      </c>
      <c r="F397" s="18"/>
      <c r="G397" s="18"/>
      <c r="H397" s="29"/>
      <c r="I397" s="19"/>
      <c r="J397" s="33"/>
      <c r="K397" s="33"/>
      <c r="L397" s="33"/>
      <c r="M397" s="33"/>
      <c r="N397" s="18"/>
      <c r="O397" s="18"/>
      <c r="P397" s="18"/>
    </row>
    <row r="398">
      <c r="A398" s="37" t="s">
        <v>328</v>
      </c>
      <c r="B398" s="26">
        <v>1.0</v>
      </c>
      <c r="C398" s="26">
        <v>0.0</v>
      </c>
      <c r="D398" s="26">
        <v>4.0</v>
      </c>
      <c r="E398" s="26">
        <v>0.0</v>
      </c>
      <c r="F398" s="18"/>
      <c r="G398" s="18"/>
      <c r="H398" s="29"/>
      <c r="I398" s="19"/>
      <c r="J398" s="33"/>
      <c r="K398" s="18"/>
      <c r="L398" s="18"/>
      <c r="M398" s="18"/>
      <c r="N398" s="18"/>
      <c r="O398" s="18"/>
      <c r="P398" s="18"/>
    </row>
    <row r="399">
      <c r="A399" s="37" t="s">
        <v>329</v>
      </c>
      <c r="B399" s="26">
        <v>1.0</v>
      </c>
      <c r="C399" s="26">
        <v>0.0</v>
      </c>
      <c r="D399" s="26">
        <v>3.0</v>
      </c>
      <c r="E399" s="26">
        <v>0.0</v>
      </c>
      <c r="F399" s="18"/>
      <c r="G399" s="18"/>
      <c r="H399" s="18"/>
      <c r="I399" s="40"/>
      <c r="J399" s="33"/>
      <c r="K399" s="33"/>
      <c r="L399" s="33"/>
      <c r="M399" s="33"/>
      <c r="N399" s="18"/>
      <c r="O399" s="18"/>
      <c r="P399" s="18"/>
    </row>
    <row r="400">
      <c r="A400" s="37" t="s">
        <v>330</v>
      </c>
      <c r="B400" s="26">
        <v>1.0</v>
      </c>
      <c r="C400" s="26">
        <v>0.0</v>
      </c>
      <c r="D400" s="26">
        <v>2.0</v>
      </c>
      <c r="E400" s="112">
        <v>0.0</v>
      </c>
      <c r="F400" s="18"/>
      <c r="G400" s="18"/>
      <c r="H400" s="29"/>
      <c r="I400" s="19"/>
      <c r="J400" s="33"/>
      <c r="K400" s="29"/>
      <c r="L400" s="29"/>
      <c r="M400" s="29"/>
      <c r="N400" s="18"/>
      <c r="O400" s="18"/>
      <c r="P400" s="29"/>
    </row>
    <row r="401">
      <c r="A401" s="54" t="s">
        <v>331</v>
      </c>
      <c r="B401" s="26">
        <v>1.0</v>
      </c>
      <c r="C401" s="26">
        <v>1.0</v>
      </c>
      <c r="D401" s="26"/>
      <c r="E401" s="26"/>
      <c r="F401" s="18"/>
      <c r="G401" s="18"/>
      <c r="H401" s="18"/>
      <c r="I401" s="82" t="s">
        <v>657</v>
      </c>
      <c r="J401" s="33">
        <v>1.0</v>
      </c>
      <c r="K401" s="26">
        <v>1.0</v>
      </c>
      <c r="L401" s="26">
        <v>5.0</v>
      </c>
      <c r="M401" s="26">
        <v>0.0</v>
      </c>
      <c r="N401" s="18"/>
      <c r="O401" s="18"/>
      <c r="P401" s="29"/>
    </row>
    <row r="402">
      <c r="A402" s="46" t="s">
        <v>332</v>
      </c>
      <c r="B402" s="26">
        <v>1.0</v>
      </c>
      <c r="C402" s="26">
        <v>0.5</v>
      </c>
      <c r="D402" s="26"/>
      <c r="E402" s="26"/>
      <c r="F402" s="18"/>
      <c r="G402" s="18"/>
      <c r="H402" s="18"/>
      <c r="I402" s="28"/>
      <c r="J402" s="33"/>
      <c r="K402" s="26"/>
      <c r="L402" s="29"/>
      <c r="M402" s="29"/>
      <c r="N402" s="18"/>
      <c r="O402" s="18"/>
      <c r="P402" s="29"/>
    </row>
    <row r="403">
      <c r="A403" s="19"/>
      <c r="B403" s="18"/>
      <c r="C403" s="18"/>
      <c r="D403" s="18"/>
      <c r="E403" s="18"/>
      <c r="F403" s="18"/>
      <c r="G403" s="18"/>
      <c r="H403" s="18"/>
      <c r="I403" s="28"/>
      <c r="J403" s="18"/>
      <c r="K403" s="18"/>
      <c r="L403" s="18"/>
      <c r="M403" s="18"/>
      <c r="N403" s="18"/>
      <c r="O403" s="18"/>
    </row>
    <row r="404">
      <c r="A404" s="19"/>
      <c r="B404" s="18"/>
      <c r="C404" s="18"/>
      <c r="D404" s="18"/>
      <c r="E404" s="18"/>
      <c r="F404" s="18"/>
      <c r="G404" s="18"/>
      <c r="H404" s="18"/>
      <c r="I404" s="19"/>
      <c r="J404" s="18"/>
      <c r="K404" s="18"/>
      <c r="L404" s="18"/>
      <c r="M404" s="18"/>
      <c r="N404" s="18"/>
      <c r="O404" s="18"/>
    </row>
    <row r="405">
      <c r="A405" s="24" t="s">
        <v>68</v>
      </c>
      <c r="B405" s="14"/>
      <c r="C405" s="14"/>
      <c r="D405" s="14"/>
      <c r="E405" s="14"/>
      <c r="F405" s="14"/>
      <c r="G405" s="14"/>
      <c r="H405" s="14"/>
      <c r="I405" s="15"/>
      <c r="J405" s="14"/>
      <c r="K405" s="14"/>
      <c r="L405" s="14"/>
      <c r="M405" s="14"/>
      <c r="N405" s="14"/>
      <c r="O405" s="14"/>
    </row>
    <row r="406">
      <c r="A406" s="19" t="s">
        <v>333</v>
      </c>
      <c r="B406" s="18"/>
      <c r="C406" s="18"/>
      <c r="D406" s="18"/>
      <c r="E406" s="18"/>
      <c r="F406" s="26">
        <v>1.0</v>
      </c>
      <c r="G406" s="26"/>
      <c r="H406" s="18"/>
      <c r="I406" s="19" t="s">
        <v>658</v>
      </c>
      <c r="J406" s="18"/>
      <c r="K406" s="18"/>
      <c r="L406" s="18"/>
      <c r="M406" s="18"/>
      <c r="N406" s="87">
        <v>1.0</v>
      </c>
      <c r="O406" s="26"/>
      <c r="P406" s="18"/>
    </row>
    <row r="407">
      <c r="A407" s="19" t="s">
        <v>336</v>
      </c>
      <c r="B407" s="18"/>
      <c r="C407" s="18"/>
      <c r="D407" s="18"/>
      <c r="E407" s="18"/>
      <c r="F407" s="26">
        <v>1.0</v>
      </c>
      <c r="G407" s="26"/>
      <c r="H407" s="18"/>
      <c r="I407" s="19" t="s">
        <v>659</v>
      </c>
      <c r="J407" s="18"/>
      <c r="K407" s="18"/>
      <c r="L407" s="18"/>
      <c r="M407" s="18"/>
      <c r="N407" s="87">
        <v>1.0</v>
      </c>
      <c r="O407" s="26"/>
      <c r="P407" s="18"/>
    </row>
    <row r="408">
      <c r="A408" s="86" t="s">
        <v>334</v>
      </c>
      <c r="B408" s="18"/>
      <c r="C408" s="18"/>
      <c r="D408" s="18"/>
      <c r="E408" s="18"/>
      <c r="F408" s="26">
        <v>1.0</v>
      </c>
      <c r="G408" s="18"/>
      <c r="H408" s="18"/>
      <c r="I408" s="19"/>
      <c r="J408" s="18"/>
      <c r="K408" s="18"/>
      <c r="L408" s="18"/>
      <c r="M408" s="18"/>
      <c r="N408" s="87"/>
      <c r="O408" s="33"/>
      <c r="P408" s="18"/>
    </row>
    <row r="409">
      <c r="A409" s="86" t="s">
        <v>335</v>
      </c>
      <c r="B409" s="18"/>
      <c r="C409" s="18"/>
      <c r="D409" s="18"/>
      <c r="E409" s="18"/>
      <c r="F409" s="26">
        <v>1.0</v>
      </c>
      <c r="G409" s="18"/>
      <c r="H409" s="18"/>
      <c r="I409" s="19"/>
      <c r="J409" s="18"/>
      <c r="K409" s="18"/>
      <c r="L409" s="18"/>
      <c r="M409" s="18"/>
      <c r="N409" s="87"/>
      <c r="O409" s="33"/>
      <c r="P409" s="18"/>
    </row>
    <row r="410">
      <c r="A410" s="19" t="s">
        <v>337</v>
      </c>
      <c r="B410" s="18"/>
      <c r="C410" s="18"/>
      <c r="D410" s="18"/>
      <c r="E410" s="18"/>
      <c r="F410" s="26">
        <v>1.0</v>
      </c>
      <c r="G410" s="18"/>
      <c r="H410" s="18"/>
      <c r="I410" s="19" t="s">
        <v>660</v>
      </c>
      <c r="J410" s="18"/>
      <c r="K410" s="18"/>
      <c r="L410" s="18"/>
      <c r="M410" s="18"/>
      <c r="N410" s="87">
        <v>1.0</v>
      </c>
      <c r="O410" s="33"/>
      <c r="P410" s="18"/>
    </row>
    <row r="411">
      <c r="A411" s="19" t="s">
        <v>338</v>
      </c>
      <c r="B411" s="18"/>
      <c r="C411" s="18"/>
      <c r="D411" s="18"/>
      <c r="E411" s="18"/>
      <c r="F411" s="26">
        <v>1.0</v>
      </c>
      <c r="G411" s="29"/>
      <c r="H411" s="18"/>
      <c r="I411" s="19"/>
      <c r="J411" s="18"/>
      <c r="K411" s="18"/>
      <c r="L411" s="18"/>
      <c r="M411" s="18"/>
      <c r="N411" s="26"/>
      <c r="O411" s="33"/>
      <c r="P411" s="18"/>
    </row>
    <row r="412">
      <c r="A412" s="19"/>
      <c r="B412" s="18"/>
      <c r="C412" s="18"/>
      <c r="D412" s="18"/>
      <c r="E412" s="18"/>
      <c r="F412" s="26"/>
      <c r="G412" s="29"/>
      <c r="H412" s="18"/>
      <c r="I412" s="19"/>
      <c r="J412" s="18"/>
      <c r="K412" s="18"/>
      <c r="L412" s="18"/>
      <c r="M412" s="18"/>
      <c r="N412" s="26"/>
      <c r="O412" s="29"/>
      <c r="P412" s="18"/>
    </row>
    <row r="413">
      <c r="A413" s="25" t="s">
        <v>339</v>
      </c>
      <c r="B413" s="18"/>
      <c r="C413" s="18"/>
      <c r="D413" s="18"/>
      <c r="E413" s="18"/>
      <c r="F413" s="26">
        <v>1.0</v>
      </c>
      <c r="G413" s="26">
        <v>0.5</v>
      </c>
      <c r="H413" s="18"/>
      <c r="I413" s="30" t="s">
        <v>661</v>
      </c>
      <c r="J413" s="18"/>
      <c r="K413" s="18"/>
      <c r="L413" s="18"/>
      <c r="M413" s="18"/>
      <c r="N413" s="26">
        <v>1.0</v>
      </c>
      <c r="O413" s="33">
        <v>0.5</v>
      </c>
      <c r="P413" s="18"/>
    </row>
    <row r="414">
      <c r="A414" s="19" t="s">
        <v>341</v>
      </c>
      <c r="B414" s="18"/>
      <c r="C414" s="18"/>
      <c r="D414" s="18"/>
      <c r="E414" s="18"/>
      <c r="F414" s="26">
        <v>1.0</v>
      </c>
      <c r="G414" s="29"/>
      <c r="H414" s="18"/>
      <c r="I414" s="30" t="s">
        <v>662</v>
      </c>
      <c r="J414" s="18"/>
      <c r="K414" s="18"/>
      <c r="L414" s="18"/>
      <c r="M414" s="18"/>
      <c r="N414" s="26">
        <v>1.0</v>
      </c>
      <c r="O414" s="33">
        <v>0.5</v>
      </c>
      <c r="P414" s="18"/>
    </row>
    <row r="415">
      <c r="A415" s="19" t="s">
        <v>342</v>
      </c>
      <c r="B415" s="18"/>
      <c r="C415" s="18"/>
      <c r="D415" s="18"/>
      <c r="E415" s="18"/>
      <c r="F415" s="26">
        <v>1.0</v>
      </c>
      <c r="G415" s="29"/>
      <c r="H415" s="18"/>
      <c r="I415" s="25" t="s">
        <v>663</v>
      </c>
      <c r="J415" s="18"/>
      <c r="K415" s="18"/>
      <c r="L415" s="18"/>
      <c r="M415" s="18"/>
      <c r="N415" s="26">
        <v>1.0</v>
      </c>
      <c r="O415" s="26">
        <v>0.5</v>
      </c>
      <c r="P415" s="18"/>
    </row>
    <row r="416">
      <c r="A416" s="30" t="s">
        <v>343</v>
      </c>
      <c r="B416" s="18"/>
      <c r="C416" s="18"/>
      <c r="D416" s="18"/>
      <c r="E416" s="18"/>
      <c r="F416" s="26">
        <v>1.0</v>
      </c>
      <c r="G416" s="26">
        <v>0.5</v>
      </c>
      <c r="H416" s="18"/>
      <c r="I416" s="19"/>
      <c r="J416" s="18"/>
      <c r="K416" s="18"/>
      <c r="L416" s="18"/>
      <c r="M416" s="18"/>
      <c r="N416" s="26"/>
      <c r="O416" s="26"/>
      <c r="P416" s="18"/>
    </row>
    <row r="417">
      <c r="A417" s="31" t="s">
        <v>345</v>
      </c>
      <c r="B417" s="79"/>
      <c r="C417" s="79"/>
      <c r="D417" s="79"/>
      <c r="E417" s="79"/>
      <c r="F417" s="68">
        <v>1.0</v>
      </c>
      <c r="G417" s="68"/>
      <c r="H417" s="79"/>
      <c r="I417" s="19"/>
      <c r="J417" s="18"/>
      <c r="K417" s="18"/>
      <c r="L417" s="18"/>
      <c r="M417" s="18"/>
      <c r="N417" s="26"/>
      <c r="O417" s="33"/>
      <c r="P417" s="18"/>
    </row>
    <row r="418">
      <c r="A418" s="19"/>
      <c r="B418" s="18"/>
      <c r="C418" s="18"/>
      <c r="D418" s="18"/>
      <c r="E418" s="18"/>
      <c r="F418" s="26"/>
      <c r="G418" s="29"/>
      <c r="H418" s="18"/>
      <c r="I418" s="19"/>
      <c r="J418" s="18"/>
      <c r="K418" s="18"/>
      <c r="L418" s="18"/>
      <c r="M418" s="18"/>
      <c r="N418" s="26"/>
      <c r="O418" s="29"/>
      <c r="P418" s="18"/>
    </row>
    <row r="419">
      <c r="A419" s="86" t="s">
        <v>664</v>
      </c>
      <c r="B419" s="18"/>
      <c r="C419" s="18"/>
      <c r="D419" s="18"/>
      <c r="E419" s="18"/>
      <c r="F419" s="26">
        <v>1.0</v>
      </c>
      <c r="G419" s="33"/>
      <c r="H419" s="18"/>
      <c r="I419" s="19" t="s">
        <v>665</v>
      </c>
      <c r="J419" s="18"/>
      <c r="K419" s="18"/>
      <c r="L419" s="18"/>
      <c r="M419" s="18"/>
      <c r="N419" s="87">
        <v>1.0</v>
      </c>
      <c r="O419" s="33"/>
      <c r="P419" s="18"/>
    </row>
    <row r="420">
      <c r="A420" s="113" t="s">
        <v>666</v>
      </c>
      <c r="B420" s="18"/>
      <c r="C420" s="18"/>
      <c r="D420" s="18"/>
      <c r="E420" s="18"/>
      <c r="F420" s="26">
        <v>1.0</v>
      </c>
      <c r="G420" s="26">
        <v>0.5</v>
      </c>
      <c r="H420" s="18"/>
      <c r="I420" s="30" t="s">
        <v>667</v>
      </c>
      <c r="J420" s="18"/>
      <c r="K420" s="18"/>
      <c r="L420" s="18"/>
      <c r="M420" s="18"/>
      <c r="N420" s="26">
        <v>1.0</v>
      </c>
      <c r="O420" s="26">
        <v>0.5</v>
      </c>
      <c r="P420" s="18"/>
    </row>
    <row r="421">
      <c r="A421" s="19" t="s">
        <v>349</v>
      </c>
      <c r="B421" s="18"/>
      <c r="C421" s="18"/>
      <c r="D421" s="18"/>
      <c r="E421" s="18"/>
      <c r="F421" s="26">
        <v>1.0</v>
      </c>
      <c r="G421" s="29"/>
      <c r="H421" s="18"/>
      <c r="I421" s="19" t="s">
        <v>668</v>
      </c>
      <c r="J421" s="18"/>
      <c r="K421" s="18"/>
      <c r="L421" s="18"/>
      <c r="M421" s="18"/>
      <c r="N421" s="26">
        <v>1.0</v>
      </c>
      <c r="O421" s="18"/>
      <c r="P421" s="18"/>
    </row>
    <row r="422">
      <c r="A422" s="86" t="s">
        <v>669</v>
      </c>
      <c r="B422" s="18"/>
      <c r="C422" s="18"/>
      <c r="D422" s="18"/>
      <c r="E422" s="18"/>
      <c r="F422" s="26">
        <v>1.0</v>
      </c>
      <c r="G422" s="29"/>
      <c r="H422" s="18"/>
      <c r="I422" s="19"/>
      <c r="J422" s="18"/>
      <c r="K422" s="18"/>
      <c r="L422" s="18"/>
      <c r="M422" s="18"/>
      <c r="N422" s="26"/>
      <c r="O422" s="18"/>
      <c r="P422" s="18"/>
    </row>
    <row r="423">
      <c r="A423" s="25" t="s">
        <v>352</v>
      </c>
      <c r="B423" s="18"/>
      <c r="C423" s="18"/>
      <c r="D423" s="18"/>
      <c r="E423" s="18"/>
      <c r="F423" s="26">
        <v>1.0</v>
      </c>
      <c r="G423" s="26">
        <v>0.5</v>
      </c>
      <c r="H423" s="18"/>
      <c r="I423" s="19" t="s">
        <v>670</v>
      </c>
      <c r="J423" s="18"/>
      <c r="K423" s="18"/>
      <c r="L423" s="18"/>
      <c r="M423" s="18"/>
      <c r="N423" s="87">
        <v>1.0</v>
      </c>
      <c r="O423" s="26"/>
      <c r="P423" s="18"/>
    </row>
    <row r="424">
      <c r="A424" s="19" t="s">
        <v>354</v>
      </c>
      <c r="B424" s="18"/>
      <c r="C424" s="18"/>
      <c r="D424" s="18"/>
      <c r="E424" s="18"/>
      <c r="F424" s="26">
        <v>1.0</v>
      </c>
      <c r="G424" s="33"/>
      <c r="H424" s="18"/>
      <c r="I424" s="19" t="s">
        <v>671</v>
      </c>
      <c r="J424" s="18"/>
      <c r="K424" s="18"/>
      <c r="L424" s="18"/>
      <c r="M424" s="18"/>
      <c r="N424" s="87">
        <v>1.0</v>
      </c>
      <c r="O424" s="26"/>
      <c r="P424" s="18"/>
    </row>
    <row r="425">
      <c r="A425" s="19" t="s">
        <v>356</v>
      </c>
      <c r="B425" s="18"/>
      <c r="C425" s="18"/>
      <c r="D425" s="18"/>
      <c r="E425" s="18"/>
      <c r="F425" s="26">
        <v>1.0</v>
      </c>
      <c r="G425" s="29"/>
      <c r="H425" s="18"/>
      <c r="I425" s="19"/>
      <c r="J425" s="18"/>
      <c r="K425" s="18"/>
      <c r="L425" s="18"/>
      <c r="M425" s="18"/>
      <c r="N425" s="89"/>
      <c r="O425" s="29"/>
      <c r="P425" s="18"/>
    </row>
    <row r="426">
      <c r="A426" s="19" t="s">
        <v>358</v>
      </c>
      <c r="B426" s="18"/>
      <c r="C426" s="18"/>
      <c r="D426" s="18"/>
      <c r="E426" s="18"/>
      <c r="F426" s="87">
        <v>1.0</v>
      </c>
      <c r="G426" s="29"/>
      <c r="H426" s="18"/>
      <c r="I426" s="19" t="s">
        <v>672</v>
      </c>
      <c r="J426" s="18"/>
      <c r="K426" s="18"/>
      <c r="L426" s="18"/>
      <c r="M426" s="18"/>
      <c r="N426" s="87">
        <v>1.0</v>
      </c>
      <c r="O426" s="18"/>
      <c r="P426" s="18"/>
    </row>
    <row r="427">
      <c r="A427" s="19" t="s">
        <v>360</v>
      </c>
      <c r="B427" s="18"/>
      <c r="C427" s="18"/>
      <c r="D427" s="18"/>
      <c r="E427" s="18"/>
      <c r="F427" s="26">
        <v>1.0</v>
      </c>
      <c r="G427" s="29"/>
      <c r="H427" s="18"/>
      <c r="I427" s="19"/>
      <c r="J427" s="18"/>
      <c r="K427" s="18"/>
      <c r="L427" s="18"/>
      <c r="M427" s="18"/>
      <c r="N427" s="18"/>
      <c r="O427" s="29"/>
      <c r="P427" s="18"/>
    </row>
    <row r="428">
      <c r="A428" s="19" t="s">
        <v>362</v>
      </c>
      <c r="B428" s="18"/>
      <c r="C428" s="18"/>
      <c r="D428" s="18"/>
      <c r="E428" s="18"/>
      <c r="F428" s="26">
        <v>1.0</v>
      </c>
      <c r="G428" s="29"/>
      <c r="H428" s="18"/>
      <c r="I428" s="19" t="s">
        <v>673</v>
      </c>
      <c r="J428" s="18"/>
      <c r="K428" s="18"/>
      <c r="L428" s="18"/>
      <c r="M428" s="18"/>
      <c r="N428" s="87">
        <v>1.0</v>
      </c>
      <c r="O428" s="18"/>
      <c r="P428" s="18"/>
    </row>
    <row r="429">
      <c r="A429" s="19" t="s">
        <v>364</v>
      </c>
      <c r="B429" s="18"/>
      <c r="C429" s="18"/>
      <c r="D429" s="18"/>
      <c r="E429" s="18"/>
      <c r="F429" s="26">
        <v>1.0</v>
      </c>
      <c r="G429" s="29"/>
      <c r="H429" s="18"/>
      <c r="I429" s="19" t="s">
        <v>674</v>
      </c>
      <c r="J429" s="18"/>
      <c r="K429" s="18"/>
      <c r="L429" s="18"/>
      <c r="M429" s="18"/>
      <c r="N429" s="29">
        <v>1.0</v>
      </c>
      <c r="O429" s="18"/>
      <c r="P429" s="18"/>
    </row>
    <row r="430">
      <c r="A430" s="19"/>
      <c r="B430" s="18"/>
      <c r="C430" s="18"/>
      <c r="D430" s="18"/>
      <c r="E430" s="18"/>
      <c r="F430" s="26"/>
      <c r="G430" s="29"/>
      <c r="H430" s="18"/>
      <c r="I430" s="19" t="s">
        <v>675</v>
      </c>
      <c r="J430" s="18"/>
      <c r="K430" s="18"/>
      <c r="L430" s="18"/>
      <c r="M430" s="18"/>
      <c r="N430" s="87">
        <v>1.0</v>
      </c>
      <c r="O430" s="29"/>
      <c r="P430" s="18"/>
    </row>
    <row r="431">
      <c r="A431" s="86" t="s">
        <v>366</v>
      </c>
      <c r="B431" s="18"/>
      <c r="C431" s="18"/>
      <c r="D431" s="18"/>
      <c r="E431" s="18"/>
      <c r="F431" s="26">
        <v>1.0</v>
      </c>
      <c r="G431" s="29"/>
      <c r="H431" s="18"/>
      <c r="I431" s="19"/>
      <c r="J431" s="18"/>
      <c r="K431" s="18"/>
      <c r="L431" s="18"/>
      <c r="M431" s="18"/>
      <c r="N431" s="87"/>
      <c r="O431" s="29"/>
      <c r="P431" s="18"/>
    </row>
    <row r="432">
      <c r="A432" s="86" t="s">
        <v>367</v>
      </c>
      <c r="B432" s="18"/>
      <c r="C432" s="18"/>
      <c r="D432" s="18"/>
      <c r="E432" s="18"/>
      <c r="F432" s="26">
        <v>1.0</v>
      </c>
      <c r="G432" s="29"/>
      <c r="H432" s="18"/>
      <c r="I432" s="19" t="s">
        <v>676</v>
      </c>
      <c r="J432" s="18"/>
      <c r="K432" s="18"/>
      <c r="L432" s="18"/>
      <c r="M432" s="18"/>
      <c r="N432" s="87">
        <v>1.0</v>
      </c>
      <c r="O432" s="29"/>
      <c r="P432" s="18"/>
    </row>
    <row r="433">
      <c r="A433" s="19"/>
      <c r="B433" s="18"/>
      <c r="C433" s="18"/>
      <c r="D433" s="18"/>
      <c r="E433" s="18"/>
      <c r="F433" s="26"/>
      <c r="G433" s="29"/>
      <c r="H433" s="18"/>
      <c r="I433" s="19" t="s">
        <v>677</v>
      </c>
      <c r="J433" s="18"/>
      <c r="K433" s="18"/>
      <c r="L433" s="18"/>
      <c r="M433" s="18"/>
      <c r="N433" s="87">
        <v>1.0</v>
      </c>
      <c r="O433" s="29"/>
      <c r="P433" s="18"/>
    </row>
    <row r="434">
      <c r="A434" s="19"/>
      <c r="B434" s="18"/>
      <c r="C434" s="18"/>
      <c r="D434" s="18"/>
      <c r="E434" s="18"/>
      <c r="F434" s="26"/>
      <c r="G434" s="29"/>
      <c r="H434" s="18"/>
      <c r="I434" s="19" t="s">
        <v>658</v>
      </c>
      <c r="J434" s="18"/>
      <c r="K434" s="18"/>
      <c r="L434" s="18"/>
      <c r="M434" s="18"/>
      <c r="N434" s="87">
        <v>1.0</v>
      </c>
      <c r="O434" s="29"/>
      <c r="P434" s="18"/>
    </row>
    <row r="435">
      <c r="A435" s="19"/>
      <c r="B435" s="18"/>
      <c r="C435" s="18"/>
      <c r="D435" s="18"/>
      <c r="E435" s="18"/>
      <c r="F435" s="26"/>
      <c r="G435" s="29"/>
      <c r="H435" s="18"/>
      <c r="I435" s="19"/>
      <c r="J435" s="18"/>
      <c r="K435" s="18"/>
      <c r="L435" s="18"/>
      <c r="M435" s="18"/>
      <c r="N435" s="87"/>
      <c r="O435" s="29"/>
      <c r="P435" s="18"/>
    </row>
    <row r="436">
      <c r="A436" s="19"/>
      <c r="B436" s="18"/>
      <c r="C436" s="18"/>
      <c r="D436" s="18"/>
      <c r="E436" s="18"/>
      <c r="F436" s="26"/>
      <c r="G436" s="29"/>
      <c r="H436" s="18"/>
      <c r="I436" s="19" t="s">
        <v>678</v>
      </c>
      <c r="J436" s="18"/>
      <c r="K436" s="18"/>
      <c r="L436" s="18"/>
      <c r="M436" s="18"/>
      <c r="N436" s="87">
        <v>1.0</v>
      </c>
      <c r="O436" s="29"/>
      <c r="P436" s="18"/>
    </row>
    <row r="437">
      <c r="A437" s="19"/>
      <c r="B437" s="18"/>
      <c r="C437" s="18"/>
      <c r="D437" s="18"/>
      <c r="E437" s="18"/>
      <c r="F437" s="26"/>
      <c r="G437" s="29"/>
      <c r="H437" s="18"/>
      <c r="I437" s="19" t="s">
        <v>679</v>
      </c>
      <c r="J437" s="18"/>
      <c r="K437" s="18"/>
      <c r="L437" s="18"/>
      <c r="M437" s="18"/>
      <c r="N437" s="87">
        <v>1.0</v>
      </c>
      <c r="O437" s="29"/>
      <c r="P437" s="18"/>
    </row>
    <row r="438">
      <c r="A438" s="19"/>
      <c r="B438" s="18"/>
      <c r="C438" s="18"/>
      <c r="D438" s="18"/>
      <c r="E438" s="18"/>
      <c r="F438" s="26"/>
      <c r="G438" s="29"/>
      <c r="H438" s="18"/>
      <c r="I438" s="19"/>
      <c r="J438" s="18"/>
      <c r="K438" s="18"/>
      <c r="L438" s="18"/>
      <c r="M438" s="18"/>
      <c r="N438" s="26"/>
      <c r="O438" s="29"/>
      <c r="P438" s="18"/>
    </row>
    <row r="439">
      <c r="A439" s="74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</row>
    <row r="440">
      <c r="A440" s="74" t="s">
        <v>98</v>
      </c>
      <c r="B440" s="75" t="s">
        <v>98</v>
      </c>
      <c r="C440" s="75" t="s">
        <v>98</v>
      </c>
      <c r="D440" s="75" t="s">
        <v>98</v>
      </c>
      <c r="E440" s="75" t="s">
        <v>98</v>
      </c>
      <c r="F440" s="75" t="s">
        <v>98</v>
      </c>
      <c r="G440" s="75" t="s">
        <v>98</v>
      </c>
      <c r="H440" s="75" t="s">
        <v>98</v>
      </c>
      <c r="I440" s="75" t="s">
        <v>98</v>
      </c>
      <c r="J440" s="75" t="s">
        <v>98</v>
      </c>
      <c r="K440" s="75" t="s">
        <v>98</v>
      </c>
      <c r="L440" s="75" t="s">
        <v>98</v>
      </c>
      <c r="M440" s="75" t="s">
        <v>98</v>
      </c>
      <c r="N440" s="75" t="s">
        <v>98</v>
      </c>
      <c r="O440" s="75" t="s">
        <v>98</v>
      </c>
      <c r="P440" s="75" t="s">
        <v>98</v>
      </c>
    </row>
    <row r="441">
      <c r="A441" s="22"/>
      <c r="I441" s="23"/>
    </row>
    <row r="442">
      <c r="A442" s="22"/>
      <c r="I442" s="23"/>
    </row>
    <row r="443">
      <c r="A443" s="59" t="s">
        <v>368</v>
      </c>
      <c r="B443" s="14" t="s">
        <v>36</v>
      </c>
      <c r="C443" s="14" t="s">
        <v>37</v>
      </c>
      <c r="D443" s="77" t="s">
        <v>38</v>
      </c>
      <c r="E443" s="14" t="s">
        <v>39</v>
      </c>
      <c r="F443" s="14" t="s">
        <v>40</v>
      </c>
      <c r="G443" s="14" t="s">
        <v>41</v>
      </c>
      <c r="H443" s="78" t="s">
        <v>42</v>
      </c>
      <c r="I443" s="15"/>
      <c r="J443" s="14" t="s">
        <v>36</v>
      </c>
      <c r="K443" s="14" t="s">
        <v>37</v>
      </c>
      <c r="L443" s="14" t="s">
        <v>38</v>
      </c>
      <c r="M443" s="14" t="s">
        <v>39</v>
      </c>
      <c r="N443" s="14" t="s">
        <v>40</v>
      </c>
      <c r="O443" s="14" t="s">
        <v>41</v>
      </c>
    </row>
    <row r="444">
      <c r="A444" s="62" t="s">
        <v>25</v>
      </c>
      <c r="B444" s="13" t="str">
        <f t="shared" ref="B444:G444" si="20">sumUpToRowWithEnd(B455:B1063)</f>
        <v>#NAME?</v>
      </c>
      <c r="C444" s="13" t="str">
        <f t="shared" si="20"/>
        <v>#NAME?</v>
      </c>
      <c r="D444" s="13" t="str">
        <f t="shared" si="20"/>
        <v>#NAME?</v>
      </c>
      <c r="E444" s="13" t="str">
        <f t="shared" si="20"/>
        <v>#NAME?</v>
      </c>
      <c r="F444" s="13" t="str">
        <f t="shared" si="20"/>
        <v>#NAME?</v>
      </c>
      <c r="G444" s="13" t="str">
        <f t="shared" si="20"/>
        <v>#NAME?</v>
      </c>
      <c r="H444" s="14"/>
      <c r="I444" s="15"/>
      <c r="J444" s="13" t="str">
        <f t="shared" ref="J444:O444" si="21">sumUpToRowWithEnd(J455:J1063)</f>
        <v>#NAME?</v>
      </c>
      <c r="K444" s="13" t="str">
        <f t="shared" si="21"/>
        <v>#NAME?</v>
      </c>
      <c r="L444" s="13" t="str">
        <f t="shared" si="21"/>
        <v>#NAME?</v>
      </c>
      <c r="M444" s="13" t="str">
        <f t="shared" si="21"/>
        <v>#NAME?</v>
      </c>
      <c r="N444" s="13" t="str">
        <f t="shared" si="21"/>
        <v>#NAME?</v>
      </c>
      <c r="O444" s="13" t="str">
        <f t="shared" si="21"/>
        <v>#NAME?</v>
      </c>
      <c r="P444" s="36"/>
    </row>
    <row r="445">
      <c r="A445" s="16" t="s">
        <v>26</v>
      </c>
      <c r="B445" s="17" t="str">
        <f>K444/J444</f>
        <v>#NAME?</v>
      </c>
      <c r="C445" s="76" t="str">
        <f>B446</f>
        <v>#NAME?</v>
      </c>
      <c r="D445" s="76" t="str">
        <f>B447</f>
        <v>#NAME?</v>
      </c>
      <c r="E445" s="18"/>
      <c r="F445" s="18"/>
      <c r="G445" s="18"/>
      <c r="H445" s="18"/>
      <c r="I445" s="19"/>
      <c r="J445" s="18"/>
      <c r="K445" s="18"/>
      <c r="L445" s="18"/>
      <c r="M445" s="18"/>
      <c r="N445" s="18"/>
      <c r="O445" s="18"/>
    </row>
    <row r="446">
      <c r="A446" s="16" t="s">
        <v>27</v>
      </c>
      <c r="B446" s="17" t="str">
        <f>C444/B444</f>
        <v>#NAME?</v>
      </c>
      <c r="C446" s="18"/>
      <c r="D446" s="18"/>
      <c r="E446" s="18"/>
      <c r="F446" s="18"/>
      <c r="G446" s="18"/>
      <c r="H446" s="18"/>
      <c r="I446" s="19"/>
      <c r="J446" s="18"/>
      <c r="K446" s="18"/>
      <c r="L446" s="18"/>
      <c r="M446" s="18"/>
      <c r="N446" s="18"/>
      <c r="O446" s="18"/>
    </row>
    <row r="447">
      <c r="A447" s="16" t="s">
        <v>28</v>
      </c>
      <c r="B447" s="17" t="str">
        <f>2*B445*B446/(B445+B446)</f>
        <v>#NAME?</v>
      </c>
      <c r="C447" s="18"/>
      <c r="D447" s="18"/>
      <c r="E447" s="18"/>
      <c r="F447" s="18"/>
      <c r="G447" s="18"/>
      <c r="H447" s="18"/>
      <c r="I447" s="19"/>
      <c r="J447" s="18"/>
      <c r="K447" s="18"/>
      <c r="L447" s="18"/>
      <c r="M447" s="18"/>
      <c r="N447" s="18"/>
      <c r="O447" s="18"/>
    </row>
    <row r="448">
      <c r="A448" s="16" t="s">
        <v>29</v>
      </c>
      <c r="B448" s="17" t="str">
        <f>M444/L444</f>
        <v>#NAME?</v>
      </c>
      <c r="C448" s="76" t="str">
        <f>B449</f>
        <v>#NAME?</v>
      </c>
      <c r="D448" s="76" t="str">
        <f>B450</f>
        <v>#NAME?</v>
      </c>
      <c r="E448" s="18"/>
      <c r="F448" s="18"/>
      <c r="G448" s="18"/>
      <c r="H448" s="18"/>
      <c r="I448" s="19"/>
      <c r="J448" s="18"/>
      <c r="K448" s="18"/>
      <c r="L448" s="18"/>
      <c r="M448" s="18"/>
      <c r="N448" s="18"/>
      <c r="O448" s="18"/>
    </row>
    <row r="449">
      <c r="A449" s="16" t="s">
        <v>30</v>
      </c>
      <c r="B449" s="17" t="str">
        <f>E444/D444</f>
        <v>#NAME?</v>
      </c>
      <c r="C449" s="18"/>
      <c r="D449" s="18"/>
      <c r="E449" s="18"/>
      <c r="F449" s="18"/>
      <c r="G449" s="18"/>
      <c r="H449" s="18"/>
      <c r="I449" s="19"/>
      <c r="J449" s="18"/>
      <c r="K449" s="18"/>
      <c r="L449" s="18"/>
      <c r="M449" s="18"/>
      <c r="N449" s="18"/>
      <c r="O449" s="18"/>
    </row>
    <row r="450">
      <c r="A450" s="16" t="s">
        <v>31</v>
      </c>
      <c r="B450" s="17" t="str">
        <f>2*B448*B449/(B448+B449)</f>
        <v>#NAME?</v>
      </c>
      <c r="C450" s="18"/>
      <c r="D450" s="18"/>
      <c r="E450" s="18"/>
      <c r="F450" s="18"/>
      <c r="G450" s="18"/>
      <c r="H450" s="18"/>
      <c r="I450" s="19"/>
      <c r="J450" s="18"/>
      <c r="K450" s="18"/>
      <c r="L450" s="18"/>
      <c r="M450" s="18"/>
      <c r="N450" s="18"/>
      <c r="O450" s="18"/>
    </row>
    <row r="451">
      <c r="A451" s="16" t="s">
        <v>32</v>
      </c>
      <c r="B451" s="17" t="str">
        <f>O444/N444</f>
        <v>#NAME?</v>
      </c>
      <c r="C451" s="76" t="str">
        <f>B452</f>
        <v>#NAME?</v>
      </c>
      <c r="D451" s="76" t="str">
        <f>B453</f>
        <v>#NAME?</v>
      </c>
      <c r="E451" s="18"/>
      <c r="F451" s="18"/>
      <c r="G451" s="18"/>
      <c r="H451" s="18"/>
      <c r="I451" s="19"/>
      <c r="J451" s="18"/>
      <c r="K451" s="18"/>
      <c r="L451" s="18"/>
      <c r="M451" s="18"/>
      <c r="N451" s="18"/>
      <c r="O451" s="18"/>
    </row>
    <row r="452">
      <c r="A452" s="16" t="s">
        <v>33</v>
      </c>
      <c r="B452" s="17" t="str">
        <f>G444/F444</f>
        <v>#NAME?</v>
      </c>
      <c r="C452" s="18"/>
      <c r="D452" s="18"/>
      <c r="E452" s="18"/>
      <c r="F452" s="18"/>
      <c r="G452" s="18"/>
      <c r="H452" s="18"/>
      <c r="I452" s="19"/>
      <c r="J452" s="18"/>
      <c r="K452" s="18"/>
      <c r="L452" s="18"/>
      <c r="M452" s="18"/>
      <c r="N452" s="18"/>
      <c r="O452" s="18"/>
    </row>
    <row r="453">
      <c r="A453" s="20" t="s">
        <v>34</v>
      </c>
      <c r="B453" s="21" t="str">
        <f>2*B451*B452/(B451+B452)</f>
        <v>#NAME?</v>
      </c>
      <c r="C453" s="18"/>
      <c r="D453" s="18"/>
      <c r="E453" s="18"/>
      <c r="F453" s="18"/>
      <c r="G453" s="18"/>
      <c r="H453" s="18"/>
      <c r="I453" s="19"/>
      <c r="J453" s="18"/>
      <c r="K453" s="18"/>
      <c r="L453" s="18"/>
      <c r="M453" s="18"/>
      <c r="N453" s="18"/>
      <c r="O453" s="18"/>
    </row>
    <row r="454">
      <c r="A454" s="31"/>
      <c r="B454" s="18"/>
      <c r="C454" s="18"/>
      <c r="D454" s="18"/>
      <c r="E454" s="18"/>
      <c r="F454" s="18"/>
      <c r="G454" s="18"/>
      <c r="H454" s="18"/>
      <c r="I454" s="19"/>
      <c r="J454" s="18"/>
      <c r="K454" s="18"/>
      <c r="L454" s="18"/>
      <c r="M454" s="18"/>
      <c r="N454" s="18"/>
      <c r="O454" s="18"/>
    </row>
    <row r="455">
      <c r="A455" s="35" t="s">
        <v>35</v>
      </c>
      <c r="B455" s="14" t="s">
        <v>36</v>
      </c>
      <c r="C455" s="14" t="s">
        <v>37</v>
      </c>
      <c r="D455" s="77" t="s">
        <v>38</v>
      </c>
      <c r="E455" s="14" t="s">
        <v>39</v>
      </c>
      <c r="F455" s="14" t="s">
        <v>40</v>
      </c>
      <c r="G455" s="14" t="s">
        <v>41</v>
      </c>
      <c r="H455" s="78" t="s">
        <v>42</v>
      </c>
      <c r="I455" s="15"/>
      <c r="J455" s="14" t="s">
        <v>36</v>
      </c>
      <c r="K455" s="14" t="s">
        <v>37</v>
      </c>
      <c r="L455" s="14" t="s">
        <v>38</v>
      </c>
      <c r="M455" s="14" t="s">
        <v>39</v>
      </c>
      <c r="N455" s="14" t="s">
        <v>40</v>
      </c>
      <c r="O455" s="14" t="s">
        <v>41</v>
      </c>
      <c r="P455" s="78" t="s">
        <v>43</v>
      </c>
    </row>
    <row r="456">
      <c r="A456" s="19" t="s">
        <v>369</v>
      </c>
      <c r="B456" s="68">
        <v>1.0</v>
      </c>
      <c r="C456" s="68">
        <v>0.0</v>
      </c>
      <c r="D456" s="68">
        <v>2.0</v>
      </c>
      <c r="E456" s="68">
        <v>0.0</v>
      </c>
      <c r="F456" s="79"/>
      <c r="G456" s="79"/>
      <c r="H456" s="79"/>
      <c r="I456" s="18" t="s">
        <v>680</v>
      </c>
      <c r="J456" s="68">
        <v>1.0</v>
      </c>
      <c r="K456" s="68">
        <v>1.0</v>
      </c>
      <c r="L456" s="68">
        <v>2.0</v>
      </c>
      <c r="M456" s="68">
        <v>0.0</v>
      </c>
      <c r="N456" s="79"/>
      <c r="O456" s="79"/>
      <c r="P456" s="79"/>
    </row>
    <row r="457">
      <c r="A457" s="94" t="s">
        <v>681</v>
      </c>
      <c r="B457" s="68">
        <v>1.0</v>
      </c>
      <c r="C457" s="68">
        <v>1.0</v>
      </c>
      <c r="D457" s="68">
        <v>4.0</v>
      </c>
      <c r="E457" s="68">
        <v>0.0</v>
      </c>
      <c r="F457" s="79"/>
      <c r="G457" s="79"/>
      <c r="H457" s="79"/>
      <c r="I457" s="103" t="s">
        <v>682</v>
      </c>
      <c r="J457" s="68">
        <v>1.0</v>
      </c>
      <c r="K457" s="68">
        <v>1.0</v>
      </c>
      <c r="L457" s="68">
        <v>5.0</v>
      </c>
      <c r="M457" s="68">
        <v>5.0</v>
      </c>
      <c r="N457" s="79"/>
      <c r="O457" s="79"/>
      <c r="P457" s="79"/>
    </row>
    <row r="458">
      <c r="A458" s="31"/>
      <c r="B458" s="79"/>
      <c r="C458" s="79"/>
      <c r="D458" s="79"/>
      <c r="E458" s="79"/>
      <c r="F458" s="79"/>
      <c r="G458" s="79"/>
      <c r="H458" s="79"/>
      <c r="I458" s="31"/>
      <c r="J458" s="79"/>
      <c r="K458" s="79"/>
      <c r="L458" s="79"/>
      <c r="M458" s="79"/>
      <c r="N458" s="79"/>
      <c r="O458" s="79"/>
      <c r="P458" s="80"/>
    </row>
    <row r="459">
      <c r="A459" s="35" t="s">
        <v>48</v>
      </c>
      <c r="B459" s="34"/>
      <c r="C459" s="34"/>
      <c r="D459" s="34"/>
      <c r="E459" s="34"/>
      <c r="F459" s="34"/>
      <c r="G459" s="34"/>
      <c r="H459" s="34"/>
      <c r="I459" s="35"/>
      <c r="J459" s="34"/>
      <c r="K459" s="34"/>
      <c r="L459" s="34"/>
      <c r="M459" s="34"/>
      <c r="N459" s="34"/>
      <c r="O459" s="34"/>
      <c r="P459" s="14"/>
    </row>
    <row r="460">
      <c r="A460" s="114" t="s">
        <v>371</v>
      </c>
      <c r="B460" s="26">
        <v>1.0</v>
      </c>
      <c r="C460" s="26">
        <v>1.0</v>
      </c>
      <c r="D460" s="87"/>
      <c r="E460" s="29"/>
      <c r="F460" s="18"/>
      <c r="G460" s="18"/>
      <c r="H460" s="18"/>
      <c r="I460" s="95" t="s">
        <v>683</v>
      </c>
      <c r="J460" s="26">
        <v>1.0</v>
      </c>
      <c r="K460" s="26">
        <v>1.0</v>
      </c>
      <c r="L460" s="29"/>
      <c r="M460" s="29"/>
      <c r="N460" s="18"/>
      <c r="O460" s="18"/>
      <c r="P460" s="26"/>
    </row>
    <row r="461">
      <c r="A461" s="82" t="s">
        <v>684</v>
      </c>
      <c r="B461" s="26">
        <v>1.0</v>
      </c>
      <c r="C461" s="26">
        <v>1.0</v>
      </c>
      <c r="D461" s="26">
        <v>4.0</v>
      </c>
      <c r="E461" s="26">
        <v>0.0</v>
      </c>
      <c r="F461" s="18"/>
      <c r="G461" s="18"/>
      <c r="H461" s="29"/>
      <c r="I461" s="95" t="s">
        <v>685</v>
      </c>
      <c r="J461" s="33">
        <v>1.0</v>
      </c>
      <c r="K461" s="33">
        <v>1.0</v>
      </c>
      <c r="L461" s="33"/>
      <c r="M461" s="33"/>
      <c r="N461" s="18"/>
      <c r="O461" s="18"/>
      <c r="P461" s="33"/>
    </row>
    <row r="462">
      <c r="A462" s="28" t="s">
        <v>374</v>
      </c>
      <c r="B462" s="26">
        <v>1.0</v>
      </c>
      <c r="C462" s="26">
        <v>1.0</v>
      </c>
      <c r="D462" s="26"/>
      <c r="E462" s="29"/>
      <c r="F462" s="18"/>
      <c r="G462" s="18"/>
      <c r="H462" s="29"/>
      <c r="I462" s="95" t="s">
        <v>686</v>
      </c>
      <c r="J462" s="33">
        <v>1.0</v>
      </c>
      <c r="K462" s="33">
        <v>1.0</v>
      </c>
      <c r="L462" s="33"/>
      <c r="M462" s="33"/>
      <c r="N462" s="18"/>
      <c r="O462" s="18"/>
      <c r="P462" s="33"/>
    </row>
    <row r="463">
      <c r="A463" s="19"/>
      <c r="B463" s="29"/>
      <c r="C463" s="26"/>
      <c r="D463" s="26"/>
      <c r="E463" s="26"/>
      <c r="F463" s="18"/>
      <c r="G463" s="18"/>
      <c r="H463" s="18"/>
      <c r="I463" s="27" t="s">
        <v>687</v>
      </c>
      <c r="J463" s="33">
        <v>1.0</v>
      </c>
      <c r="K463" s="33">
        <v>1.0</v>
      </c>
      <c r="L463" s="33"/>
      <c r="M463" s="33"/>
      <c r="N463" s="18"/>
      <c r="O463" s="18"/>
      <c r="P463" s="33"/>
    </row>
    <row r="464">
      <c r="A464" s="27" t="s">
        <v>377</v>
      </c>
      <c r="B464" s="26">
        <v>1.0</v>
      </c>
      <c r="C464" s="26">
        <v>1.0</v>
      </c>
      <c r="D464" s="26"/>
      <c r="E464" s="26"/>
      <c r="F464" s="18"/>
      <c r="G464" s="18"/>
      <c r="H464" s="29"/>
      <c r="I464" s="27" t="s">
        <v>688</v>
      </c>
      <c r="J464" s="26">
        <v>1.0</v>
      </c>
      <c r="K464" s="26">
        <v>1.0</v>
      </c>
      <c r="L464" s="29"/>
      <c r="M464" s="29"/>
      <c r="N464" s="18"/>
      <c r="O464" s="18"/>
      <c r="P464" s="29"/>
    </row>
    <row r="465">
      <c r="A465" s="27" t="s">
        <v>378</v>
      </c>
      <c r="B465" s="26">
        <v>1.0</v>
      </c>
      <c r="C465" s="26">
        <v>1.0</v>
      </c>
      <c r="D465" s="26"/>
      <c r="E465" s="29"/>
      <c r="F465" s="18"/>
      <c r="G465" s="18"/>
      <c r="H465" s="18"/>
      <c r="I465" s="109"/>
      <c r="J465" s="26"/>
      <c r="K465" s="26"/>
      <c r="L465" s="26"/>
      <c r="M465" s="26"/>
      <c r="N465" s="18"/>
      <c r="O465" s="18"/>
      <c r="P465" s="29"/>
    </row>
    <row r="466">
      <c r="A466" s="39" t="s">
        <v>689</v>
      </c>
      <c r="B466" s="26">
        <v>1.0</v>
      </c>
      <c r="C466" s="26">
        <v>0.5</v>
      </c>
      <c r="D466" s="26">
        <v>3.0</v>
      </c>
      <c r="E466" s="26">
        <v>0.0</v>
      </c>
      <c r="F466" s="18"/>
      <c r="G466" s="18"/>
      <c r="H466" s="18"/>
      <c r="I466" s="115" t="s">
        <v>690</v>
      </c>
      <c r="J466" s="33">
        <v>1.0</v>
      </c>
      <c r="K466" s="33">
        <v>0.5</v>
      </c>
      <c r="L466" s="33">
        <v>2.0</v>
      </c>
      <c r="M466" s="33">
        <v>1.0</v>
      </c>
      <c r="N466" s="18"/>
      <c r="O466" s="18"/>
      <c r="P466" s="33"/>
    </row>
    <row r="467">
      <c r="A467" s="55" t="s">
        <v>691</v>
      </c>
      <c r="B467" s="26">
        <v>1.0</v>
      </c>
      <c r="C467" s="26">
        <v>1.0</v>
      </c>
      <c r="D467" s="26">
        <v>1.0</v>
      </c>
      <c r="E467" s="26">
        <v>1.0</v>
      </c>
      <c r="F467" s="18"/>
      <c r="G467" s="18"/>
      <c r="H467" s="18"/>
      <c r="I467" s="115" t="s">
        <v>692</v>
      </c>
      <c r="J467" s="33">
        <v>1.0</v>
      </c>
      <c r="K467" s="33">
        <v>1.0</v>
      </c>
      <c r="L467" s="33">
        <v>1.0</v>
      </c>
      <c r="M467" s="33">
        <v>1.0</v>
      </c>
      <c r="N467" s="18"/>
      <c r="O467" s="18"/>
      <c r="P467" s="18"/>
    </row>
    <row r="468">
      <c r="A468" s="25" t="s">
        <v>383</v>
      </c>
      <c r="B468" s="26">
        <v>1.0</v>
      </c>
      <c r="C468" s="26">
        <v>0.5</v>
      </c>
      <c r="D468" s="26"/>
      <c r="E468" s="29"/>
      <c r="F468" s="18"/>
      <c r="G468" s="18"/>
      <c r="H468" s="18"/>
      <c r="I468" s="19"/>
      <c r="J468" s="18"/>
      <c r="K468" s="18"/>
      <c r="L468" s="18"/>
      <c r="M468" s="18"/>
      <c r="N468" s="18"/>
      <c r="O468" s="18"/>
      <c r="P468" s="18"/>
    </row>
    <row r="469">
      <c r="A469" s="25" t="s">
        <v>384</v>
      </c>
      <c r="B469" s="26">
        <v>1.0</v>
      </c>
      <c r="C469" s="26">
        <v>0.5</v>
      </c>
      <c r="D469" s="26"/>
      <c r="E469" s="29"/>
      <c r="F469" s="18"/>
      <c r="G469" s="18"/>
      <c r="H469" s="29"/>
      <c r="I469" s="43"/>
      <c r="J469" s="18"/>
      <c r="K469" s="18"/>
      <c r="L469" s="18"/>
      <c r="M469" s="18"/>
      <c r="N469" s="18"/>
      <c r="O469" s="18"/>
      <c r="P469" s="18"/>
    </row>
    <row r="470">
      <c r="A470" s="25" t="s">
        <v>385</v>
      </c>
      <c r="B470" s="26">
        <v>1.0</v>
      </c>
      <c r="C470" s="26">
        <v>0.5</v>
      </c>
      <c r="D470" s="26"/>
      <c r="E470" s="29"/>
      <c r="F470" s="18"/>
      <c r="G470" s="18"/>
      <c r="H470" s="29"/>
      <c r="I470" s="19"/>
      <c r="J470" s="18"/>
      <c r="K470" s="18"/>
      <c r="L470" s="18"/>
      <c r="M470" s="18"/>
      <c r="N470" s="18"/>
      <c r="O470" s="18"/>
      <c r="P470" s="18"/>
    </row>
    <row r="471">
      <c r="A471" s="25" t="s">
        <v>386</v>
      </c>
      <c r="B471" s="26">
        <v>1.0</v>
      </c>
      <c r="C471" s="26">
        <v>0.5</v>
      </c>
      <c r="D471" s="26"/>
      <c r="E471" s="26"/>
      <c r="F471" s="18"/>
      <c r="G471" s="18"/>
      <c r="H471" s="18"/>
      <c r="I471" s="40"/>
      <c r="J471" s="33"/>
      <c r="K471" s="33"/>
      <c r="L471" s="33"/>
      <c r="M471" s="33"/>
      <c r="N471" s="18"/>
      <c r="O471" s="18"/>
      <c r="P471" s="18"/>
    </row>
    <row r="472">
      <c r="A472" s="25" t="s">
        <v>387</v>
      </c>
      <c r="B472" s="26">
        <v>1.0</v>
      </c>
      <c r="C472" s="26">
        <v>0.5</v>
      </c>
      <c r="D472" s="26"/>
      <c r="E472" s="29"/>
      <c r="F472" s="18"/>
      <c r="G472" s="18"/>
      <c r="H472" s="29"/>
      <c r="I472" s="19"/>
      <c r="J472" s="29"/>
      <c r="K472" s="29"/>
      <c r="L472" s="29"/>
      <c r="M472" s="29"/>
      <c r="N472" s="18"/>
      <c r="O472" s="18"/>
      <c r="P472" s="29"/>
    </row>
    <row r="473">
      <c r="A473" s="56" t="s">
        <v>693</v>
      </c>
      <c r="B473" s="26">
        <v>1.0</v>
      </c>
      <c r="C473" s="26">
        <v>1.0</v>
      </c>
      <c r="D473" s="26"/>
      <c r="E473" s="29"/>
      <c r="F473" s="18"/>
      <c r="G473" s="18"/>
      <c r="H473" s="18"/>
      <c r="I473" s="19"/>
      <c r="J473" s="29"/>
      <c r="K473" s="29"/>
      <c r="L473" s="29"/>
      <c r="M473" s="29"/>
      <c r="N473" s="18"/>
      <c r="O473" s="18"/>
      <c r="P473" s="29"/>
    </row>
    <row r="474">
      <c r="A474" s="116" t="s">
        <v>694</v>
      </c>
      <c r="B474" s="26">
        <v>1.0</v>
      </c>
      <c r="C474" s="26">
        <v>1.0</v>
      </c>
      <c r="D474" s="26">
        <v>2.0</v>
      </c>
      <c r="E474" s="26">
        <v>1.0</v>
      </c>
      <c r="F474" s="18"/>
      <c r="G474" s="18"/>
      <c r="H474" s="18"/>
      <c r="I474" s="115" t="s">
        <v>695</v>
      </c>
      <c r="J474" s="26">
        <v>1.0</v>
      </c>
      <c r="K474" s="26">
        <v>1.0</v>
      </c>
      <c r="L474" s="26">
        <v>1.0</v>
      </c>
      <c r="M474" s="26">
        <v>1.0</v>
      </c>
      <c r="N474" s="18"/>
      <c r="O474" s="18"/>
      <c r="P474" s="29"/>
    </row>
    <row r="475">
      <c r="A475" s="19" t="s">
        <v>390</v>
      </c>
      <c r="B475" s="26">
        <v>1.0</v>
      </c>
      <c r="C475" s="26">
        <v>0.0</v>
      </c>
      <c r="D475" s="26"/>
      <c r="E475" s="29"/>
      <c r="F475" s="18"/>
      <c r="G475" s="18"/>
      <c r="H475" s="18"/>
      <c r="I475" s="53"/>
      <c r="J475" s="29"/>
      <c r="K475" s="29"/>
      <c r="L475" s="29"/>
      <c r="M475" s="29"/>
      <c r="N475" s="18"/>
      <c r="O475" s="18"/>
      <c r="P475" s="29"/>
    </row>
    <row r="476">
      <c r="A476" s="94" t="s">
        <v>696</v>
      </c>
      <c r="B476" s="26">
        <v>1.0</v>
      </c>
      <c r="C476" s="33">
        <v>1.0</v>
      </c>
      <c r="D476" s="33">
        <v>3.0</v>
      </c>
      <c r="E476" s="33">
        <v>2.0</v>
      </c>
      <c r="F476" s="18"/>
      <c r="G476" s="18"/>
      <c r="H476" s="18"/>
      <c r="I476" s="115" t="s">
        <v>697</v>
      </c>
      <c r="J476" s="33">
        <v>1.0</v>
      </c>
      <c r="K476" s="33">
        <v>1.0</v>
      </c>
      <c r="L476" s="33">
        <v>3.0</v>
      </c>
      <c r="M476" s="33">
        <v>2.0</v>
      </c>
      <c r="N476" s="18"/>
      <c r="O476" s="18"/>
    </row>
    <row r="477">
      <c r="A477" s="19"/>
      <c r="B477" s="26"/>
      <c r="C477" s="33"/>
      <c r="D477" s="33"/>
      <c r="E477" s="18"/>
      <c r="F477" s="18"/>
      <c r="G477" s="18"/>
      <c r="H477" s="18"/>
      <c r="I477" s="19"/>
      <c r="J477" s="33"/>
      <c r="K477" s="33"/>
      <c r="L477" s="18"/>
      <c r="M477" s="18"/>
      <c r="N477" s="18"/>
      <c r="O477" s="18"/>
    </row>
    <row r="478">
      <c r="A478" s="19"/>
      <c r="B478" s="18"/>
      <c r="C478" s="18"/>
      <c r="D478" s="18"/>
      <c r="E478" s="18"/>
      <c r="F478" s="18"/>
      <c r="G478" s="18"/>
      <c r="H478" s="18"/>
      <c r="I478" s="19"/>
      <c r="J478" s="18"/>
      <c r="K478" s="18"/>
      <c r="L478" s="18"/>
      <c r="M478" s="18"/>
      <c r="N478" s="18"/>
      <c r="O478" s="18"/>
    </row>
    <row r="479">
      <c r="A479" s="24" t="s">
        <v>68</v>
      </c>
      <c r="B479" s="14"/>
      <c r="C479" s="14"/>
      <c r="D479" s="14"/>
      <c r="E479" s="14"/>
      <c r="F479" s="14"/>
      <c r="G479" s="14"/>
      <c r="H479" s="14"/>
      <c r="I479" s="15"/>
      <c r="J479" s="14"/>
      <c r="K479" s="14"/>
      <c r="L479" s="14"/>
      <c r="M479" s="14"/>
      <c r="N479" s="14"/>
      <c r="O479" s="14"/>
    </row>
    <row r="480">
      <c r="A480" s="25" t="s">
        <v>394</v>
      </c>
      <c r="B480" s="18"/>
      <c r="C480" s="18"/>
      <c r="D480" s="18"/>
      <c r="E480" s="18"/>
      <c r="F480" s="26">
        <v>1.0</v>
      </c>
      <c r="G480" s="26">
        <v>0.5</v>
      </c>
      <c r="H480" s="18"/>
      <c r="I480" s="91" t="s">
        <v>698</v>
      </c>
      <c r="J480" s="18"/>
      <c r="K480" s="18"/>
      <c r="L480" s="18"/>
      <c r="M480" s="18"/>
      <c r="N480" s="26">
        <v>1.0</v>
      </c>
      <c r="O480" s="26">
        <v>0.5</v>
      </c>
      <c r="P480" s="18"/>
    </row>
    <row r="481">
      <c r="A481" s="106" t="s">
        <v>396</v>
      </c>
      <c r="B481" s="18"/>
      <c r="C481" s="18"/>
      <c r="D481" s="18"/>
      <c r="E481" s="18"/>
      <c r="F481" s="26">
        <v>1.0</v>
      </c>
      <c r="G481" s="26">
        <v>1.0</v>
      </c>
      <c r="H481" s="18"/>
      <c r="I481" s="27" t="s">
        <v>397</v>
      </c>
      <c r="J481" s="18"/>
      <c r="K481" s="18"/>
      <c r="L481" s="18"/>
      <c r="M481" s="18"/>
      <c r="N481" s="26">
        <v>1.0</v>
      </c>
      <c r="O481" s="26">
        <v>1.0</v>
      </c>
      <c r="P481" s="18"/>
    </row>
    <row r="482">
      <c r="A482" s="106" t="s">
        <v>398</v>
      </c>
      <c r="B482" s="18"/>
      <c r="C482" s="18"/>
      <c r="D482" s="18"/>
      <c r="E482" s="18"/>
      <c r="F482" s="26">
        <v>1.0</v>
      </c>
      <c r="G482" s="33">
        <v>1.0</v>
      </c>
      <c r="H482" s="18"/>
      <c r="I482" s="27" t="s">
        <v>399</v>
      </c>
      <c r="J482" s="18"/>
      <c r="K482" s="18"/>
      <c r="L482" s="18"/>
      <c r="M482" s="18"/>
      <c r="N482" s="26">
        <v>1.0</v>
      </c>
      <c r="O482" s="33">
        <v>1.0</v>
      </c>
      <c r="P482" s="18"/>
    </row>
    <row r="483">
      <c r="A483" s="19" t="s">
        <v>400</v>
      </c>
      <c r="B483" s="18"/>
      <c r="C483" s="18"/>
      <c r="D483" s="18"/>
      <c r="E483" s="18"/>
      <c r="F483" s="26">
        <v>1.0</v>
      </c>
      <c r="G483" s="29"/>
      <c r="H483" s="18"/>
      <c r="I483" s="18"/>
      <c r="J483" s="18"/>
      <c r="K483" s="18"/>
      <c r="L483" s="18"/>
      <c r="M483" s="18"/>
      <c r="N483" s="26"/>
      <c r="O483" s="33"/>
      <c r="P483" s="18"/>
    </row>
    <row r="484">
      <c r="A484" s="106" t="s">
        <v>401</v>
      </c>
      <c r="B484" s="18"/>
      <c r="C484" s="18"/>
      <c r="D484" s="18"/>
      <c r="E484" s="18"/>
      <c r="F484" s="26">
        <v>1.0</v>
      </c>
      <c r="G484" s="26">
        <v>1.0</v>
      </c>
      <c r="H484" s="18"/>
      <c r="I484" s="27" t="s">
        <v>699</v>
      </c>
      <c r="J484" s="18"/>
      <c r="K484" s="18"/>
      <c r="L484" s="18"/>
      <c r="M484" s="18"/>
      <c r="N484" s="26">
        <v>1.0</v>
      </c>
      <c r="O484" s="26">
        <v>1.0</v>
      </c>
      <c r="P484" s="18"/>
    </row>
    <row r="485">
      <c r="A485" s="30" t="s">
        <v>402</v>
      </c>
      <c r="B485" s="18"/>
      <c r="C485" s="18"/>
      <c r="D485" s="18"/>
      <c r="E485" s="18"/>
      <c r="F485" s="26">
        <v>1.0</v>
      </c>
      <c r="G485" s="26">
        <v>0.5</v>
      </c>
      <c r="H485" s="18"/>
      <c r="I485" s="91" t="s">
        <v>700</v>
      </c>
      <c r="J485" s="18"/>
      <c r="K485" s="18"/>
      <c r="L485" s="18"/>
      <c r="M485" s="18"/>
      <c r="N485" s="26">
        <v>1.0</v>
      </c>
      <c r="O485" s="33">
        <v>0.5</v>
      </c>
      <c r="P485" s="18"/>
    </row>
    <row r="486">
      <c r="A486" s="30" t="s">
        <v>403</v>
      </c>
      <c r="B486" s="18"/>
      <c r="C486" s="18"/>
      <c r="D486" s="18"/>
      <c r="E486" s="18"/>
      <c r="F486" s="26">
        <v>1.0</v>
      </c>
      <c r="G486" s="26">
        <v>0.5</v>
      </c>
      <c r="H486" s="18"/>
      <c r="I486" s="91" t="s">
        <v>701</v>
      </c>
      <c r="J486" s="18"/>
      <c r="K486" s="18"/>
      <c r="L486" s="18"/>
      <c r="M486" s="18"/>
      <c r="N486" s="26">
        <v>1.0</v>
      </c>
      <c r="O486" s="33">
        <v>0.5</v>
      </c>
      <c r="P486" s="18"/>
    </row>
    <row r="487">
      <c r="A487" s="19"/>
      <c r="B487" s="18"/>
      <c r="C487" s="18"/>
      <c r="D487" s="18"/>
      <c r="E487" s="18"/>
      <c r="F487" s="26"/>
      <c r="G487" s="29"/>
      <c r="H487" s="18"/>
      <c r="I487" s="18"/>
      <c r="J487" s="18"/>
      <c r="K487" s="18"/>
      <c r="L487" s="18"/>
      <c r="M487" s="18"/>
      <c r="N487" s="26"/>
      <c r="O487" s="29"/>
      <c r="P487" s="18"/>
    </row>
    <row r="488">
      <c r="A488" s="19" t="s">
        <v>405</v>
      </c>
      <c r="B488" s="18"/>
      <c r="C488" s="18"/>
      <c r="D488" s="18"/>
      <c r="E488" s="18"/>
      <c r="F488" s="26">
        <v>1.0</v>
      </c>
      <c r="G488" s="29"/>
      <c r="H488" s="18"/>
      <c r="I488" s="18"/>
      <c r="J488" s="18"/>
      <c r="K488" s="18"/>
      <c r="L488" s="18"/>
      <c r="M488" s="18"/>
      <c r="N488" s="26"/>
      <c r="O488" s="33"/>
      <c r="P488" s="18"/>
    </row>
    <row r="489">
      <c r="A489" s="19" t="s">
        <v>406</v>
      </c>
      <c r="B489" s="18"/>
      <c r="C489" s="18"/>
      <c r="D489" s="18"/>
      <c r="E489" s="18"/>
      <c r="F489" s="26">
        <v>1.0</v>
      </c>
      <c r="G489" s="29"/>
      <c r="H489" s="18"/>
      <c r="I489" s="18"/>
      <c r="J489" s="18"/>
      <c r="K489" s="18"/>
      <c r="L489" s="18"/>
      <c r="M489" s="18"/>
      <c r="N489" s="26"/>
      <c r="O489" s="29"/>
      <c r="P489" s="18"/>
    </row>
    <row r="490">
      <c r="A490" s="19" t="s">
        <v>407</v>
      </c>
      <c r="B490" s="18"/>
      <c r="C490" s="18"/>
      <c r="D490" s="18"/>
      <c r="E490" s="18"/>
      <c r="F490" s="26">
        <v>1.0</v>
      </c>
      <c r="G490" s="18"/>
      <c r="H490" s="18"/>
      <c r="I490" s="18"/>
      <c r="J490" s="18"/>
      <c r="K490" s="18"/>
      <c r="L490" s="18"/>
      <c r="M490" s="18"/>
      <c r="N490" s="26"/>
      <c r="O490" s="18"/>
      <c r="P490" s="18"/>
    </row>
    <row r="491">
      <c r="A491" s="19" t="s">
        <v>408</v>
      </c>
      <c r="B491" s="18"/>
      <c r="C491" s="18"/>
      <c r="D491" s="18"/>
      <c r="E491" s="18"/>
      <c r="F491" s="26">
        <v>1.0</v>
      </c>
      <c r="G491" s="18"/>
      <c r="H491" s="18"/>
      <c r="I491" s="18"/>
      <c r="J491" s="18"/>
      <c r="K491" s="18"/>
      <c r="L491" s="18"/>
      <c r="M491" s="18"/>
      <c r="N491" s="26"/>
      <c r="O491" s="18"/>
      <c r="P491" s="18"/>
    </row>
    <row r="492">
      <c r="A492" s="19" t="s">
        <v>409</v>
      </c>
      <c r="B492" s="18"/>
      <c r="C492" s="18"/>
      <c r="D492" s="18"/>
      <c r="E492" s="18"/>
      <c r="F492" s="26">
        <v>1.0</v>
      </c>
      <c r="G492" s="18"/>
      <c r="H492" s="18"/>
      <c r="I492" s="18"/>
      <c r="J492" s="18"/>
      <c r="K492" s="18"/>
      <c r="L492" s="18"/>
      <c r="M492" s="18"/>
      <c r="N492" s="26"/>
      <c r="O492" s="18"/>
      <c r="P492" s="18"/>
    </row>
    <row r="493">
      <c r="A493" s="19" t="s">
        <v>410</v>
      </c>
      <c r="B493" s="18"/>
      <c r="C493" s="18"/>
      <c r="D493" s="18"/>
      <c r="E493" s="18"/>
      <c r="F493" s="26">
        <v>1.0</v>
      </c>
      <c r="G493" s="18"/>
      <c r="H493" s="18"/>
      <c r="I493" s="18"/>
      <c r="J493" s="18"/>
      <c r="K493" s="18"/>
      <c r="L493" s="18"/>
      <c r="M493" s="18"/>
      <c r="N493" s="26"/>
      <c r="O493" s="18"/>
      <c r="P493" s="18"/>
    </row>
    <row r="494">
      <c r="A494" s="19" t="s">
        <v>411</v>
      </c>
      <c r="B494" s="18"/>
      <c r="C494" s="18"/>
      <c r="D494" s="18"/>
      <c r="E494" s="18"/>
      <c r="F494" s="26">
        <v>1.0</v>
      </c>
      <c r="G494" s="18"/>
      <c r="H494" s="18"/>
      <c r="I494" s="18"/>
      <c r="J494" s="18"/>
      <c r="K494" s="18"/>
      <c r="L494" s="18"/>
      <c r="M494" s="18"/>
      <c r="N494" s="26"/>
      <c r="O494" s="18"/>
      <c r="P494" s="18"/>
    </row>
    <row r="495">
      <c r="A495" s="19" t="s">
        <v>412</v>
      </c>
      <c r="B495" s="18"/>
      <c r="C495" s="18"/>
      <c r="D495" s="18"/>
      <c r="E495" s="18"/>
      <c r="F495" s="26">
        <v>1.0</v>
      </c>
      <c r="G495" s="18"/>
      <c r="H495" s="18"/>
      <c r="I495" s="18"/>
      <c r="J495" s="18"/>
      <c r="K495" s="18"/>
      <c r="L495" s="18"/>
      <c r="M495" s="18"/>
      <c r="N495" s="26"/>
      <c r="O495" s="18"/>
      <c r="P495" s="18"/>
    </row>
    <row r="496">
      <c r="A496" s="19"/>
      <c r="B496" s="18"/>
      <c r="C496" s="18"/>
      <c r="D496" s="18"/>
      <c r="E496" s="18"/>
      <c r="F496" s="26"/>
      <c r="G496" s="29"/>
      <c r="H496" s="18"/>
      <c r="I496" s="18"/>
      <c r="J496" s="18"/>
      <c r="K496" s="18"/>
      <c r="L496" s="18"/>
      <c r="M496" s="18"/>
      <c r="N496" s="26"/>
      <c r="O496" s="29"/>
      <c r="P496" s="18"/>
    </row>
    <row r="497">
      <c r="A497" s="19" t="s">
        <v>413</v>
      </c>
      <c r="B497" s="18"/>
      <c r="C497" s="18"/>
      <c r="D497" s="18"/>
      <c r="E497" s="18"/>
      <c r="F497" s="26">
        <v>1.0</v>
      </c>
      <c r="G497" s="29"/>
      <c r="H497" s="18"/>
      <c r="I497" s="18"/>
      <c r="J497" s="18"/>
      <c r="K497" s="18"/>
      <c r="L497" s="18"/>
      <c r="M497" s="18"/>
      <c r="N497" s="26"/>
      <c r="O497" s="18"/>
      <c r="P497" s="18"/>
    </row>
    <row r="498">
      <c r="A498" s="19" t="s">
        <v>414</v>
      </c>
      <c r="B498" s="18"/>
      <c r="C498" s="18"/>
      <c r="D498" s="18"/>
      <c r="E498" s="18"/>
      <c r="F498" s="26">
        <v>1.0</v>
      </c>
      <c r="G498" s="26"/>
      <c r="H498" s="18"/>
      <c r="I498" s="18"/>
      <c r="J498" s="18"/>
      <c r="K498" s="18"/>
      <c r="L498" s="18"/>
      <c r="M498" s="18"/>
      <c r="N498" s="26"/>
      <c r="O498" s="33"/>
      <c r="P498" s="18"/>
    </row>
    <row r="499">
      <c r="A499" s="30" t="s">
        <v>415</v>
      </c>
      <c r="B499" s="18"/>
      <c r="C499" s="18"/>
      <c r="D499" s="18"/>
      <c r="E499" s="18"/>
      <c r="F499" s="26">
        <v>1.0</v>
      </c>
      <c r="G499" s="26">
        <v>0.5</v>
      </c>
      <c r="H499" s="18"/>
      <c r="I499" s="91" t="s">
        <v>702</v>
      </c>
      <c r="J499" s="18"/>
      <c r="K499" s="18"/>
      <c r="L499" s="18"/>
      <c r="M499" s="18"/>
      <c r="N499" s="26">
        <v>1.0</v>
      </c>
      <c r="O499" s="26">
        <v>0.5</v>
      </c>
      <c r="P499" s="18"/>
    </row>
    <row r="500">
      <c r="A500" s="19" t="s">
        <v>417</v>
      </c>
      <c r="B500" s="18"/>
      <c r="C500" s="18"/>
      <c r="D500" s="18"/>
      <c r="E500" s="18"/>
      <c r="F500" s="26">
        <v>1.0</v>
      </c>
      <c r="G500" s="33"/>
      <c r="H500" s="18"/>
      <c r="I500" s="18"/>
      <c r="J500" s="18"/>
      <c r="K500" s="18"/>
      <c r="L500" s="18"/>
      <c r="M500" s="18"/>
      <c r="N500" s="26"/>
      <c r="O500" s="26"/>
      <c r="P500" s="18"/>
    </row>
    <row r="501">
      <c r="A501" s="19"/>
      <c r="B501" s="18"/>
      <c r="C501" s="18"/>
      <c r="D501" s="18"/>
      <c r="E501" s="18"/>
      <c r="F501" s="26"/>
      <c r="G501" s="33"/>
      <c r="H501" s="18"/>
      <c r="I501" s="18"/>
      <c r="J501" s="18"/>
      <c r="K501" s="18"/>
      <c r="L501" s="18"/>
      <c r="M501" s="18"/>
      <c r="N501" s="26"/>
      <c r="O501" s="26"/>
      <c r="P501" s="18"/>
    </row>
    <row r="502">
      <c r="A502" s="19" t="s">
        <v>418</v>
      </c>
      <c r="B502" s="18"/>
      <c r="C502" s="18"/>
      <c r="D502" s="18"/>
      <c r="E502" s="18"/>
      <c r="F502" s="26">
        <v>1.0</v>
      </c>
      <c r="G502" s="29"/>
      <c r="H502" s="18"/>
      <c r="I502" s="18"/>
      <c r="J502" s="18"/>
      <c r="K502" s="18"/>
      <c r="L502" s="18"/>
      <c r="M502" s="18"/>
      <c r="N502" s="26"/>
      <c r="O502" s="26"/>
      <c r="P502" s="18"/>
    </row>
    <row r="503">
      <c r="A503" s="19"/>
      <c r="B503" s="18"/>
      <c r="C503" s="18"/>
      <c r="D503" s="18"/>
      <c r="E503" s="18"/>
      <c r="F503" s="26"/>
      <c r="G503" s="29"/>
      <c r="H503" s="18"/>
      <c r="I503" s="18" t="s">
        <v>703</v>
      </c>
      <c r="J503" s="18"/>
      <c r="K503" s="18"/>
      <c r="L503" s="18"/>
      <c r="M503" s="18"/>
      <c r="N503" s="26">
        <v>1.0</v>
      </c>
      <c r="O503" s="33"/>
      <c r="P503" s="18"/>
    </row>
    <row r="504">
      <c r="A504" s="19" t="s">
        <v>419</v>
      </c>
      <c r="B504" s="18"/>
      <c r="C504" s="18"/>
      <c r="D504" s="18"/>
      <c r="E504" s="18"/>
      <c r="F504" s="26">
        <v>1.0</v>
      </c>
      <c r="G504" s="29"/>
      <c r="H504" s="18"/>
      <c r="I504" s="18"/>
      <c r="J504" s="18"/>
      <c r="K504" s="18"/>
      <c r="L504" s="18"/>
      <c r="M504" s="18"/>
      <c r="N504" s="26"/>
      <c r="O504" s="29"/>
      <c r="P504" s="18"/>
    </row>
    <row r="505">
      <c r="A505" s="19"/>
      <c r="B505" s="18"/>
      <c r="C505" s="18"/>
      <c r="D505" s="18"/>
      <c r="E505" s="18"/>
      <c r="F505" s="26"/>
      <c r="G505" s="29"/>
      <c r="H505" s="18"/>
      <c r="I505" s="18" t="s">
        <v>704</v>
      </c>
      <c r="J505" s="18"/>
      <c r="K505" s="18"/>
      <c r="L505" s="18"/>
      <c r="M505" s="18"/>
      <c r="N505" s="26">
        <v>1.0</v>
      </c>
      <c r="O505" s="33"/>
      <c r="P505" s="18"/>
    </row>
    <row r="506">
      <c r="A506" s="19"/>
      <c r="B506" s="18"/>
      <c r="C506" s="18"/>
      <c r="D506" s="18"/>
      <c r="E506" s="18"/>
      <c r="F506" s="26"/>
      <c r="G506" s="29"/>
      <c r="H506" s="18"/>
      <c r="I506" s="18" t="s">
        <v>705</v>
      </c>
      <c r="J506" s="18"/>
      <c r="K506" s="18"/>
      <c r="L506" s="18"/>
      <c r="M506" s="18"/>
      <c r="N506" s="26">
        <v>1.0</v>
      </c>
      <c r="O506" s="33"/>
      <c r="P506" s="18"/>
    </row>
    <row r="507">
      <c r="A507" s="19"/>
      <c r="B507" s="18"/>
      <c r="C507" s="18"/>
      <c r="D507" s="18"/>
      <c r="E507" s="18"/>
      <c r="F507" s="26"/>
      <c r="G507" s="29"/>
      <c r="H507" s="18"/>
      <c r="I507" s="18"/>
      <c r="J507" s="18"/>
      <c r="K507" s="18"/>
      <c r="L507" s="18"/>
      <c r="M507" s="18"/>
      <c r="N507" s="26"/>
      <c r="O507" s="33"/>
      <c r="P507" s="18"/>
    </row>
    <row r="508">
      <c r="A508" s="19"/>
      <c r="B508" s="18"/>
      <c r="C508" s="18"/>
      <c r="D508" s="18"/>
      <c r="E508" s="18"/>
      <c r="F508" s="26"/>
      <c r="G508" s="29"/>
      <c r="H508" s="18"/>
      <c r="I508" s="18"/>
      <c r="J508" s="18"/>
      <c r="K508" s="18"/>
      <c r="L508" s="18"/>
      <c r="M508" s="18"/>
      <c r="N508" s="26"/>
      <c r="O508" s="33"/>
      <c r="P508" s="18"/>
    </row>
    <row r="509">
      <c r="A509" s="19"/>
      <c r="B509" s="18"/>
      <c r="C509" s="18"/>
      <c r="D509" s="18"/>
      <c r="E509" s="18"/>
      <c r="F509" s="18"/>
      <c r="G509" s="18"/>
      <c r="H509" s="18"/>
      <c r="I509" s="18" t="s">
        <v>706</v>
      </c>
      <c r="J509" s="18"/>
      <c r="K509" s="18"/>
      <c r="L509" s="18"/>
      <c r="M509" s="18"/>
      <c r="N509" s="26">
        <v>1.0</v>
      </c>
      <c r="O509" s="29"/>
    </row>
    <row r="510">
      <c r="A510" s="19"/>
      <c r="B510" s="18"/>
      <c r="C510" s="18"/>
      <c r="D510" s="18"/>
      <c r="E510" s="18"/>
      <c r="F510" s="18"/>
      <c r="G510" s="18"/>
      <c r="H510" s="18"/>
      <c r="I510" s="18" t="s">
        <v>707</v>
      </c>
      <c r="J510" s="18"/>
      <c r="K510" s="18"/>
      <c r="L510" s="18"/>
      <c r="M510" s="18"/>
      <c r="N510" s="26">
        <v>1.0</v>
      </c>
      <c r="O510" s="29"/>
    </row>
    <row r="511">
      <c r="A511" s="19"/>
      <c r="B511" s="18"/>
      <c r="C511" s="18"/>
      <c r="D511" s="18"/>
      <c r="E511" s="18"/>
      <c r="F511" s="18"/>
      <c r="G511" s="18"/>
      <c r="H511" s="18"/>
      <c r="I511" s="19"/>
      <c r="J511" s="18"/>
      <c r="K511" s="18"/>
      <c r="L511" s="18"/>
      <c r="M511" s="18"/>
      <c r="N511" s="29"/>
      <c r="O511" s="29"/>
    </row>
    <row r="512">
      <c r="A512" s="74" t="s">
        <v>98</v>
      </c>
      <c r="B512" s="75" t="s">
        <v>98</v>
      </c>
      <c r="C512" s="75" t="s">
        <v>98</v>
      </c>
      <c r="D512" s="75" t="s">
        <v>98</v>
      </c>
      <c r="E512" s="75" t="s">
        <v>98</v>
      </c>
      <c r="F512" s="75" t="s">
        <v>98</v>
      </c>
      <c r="G512" s="75" t="s">
        <v>98</v>
      </c>
      <c r="H512" s="75" t="s">
        <v>98</v>
      </c>
      <c r="I512" s="75" t="s">
        <v>98</v>
      </c>
      <c r="J512" s="75" t="s">
        <v>98</v>
      </c>
      <c r="K512" s="75" t="s">
        <v>98</v>
      </c>
      <c r="L512" s="75" t="s">
        <v>98</v>
      </c>
      <c r="M512" s="75" t="s">
        <v>98</v>
      </c>
      <c r="N512" s="75" t="s">
        <v>98</v>
      </c>
      <c r="O512" s="75" t="s">
        <v>98</v>
      </c>
      <c r="P512" s="75" t="s">
        <v>98</v>
      </c>
    </row>
    <row r="513">
      <c r="A513" s="22"/>
      <c r="I513" s="23"/>
    </row>
    <row r="514">
      <c r="A514" s="22"/>
      <c r="I514" s="23"/>
    </row>
    <row r="515">
      <c r="A515" s="59" t="s">
        <v>427</v>
      </c>
      <c r="B515" s="14" t="s">
        <v>36</v>
      </c>
      <c r="C515" s="14" t="s">
        <v>37</v>
      </c>
      <c r="D515" s="77" t="s">
        <v>38</v>
      </c>
      <c r="E515" s="14" t="s">
        <v>39</v>
      </c>
      <c r="F515" s="14" t="s">
        <v>40</v>
      </c>
      <c r="G515" s="14" t="s">
        <v>41</v>
      </c>
      <c r="H515" s="78" t="s">
        <v>42</v>
      </c>
      <c r="I515" s="15"/>
      <c r="J515" s="14" t="s">
        <v>36</v>
      </c>
      <c r="K515" s="14" t="s">
        <v>37</v>
      </c>
      <c r="L515" s="14" t="s">
        <v>38</v>
      </c>
      <c r="M515" s="14" t="s">
        <v>39</v>
      </c>
      <c r="N515" s="14" t="s">
        <v>40</v>
      </c>
      <c r="O515" s="14" t="s">
        <v>41</v>
      </c>
    </row>
    <row r="516">
      <c r="A516" s="62" t="s">
        <v>25</v>
      </c>
      <c r="B516" s="13" t="str">
        <f t="shared" ref="B516:G516" si="22">sumUpToRowWithEnd(B527:B1063)</f>
        <v>#NAME?</v>
      </c>
      <c r="C516" s="13" t="str">
        <f t="shared" si="22"/>
        <v>#NAME?</v>
      </c>
      <c r="D516" s="13" t="str">
        <f t="shared" si="22"/>
        <v>#NAME?</v>
      </c>
      <c r="E516" s="13" t="str">
        <f t="shared" si="22"/>
        <v>#NAME?</v>
      </c>
      <c r="F516" s="13" t="str">
        <f t="shared" si="22"/>
        <v>#NAME?</v>
      </c>
      <c r="G516" s="13" t="str">
        <f t="shared" si="22"/>
        <v>#NAME?</v>
      </c>
      <c r="H516" s="14"/>
      <c r="I516" s="15"/>
      <c r="J516" s="13" t="str">
        <f t="shared" ref="J516:O516" si="23">sumUpToRowWithEnd(J527:J1063)</f>
        <v>#NAME?</v>
      </c>
      <c r="K516" s="13" t="str">
        <f t="shared" si="23"/>
        <v>#NAME?</v>
      </c>
      <c r="L516" s="13" t="str">
        <f t="shared" si="23"/>
        <v>#NAME?</v>
      </c>
      <c r="M516" s="13" t="str">
        <f t="shared" si="23"/>
        <v>#NAME?</v>
      </c>
      <c r="N516" s="13" t="str">
        <f t="shared" si="23"/>
        <v>#NAME?</v>
      </c>
      <c r="O516" s="13" t="str">
        <f t="shared" si="23"/>
        <v>#NAME?</v>
      </c>
      <c r="P516" s="36"/>
    </row>
    <row r="517">
      <c r="A517" s="16" t="s">
        <v>26</v>
      </c>
      <c r="B517" s="17" t="str">
        <f>K516/J516</f>
        <v>#NAME?</v>
      </c>
      <c r="C517" s="76" t="str">
        <f>B518</f>
        <v>#NAME?</v>
      </c>
      <c r="D517" s="76" t="str">
        <f>B519</f>
        <v>#NAME?</v>
      </c>
      <c r="E517" s="18"/>
      <c r="F517" s="18"/>
      <c r="G517" s="18"/>
      <c r="H517" s="18"/>
      <c r="I517" s="19"/>
      <c r="J517" s="18"/>
      <c r="K517" s="18"/>
      <c r="L517" s="18"/>
      <c r="M517" s="18"/>
      <c r="N517" s="18"/>
      <c r="O517" s="18"/>
    </row>
    <row r="518">
      <c r="A518" s="16" t="s">
        <v>27</v>
      </c>
      <c r="B518" s="17" t="str">
        <f>C516/B516</f>
        <v>#NAME?</v>
      </c>
      <c r="C518" s="18"/>
      <c r="D518" s="18"/>
      <c r="E518" s="18"/>
      <c r="F518" s="18"/>
      <c r="G518" s="18"/>
      <c r="H518" s="18"/>
      <c r="I518" s="19"/>
      <c r="J518" s="18"/>
      <c r="K518" s="18"/>
      <c r="L518" s="18"/>
      <c r="M518" s="18"/>
      <c r="N518" s="18"/>
      <c r="O518" s="18"/>
    </row>
    <row r="519">
      <c r="A519" s="16" t="s">
        <v>28</v>
      </c>
      <c r="B519" s="17" t="str">
        <f>2*B517*B518/(B517+B518)</f>
        <v>#NAME?</v>
      </c>
      <c r="C519" s="18"/>
      <c r="D519" s="18"/>
      <c r="E519" s="18"/>
      <c r="F519" s="18"/>
      <c r="G519" s="18"/>
      <c r="H519" s="18"/>
      <c r="I519" s="19"/>
      <c r="J519" s="18"/>
      <c r="K519" s="18"/>
      <c r="L519" s="18"/>
      <c r="M519" s="18"/>
      <c r="N519" s="18"/>
      <c r="O519" s="18"/>
    </row>
    <row r="520">
      <c r="A520" s="16" t="s">
        <v>29</v>
      </c>
      <c r="B520" s="17" t="str">
        <f>M516/L516</f>
        <v>#NAME?</v>
      </c>
      <c r="C520" s="76" t="str">
        <f>B521</f>
        <v>#NAME?</v>
      </c>
      <c r="D520" s="76" t="str">
        <f>B522</f>
        <v>#NAME?</v>
      </c>
      <c r="E520" s="18"/>
      <c r="F520" s="18"/>
      <c r="G520" s="18"/>
      <c r="H520" s="18"/>
      <c r="I520" s="19"/>
      <c r="J520" s="18"/>
      <c r="K520" s="18"/>
      <c r="L520" s="18"/>
      <c r="M520" s="18"/>
      <c r="N520" s="18"/>
      <c r="O520" s="18"/>
    </row>
    <row r="521">
      <c r="A521" s="16" t="s">
        <v>30</v>
      </c>
      <c r="B521" s="17" t="str">
        <f>E516/D516</f>
        <v>#NAME?</v>
      </c>
      <c r="C521" s="18"/>
      <c r="D521" s="18"/>
      <c r="E521" s="18"/>
      <c r="F521" s="18"/>
      <c r="G521" s="18"/>
      <c r="H521" s="18"/>
      <c r="I521" s="19"/>
      <c r="J521" s="18"/>
      <c r="K521" s="18"/>
      <c r="L521" s="18"/>
      <c r="M521" s="18"/>
      <c r="N521" s="18"/>
      <c r="O521" s="18"/>
    </row>
    <row r="522">
      <c r="A522" s="16" t="s">
        <v>31</v>
      </c>
      <c r="B522" s="17" t="str">
        <f>2*B520*B521/(B520+B521)</f>
        <v>#NAME?</v>
      </c>
      <c r="C522" s="18"/>
      <c r="D522" s="18"/>
      <c r="E522" s="18"/>
      <c r="F522" s="18"/>
      <c r="G522" s="18"/>
      <c r="H522" s="18"/>
      <c r="I522" s="19"/>
      <c r="J522" s="18"/>
      <c r="K522" s="18"/>
      <c r="L522" s="18"/>
      <c r="M522" s="18"/>
      <c r="N522" s="18"/>
      <c r="O522" s="18"/>
    </row>
    <row r="523">
      <c r="A523" s="16" t="s">
        <v>32</v>
      </c>
      <c r="B523" s="17" t="str">
        <f>O516/N516</f>
        <v>#NAME?</v>
      </c>
      <c r="C523" s="76" t="str">
        <f>B524</f>
        <v>#NAME?</v>
      </c>
      <c r="D523" s="76" t="str">
        <f>B525</f>
        <v>#NAME?</v>
      </c>
      <c r="E523" s="18"/>
      <c r="F523" s="18"/>
      <c r="G523" s="18"/>
      <c r="H523" s="18"/>
      <c r="I523" s="19"/>
      <c r="J523" s="18"/>
      <c r="K523" s="18"/>
      <c r="L523" s="18"/>
      <c r="M523" s="18"/>
      <c r="N523" s="18"/>
      <c r="O523" s="18"/>
    </row>
    <row r="524">
      <c r="A524" s="16" t="s">
        <v>33</v>
      </c>
      <c r="B524" s="17" t="str">
        <f>G516/F516</f>
        <v>#NAME?</v>
      </c>
      <c r="C524" s="18"/>
      <c r="D524" s="18"/>
      <c r="E524" s="18"/>
      <c r="F524" s="18"/>
      <c r="G524" s="18"/>
      <c r="H524" s="18"/>
      <c r="I524" s="19"/>
      <c r="J524" s="18"/>
      <c r="K524" s="18"/>
      <c r="L524" s="18"/>
      <c r="M524" s="18"/>
      <c r="N524" s="18"/>
      <c r="O524" s="18"/>
    </row>
    <row r="525">
      <c r="A525" s="20" t="s">
        <v>34</v>
      </c>
      <c r="B525" s="21" t="str">
        <f>2*B523*B524/(B523+B524)</f>
        <v>#NAME?</v>
      </c>
      <c r="C525" s="18"/>
      <c r="D525" s="18"/>
      <c r="E525" s="18"/>
      <c r="F525" s="18"/>
      <c r="G525" s="18"/>
      <c r="H525" s="18"/>
      <c r="I525" s="19"/>
      <c r="J525" s="18"/>
      <c r="K525" s="18"/>
      <c r="L525" s="18"/>
      <c r="M525" s="18"/>
      <c r="N525" s="18"/>
      <c r="O525" s="18"/>
    </row>
    <row r="526">
      <c r="A526" s="31"/>
      <c r="B526" s="18"/>
      <c r="C526" s="18"/>
      <c r="D526" s="18"/>
      <c r="E526" s="18"/>
      <c r="F526" s="18"/>
      <c r="G526" s="18"/>
      <c r="H526" s="18"/>
      <c r="I526" s="19"/>
      <c r="J526" s="18"/>
      <c r="K526" s="18"/>
      <c r="L526" s="18"/>
      <c r="M526" s="18"/>
      <c r="N526" s="18"/>
      <c r="O526" s="18"/>
    </row>
    <row r="527">
      <c r="A527" s="35" t="s">
        <v>35</v>
      </c>
      <c r="B527" s="14" t="s">
        <v>36</v>
      </c>
      <c r="C527" s="14" t="s">
        <v>37</v>
      </c>
      <c r="D527" s="77" t="s">
        <v>38</v>
      </c>
      <c r="E527" s="14" t="s">
        <v>39</v>
      </c>
      <c r="F527" s="14" t="s">
        <v>40</v>
      </c>
      <c r="G527" s="14" t="s">
        <v>41</v>
      </c>
      <c r="H527" s="78" t="s">
        <v>42</v>
      </c>
      <c r="I527" s="15"/>
      <c r="J527" s="14" t="s">
        <v>36</v>
      </c>
      <c r="K527" s="14" t="s">
        <v>37</v>
      </c>
      <c r="L527" s="14" t="s">
        <v>38</v>
      </c>
      <c r="M527" s="14" t="s">
        <v>39</v>
      </c>
      <c r="N527" s="14" t="s">
        <v>40</v>
      </c>
      <c r="O527" s="14" t="s">
        <v>41</v>
      </c>
      <c r="P527" s="78" t="s">
        <v>43</v>
      </c>
    </row>
    <row r="528">
      <c r="A528" s="117" t="s">
        <v>708</v>
      </c>
      <c r="B528" s="68">
        <v>1.0</v>
      </c>
      <c r="C528" s="68">
        <v>1.0</v>
      </c>
      <c r="D528" s="68">
        <v>3.0</v>
      </c>
      <c r="E528" s="68">
        <v>3.0</v>
      </c>
      <c r="F528" s="79"/>
      <c r="G528" s="79"/>
      <c r="H528" s="79"/>
      <c r="I528" s="116" t="s">
        <v>709</v>
      </c>
      <c r="J528" s="68">
        <v>1.0</v>
      </c>
      <c r="K528" s="68">
        <v>1.0</v>
      </c>
      <c r="L528" s="68">
        <v>3.0</v>
      </c>
      <c r="M528" s="68">
        <v>3.0</v>
      </c>
      <c r="N528" s="79"/>
      <c r="O528" s="79"/>
      <c r="P528" s="79"/>
    </row>
    <row r="529">
      <c r="A529" s="19" t="s">
        <v>710</v>
      </c>
      <c r="B529" s="68">
        <v>1.0</v>
      </c>
      <c r="C529" s="68"/>
      <c r="D529" s="68">
        <v>6.0</v>
      </c>
      <c r="E529" s="68"/>
      <c r="F529" s="79"/>
      <c r="G529" s="79"/>
      <c r="H529" s="79"/>
      <c r="I529" s="31"/>
      <c r="J529" s="67"/>
      <c r="K529" s="68"/>
      <c r="L529" s="68"/>
      <c r="M529" s="68"/>
      <c r="N529" s="79"/>
      <c r="O529" s="79"/>
      <c r="P529" s="79"/>
    </row>
    <row r="530">
      <c r="A530" s="19" t="s">
        <v>711</v>
      </c>
      <c r="B530" s="68">
        <v>1.0</v>
      </c>
      <c r="C530" s="68"/>
      <c r="D530" s="68">
        <v>2.0</v>
      </c>
      <c r="E530" s="68"/>
      <c r="F530" s="79"/>
      <c r="G530" s="79"/>
      <c r="H530" s="79"/>
      <c r="I530" s="118"/>
      <c r="J530" s="68"/>
      <c r="K530" s="68"/>
      <c r="L530" s="68"/>
      <c r="M530" s="68"/>
      <c r="N530" s="79"/>
      <c r="O530" s="79"/>
      <c r="P530" s="79"/>
    </row>
    <row r="531">
      <c r="A531" s="19"/>
      <c r="B531" s="79"/>
      <c r="C531" s="79"/>
      <c r="D531" s="79"/>
      <c r="E531" s="79"/>
      <c r="F531" s="79"/>
      <c r="G531" s="79"/>
      <c r="H531" s="79"/>
      <c r="I531" s="31"/>
      <c r="J531" s="79"/>
      <c r="K531" s="79"/>
      <c r="L531" s="79"/>
      <c r="M531" s="79"/>
      <c r="N531" s="79"/>
      <c r="O531" s="79"/>
      <c r="P531" s="80"/>
    </row>
    <row r="532">
      <c r="A532" s="35" t="s">
        <v>48</v>
      </c>
      <c r="B532" s="34"/>
      <c r="C532" s="34"/>
      <c r="D532" s="34"/>
      <c r="E532" s="34"/>
      <c r="F532" s="34"/>
      <c r="G532" s="34"/>
      <c r="H532" s="34"/>
      <c r="I532" s="35"/>
      <c r="J532" s="34"/>
      <c r="K532" s="34"/>
      <c r="L532" s="34"/>
      <c r="M532" s="34"/>
      <c r="N532" s="34"/>
      <c r="O532" s="34"/>
      <c r="P532" s="14"/>
    </row>
    <row r="533">
      <c r="A533" s="38" t="s">
        <v>436</v>
      </c>
      <c r="B533" s="26">
        <v>1.0</v>
      </c>
      <c r="C533" s="26">
        <v>1.0</v>
      </c>
      <c r="D533" s="87"/>
      <c r="E533" s="29"/>
      <c r="F533" s="18"/>
      <c r="G533" s="18"/>
      <c r="H533" s="18"/>
      <c r="I533" s="116" t="s">
        <v>712</v>
      </c>
      <c r="J533" s="26">
        <v>1.0</v>
      </c>
      <c r="K533" s="26">
        <v>1.0</v>
      </c>
      <c r="L533" s="29"/>
      <c r="M533" s="29"/>
      <c r="N533" s="18"/>
      <c r="O533" s="18"/>
      <c r="P533" s="29"/>
    </row>
    <row r="534">
      <c r="A534" s="25" t="s">
        <v>438</v>
      </c>
      <c r="B534" s="26">
        <v>1.0</v>
      </c>
      <c r="C534" s="26">
        <v>0.5</v>
      </c>
      <c r="D534" s="87"/>
      <c r="E534" s="29"/>
      <c r="F534" s="18"/>
      <c r="G534" s="18"/>
      <c r="H534" s="18"/>
      <c r="I534" s="19"/>
      <c r="J534" s="29"/>
      <c r="K534" s="29"/>
      <c r="L534" s="29"/>
      <c r="M534" s="29"/>
      <c r="N534" s="18"/>
      <c r="O534" s="18"/>
      <c r="P534" s="29"/>
    </row>
    <row r="535">
      <c r="A535" s="19"/>
      <c r="B535" s="29"/>
      <c r="C535" s="26"/>
      <c r="D535" s="26"/>
      <c r="E535" s="29"/>
      <c r="F535" s="18"/>
      <c r="G535" s="18"/>
      <c r="H535" s="29"/>
      <c r="I535" s="19"/>
      <c r="J535" s="33"/>
      <c r="K535" s="33"/>
      <c r="L535" s="33"/>
      <c r="M535" s="33"/>
      <c r="N535" s="18"/>
      <c r="O535" s="18"/>
      <c r="P535" s="18"/>
    </row>
    <row r="536">
      <c r="A536" s="94" t="s">
        <v>713</v>
      </c>
      <c r="B536" s="26">
        <v>1.0</v>
      </c>
      <c r="C536" s="26">
        <v>1.0</v>
      </c>
      <c r="D536" s="26">
        <v>2.0</v>
      </c>
      <c r="E536" s="26">
        <v>1.0</v>
      </c>
      <c r="F536" s="18"/>
      <c r="G536" s="18"/>
      <c r="H536" s="18"/>
      <c r="I536" s="51" t="s">
        <v>714</v>
      </c>
      <c r="J536" s="33">
        <v>1.0</v>
      </c>
      <c r="K536" s="33">
        <v>1.0</v>
      </c>
      <c r="L536" s="33">
        <v>7.0</v>
      </c>
      <c r="M536" s="33">
        <v>2.0</v>
      </c>
      <c r="N536" s="18"/>
      <c r="O536" s="18"/>
      <c r="P536" s="18"/>
    </row>
    <row r="537">
      <c r="A537" s="94" t="s">
        <v>715</v>
      </c>
      <c r="B537" s="26">
        <v>1.0</v>
      </c>
      <c r="C537" s="26">
        <v>0.5</v>
      </c>
      <c r="D537" s="26">
        <v>2.0</v>
      </c>
      <c r="E537" s="26">
        <v>0.5</v>
      </c>
      <c r="F537" s="18"/>
      <c r="G537" s="18"/>
      <c r="H537" s="29"/>
      <c r="I537" s="19"/>
      <c r="J537" s="29"/>
      <c r="K537" s="29"/>
      <c r="L537" s="29"/>
      <c r="M537" s="29"/>
      <c r="N537" s="18"/>
      <c r="O537" s="18"/>
      <c r="P537" s="29"/>
    </row>
    <row r="538">
      <c r="A538" s="15" t="s">
        <v>716</v>
      </c>
      <c r="B538" s="26">
        <v>1.0</v>
      </c>
      <c r="C538" s="26">
        <v>0.0</v>
      </c>
      <c r="D538" s="26">
        <v>2.0</v>
      </c>
      <c r="E538" s="26">
        <v>0.0</v>
      </c>
      <c r="F538" s="18"/>
      <c r="G538" s="18"/>
      <c r="H538" s="18"/>
      <c r="I538" s="19"/>
      <c r="J538" s="29"/>
      <c r="K538" s="29"/>
      <c r="L538" s="26"/>
      <c r="M538" s="26"/>
      <c r="N538" s="18"/>
      <c r="O538" s="18"/>
      <c r="P538" s="29"/>
    </row>
    <row r="539">
      <c r="A539" s="82" t="s">
        <v>717</v>
      </c>
      <c r="B539" s="26">
        <v>1.0</v>
      </c>
      <c r="C539" s="26">
        <v>1.0</v>
      </c>
      <c r="D539" s="26">
        <v>3.0</v>
      </c>
      <c r="E539" s="26">
        <v>1.5</v>
      </c>
      <c r="F539" s="18"/>
      <c r="G539" s="18"/>
      <c r="H539" s="18"/>
      <c r="I539" s="119" t="s">
        <v>718</v>
      </c>
      <c r="J539" s="33">
        <v>1.0</v>
      </c>
      <c r="K539" s="33">
        <v>1.0</v>
      </c>
      <c r="L539" s="33">
        <v>3.0</v>
      </c>
      <c r="M539" s="33">
        <v>2.0</v>
      </c>
      <c r="N539" s="18"/>
      <c r="O539" s="18"/>
      <c r="P539" s="18"/>
    </row>
    <row r="540">
      <c r="A540" s="19" t="s">
        <v>449</v>
      </c>
      <c r="B540" s="26">
        <v>1.0</v>
      </c>
      <c r="C540" s="26">
        <v>0.0</v>
      </c>
      <c r="D540" s="26"/>
      <c r="E540" s="29"/>
      <c r="F540" s="18"/>
      <c r="G540" s="18"/>
      <c r="H540" s="18"/>
      <c r="I540" s="37"/>
      <c r="J540" s="33"/>
      <c r="K540" s="33"/>
      <c r="L540" s="33"/>
      <c r="M540" s="33"/>
      <c r="N540" s="18"/>
      <c r="O540" s="18"/>
      <c r="P540" s="18"/>
    </row>
    <row r="541">
      <c r="A541" s="19" t="s">
        <v>450</v>
      </c>
      <c r="B541" s="26">
        <v>1.0</v>
      </c>
      <c r="C541" s="26">
        <v>0.0</v>
      </c>
      <c r="D541" s="26"/>
      <c r="E541" s="29"/>
      <c r="F541" s="18"/>
      <c r="G541" s="18"/>
      <c r="H541" s="29"/>
      <c r="I541" s="37"/>
      <c r="J541" s="33"/>
      <c r="K541" s="33"/>
      <c r="L541" s="33"/>
      <c r="M541" s="33"/>
      <c r="N541" s="18"/>
      <c r="O541" s="18"/>
      <c r="P541" s="18"/>
    </row>
    <row r="542">
      <c r="A542" s="19" t="s">
        <v>452</v>
      </c>
      <c r="B542" s="26">
        <v>1.0</v>
      </c>
      <c r="C542" s="26">
        <v>0.0</v>
      </c>
      <c r="D542" s="26"/>
      <c r="E542" s="26"/>
      <c r="F542" s="18"/>
      <c r="G542" s="18"/>
      <c r="H542" s="18"/>
      <c r="I542" s="40"/>
      <c r="J542" s="33"/>
      <c r="K542" s="33"/>
      <c r="L542" s="33"/>
      <c r="M542" s="33"/>
      <c r="N542" s="18"/>
      <c r="O542" s="18"/>
      <c r="P542" s="18"/>
    </row>
    <row r="543">
      <c r="A543" s="19" t="s">
        <v>453</v>
      </c>
      <c r="B543" s="26">
        <v>1.0</v>
      </c>
      <c r="C543" s="26">
        <v>0.0</v>
      </c>
      <c r="D543" s="26"/>
      <c r="E543" s="29"/>
      <c r="F543" s="18"/>
      <c r="G543" s="18"/>
      <c r="H543" s="29"/>
      <c r="I543" s="19"/>
      <c r="J543" s="29"/>
      <c r="K543" s="29"/>
      <c r="L543" s="29"/>
      <c r="M543" s="29"/>
      <c r="N543" s="18"/>
      <c r="O543" s="18"/>
      <c r="P543" s="29"/>
    </row>
    <row r="544">
      <c r="A544" s="19" t="s">
        <v>454</v>
      </c>
      <c r="B544" s="26">
        <v>1.0</v>
      </c>
      <c r="C544" s="26">
        <v>0.0</v>
      </c>
      <c r="D544" s="26"/>
      <c r="E544" s="29"/>
      <c r="F544" s="18"/>
      <c r="G544" s="18"/>
      <c r="H544" s="18"/>
      <c r="I544" s="19"/>
      <c r="J544" s="29"/>
      <c r="K544" s="29"/>
      <c r="L544" s="29"/>
      <c r="M544" s="29"/>
      <c r="N544" s="18"/>
      <c r="O544" s="18"/>
      <c r="P544" s="29"/>
    </row>
    <row r="545">
      <c r="A545" s="90" t="s">
        <v>456</v>
      </c>
      <c r="B545" s="26">
        <v>1.0</v>
      </c>
      <c r="C545" s="26">
        <v>1.0</v>
      </c>
      <c r="D545" s="26"/>
      <c r="E545" s="26"/>
      <c r="F545" s="18"/>
      <c r="G545" s="18"/>
      <c r="H545" s="18"/>
      <c r="I545" s="94" t="s">
        <v>719</v>
      </c>
      <c r="J545" s="26">
        <v>1.0</v>
      </c>
      <c r="K545" s="26">
        <v>1.0</v>
      </c>
      <c r="L545" s="26">
        <v>2.0</v>
      </c>
      <c r="M545" s="26">
        <v>1.5</v>
      </c>
      <c r="N545" s="18"/>
      <c r="O545" s="18"/>
      <c r="P545" s="29"/>
    </row>
    <row r="546">
      <c r="A546" s="37" t="s">
        <v>720</v>
      </c>
      <c r="B546" s="26">
        <v>1.0</v>
      </c>
      <c r="C546" s="26">
        <v>0.0</v>
      </c>
      <c r="D546" s="26">
        <v>5.0</v>
      </c>
      <c r="E546" s="26">
        <v>0.5</v>
      </c>
      <c r="F546" s="18"/>
      <c r="G546" s="18"/>
      <c r="H546" s="18"/>
      <c r="I546" s="19"/>
      <c r="J546" s="29"/>
      <c r="K546" s="29"/>
      <c r="L546" s="29"/>
      <c r="M546" s="29"/>
      <c r="N546" s="18"/>
      <c r="O546" s="18"/>
      <c r="P546" s="29"/>
    </row>
    <row r="547">
      <c r="A547" s="40" t="s">
        <v>460</v>
      </c>
      <c r="B547" s="26">
        <v>1.0</v>
      </c>
      <c r="C547" s="33">
        <v>0.0</v>
      </c>
      <c r="D547" s="33"/>
      <c r="E547" s="18"/>
      <c r="F547" s="18"/>
      <c r="G547" s="18"/>
      <c r="H547" s="18"/>
      <c r="I547" s="37"/>
      <c r="J547" s="33"/>
      <c r="K547" s="33"/>
      <c r="L547" s="33"/>
      <c r="M547" s="33"/>
      <c r="N547" s="18"/>
      <c r="O547" s="18"/>
    </row>
    <row r="548">
      <c r="A548" s="51" t="s">
        <v>721</v>
      </c>
      <c r="B548" s="26">
        <v>1.0</v>
      </c>
      <c r="C548" s="33">
        <v>1.0</v>
      </c>
      <c r="D548" s="33">
        <v>7.0</v>
      </c>
      <c r="E548" s="33">
        <v>2.5</v>
      </c>
      <c r="F548" s="18"/>
      <c r="G548" s="18"/>
      <c r="H548" s="18"/>
      <c r="I548" s="81" t="s">
        <v>722</v>
      </c>
      <c r="J548" s="33">
        <v>1.0</v>
      </c>
      <c r="K548" s="33">
        <v>1.0</v>
      </c>
      <c r="L548" s="33">
        <v>5.0</v>
      </c>
      <c r="M548" s="33">
        <v>2.5</v>
      </c>
      <c r="N548" s="18"/>
      <c r="O548" s="18"/>
    </row>
    <row r="549">
      <c r="A549" s="19"/>
      <c r="B549" s="18"/>
      <c r="C549" s="18"/>
      <c r="D549" s="18"/>
      <c r="E549" s="18"/>
      <c r="F549" s="18"/>
      <c r="G549" s="18"/>
      <c r="H549" s="18"/>
      <c r="I549" s="37"/>
      <c r="J549" s="33"/>
      <c r="K549" s="33"/>
      <c r="L549" s="33"/>
      <c r="M549" s="33"/>
      <c r="N549" s="18"/>
      <c r="O549" s="18"/>
    </row>
    <row r="550">
      <c r="A550" s="19"/>
      <c r="B550" s="18"/>
      <c r="C550" s="18"/>
      <c r="D550" s="18"/>
      <c r="E550" s="18"/>
      <c r="F550" s="18"/>
      <c r="G550" s="18"/>
      <c r="H550" s="18"/>
      <c r="I550" s="19"/>
      <c r="J550" s="18"/>
      <c r="K550" s="18"/>
      <c r="L550" s="18"/>
      <c r="M550" s="18"/>
      <c r="N550" s="18"/>
      <c r="O550" s="18"/>
    </row>
    <row r="551">
      <c r="A551" s="24" t="s">
        <v>68</v>
      </c>
      <c r="B551" s="14"/>
      <c r="C551" s="14"/>
      <c r="D551" s="14"/>
      <c r="E551" s="14"/>
      <c r="F551" s="14"/>
      <c r="G551" s="14"/>
      <c r="H551" s="14"/>
      <c r="I551" s="15"/>
      <c r="J551" s="14"/>
      <c r="K551" s="14"/>
      <c r="L551" s="14"/>
      <c r="M551" s="14"/>
      <c r="N551" s="14"/>
      <c r="O551" s="14"/>
    </row>
    <row r="552">
      <c r="A552" s="90" t="s">
        <v>475</v>
      </c>
      <c r="B552" s="18"/>
      <c r="C552" s="18"/>
      <c r="D552" s="18"/>
      <c r="E552" s="18"/>
      <c r="F552" s="26">
        <v>1.0</v>
      </c>
      <c r="G552" s="26">
        <v>1.0</v>
      </c>
      <c r="H552" s="18"/>
      <c r="I552" s="103" t="s">
        <v>723</v>
      </c>
      <c r="J552" s="18"/>
      <c r="K552" s="18"/>
      <c r="L552" s="18"/>
      <c r="M552" s="18"/>
      <c r="N552" s="26">
        <v>1.0</v>
      </c>
      <c r="O552" s="26">
        <v>1.0</v>
      </c>
      <c r="P552" s="18"/>
    </row>
    <row r="553">
      <c r="A553" s="19" t="s">
        <v>476</v>
      </c>
      <c r="B553" s="18"/>
      <c r="C553" s="18"/>
      <c r="D553" s="18"/>
      <c r="E553" s="18"/>
      <c r="F553" s="26">
        <v>1.0</v>
      </c>
      <c r="G553" s="26"/>
      <c r="H553" s="18"/>
      <c r="I553" s="66" t="s">
        <v>724</v>
      </c>
      <c r="J553" s="18"/>
      <c r="K553" s="18"/>
      <c r="L553" s="18"/>
      <c r="M553" s="18"/>
      <c r="N553" s="26">
        <v>1.0</v>
      </c>
      <c r="O553" s="26">
        <v>0.5</v>
      </c>
      <c r="P553" s="18"/>
    </row>
    <row r="554">
      <c r="A554" s="19" t="s">
        <v>477</v>
      </c>
      <c r="B554" s="18"/>
      <c r="C554" s="18"/>
      <c r="D554" s="18"/>
      <c r="E554" s="18"/>
      <c r="F554" s="26">
        <v>1.0</v>
      </c>
      <c r="G554" s="33"/>
      <c r="H554" s="18"/>
      <c r="I554" s="18" t="s">
        <v>725</v>
      </c>
      <c r="J554" s="18"/>
      <c r="K554" s="18"/>
      <c r="L554" s="18"/>
      <c r="M554" s="18"/>
      <c r="N554" s="26">
        <v>1.0</v>
      </c>
      <c r="O554" s="33"/>
      <c r="P554" s="18"/>
    </row>
    <row r="555">
      <c r="A555" s="19" t="s">
        <v>479</v>
      </c>
      <c r="B555" s="18"/>
      <c r="C555" s="18"/>
      <c r="D555" s="18"/>
      <c r="E555" s="18"/>
      <c r="F555" s="26">
        <v>1.0</v>
      </c>
      <c r="G555" s="26"/>
      <c r="H555" s="18"/>
      <c r="I555" s="18"/>
      <c r="J555" s="18"/>
      <c r="K555" s="18"/>
      <c r="L555" s="18"/>
      <c r="M555" s="18"/>
      <c r="N555" s="26"/>
      <c r="O555" s="33"/>
      <c r="P555" s="18"/>
    </row>
    <row r="556">
      <c r="A556" s="101" t="s">
        <v>481</v>
      </c>
      <c r="B556" s="18"/>
      <c r="C556" s="18"/>
      <c r="D556" s="18"/>
      <c r="E556" s="18"/>
      <c r="F556" s="26">
        <v>1.0</v>
      </c>
      <c r="G556" s="26">
        <v>0.5</v>
      </c>
      <c r="H556" s="18"/>
      <c r="I556" s="18" t="s">
        <v>726</v>
      </c>
      <c r="J556" s="18"/>
      <c r="K556" s="18"/>
      <c r="L556" s="18"/>
      <c r="M556" s="18"/>
      <c r="N556" s="26">
        <v>1.0</v>
      </c>
      <c r="O556" s="26"/>
      <c r="P556" s="18"/>
    </row>
    <row r="557">
      <c r="A557" s="19" t="s">
        <v>483</v>
      </c>
      <c r="B557" s="18"/>
      <c r="C557" s="18"/>
      <c r="D557" s="18"/>
      <c r="E557" s="18"/>
      <c r="F557" s="26">
        <v>1.0</v>
      </c>
      <c r="G557" s="29"/>
      <c r="H557" s="18"/>
      <c r="I557" s="18" t="s">
        <v>727</v>
      </c>
      <c r="J557" s="18"/>
      <c r="K557" s="18"/>
      <c r="L557" s="18"/>
      <c r="M557" s="18"/>
      <c r="N557" s="26">
        <v>1.0</v>
      </c>
      <c r="O557" s="33"/>
      <c r="P557" s="18"/>
    </row>
    <row r="558">
      <c r="A558" s="19" t="s">
        <v>485</v>
      </c>
      <c r="B558" s="18"/>
      <c r="C558" s="18"/>
      <c r="D558" s="18"/>
      <c r="E558" s="18"/>
      <c r="F558" s="26">
        <v>1.0</v>
      </c>
      <c r="G558" s="29"/>
      <c r="H558" s="18"/>
      <c r="I558" s="18"/>
      <c r="J558" s="18"/>
      <c r="K558" s="18"/>
      <c r="L558" s="18"/>
      <c r="M558" s="18"/>
      <c r="N558" s="26"/>
      <c r="O558" s="33"/>
      <c r="P558" s="18"/>
    </row>
    <row r="559">
      <c r="A559" s="19" t="s">
        <v>486</v>
      </c>
      <c r="B559" s="18"/>
      <c r="C559" s="18"/>
      <c r="D559" s="18"/>
      <c r="E559" s="18"/>
      <c r="F559" s="26">
        <v>1.0</v>
      </c>
      <c r="G559" s="29"/>
      <c r="H559" s="18"/>
      <c r="I559" s="18"/>
      <c r="J559" s="18"/>
      <c r="K559" s="18"/>
      <c r="L559" s="18"/>
      <c r="M559" s="18"/>
      <c r="N559" s="26"/>
      <c r="O559" s="29"/>
      <c r="P559" s="18"/>
    </row>
    <row r="560">
      <c r="A560" s="19" t="s">
        <v>488</v>
      </c>
      <c r="B560" s="18"/>
      <c r="C560" s="18"/>
      <c r="D560" s="18"/>
      <c r="E560" s="18"/>
      <c r="F560" s="26">
        <v>1.0</v>
      </c>
      <c r="G560" s="29"/>
      <c r="H560" s="18"/>
      <c r="I560" s="18" t="s">
        <v>728</v>
      </c>
      <c r="J560" s="18"/>
      <c r="K560" s="18"/>
      <c r="L560" s="18"/>
      <c r="M560" s="18"/>
      <c r="N560" s="26">
        <v>1.0</v>
      </c>
      <c r="O560" s="33"/>
      <c r="P560" s="18"/>
    </row>
    <row r="561">
      <c r="A561" s="19" t="s">
        <v>489</v>
      </c>
      <c r="B561" s="18"/>
      <c r="C561" s="18"/>
      <c r="D561" s="18"/>
      <c r="E561" s="18"/>
      <c r="F561" s="26">
        <v>1.0</v>
      </c>
      <c r="G561" s="29"/>
      <c r="H561" s="18"/>
      <c r="I561" s="91" t="s">
        <v>729</v>
      </c>
      <c r="J561" s="18"/>
      <c r="K561" s="18"/>
      <c r="L561" s="18"/>
      <c r="M561" s="18"/>
      <c r="N561" s="26">
        <v>1.0</v>
      </c>
      <c r="O561" s="26">
        <v>0.5</v>
      </c>
      <c r="P561" s="18"/>
    </row>
    <row r="562">
      <c r="A562" s="19"/>
      <c r="B562" s="18"/>
      <c r="C562" s="18"/>
      <c r="D562" s="18"/>
      <c r="E562" s="18"/>
      <c r="F562" s="26"/>
      <c r="G562" s="18"/>
      <c r="H562" s="18"/>
      <c r="I562" s="18"/>
      <c r="J562" s="18"/>
      <c r="K562" s="18"/>
      <c r="L562" s="18"/>
      <c r="M562" s="18"/>
      <c r="N562" s="26"/>
      <c r="O562" s="18"/>
      <c r="P562" s="18"/>
    </row>
    <row r="563">
      <c r="A563" s="19" t="s">
        <v>490</v>
      </c>
      <c r="B563" s="18"/>
      <c r="C563" s="18"/>
      <c r="D563" s="18"/>
      <c r="E563" s="18"/>
      <c r="F563" s="26">
        <v>1.0</v>
      </c>
      <c r="G563" s="29"/>
      <c r="H563" s="18"/>
      <c r="I563" s="18"/>
      <c r="J563" s="18"/>
      <c r="K563" s="18"/>
      <c r="L563" s="18"/>
      <c r="M563" s="18"/>
      <c r="N563" s="26"/>
      <c r="O563" s="29"/>
      <c r="P563" s="18"/>
    </row>
    <row r="564">
      <c r="A564" s="19"/>
      <c r="B564" s="18"/>
      <c r="C564" s="18"/>
      <c r="D564" s="18"/>
      <c r="E564" s="18"/>
      <c r="F564" s="26"/>
      <c r="G564" s="29"/>
      <c r="H564" s="18"/>
      <c r="I564" s="18"/>
      <c r="J564" s="18"/>
      <c r="K564" s="18"/>
      <c r="L564" s="18"/>
      <c r="M564" s="18"/>
      <c r="N564" s="26"/>
      <c r="O564" s="33"/>
      <c r="P564" s="18"/>
    </row>
    <row r="565">
      <c r="A565" s="19" t="s">
        <v>491</v>
      </c>
      <c r="B565" s="18"/>
      <c r="C565" s="18"/>
      <c r="D565" s="18"/>
      <c r="E565" s="18"/>
      <c r="F565" s="26">
        <v>1.0</v>
      </c>
      <c r="G565" s="29"/>
      <c r="H565" s="18"/>
      <c r="I565" s="18"/>
      <c r="J565" s="18"/>
      <c r="K565" s="18"/>
      <c r="L565" s="18"/>
      <c r="M565" s="18"/>
      <c r="N565" s="26"/>
      <c r="O565" s="33"/>
      <c r="P565" s="18"/>
    </row>
    <row r="566">
      <c r="A566" s="19" t="s">
        <v>492</v>
      </c>
      <c r="B566" s="18"/>
      <c r="C566" s="18"/>
      <c r="D566" s="18"/>
      <c r="E566" s="18"/>
      <c r="F566" s="26">
        <v>1.0</v>
      </c>
      <c r="G566" s="29"/>
      <c r="H566" s="18"/>
      <c r="I566" s="18"/>
      <c r="J566" s="18"/>
      <c r="K566" s="18"/>
      <c r="L566" s="18"/>
      <c r="M566" s="18"/>
      <c r="N566" s="26"/>
      <c r="O566" s="26"/>
      <c r="P566" s="18"/>
    </row>
    <row r="567">
      <c r="A567" s="19" t="s">
        <v>493</v>
      </c>
      <c r="B567" s="18"/>
      <c r="C567" s="18"/>
      <c r="D567" s="18"/>
      <c r="E567" s="18"/>
      <c r="F567" s="26">
        <v>1.0</v>
      </c>
      <c r="G567" s="33"/>
      <c r="H567" s="18"/>
      <c r="I567" s="18"/>
      <c r="J567" s="18"/>
      <c r="K567" s="18"/>
      <c r="L567" s="18"/>
      <c r="M567" s="18"/>
      <c r="N567" s="26"/>
      <c r="O567" s="26"/>
      <c r="P567" s="18"/>
    </row>
    <row r="568">
      <c r="A568" s="19" t="s">
        <v>494</v>
      </c>
      <c r="B568" s="18"/>
      <c r="C568" s="18"/>
      <c r="D568" s="18"/>
      <c r="E568" s="18"/>
      <c r="F568" s="26">
        <v>1.0</v>
      </c>
      <c r="G568" s="33"/>
      <c r="H568" s="18"/>
      <c r="I568" s="18"/>
      <c r="J568" s="18"/>
      <c r="K568" s="18"/>
      <c r="L568" s="18"/>
      <c r="M568" s="18"/>
      <c r="N568" s="26"/>
      <c r="O568" s="26"/>
      <c r="P568" s="18"/>
    </row>
    <row r="569">
      <c r="A569" s="19"/>
      <c r="B569" s="18"/>
      <c r="C569" s="18"/>
      <c r="D569" s="18"/>
      <c r="E569" s="18"/>
      <c r="F569" s="26"/>
      <c r="G569" s="33"/>
      <c r="H569" s="18"/>
      <c r="I569" s="18"/>
      <c r="J569" s="18"/>
      <c r="K569" s="18"/>
      <c r="L569" s="18"/>
      <c r="M569" s="18"/>
      <c r="N569" s="26"/>
      <c r="O569" s="26"/>
      <c r="P569" s="18"/>
    </row>
    <row r="570">
      <c r="A570" s="19" t="s">
        <v>495</v>
      </c>
      <c r="B570" s="18"/>
      <c r="C570" s="18"/>
      <c r="D570" s="18"/>
      <c r="E570" s="18"/>
      <c r="F570" s="26">
        <v>1.0</v>
      </c>
      <c r="G570" s="33"/>
      <c r="H570" s="18"/>
      <c r="I570" s="18"/>
      <c r="J570" s="18"/>
      <c r="K570" s="18"/>
      <c r="L570" s="18"/>
      <c r="M570" s="18"/>
      <c r="N570" s="26"/>
      <c r="O570" s="26"/>
      <c r="P570" s="18"/>
    </row>
    <row r="571">
      <c r="A571" s="19"/>
      <c r="B571" s="18"/>
      <c r="C571" s="18"/>
      <c r="D571" s="18"/>
      <c r="E571" s="18"/>
      <c r="F571" s="26"/>
      <c r="G571" s="33"/>
      <c r="H571" s="18"/>
      <c r="I571" s="18"/>
      <c r="J571" s="18"/>
      <c r="K571" s="18"/>
      <c r="L571" s="18"/>
      <c r="M571" s="18"/>
      <c r="N571" s="26"/>
      <c r="O571" s="26"/>
      <c r="P571" s="18"/>
    </row>
    <row r="572">
      <c r="A572" s="19" t="s">
        <v>496</v>
      </c>
      <c r="B572" s="18"/>
      <c r="C572" s="18"/>
      <c r="D572" s="18"/>
      <c r="E572" s="18"/>
      <c r="F572" s="26">
        <v>1.0</v>
      </c>
      <c r="G572" s="33"/>
      <c r="H572" s="18"/>
      <c r="I572" s="18"/>
      <c r="J572" s="18"/>
      <c r="K572" s="18"/>
      <c r="L572" s="18"/>
      <c r="M572" s="18"/>
      <c r="N572" s="26"/>
      <c r="O572" s="26"/>
      <c r="P572" s="18"/>
    </row>
    <row r="573">
      <c r="A573" s="19"/>
      <c r="B573" s="18"/>
      <c r="C573" s="18"/>
      <c r="D573" s="18"/>
      <c r="E573" s="18"/>
      <c r="F573" s="26"/>
      <c r="G573" s="29"/>
      <c r="H573" s="18"/>
      <c r="I573" s="18"/>
      <c r="J573" s="18"/>
      <c r="K573" s="18"/>
      <c r="L573" s="18"/>
      <c r="M573" s="18"/>
      <c r="N573" s="29"/>
      <c r="O573" s="29"/>
      <c r="P573" s="18"/>
    </row>
    <row r="574">
      <c r="A574" s="101" t="s">
        <v>498</v>
      </c>
      <c r="B574" s="18"/>
      <c r="C574" s="18"/>
      <c r="D574" s="18"/>
      <c r="E574" s="18"/>
      <c r="F574" s="26">
        <v>1.0</v>
      </c>
      <c r="G574" s="26">
        <v>0.5</v>
      </c>
      <c r="H574" s="18"/>
      <c r="I574" s="18" t="s">
        <v>730</v>
      </c>
      <c r="J574" s="18"/>
      <c r="K574" s="18"/>
      <c r="L574" s="18"/>
      <c r="M574" s="18"/>
      <c r="N574" s="33">
        <v>1.0</v>
      </c>
      <c r="O574" s="33"/>
      <c r="P574" s="18"/>
    </row>
    <row r="575">
      <c r="A575" s="19" t="s">
        <v>500</v>
      </c>
      <c r="B575" s="18"/>
      <c r="C575" s="18"/>
      <c r="D575" s="18"/>
      <c r="E575" s="18"/>
      <c r="F575" s="26">
        <v>1.0</v>
      </c>
      <c r="G575" s="26"/>
      <c r="H575" s="18"/>
      <c r="I575" s="18"/>
      <c r="J575" s="18"/>
      <c r="K575" s="18"/>
      <c r="L575" s="18"/>
      <c r="M575" s="18"/>
      <c r="N575" s="29"/>
      <c r="O575" s="29"/>
      <c r="P575" s="18"/>
    </row>
    <row r="576">
      <c r="A576" s="106" t="s">
        <v>501</v>
      </c>
      <c r="B576" s="18"/>
      <c r="C576" s="18"/>
      <c r="D576" s="18"/>
      <c r="E576" s="18"/>
      <c r="F576" s="26">
        <v>1.0</v>
      </c>
      <c r="G576" s="26">
        <v>1.0</v>
      </c>
      <c r="H576" s="18"/>
      <c r="I576" s="27" t="s">
        <v>501</v>
      </c>
      <c r="J576" s="18"/>
      <c r="K576" s="18"/>
      <c r="L576" s="18"/>
      <c r="M576" s="18"/>
      <c r="N576" s="33">
        <v>1.0</v>
      </c>
      <c r="O576" s="33">
        <v>1.0</v>
      </c>
      <c r="P576" s="18"/>
    </row>
    <row r="577">
      <c r="A577" s="19" t="s">
        <v>502</v>
      </c>
      <c r="C577" s="18"/>
      <c r="D577" s="18"/>
      <c r="E577" s="18"/>
      <c r="F577" s="26">
        <v>1.0</v>
      </c>
      <c r="G577" s="29"/>
      <c r="H577" s="18"/>
      <c r="I577" s="19"/>
      <c r="J577" s="18"/>
      <c r="K577" s="18"/>
      <c r="L577" s="18"/>
      <c r="M577" s="18"/>
      <c r="N577" s="18"/>
      <c r="O577" s="18"/>
      <c r="P577" s="18"/>
    </row>
    <row r="578">
      <c r="A578" s="19" t="s">
        <v>503</v>
      </c>
      <c r="B578" s="18"/>
      <c r="C578" s="18"/>
      <c r="D578" s="18"/>
      <c r="E578" s="18"/>
      <c r="F578" s="26">
        <v>1.0</v>
      </c>
      <c r="G578" s="29"/>
      <c r="H578" s="18"/>
      <c r="I578" s="19"/>
      <c r="J578" s="18"/>
      <c r="K578" s="18"/>
      <c r="L578" s="18"/>
      <c r="M578" s="18"/>
      <c r="N578" s="29"/>
      <c r="O578" s="29"/>
      <c r="P578" s="18"/>
    </row>
    <row r="579">
      <c r="A579" s="19"/>
      <c r="B579" s="18"/>
      <c r="C579" s="18"/>
      <c r="D579" s="18"/>
      <c r="E579" s="18"/>
      <c r="F579" s="29"/>
      <c r="G579" s="29"/>
      <c r="H579" s="18"/>
      <c r="I579" s="19"/>
      <c r="J579" s="18"/>
      <c r="K579" s="18"/>
      <c r="L579" s="18"/>
      <c r="M579" s="18"/>
      <c r="N579" s="26"/>
      <c r="O579" s="29"/>
      <c r="P579" s="18"/>
    </row>
    <row r="580">
      <c r="A580" s="19"/>
      <c r="B580" s="18"/>
      <c r="C580" s="18"/>
      <c r="D580" s="18"/>
      <c r="E580" s="18"/>
      <c r="F580" s="18"/>
      <c r="G580" s="18"/>
      <c r="H580" s="18"/>
      <c r="I580" s="19"/>
      <c r="J580" s="18"/>
      <c r="K580" s="18"/>
      <c r="L580" s="18"/>
      <c r="M580" s="18"/>
      <c r="N580" s="29"/>
      <c r="O580" s="29"/>
    </row>
    <row r="581">
      <c r="A581" s="74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</row>
    <row r="582">
      <c r="A582" s="74" t="s">
        <v>98</v>
      </c>
      <c r="B582" s="75" t="s">
        <v>98</v>
      </c>
      <c r="C582" s="75" t="s">
        <v>98</v>
      </c>
      <c r="D582" s="75" t="s">
        <v>98</v>
      </c>
      <c r="E582" s="75" t="s">
        <v>98</v>
      </c>
      <c r="F582" s="75" t="s">
        <v>98</v>
      </c>
      <c r="G582" s="75" t="s">
        <v>98</v>
      </c>
      <c r="H582" s="75" t="s">
        <v>98</v>
      </c>
      <c r="I582" s="75" t="s">
        <v>98</v>
      </c>
      <c r="J582" s="75" t="s">
        <v>98</v>
      </c>
      <c r="K582" s="75" t="s">
        <v>98</v>
      </c>
      <c r="L582" s="75" t="s">
        <v>98</v>
      </c>
      <c r="M582" s="75" t="s">
        <v>98</v>
      </c>
      <c r="N582" s="75" t="s">
        <v>98</v>
      </c>
      <c r="O582" s="75" t="s">
        <v>98</v>
      </c>
      <c r="P582" s="75" t="s">
        <v>98</v>
      </c>
    </row>
    <row r="583">
      <c r="A583" s="22"/>
      <c r="I583" s="23"/>
    </row>
    <row r="584">
      <c r="A584" s="22"/>
      <c r="I584" s="23"/>
    </row>
    <row r="585">
      <c r="A585" s="22"/>
      <c r="I585" s="23"/>
    </row>
    <row r="586">
      <c r="A586" s="22"/>
      <c r="I586" s="23"/>
    </row>
    <row r="587">
      <c r="A587" s="22"/>
      <c r="I587" s="23"/>
    </row>
    <row r="588">
      <c r="A588" s="22"/>
      <c r="I588" s="23"/>
    </row>
    <row r="589">
      <c r="A589" s="22"/>
      <c r="I589" s="23"/>
    </row>
    <row r="590">
      <c r="A590" s="22"/>
      <c r="I590" s="23"/>
    </row>
    <row r="591">
      <c r="A591" s="22"/>
      <c r="I591" s="23"/>
    </row>
    <row r="592">
      <c r="A592" s="22"/>
      <c r="I592" s="23"/>
    </row>
    <row r="593">
      <c r="A593" s="22"/>
      <c r="I593" s="23"/>
    </row>
    <row r="594">
      <c r="A594" s="22"/>
      <c r="I594" s="23"/>
    </row>
    <row r="595">
      <c r="A595" s="22"/>
      <c r="I595" s="23"/>
    </row>
    <row r="596">
      <c r="A596" s="22"/>
      <c r="I596" s="23"/>
    </row>
    <row r="597">
      <c r="A597" s="22"/>
      <c r="I597" s="23"/>
    </row>
    <row r="598">
      <c r="A598" s="22"/>
      <c r="I598" s="23"/>
    </row>
    <row r="599">
      <c r="A599" s="22"/>
      <c r="I599" s="23"/>
    </row>
    <row r="600">
      <c r="A600" s="22"/>
      <c r="I600" s="23"/>
    </row>
    <row r="601">
      <c r="A601" s="22"/>
      <c r="I601" s="23"/>
    </row>
    <row r="602">
      <c r="A602" s="22"/>
      <c r="I602" s="23"/>
    </row>
    <row r="603">
      <c r="A603" s="22"/>
      <c r="I603" s="23"/>
    </row>
    <row r="604">
      <c r="A604" s="22"/>
      <c r="I604" s="23"/>
    </row>
    <row r="605">
      <c r="A605" s="22"/>
      <c r="I605" s="23"/>
    </row>
    <row r="606">
      <c r="A606" s="22"/>
      <c r="I606" s="23"/>
    </row>
    <row r="607">
      <c r="A607" s="22"/>
      <c r="I607" s="23"/>
    </row>
    <row r="608">
      <c r="A608" s="22"/>
      <c r="I608" s="23"/>
    </row>
    <row r="609">
      <c r="A609" s="22"/>
      <c r="I609" s="23"/>
    </row>
    <row r="610">
      <c r="A610" s="22"/>
      <c r="I610" s="23"/>
    </row>
    <row r="611">
      <c r="A611" s="22"/>
      <c r="I611" s="23"/>
    </row>
    <row r="612">
      <c r="A612" s="22"/>
      <c r="I612" s="23"/>
    </row>
    <row r="613">
      <c r="A613" s="22"/>
      <c r="I613" s="23"/>
    </row>
    <row r="614">
      <c r="A614" s="22"/>
      <c r="I614" s="23"/>
    </row>
    <row r="615">
      <c r="A615" s="22"/>
      <c r="I615" s="23"/>
    </row>
    <row r="616">
      <c r="A616" s="22"/>
      <c r="I616" s="23"/>
    </row>
    <row r="617">
      <c r="A617" s="22"/>
      <c r="I617" s="23"/>
    </row>
    <row r="618">
      <c r="A618" s="22"/>
      <c r="I618" s="23"/>
    </row>
    <row r="619">
      <c r="A619" s="22"/>
      <c r="I619" s="23"/>
    </row>
    <row r="620">
      <c r="A620" s="22"/>
      <c r="I620" s="23"/>
    </row>
    <row r="621">
      <c r="A621" s="22"/>
      <c r="I621" s="23"/>
    </row>
    <row r="622">
      <c r="A622" s="22"/>
      <c r="I622" s="23"/>
    </row>
    <row r="623">
      <c r="A623" s="22"/>
      <c r="I623" s="23"/>
    </row>
    <row r="624">
      <c r="A624" s="22"/>
      <c r="I624" s="23"/>
    </row>
    <row r="625">
      <c r="A625" s="22"/>
      <c r="I625" s="23"/>
    </row>
    <row r="626">
      <c r="A626" s="22"/>
      <c r="I626" s="23"/>
    </row>
    <row r="627">
      <c r="A627" s="22"/>
      <c r="I627" s="23"/>
    </row>
    <row r="628">
      <c r="A628" s="22"/>
      <c r="I628" s="23"/>
    </row>
    <row r="629">
      <c r="A629" s="22"/>
      <c r="I629" s="23"/>
    </row>
    <row r="630">
      <c r="A630" s="22"/>
      <c r="I630" s="23"/>
    </row>
    <row r="631">
      <c r="A631" s="22"/>
      <c r="I631" s="23"/>
    </row>
    <row r="632">
      <c r="A632" s="22"/>
      <c r="I632" s="23"/>
    </row>
    <row r="633">
      <c r="A633" s="22"/>
      <c r="I633" s="23"/>
    </row>
    <row r="634">
      <c r="A634" s="22"/>
      <c r="I634" s="23"/>
    </row>
    <row r="635">
      <c r="A635" s="22"/>
      <c r="I635" s="23"/>
    </row>
    <row r="636">
      <c r="A636" s="22"/>
      <c r="I636" s="23"/>
    </row>
    <row r="637">
      <c r="A637" s="22"/>
      <c r="I637" s="23"/>
    </row>
    <row r="638">
      <c r="A638" s="22"/>
      <c r="I638" s="23"/>
    </row>
    <row r="639">
      <c r="A639" s="22"/>
      <c r="I639" s="23"/>
    </row>
    <row r="640">
      <c r="A640" s="22"/>
      <c r="I640" s="23"/>
    </row>
    <row r="641">
      <c r="A641" s="22"/>
      <c r="I641" s="23"/>
    </row>
    <row r="642">
      <c r="A642" s="22"/>
      <c r="I642" s="23"/>
    </row>
    <row r="643">
      <c r="A643" s="22"/>
      <c r="I643" s="23"/>
    </row>
    <row r="644">
      <c r="A644" s="22"/>
      <c r="I644" s="23"/>
    </row>
    <row r="645">
      <c r="A645" s="22"/>
      <c r="I645" s="23"/>
    </row>
    <row r="646">
      <c r="A646" s="22"/>
      <c r="I646" s="23"/>
    </row>
    <row r="647">
      <c r="A647" s="22"/>
      <c r="I647" s="23"/>
    </row>
    <row r="648">
      <c r="A648" s="22"/>
      <c r="I648" s="23"/>
    </row>
    <row r="649">
      <c r="A649" s="22"/>
      <c r="I649" s="23"/>
    </row>
    <row r="650">
      <c r="A650" s="22"/>
      <c r="I650" s="23"/>
    </row>
    <row r="651">
      <c r="A651" s="22"/>
      <c r="I651" s="23"/>
    </row>
    <row r="652">
      <c r="A652" s="22"/>
      <c r="I652" s="23"/>
    </row>
    <row r="653">
      <c r="A653" s="22"/>
      <c r="I653" s="23"/>
    </row>
    <row r="654">
      <c r="A654" s="22"/>
      <c r="I654" s="23"/>
    </row>
    <row r="655">
      <c r="A655" s="22"/>
      <c r="I655" s="23"/>
    </row>
    <row r="656">
      <c r="A656" s="22"/>
      <c r="I656" s="23"/>
    </row>
    <row r="657">
      <c r="A657" s="22"/>
      <c r="I657" s="23"/>
    </row>
    <row r="658">
      <c r="A658" s="22"/>
      <c r="I658" s="23"/>
    </row>
    <row r="659">
      <c r="A659" s="22"/>
      <c r="I659" s="23"/>
    </row>
    <row r="660">
      <c r="A660" s="22"/>
      <c r="I660" s="23"/>
    </row>
    <row r="661">
      <c r="A661" s="22"/>
      <c r="I661" s="23"/>
    </row>
    <row r="662">
      <c r="A662" s="22"/>
      <c r="I662" s="23"/>
    </row>
    <row r="663">
      <c r="A663" s="22"/>
      <c r="I663" s="23"/>
    </row>
    <row r="664">
      <c r="A664" s="22"/>
      <c r="I664" s="23"/>
    </row>
    <row r="665">
      <c r="A665" s="22"/>
      <c r="I665" s="23"/>
    </row>
    <row r="666">
      <c r="A666" s="22"/>
      <c r="I666" s="23"/>
    </row>
    <row r="667">
      <c r="A667" s="22"/>
      <c r="I667" s="23"/>
    </row>
    <row r="668">
      <c r="A668" s="22"/>
      <c r="I668" s="23"/>
    </row>
    <row r="669">
      <c r="A669" s="22"/>
      <c r="I669" s="23"/>
    </row>
    <row r="670">
      <c r="A670" s="22"/>
      <c r="I670" s="23"/>
    </row>
    <row r="671">
      <c r="A671" s="22"/>
      <c r="I671" s="23"/>
    </row>
    <row r="672">
      <c r="A672" s="22"/>
      <c r="I672" s="23"/>
    </row>
    <row r="673">
      <c r="A673" s="22"/>
      <c r="I673" s="23"/>
    </row>
    <row r="674">
      <c r="A674" s="22"/>
      <c r="I674" s="23"/>
    </row>
    <row r="675">
      <c r="A675" s="22"/>
      <c r="I675" s="23"/>
    </row>
    <row r="676">
      <c r="A676" s="22"/>
      <c r="I676" s="23"/>
    </row>
    <row r="677">
      <c r="A677" s="22"/>
      <c r="I677" s="23"/>
    </row>
    <row r="678">
      <c r="A678" s="22"/>
      <c r="I678" s="23"/>
    </row>
    <row r="679">
      <c r="A679" s="22"/>
      <c r="I679" s="23"/>
    </row>
    <row r="680">
      <c r="A680" s="22"/>
      <c r="I680" s="23"/>
    </row>
    <row r="681">
      <c r="A681" s="22"/>
      <c r="I681" s="23"/>
    </row>
    <row r="682">
      <c r="A682" s="22"/>
      <c r="I682" s="23"/>
    </row>
    <row r="683">
      <c r="A683" s="22"/>
      <c r="I683" s="23"/>
    </row>
    <row r="684">
      <c r="A684" s="22"/>
      <c r="I684" s="23"/>
    </row>
    <row r="685">
      <c r="A685" s="22"/>
      <c r="I685" s="23"/>
    </row>
    <row r="686">
      <c r="A686" s="22"/>
      <c r="I686" s="23"/>
    </row>
    <row r="687">
      <c r="A687" s="22"/>
      <c r="I687" s="23"/>
    </row>
    <row r="688">
      <c r="A688" s="22"/>
      <c r="I688" s="23"/>
    </row>
    <row r="689">
      <c r="A689" s="22"/>
      <c r="I689" s="23"/>
    </row>
    <row r="690">
      <c r="A690" s="22"/>
      <c r="I690" s="23"/>
    </row>
    <row r="691">
      <c r="A691" s="22"/>
      <c r="I691" s="23"/>
    </row>
    <row r="692">
      <c r="A692" s="22"/>
      <c r="I692" s="23"/>
    </row>
    <row r="693">
      <c r="A693" s="22"/>
      <c r="I693" s="23"/>
    </row>
    <row r="694">
      <c r="A694" s="22"/>
      <c r="I694" s="23"/>
    </row>
    <row r="695">
      <c r="A695" s="22"/>
      <c r="I695" s="23"/>
    </row>
    <row r="696">
      <c r="A696" s="22"/>
      <c r="I696" s="23"/>
    </row>
    <row r="697">
      <c r="A697" s="22"/>
      <c r="I697" s="23"/>
    </row>
    <row r="698">
      <c r="A698" s="22"/>
      <c r="I698" s="23"/>
    </row>
    <row r="699">
      <c r="A699" s="22"/>
      <c r="I699" s="23"/>
    </row>
    <row r="700">
      <c r="A700" s="22"/>
      <c r="I700" s="23"/>
    </row>
    <row r="701">
      <c r="A701" s="22"/>
      <c r="I701" s="23"/>
    </row>
    <row r="702">
      <c r="A702" s="22"/>
      <c r="I702" s="23"/>
    </row>
    <row r="703">
      <c r="A703" s="22"/>
      <c r="I703" s="23"/>
    </row>
    <row r="704">
      <c r="A704" s="22"/>
      <c r="I704" s="23"/>
    </row>
    <row r="705">
      <c r="A705" s="22"/>
      <c r="I705" s="23"/>
    </row>
    <row r="706">
      <c r="A706" s="22"/>
      <c r="I706" s="23"/>
    </row>
    <row r="707">
      <c r="A707" s="22"/>
      <c r="I707" s="23"/>
    </row>
    <row r="708">
      <c r="A708" s="22"/>
      <c r="I708" s="23"/>
    </row>
    <row r="709">
      <c r="A709" s="22"/>
      <c r="I709" s="23"/>
    </row>
    <row r="710">
      <c r="A710" s="22"/>
      <c r="I710" s="23"/>
    </row>
    <row r="711">
      <c r="A711" s="22"/>
      <c r="I711" s="23"/>
    </row>
    <row r="712">
      <c r="A712" s="22"/>
      <c r="I712" s="23"/>
    </row>
    <row r="713">
      <c r="A713" s="22"/>
      <c r="I713" s="23"/>
    </row>
    <row r="714">
      <c r="A714" s="22"/>
      <c r="I714" s="23"/>
    </row>
    <row r="715">
      <c r="A715" s="22"/>
      <c r="I715" s="23"/>
    </row>
    <row r="716">
      <c r="A716" s="22"/>
      <c r="I716" s="23"/>
    </row>
    <row r="717">
      <c r="A717" s="22"/>
      <c r="I717" s="23"/>
    </row>
    <row r="718">
      <c r="A718" s="22"/>
      <c r="I718" s="23"/>
    </row>
    <row r="719">
      <c r="A719" s="22"/>
      <c r="I719" s="23"/>
    </row>
    <row r="720">
      <c r="A720" s="22"/>
      <c r="I720" s="23"/>
    </row>
    <row r="721">
      <c r="A721" s="22"/>
      <c r="I721" s="23"/>
    </row>
    <row r="722">
      <c r="A722" s="22"/>
      <c r="I722" s="23"/>
    </row>
    <row r="723">
      <c r="A723" s="22"/>
      <c r="I723" s="23"/>
    </row>
    <row r="724">
      <c r="A724" s="22"/>
      <c r="I724" s="23"/>
    </row>
    <row r="725">
      <c r="A725" s="22"/>
      <c r="I725" s="23"/>
    </row>
    <row r="726">
      <c r="A726" s="22"/>
      <c r="I726" s="23"/>
    </row>
    <row r="727">
      <c r="A727" s="22"/>
      <c r="I727" s="23"/>
    </row>
    <row r="728">
      <c r="A728" s="22"/>
      <c r="I728" s="23"/>
    </row>
    <row r="729">
      <c r="A729" s="22"/>
      <c r="I729" s="23"/>
    </row>
    <row r="730">
      <c r="A730" s="22"/>
      <c r="I730" s="23"/>
    </row>
    <row r="731">
      <c r="A731" s="22"/>
      <c r="I731" s="23"/>
    </row>
    <row r="732">
      <c r="A732" s="22"/>
      <c r="I732" s="23"/>
    </row>
    <row r="733">
      <c r="A733" s="22"/>
      <c r="I733" s="23"/>
    </row>
    <row r="734">
      <c r="A734" s="22"/>
      <c r="I734" s="23"/>
    </row>
    <row r="735">
      <c r="A735" s="22"/>
      <c r="I735" s="23"/>
    </row>
    <row r="736">
      <c r="A736" s="22"/>
      <c r="I736" s="23"/>
    </row>
    <row r="737">
      <c r="A737" s="22"/>
      <c r="I737" s="23"/>
    </row>
    <row r="738">
      <c r="A738" s="22"/>
      <c r="I738" s="23"/>
    </row>
    <row r="739">
      <c r="A739" s="22"/>
      <c r="I739" s="23"/>
    </row>
    <row r="740">
      <c r="A740" s="22"/>
      <c r="I740" s="23"/>
    </row>
    <row r="741">
      <c r="A741" s="22"/>
      <c r="I741" s="23"/>
    </row>
    <row r="742">
      <c r="A742" s="22"/>
      <c r="I742" s="23"/>
    </row>
    <row r="743">
      <c r="A743" s="22"/>
      <c r="I743" s="23"/>
    </row>
    <row r="744">
      <c r="A744" s="22"/>
      <c r="I744" s="23"/>
    </row>
    <row r="745">
      <c r="A745" s="22"/>
      <c r="I745" s="23"/>
    </row>
    <row r="746">
      <c r="A746" s="22"/>
      <c r="I746" s="23"/>
    </row>
    <row r="747">
      <c r="A747" s="22"/>
      <c r="I747" s="23"/>
    </row>
    <row r="748">
      <c r="A748" s="22"/>
      <c r="I748" s="23"/>
    </row>
    <row r="749">
      <c r="A749" s="22"/>
      <c r="I749" s="23"/>
    </row>
    <row r="750">
      <c r="A750" s="22"/>
      <c r="I750" s="23"/>
    </row>
    <row r="751">
      <c r="A751" s="22"/>
      <c r="I751" s="23"/>
    </row>
    <row r="752">
      <c r="A752" s="22"/>
      <c r="I752" s="23"/>
    </row>
    <row r="753">
      <c r="A753" s="22"/>
      <c r="I753" s="23"/>
    </row>
    <row r="754">
      <c r="A754" s="22"/>
      <c r="I754" s="23"/>
    </row>
    <row r="755">
      <c r="A755" s="22"/>
      <c r="I755" s="23"/>
    </row>
    <row r="756">
      <c r="A756" s="22"/>
      <c r="I756" s="23"/>
    </row>
    <row r="757">
      <c r="A757" s="22"/>
      <c r="I757" s="23"/>
    </row>
    <row r="758">
      <c r="A758" s="22"/>
      <c r="I758" s="23"/>
    </row>
    <row r="759">
      <c r="A759" s="22"/>
      <c r="I759" s="23"/>
    </row>
    <row r="760">
      <c r="A760" s="22"/>
      <c r="I760" s="23"/>
    </row>
    <row r="761">
      <c r="A761" s="22"/>
      <c r="I761" s="23"/>
    </row>
    <row r="762">
      <c r="A762" s="22"/>
      <c r="I762" s="23"/>
    </row>
    <row r="763">
      <c r="A763" s="22"/>
      <c r="I763" s="23"/>
    </row>
    <row r="764">
      <c r="A764" s="22"/>
      <c r="I764" s="23"/>
    </row>
    <row r="765">
      <c r="A765" s="22"/>
      <c r="I765" s="23"/>
    </row>
    <row r="766">
      <c r="A766" s="22"/>
      <c r="I766" s="23"/>
    </row>
    <row r="767">
      <c r="A767" s="22"/>
      <c r="I767" s="23"/>
    </row>
    <row r="768">
      <c r="A768" s="22"/>
      <c r="I768" s="23"/>
    </row>
    <row r="769">
      <c r="A769" s="22"/>
      <c r="I769" s="23"/>
    </row>
    <row r="770">
      <c r="A770" s="22"/>
      <c r="I770" s="23"/>
    </row>
    <row r="771">
      <c r="A771" s="22"/>
      <c r="I771" s="23"/>
    </row>
    <row r="772">
      <c r="A772" s="22"/>
      <c r="I772" s="23"/>
    </row>
    <row r="773">
      <c r="A773" s="22"/>
      <c r="I773" s="23"/>
    </row>
    <row r="774">
      <c r="A774" s="22"/>
      <c r="I774" s="23"/>
    </row>
    <row r="775">
      <c r="A775" s="22"/>
      <c r="I775" s="23"/>
    </row>
    <row r="776">
      <c r="A776" s="22"/>
      <c r="I776" s="23"/>
    </row>
    <row r="777">
      <c r="A777" s="22"/>
      <c r="I777" s="23"/>
    </row>
    <row r="778">
      <c r="A778" s="22"/>
      <c r="I778" s="23"/>
    </row>
    <row r="779">
      <c r="A779" s="22"/>
      <c r="I779" s="23"/>
    </row>
    <row r="780">
      <c r="A780" s="22"/>
      <c r="I780" s="23"/>
    </row>
    <row r="781">
      <c r="A781" s="22"/>
      <c r="I781" s="23"/>
    </row>
    <row r="782">
      <c r="A782" s="22"/>
      <c r="I782" s="23"/>
    </row>
    <row r="783">
      <c r="A783" s="22"/>
      <c r="I783" s="23"/>
    </row>
    <row r="784">
      <c r="A784" s="22"/>
      <c r="I784" s="23"/>
    </row>
    <row r="785">
      <c r="A785" s="22"/>
      <c r="I785" s="23"/>
    </row>
    <row r="786">
      <c r="A786" s="22"/>
      <c r="I786" s="23"/>
    </row>
    <row r="787">
      <c r="A787" s="22"/>
      <c r="I787" s="23"/>
    </row>
    <row r="788">
      <c r="A788" s="22"/>
      <c r="I788" s="23"/>
    </row>
    <row r="789">
      <c r="A789" s="22"/>
      <c r="I789" s="23"/>
    </row>
    <row r="790">
      <c r="A790" s="22"/>
      <c r="I790" s="23"/>
    </row>
    <row r="791">
      <c r="A791" s="22"/>
      <c r="I791" s="23"/>
    </row>
    <row r="792">
      <c r="A792" s="22"/>
      <c r="I792" s="23"/>
    </row>
    <row r="793">
      <c r="A793" s="22"/>
      <c r="I793" s="23"/>
    </row>
    <row r="794">
      <c r="A794" s="22"/>
      <c r="I794" s="23"/>
    </row>
    <row r="795">
      <c r="A795" s="22"/>
      <c r="I795" s="23"/>
    </row>
    <row r="796">
      <c r="A796" s="22"/>
      <c r="I796" s="23"/>
    </row>
    <row r="797">
      <c r="A797" s="22"/>
      <c r="I797" s="23"/>
    </row>
    <row r="798">
      <c r="A798" s="22"/>
      <c r="I798" s="23"/>
    </row>
    <row r="799">
      <c r="A799" s="22"/>
      <c r="I799" s="23"/>
    </row>
    <row r="800">
      <c r="A800" s="22"/>
      <c r="I800" s="23"/>
    </row>
    <row r="801">
      <c r="A801" s="22"/>
      <c r="I801" s="23"/>
    </row>
    <row r="802">
      <c r="A802" s="22"/>
      <c r="I802" s="23"/>
    </row>
    <row r="803">
      <c r="A803" s="22"/>
      <c r="I803" s="23"/>
    </row>
    <row r="804">
      <c r="A804" s="22"/>
      <c r="I804" s="23"/>
    </row>
    <row r="805">
      <c r="A805" s="22"/>
      <c r="I805" s="23"/>
    </row>
    <row r="806">
      <c r="A806" s="22"/>
      <c r="I806" s="23"/>
    </row>
    <row r="807">
      <c r="A807" s="22"/>
      <c r="I807" s="23"/>
    </row>
    <row r="808">
      <c r="A808" s="22"/>
      <c r="I808" s="23"/>
    </row>
    <row r="809">
      <c r="A809" s="22"/>
      <c r="I809" s="23"/>
    </row>
    <row r="810">
      <c r="A810" s="22"/>
      <c r="I810" s="23"/>
    </row>
    <row r="811">
      <c r="A811" s="22"/>
      <c r="I811" s="23"/>
    </row>
    <row r="812">
      <c r="A812" s="22"/>
      <c r="I812" s="23"/>
    </row>
    <row r="813">
      <c r="A813" s="22"/>
      <c r="I813" s="23"/>
    </row>
    <row r="814">
      <c r="A814" s="22"/>
      <c r="I814" s="23"/>
    </row>
    <row r="815">
      <c r="A815" s="22"/>
      <c r="I815" s="23"/>
    </row>
    <row r="816">
      <c r="A816" s="22"/>
      <c r="I816" s="23"/>
    </row>
    <row r="817">
      <c r="A817" s="22"/>
      <c r="I817" s="23"/>
    </row>
    <row r="818">
      <c r="A818" s="22"/>
      <c r="I818" s="23"/>
    </row>
    <row r="819">
      <c r="A819" s="22"/>
      <c r="I819" s="23"/>
    </row>
    <row r="820">
      <c r="A820" s="22"/>
      <c r="I820" s="23"/>
    </row>
    <row r="821">
      <c r="A821" s="22"/>
      <c r="I821" s="23"/>
    </row>
    <row r="822">
      <c r="A822" s="22"/>
      <c r="I822" s="23"/>
    </row>
    <row r="823">
      <c r="A823" s="22"/>
      <c r="I823" s="23"/>
    </row>
    <row r="824">
      <c r="A824" s="22"/>
      <c r="I824" s="23"/>
    </row>
    <row r="825">
      <c r="A825" s="22"/>
      <c r="I825" s="23"/>
    </row>
    <row r="826">
      <c r="A826" s="22"/>
      <c r="I826" s="23"/>
    </row>
    <row r="827">
      <c r="A827" s="22"/>
      <c r="I827" s="23"/>
    </row>
    <row r="828">
      <c r="A828" s="22"/>
      <c r="I828" s="23"/>
    </row>
    <row r="829">
      <c r="A829" s="22"/>
      <c r="I829" s="23"/>
    </row>
    <row r="830">
      <c r="A830" s="22"/>
      <c r="I830" s="23"/>
    </row>
    <row r="831">
      <c r="A831" s="22"/>
      <c r="I831" s="23"/>
    </row>
    <row r="832">
      <c r="A832" s="22"/>
      <c r="I832" s="23"/>
    </row>
    <row r="833">
      <c r="A833" s="22"/>
      <c r="I833" s="23"/>
    </row>
    <row r="834">
      <c r="A834" s="22"/>
      <c r="I834" s="23"/>
    </row>
    <row r="835">
      <c r="A835" s="22"/>
      <c r="I835" s="23"/>
    </row>
    <row r="836">
      <c r="A836" s="22"/>
      <c r="I836" s="23"/>
    </row>
    <row r="837">
      <c r="A837" s="22"/>
      <c r="I837" s="23"/>
    </row>
    <row r="838">
      <c r="A838" s="22"/>
      <c r="I838" s="23"/>
    </row>
    <row r="839">
      <c r="A839" s="22"/>
      <c r="I839" s="23"/>
    </row>
    <row r="840">
      <c r="A840" s="22"/>
      <c r="I840" s="23"/>
    </row>
    <row r="841">
      <c r="A841" s="22"/>
      <c r="I841" s="23"/>
    </row>
    <row r="842">
      <c r="A842" s="22"/>
      <c r="I842" s="23"/>
    </row>
    <row r="843">
      <c r="A843" s="22"/>
      <c r="I843" s="23"/>
    </row>
    <row r="844">
      <c r="A844" s="22"/>
      <c r="I844" s="23"/>
    </row>
    <row r="845">
      <c r="A845" s="22"/>
      <c r="I845" s="23"/>
    </row>
    <row r="846">
      <c r="A846" s="22"/>
      <c r="I846" s="23"/>
    </row>
    <row r="847">
      <c r="A847" s="22"/>
      <c r="I847" s="23"/>
    </row>
    <row r="848">
      <c r="A848" s="22"/>
      <c r="I848" s="23"/>
    </row>
    <row r="849">
      <c r="A849" s="22"/>
      <c r="I849" s="23"/>
    </row>
    <row r="850">
      <c r="A850" s="22"/>
      <c r="I850" s="23"/>
    </row>
    <row r="851">
      <c r="A851" s="22"/>
      <c r="I851" s="23"/>
    </row>
    <row r="852">
      <c r="A852" s="22"/>
      <c r="I852" s="23"/>
    </row>
    <row r="853">
      <c r="A853" s="22"/>
      <c r="I853" s="23"/>
    </row>
    <row r="854">
      <c r="A854" s="22"/>
      <c r="I854" s="23"/>
    </row>
    <row r="855">
      <c r="A855" s="22"/>
      <c r="I855" s="23"/>
    </row>
    <row r="856">
      <c r="A856" s="22"/>
      <c r="I856" s="23"/>
    </row>
    <row r="857">
      <c r="A857" s="22"/>
      <c r="I857" s="23"/>
    </row>
    <row r="858">
      <c r="A858" s="22"/>
      <c r="I858" s="23"/>
    </row>
    <row r="859">
      <c r="A859" s="22"/>
      <c r="I859" s="23"/>
    </row>
    <row r="860">
      <c r="A860" s="22"/>
      <c r="I860" s="23"/>
    </row>
    <row r="861">
      <c r="A861" s="22"/>
      <c r="I861" s="23"/>
    </row>
    <row r="862">
      <c r="A862" s="22"/>
      <c r="I862" s="23"/>
    </row>
    <row r="863">
      <c r="A863" s="22"/>
      <c r="I863" s="23"/>
    </row>
    <row r="864">
      <c r="A864" s="22"/>
      <c r="I864" s="23"/>
    </row>
    <row r="865">
      <c r="A865" s="22"/>
      <c r="I865" s="23"/>
    </row>
    <row r="866">
      <c r="A866" s="22"/>
      <c r="I866" s="23"/>
    </row>
    <row r="867">
      <c r="A867" s="22"/>
      <c r="I867" s="23"/>
    </row>
    <row r="868">
      <c r="A868" s="22"/>
      <c r="I868" s="23"/>
    </row>
    <row r="869">
      <c r="A869" s="22"/>
      <c r="I869" s="23"/>
    </row>
    <row r="870">
      <c r="A870" s="22"/>
      <c r="I870" s="23"/>
    </row>
    <row r="871">
      <c r="A871" s="22"/>
      <c r="I871" s="23"/>
    </row>
    <row r="872">
      <c r="A872" s="22"/>
      <c r="I872" s="23"/>
    </row>
    <row r="873">
      <c r="A873" s="22"/>
      <c r="I873" s="23"/>
    </row>
    <row r="874">
      <c r="A874" s="22"/>
      <c r="I874" s="23"/>
    </row>
    <row r="875">
      <c r="A875" s="22"/>
      <c r="I875" s="23"/>
    </row>
    <row r="876">
      <c r="A876" s="22"/>
      <c r="I876" s="23"/>
    </row>
    <row r="877">
      <c r="A877" s="22"/>
      <c r="I877" s="23"/>
    </row>
    <row r="878">
      <c r="A878" s="22"/>
      <c r="I878" s="23"/>
    </row>
    <row r="879">
      <c r="A879" s="22"/>
      <c r="I879" s="23"/>
    </row>
    <row r="880">
      <c r="A880" s="22"/>
      <c r="I880" s="23"/>
    </row>
    <row r="881">
      <c r="A881" s="22"/>
      <c r="I881" s="23"/>
    </row>
    <row r="882">
      <c r="A882" s="22"/>
      <c r="I882" s="23"/>
    </row>
    <row r="883">
      <c r="A883" s="22"/>
      <c r="I883" s="23"/>
    </row>
    <row r="884">
      <c r="A884" s="22"/>
      <c r="I884" s="23"/>
    </row>
    <row r="885">
      <c r="A885" s="22"/>
      <c r="I885" s="23"/>
    </row>
    <row r="886">
      <c r="A886" s="22"/>
      <c r="I886" s="23"/>
    </row>
    <row r="887">
      <c r="A887" s="22"/>
      <c r="I887" s="23"/>
    </row>
    <row r="888">
      <c r="A888" s="22"/>
      <c r="I888" s="23"/>
    </row>
    <row r="889">
      <c r="A889" s="22"/>
      <c r="I889" s="23"/>
    </row>
    <row r="890">
      <c r="A890" s="22"/>
      <c r="I890" s="23"/>
    </row>
    <row r="891">
      <c r="A891" s="22"/>
      <c r="I891" s="23"/>
    </row>
    <row r="892">
      <c r="A892" s="22"/>
      <c r="I892" s="23"/>
    </row>
    <row r="893">
      <c r="A893" s="22"/>
      <c r="I893" s="23"/>
    </row>
    <row r="894">
      <c r="A894" s="22"/>
      <c r="I894" s="23"/>
    </row>
    <row r="895">
      <c r="A895" s="22"/>
      <c r="I895" s="23"/>
    </row>
    <row r="896">
      <c r="A896" s="22"/>
      <c r="I896" s="23"/>
    </row>
    <row r="897">
      <c r="A897" s="22"/>
      <c r="I897" s="23"/>
    </row>
    <row r="898">
      <c r="A898" s="22"/>
      <c r="I898" s="23"/>
    </row>
    <row r="899">
      <c r="A899" s="22"/>
      <c r="I899" s="23"/>
    </row>
    <row r="900">
      <c r="A900" s="22"/>
      <c r="I900" s="23"/>
    </row>
    <row r="901">
      <c r="A901" s="22"/>
      <c r="I901" s="23"/>
    </row>
    <row r="902">
      <c r="A902" s="22"/>
      <c r="I902" s="23"/>
    </row>
    <row r="903">
      <c r="A903" s="22"/>
      <c r="I903" s="23"/>
    </row>
    <row r="904">
      <c r="A904" s="22"/>
      <c r="I904" s="23"/>
    </row>
    <row r="905">
      <c r="A905" s="22"/>
      <c r="I905" s="23"/>
    </row>
    <row r="906">
      <c r="A906" s="22"/>
      <c r="I906" s="23"/>
    </row>
    <row r="907">
      <c r="A907" s="22"/>
      <c r="I907" s="23"/>
    </row>
    <row r="908">
      <c r="A908" s="22"/>
      <c r="I908" s="23"/>
    </row>
    <row r="909">
      <c r="A909" s="22"/>
      <c r="I909" s="23"/>
    </row>
    <row r="910">
      <c r="A910" s="22"/>
      <c r="I910" s="23"/>
    </row>
    <row r="911">
      <c r="A911" s="22"/>
      <c r="I911" s="23"/>
    </row>
    <row r="912">
      <c r="A912" s="22"/>
      <c r="I912" s="23"/>
    </row>
    <row r="913">
      <c r="A913" s="22"/>
      <c r="I913" s="23"/>
    </row>
    <row r="914">
      <c r="A914" s="22"/>
      <c r="I914" s="23"/>
    </row>
    <row r="915">
      <c r="A915" s="22"/>
      <c r="I915" s="23"/>
    </row>
    <row r="916">
      <c r="A916" s="22"/>
      <c r="I916" s="23"/>
    </row>
    <row r="917">
      <c r="A917" s="22"/>
      <c r="I917" s="23"/>
    </row>
    <row r="918">
      <c r="A918" s="22"/>
      <c r="I918" s="23"/>
    </row>
    <row r="919">
      <c r="A919" s="22"/>
      <c r="I919" s="23"/>
    </row>
    <row r="920">
      <c r="A920" s="22"/>
      <c r="I920" s="23"/>
    </row>
    <row r="921">
      <c r="A921" s="22"/>
      <c r="I921" s="23"/>
    </row>
    <row r="922">
      <c r="A922" s="22"/>
      <c r="I922" s="23"/>
    </row>
    <row r="923">
      <c r="A923" s="22"/>
      <c r="I923" s="23"/>
    </row>
    <row r="924">
      <c r="A924" s="22"/>
      <c r="I924" s="23"/>
    </row>
    <row r="925">
      <c r="A925" s="22"/>
      <c r="I925" s="23"/>
    </row>
    <row r="926">
      <c r="A926" s="22"/>
      <c r="I926" s="23"/>
    </row>
    <row r="927">
      <c r="A927" s="22"/>
      <c r="I927" s="23"/>
    </row>
    <row r="928">
      <c r="A928" s="22"/>
      <c r="I928" s="23"/>
    </row>
    <row r="929">
      <c r="A929" s="22"/>
      <c r="I929" s="23"/>
    </row>
    <row r="930">
      <c r="A930" s="22"/>
      <c r="I930" s="23"/>
    </row>
    <row r="931">
      <c r="A931" s="22"/>
      <c r="I931" s="23"/>
    </row>
    <row r="932">
      <c r="A932" s="22"/>
      <c r="I932" s="23"/>
    </row>
    <row r="933">
      <c r="A933" s="22"/>
      <c r="I933" s="23"/>
    </row>
    <row r="934">
      <c r="A934" s="22"/>
      <c r="I934" s="23"/>
    </row>
    <row r="935">
      <c r="A935" s="22"/>
      <c r="I935" s="23"/>
    </row>
    <row r="936">
      <c r="A936" s="22"/>
      <c r="I936" s="23"/>
    </row>
    <row r="937">
      <c r="A937" s="22"/>
      <c r="I937" s="23"/>
    </row>
    <row r="938">
      <c r="A938" s="22"/>
      <c r="I938" s="23"/>
    </row>
    <row r="939">
      <c r="A939" s="22"/>
      <c r="I939" s="23"/>
    </row>
    <row r="940">
      <c r="A940" s="22"/>
      <c r="I940" s="23"/>
    </row>
    <row r="941">
      <c r="A941" s="22"/>
      <c r="I941" s="23"/>
    </row>
    <row r="942">
      <c r="A942" s="22"/>
      <c r="I942" s="23"/>
    </row>
    <row r="943">
      <c r="A943" s="22"/>
      <c r="I943" s="23"/>
    </row>
    <row r="944">
      <c r="A944" s="22"/>
      <c r="I944" s="23"/>
    </row>
    <row r="945">
      <c r="A945" s="22"/>
      <c r="I945" s="23"/>
    </row>
    <row r="946">
      <c r="A946" s="22"/>
      <c r="I946" s="23"/>
    </row>
    <row r="947">
      <c r="A947" s="22"/>
      <c r="I947" s="23"/>
    </row>
    <row r="948">
      <c r="A948" s="22"/>
      <c r="I948" s="23"/>
    </row>
    <row r="949">
      <c r="A949" s="22"/>
      <c r="I949" s="23"/>
    </row>
    <row r="950">
      <c r="A950" s="22"/>
      <c r="I950" s="23"/>
    </row>
    <row r="951">
      <c r="A951" s="22"/>
      <c r="I951" s="23"/>
    </row>
    <row r="952">
      <c r="A952" s="22"/>
      <c r="I952" s="23"/>
    </row>
    <row r="953">
      <c r="A953" s="22"/>
      <c r="I953" s="23"/>
    </row>
    <row r="954">
      <c r="A954" s="22"/>
      <c r="I954" s="23"/>
    </row>
    <row r="955">
      <c r="A955" s="22"/>
      <c r="I955" s="23"/>
    </row>
    <row r="956">
      <c r="A956" s="22"/>
      <c r="I956" s="23"/>
    </row>
    <row r="957">
      <c r="A957" s="22"/>
      <c r="I957" s="23"/>
    </row>
    <row r="958">
      <c r="A958" s="22"/>
      <c r="I958" s="23"/>
    </row>
    <row r="959">
      <c r="A959" s="22"/>
      <c r="I959" s="23"/>
    </row>
    <row r="960">
      <c r="A960" s="22"/>
      <c r="I960" s="23"/>
    </row>
    <row r="961">
      <c r="A961" s="22"/>
      <c r="I961" s="23"/>
    </row>
    <row r="962">
      <c r="A962" s="22"/>
      <c r="I962" s="23"/>
    </row>
    <row r="963">
      <c r="A963" s="22"/>
      <c r="I963" s="23"/>
    </row>
    <row r="964">
      <c r="A964" s="22"/>
      <c r="I964" s="23"/>
    </row>
    <row r="965">
      <c r="A965" s="22"/>
      <c r="I965" s="23"/>
    </row>
    <row r="966">
      <c r="A966" s="22"/>
      <c r="I966" s="23"/>
    </row>
    <row r="967">
      <c r="A967" s="22"/>
      <c r="I967" s="23"/>
    </row>
    <row r="968">
      <c r="A968" s="22"/>
      <c r="I968" s="23"/>
    </row>
    <row r="969">
      <c r="A969" s="22"/>
      <c r="I969" s="23"/>
    </row>
    <row r="970">
      <c r="A970" s="22"/>
      <c r="I970" s="23"/>
    </row>
    <row r="971">
      <c r="A971" s="22"/>
      <c r="I971" s="23"/>
    </row>
    <row r="972">
      <c r="A972" s="22"/>
      <c r="I972" s="23"/>
    </row>
    <row r="973">
      <c r="A973" s="22"/>
      <c r="I973" s="23"/>
    </row>
    <row r="974">
      <c r="A974" s="22"/>
      <c r="I974" s="23"/>
    </row>
    <row r="975">
      <c r="A975" s="22"/>
      <c r="I975" s="23"/>
    </row>
    <row r="976">
      <c r="A976" s="22"/>
      <c r="I976" s="23"/>
    </row>
    <row r="977">
      <c r="A977" s="22"/>
      <c r="I977" s="23"/>
    </row>
    <row r="978">
      <c r="A978" s="22"/>
      <c r="I978" s="23"/>
    </row>
    <row r="979">
      <c r="A979" s="22"/>
      <c r="I979" s="23"/>
    </row>
    <row r="980">
      <c r="A980" s="22"/>
      <c r="I980" s="23"/>
    </row>
    <row r="981">
      <c r="A981" s="22"/>
      <c r="I981" s="23"/>
    </row>
    <row r="982">
      <c r="A982" s="22"/>
      <c r="I982" s="23"/>
    </row>
    <row r="983">
      <c r="A983" s="22"/>
      <c r="I983" s="23"/>
    </row>
    <row r="984">
      <c r="A984" s="22"/>
      <c r="I984" s="23"/>
    </row>
    <row r="985">
      <c r="A985" s="22"/>
      <c r="I985" s="23"/>
    </row>
    <row r="986">
      <c r="A986" s="22"/>
      <c r="I986" s="23"/>
    </row>
    <row r="987">
      <c r="A987" s="22"/>
      <c r="I987" s="23"/>
    </row>
    <row r="988">
      <c r="A988" s="22"/>
      <c r="I988" s="23"/>
    </row>
    <row r="989">
      <c r="A989" s="22"/>
      <c r="I989" s="23"/>
    </row>
    <row r="990">
      <c r="A990" s="22"/>
      <c r="I990" s="23"/>
    </row>
    <row r="991">
      <c r="A991" s="22"/>
      <c r="I991" s="23"/>
    </row>
    <row r="992">
      <c r="A992" s="22"/>
      <c r="I992" s="23"/>
    </row>
    <row r="993">
      <c r="A993" s="22"/>
      <c r="I993" s="23"/>
    </row>
    <row r="994">
      <c r="A994" s="22"/>
      <c r="I994" s="23"/>
    </row>
    <row r="995">
      <c r="A995" s="22"/>
      <c r="I995" s="23"/>
    </row>
    <row r="996">
      <c r="A996" s="22"/>
      <c r="I996" s="23"/>
    </row>
    <row r="997">
      <c r="A997" s="22"/>
      <c r="I997" s="23"/>
    </row>
    <row r="998">
      <c r="A998" s="22"/>
      <c r="I998" s="23"/>
    </row>
    <row r="999">
      <c r="A999" s="22"/>
      <c r="I999" s="23"/>
    </row>
    <row r="1000">
      <c r="A1000" s="22"/>
      <c r="I1000" s="23"/>
    </row>
    <row r="1001">
      <c r="A1001" s="22"/>
      <c r="I1001" s="23"/>
    </row>
    <row r="1002">
      <c r="A1002" s="22"/>
      <c r="I1002" s="23"/>
    </row>
    <row r="1003">
      <c r="A1003" s="22"/>
      <c r="I1003" s="23"/>
    </row>
    <row r="1004">
      <c r="A1004" s="22"/>
      <c r="I1004" s="23"/>
    </row>
    <row r="1005">
      <c r="A1005" s="22"/>
      <c r="I1005" s="23"/>
    </row>
    <row r="1006">
      <c r="A1006" s="22"/>
      <c r="I1006" s="23"/>
    </row>
    <row r="1007">
      <c r="A1007" s="22"/>
      <c r="I1007" s="23"/>
    </row>
    <row r="1008">
      <c r="A1008" s="22"/>
      <c r="I1008" s="23"/>
    </row>
    <row r="1009">
      <c r="A1009" s="22"/>
      <c r="I1009" s="23"/>
    </row>
    <row r="1010">
      <c r="A1010" s="22"/>
      <c r="I1010" s="23"/>
    </row>
    <row r="1011">
      <c r="A1011" s="22"/>
      <c r="I1011" s="23"/>
    </row>
    <row r="1012">
      <c r="A1012" s="22"/>
      <c r="I1012" s="23"/>
    </row>
    <row r="1013">
      <c r="A1013" s="22"/>
      <c r="I1013" s="23"/>
    </row>
    <row r="1014">
      <c r="A1014" s="22"/>
      <c r="I1014" s="23"/>
    </row>
    <row r="1015">
      <c r="A1015" s="22"/>
      <c r="I1015" s="23"/>
    </row>
    <row r="1016">
      <c r="A1016" s="22"/>
      <c r="I1016" s="23"/>
    </row>
    <row r="1017">
      <c r="A1017" s="22"/>
      <c r="I1017" s="23"/>
    </row>
    <row r="1018">
      <c r="A1018" s="22"/>
      <c r="I1018" s="23"/>
    </row>
    <row r="1019">
      <c r="A1019" s="22"/>
      <c r="I1019" s="23"/>
    </row>
    <row r="1020">
      <c r="A1020" s="22"/>
      <c r="I1020" s="23"/>
    </row>
    <row r="1021">
      <c r="A1021" s="22"/>
      <c r="I1021" s="23"/>
    </row>
    <row r="1022">
      <c r="A1022" s="22"/>
      <c r="I1022" s="23"/>
    </row>
    <row r="1023">
      <c r="A1023" s="22"/>
      <c r="I1023" s="23"/>
    </row>
    <row r="1024">
      <c r="A1024" s="22"/>
      <c r="I1024" s="23"/>
    </row>
    <row r="1025">
      <c r="A1025" s="22"/>
      <c r="I1025" s="23"/>
    </row>
    <row r="1026">
      <c r="A1026" s="22"/>
      <c r="I1026" s="23"/>
    </row>
    <row r="1027">
      <c r="A1027" s="22"/>
      <c r="I1027" s="23"/>
    </row>
    <row r="1028">
      <c r="A1028" s="22"/>
      <c r="I1028" s="23"/>
    </row>
    <row r="1029">
      <c r="A1029" s="22"/>
      <c r="I1029" s="23"/>
    </row>
    <row r="1030">
      <c r="A1030" s="22"/>
      <c r="I1030" s="23"/>
    </row>
    <row r="1031">
      <c r="A1031" s="22"/>
      <c r="I1031" s="23"/>
    </row>
    <row r="1032">
      <c r="A1032" s="22"/>
      <c r="I1032" s="23"/>
    </row>
    <row r="1033">
      <c r="A1033" s="22"/>
      <c r="I1033" s="23"/>
    </row>
    <row r="1034">
      <c r="A1034" s="22"/>
      <c r="I1034" s="23"/>
    </row>
    <row r="1035">
      <c r="A1035" s="22"/>
      <c r="I1035" s="23"/>
    </row>
    <row r="1036">
      <c r="A1036" s="22"/>
      <c r="I1036" s="23"/>
    </row>
    <row r="1037">
      <c r="A1037" s="22"/>
      <c r="I1037" s="23"/>
    </row>
    <row r="1038">
      <c r="A1038" s="22"/>
      <c r="I1038" s="23"/>
    </row>
    <row r="1039">
      <c r="A1039" s="22"/>
      <c r="I1039" s="23"/>
    </row>
    <row r="1040">
      <c r="A1040" s="22"/>
      <c r="I1040" s="23"/>
    </row>
    <row r="1041">
      <c r="A1041" s="22"/>
      <c r="I1041" s="23"/>
    </row>
    <row r="1042">
      <c r="A1042" s="22"/>
      <c r="I1042" s="23"/>
    </row>
    <row r="1043">
      <c r="A1043" s="22"/>
      <c r="I1043" s="23"/>
    </row>
    <row r="1044">
      <c r="A1044" s="22"/>
      <c r="I1044" s="23"/>
    </row>
    <row r="1045">
      <c r="A1045" s="22"/>
      <c r="I1045" s="23"/>
    </row>
    <row r="1046">
      <c r="A1046" s="22"/>
      <c r="I1046" s="23"/>
    </row>
    <row r="1047">
      <c r="A1047" s="22"/>
      <c r="I1047" s="23"/>
    </row>
    <row r="1048">
      <c r="A1048" s="22"/>
      <c r="I1048" s="23"/>
    </row>
    <row r="1049">
      <c r="A1049" s="22"/>
      <c r="I1049" s="23"/>
    </row>
    <row r="1050">
      <c r="A1050" s="22"/>
      <c r="I1050" s="23"/>
    </row>
    <row r="1051">
      <c r="A1051" s="22"/>
      <c r="I1051" s="23"/>
    </row>
    <row r="1052">
      <c r="A1052" s="22"/>
      <c r="I1052" s="23"/>
    </row>
    <row r="1053">
      <c r="A1053" s="22"/>
      <c r="I1053" s="23"/>
    </row>
    <row r="1054">
      <c r="A1054" s="22"/>
      <c r="I1054" s="23"/>
    </row>
    <row r="1055">
      <c r="A1055" s="22"/>
      <c r="I1055" s="23"/>
    </row>
    <row r="1056">
      <c r="A1056" s="22"/>
      <c r="I1056" s="23"/>
    </row>
    <row r="1057">
      <c r="A1057" s="22"/>
      <c r="I1057" s="23"/>
    </row>
    <row r="1058">
      <c r="A1058" s="22"/>
      <c r="I1058" s="23"/>
    </row>
    <row r="1059">
      <c r="A1059" s="22"/>
      <c r="I1059" s="23"/>
    </row>
    <row r="1060">
      <c r="A1060" s="22"/>
      <c r="I1060" s="23"/>
    </row>
    <row r="1061">
      <c r="A1061" s="22"/>
      <c r="I1061" s="23"/>
    </row>
    <row r="1062">
      <c r="A1062" s="22"/>
      <c r="I1062" s="23"/>
    </row>
    <row r="1063">
      <c r="A1063" s="22"/>
      <c r="I1063" s="23"/>
    </row>
  </sheetData>
  <conditionalFormatting sqref="E460 E533:E534">
    <cfRule type="expression" dxfId="0" priority="1">
      <formula>D460</formula>
    </cfRule>
  </conditionalFormatting>
  <conditionalFormatting sqref="E307:E368 M307:M368 E371:E399 M371:M440 E401:E440 E443:E512 M443:M512 E515:E582 M515:M582">
    <cfRule type="expression" dxfId="0" priority="2">
      <formula>E307/D307=1</formula>
    </cfRule>
  </conditionalFormatting>
  <conditionalFormatting sqref="G342:G364 O342:O364 C371:C440 G371:G440 K371:K440 O371:O440 C443:C512 G443:G512 K443:K512 O443:O512 C515:C575 G515:G582 K515:K582 O515:O582 C577:C582">
    <cfRule type="cellIs" dxfId="0" priority="3" operator="equal">
      <formula>1</formula>
    </cfRule>
  </conditionalFormatting>
  <conditionalFormatting sqref="C306:C368 G306:G368 K306:K368 O306:O368">
    <cfRule type="cellIs" dxfId="0" priority="4" operator="equal">
      <formula>1</formula>
    </cfRule>
  </conditionalFormatting>
  <conditionalFormatting sqref="C306:C368 G306:G368 K306:K368 O306:O368 C371:C440 G371:G440 K371:K440 O371:O440 C443:C512 G443:G512 K443:K512 O443:O512 C515:C575 G515:G582 K515:K582 O515:O582 C577:C582">
    <cfRule type="cellIs" dxfId="1" priority="5" operator="equal">
      <formula>0.5</formula>
    </cfRule>
  </conditionalFormatting>
  <conditionalFormatting sqref="E306:E368 M306:M368">
    <cfRule type="expression" dxfId="0" priority="6">
      <formula>E306/D306=1</formula>
    </cfRule>
  </conditionalFormatting>
  <conditionalFormatting sqref="F321">
    <cfRule type="notContainsBlanks" dxfId="2" priority="7">
      <formula>LEN(TRIM(F321))&gt;0</formula>
    </cfRule>
  </conditionalFormatting>
  <conditionalFormatting sqref="C1:C100">
    <cfRule type="cellIs" dxfId="3" priority="8" operator="equal">
      <formula>0.5</formula>
    </cfRule>
  </conditionalFormatting>
  <conditionalFormatting sqref="C1:C607 G1:G607">
    <cfRule type="cellIs" dxfId="3" priority="9" operator="equal">
      <formula>0.5</formula>
    </cfRule>
  </conditionalFormatting>
  <conditionalFormatting sqref="C1:C607 G1:G607 K1:K607 O1:O607">
    <cfRule type="cellIs" dxfId="4" priority="10" operator="equal">
      <formula>1</formula>
    </cfRule>
  </conditionalFormatting>
  <conditionalFormatting sqref="C1:C607 K1:K607 O1:O607 G1:G607">
    <cfRule type="cellIs" dxfId="1" priority="11" operator="equal">
      <formula>0.5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9.38"/>
    <col customWidth="1" min="3" max="3" width="6.5"/>
    <col customWidth="1" min="4" max="4" width="6.88"/>
    <col customWidth="1" min="5" max="5" width="6.13"/>
    <col customWidth="1" min="6" max="6" width="4.75"/>
    <col customWidth="1" min="7" max="7" width="5.88"/>
    <col customWidth="1" min="8" max="8" width="4.38"/>
    <col customWidth="1" min="9" max="9" width="46.13"/>
    <col customWidth="1" min="10" max="10" width="6.5"/>
    <col customWidth="1" min="11" max="11" width="5.13"/>
    <col customWidth="1" min="12" max="12" width="5.5"/>
    <col customWidth="1" min="13" max="13" width="4.0"/>
    <col customWidth="1" min="14" max="14" width="5.38"/>
    <col customWidth="1" min="15" max="15" width="6.25"/>
    <col customWidth="1" min="16" max="16" width="10.38"/>
  </cols>
  <sheetData>
    <row r="1">
      <c r="A1" s="9" t="s">
        <v>24</v>
      </c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25</v>
      </c>
      <c r="B2" s="12" t="str">
        <f t="shared" ref="B2:G2" si="1">sumUpToRowWithEnd(B13:B1081)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  <c r="F2" s="13" t="str">
        <f t="shared" si="1"/>
        <v>#NAME?</v>
      </c>
      <c r="G2" s="13" t="str">
        <f t="shared" si="1"/>
        <v>#NAME?</v>
      </c>
      <c r="H2" s="14"/>
      <c r="I2" s="15"/>
      <c r="J2" s="13" t="str">
        <f t="shared" ref="J2:O2" si="2">sumUpToRowWithEnd(J13:J1081)</f>
        <v>#NAME?</v>
      </c>
      <c r="K2" s="13" t="str">
        <f t="shared" si="2"/>
        <v>#NAME?</v>
      </c>
      <c r="L2" s="13" t="str">
        <f t="shared" si="2"/>
        <v>#NAME?</v>
      </c>
      <c r="M2" s="13" t="str">
        <f t="shared" si="2"/>
        <v>#NAME?</v>
      </c>
      <c r="N2" s="13" t="str">
        <f t="shared" si="2"/>
        <v>#NAME?</v>
      </c>
      <c r="O2" s="13" t="str">
        <f t="shared" si="2"/>
        <v>#NAME?</v>
      </c>
    </row>
    <row r="3">
      <c r="A3" s="16" t="s">
        <v>26</v>
      </c>
      <c r="B3" s="17" t="str">
        <f>K2/J2</f>
        <v>#NAME?</v>
      </c>
      <c r="C3" s="18"/>
      <c r="D3" s="18"/>
      <c r="E3" s="18"/>
      <c r="F3" s="18"/>
      <c r="G3" s="18"/>
      <c r="H3" s="18"/>
      <c r="I3" s="19"/>
      <c r="J3" s="18"/>
      <c r="K3" s="18"/>
      <c r="L3" s="18"/>
      <c r="M3" s="18"/>
      <c r="N3" s="18"/>
      <c r="O3" s="18"/>
    </row>
    <row r="4">
      <c r="A4" s="16" t="s">
        <v>27</v>
      </c>
      <c r="B4" s="17" t="str">
        <f>C2/B2</f>
        <v>#NAME?</v>
      </c>
      <c r="C4" s="18"/>
      <c r="D4" s="18"/>
      <c r="E4" s="18"/>
      <c r="F4" s="18"/>
      <c r="G4" s="18"/>
      <c r="H4" s="18"/>
      <c r="I4" s="19"/>
      <c r="J4" s="18"/>
      <c r="K4" s="18"/>
      <c r="L4" s="18"/>
      <c r="M4" s="18"/>
      <c r="N4" s="18"/>
      <c r="O4" s="18"/>
    </row>
    <row r="5">
      <c r="A5" s="16" t="s">
        <v>28</v>
      </c>
      <c r="B5" s="17" t="str">
        <f>2*B3*B4/(B3+B4)</f>
        <v>#NAME?</v>
      </c>
      <c r="C5" s="18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</row>
    <row r="6">
      <c r="A6" s="16" t="s">
        <v>29</v>
      </c>
      <c r="B6" s="17" t="str">
        <f>M2/L2</f>
        <v>#NAME?</v>
      </c>
      <c r="C6" s="18"/>
      <c r="D6" s="18"/>
      <c r="E6" s="18"/>
      <c r="F6" s="18"/>
      <c r="G6" s="18"/>
      <c r="H6" s="18"/>
      <c r="I6" s="19"/>
      <c r="J6" s="18"/>
      <c r="K6" s="18"/>
      <c r="L6" s="18"/>
      <c r="M6" s="18"/>
      <c r="N6" s="18"/>
      <c r="O6" s="18"/>
    </row>
    <row r="7">
      <c r="A7" s="16" t="s">
        <v>30</v>
      </c>
      <c r="B7" s="17" t="str">
        <f>E2/D2</f>
        <v>#NAME?</v>
      </c>
      <c r="C7" s="18"/>
      <c r="D7" s="18"/>
      <c r="E7" s="18"/>
      <c r="F7" s="18"/>
      <c r="G7" s="18"/>
      <c r="H7" s="18"/>
      <c r="I7" s="19"/>
      <c r="J7" s="18"/>
      <c r="K7" s="18"/>
      <c r="L7" s="18"/>
      <c r="M7" s="18"/>
      <c r="N7" s="18"/>
      <c r="O7" s="18"/>
    </row>
    <row r="8">
      <c r="A8" s="16" t="s">
        <v>31</v>
      </c>
      <c r="B8" s="17" t="str">
        <f>2*B6*B7/(B6+B7)</f>
        <v>#NAME?</v>
      </c>
      <c r="C8" s="18"/>
      <c r="D8" s="18"/>
      <c r="E8" s="18"/>
      <c r="F8" s="18"/>
      <c r="G8" s="18"/>
      <c r="H8" s="18"/>
      <c r="I8" s="19"/>
      <c r="J8" s="18"/>
      <c r="K8" s="18"/>
      <c r="L8" s="18"/>
      <c r="M8" s="18"/>
      <c r="N8" s="18"/>
      <c r="O8" s="18"/>
    </row>
    <row r="9">
      <c r="A9" s="16" t="s">
        <v>32</v>
      </c>
      <c r="B9" s="17" t="str">
        <f>O2/N2</f>
        <v>#NAME?</v>
      </c>
      <c r="C9" s="18"/>
      <c r="D9" s="18"/>
      <c r="E9" s="18"/>
      <c r="F9" s="18"/>
      <c r="G9" s="18"/>
      <c r="H9" s="18"/>
      <c r="I9" s="19"/>
      <c r="J9" s="18"/>
      <c r="K9" s="18"/>
      <c r="L9" s="18"/>
      <c r="M9" s="18"/>
      <c r="N9" s="18"/>
      <c r="O9" s="18"/>
    </row>
    <row r="10">
      <c r="A10" s="16" t="s">
        <v>33</v>
      </c>
      <c r="B10" s="17" t="str">
        <f>G2/F2</f>
        <v>#NAME?</v>
      </c>
      <c r="C10" s="18"/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8"/>
      <c r="O10" s="18"/>
    </row>
    <row r="11">
      <c r="A11" s="20" t="s">
        <v>34</v>
      </c>
      <c r="B11" s="21" t="str">
        <f>2*B9*B10/(B9+B10)</f>
        <v>#NAME?</v>
      </c>
      <c r="C11" s="18"/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</row>
    <row r="12">
      <c r="A12" s="22"/>
      <c r="I12" s="23"/>
    </row>
    <row r="13">
      <c r="A13" s="2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4" t="s">
        <v>40</v>
      </c>
      <c r="G13" s="14" t="s">
        <v>41</v>
      </c>
      <c r="H13" s="14" t="s">
        <v>42</v>
      </c>
      <c r="I13" s="15"/>
      <c r="J13" s="14" t="s">
        <v>36</v>
      </c>
      <c r="K13" s="14" t="s">
        <v>37</v>
      </c>
      <c r="L13" s="14" t="s">
        <v>38</v>
      </c>
      <c r="M13" s="14" t="s">
        <v>39</v>
      </c>
      <c r="N13" s="14" t="s">
        <v>40</v>
      </c>
      <c r="O13" s="14" t="s">
        <v>41</v>
      </c>
      <c r="P13" s="14" t="s">
        <v>43</v>
      </c>
    </row>
    <row r="14">
      <c r="A14" s="28" t="s">
        <v>44</v>
      </c>
      <c r="B14" s="26">
        <v>1.0</v>
      </c>
      <c r="C14" s="26">
        <v>1.0</v>
      </c>
      <c r="D14" s="26">
        <v>4.0</v>
      </c>
      <c r="E14" s="26">
        <v>4.0</v>
      </c>
      <c r="F14" s="18"/>
      <c r="G14" s="18"/>
      <c r="H14" s="27"/>
      <c r="I14" s="28" t="s">
        <v>731</v>
      </c>
      <c r="J14" s="26">
        <v>1.0</v>
      </c>
      <c r="K14" s="26">
        <v>1.0</v>
      </c>
      <c r="L14" s="26">
        <v>4.0</v>
      </c>
      <c r="M14" s="26">
        <v>4.0</v>
      </c>
      <c r="N14" s="18"/>
      <c r="O14" s="18"/>
      <c r="P14" s="18"/>
    </row>
    <row r="15">
      <c r="A15" s="37" t="s">
        <v>732</v>
      </c>
      <c r="B15" s="29">
        <v>1.0</v>
      </c>
      <c r="C15" s="26"/>
      <c r="D15" s="26">
        <v>3.0</v>
      </c>
      <c r="E15" s="26">
        <v>1.5</v>
      </c>
      <c r="F15" s="18"/>
      <c r="G15" s="18"/>
      <c r="H15" s="18"/>
      <c r="I15" s="19"/>
      <c r="J15" s="29"/>
      <c r="K15" s="29"/>
      <c r="L15" s="29"/>
      <c r="M15" s="29"/>
      <c r="N15" s="18"/>
      <c r="O15" s="18"/>
      <c r="P15" s="18"/>
    </row>
    <row r="16">
      <c r="A16" s="19" t="s">
        <v>46</v>
      </c>
      <c r="B16" s="29">
        <v>1.0</v>
      </c>
      <c r="C16" s="29"/>
      <c r="D16" s="26">
        <v>7.0</v>
      </c>
      <c r="E16" s="29"/>
      <c r="F16" s="18"/>
      <c r="G16" s="18"/>
      <c r="H16" s="27"/>
      <c r="I16" s="19"/>
      <c r="J16" s="18"/>
      <c r="K16" s="18"/>
      <c r="L16" s="18"/>
      <c r="M16" s="18"/>
      <c r="N16" s="18"/>
      <c r="O16" s="18"/>
      <c r="P16" s="18"/>
    </row>
    <row r="17">
      <c r="A17" s="31"/>
      <c r="B17" s="18"/>
      <c r="C17" s="18"/>
      <c r="D17" s="18"/>
      <c r="E17" s="18"/>
      <c r="F17" s="18"/>
      <c r="G17" s="18"/>
      <c r="H17" s="18"/>
      <c r="I17" s="30" t="s">
        <v>733</v>
      </c>
      <c r="J17" s="33">
        <v>1.0</v>
      </c>
      <c r="K17" s="33">
        <v>0.5</v>
      </c>
      <c r="L17" s="33">
        <v>2.0</v>
      </c>
      <c r="M17" s="33">
        <v>1.0</v>
      </c>
      <c r="N17" s="18"/>
      <c r="O17" s="18"/>
      <c r="P17" s="18"/>
    </row>
    <row r="18">
      <c r="A18" s="24" t="s">
        <v>48</v>
      </c>
      <c r="B18" s="34"/>
      <c r="C18" s="34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14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28" t="s">
        <v>49</v>
      </c>
      <c r="B19" s="29">
        <v>1.0</v>
      </c>
      <c r="C19" s="26">
        <v>1.0</v>
      </c>
      <c r="D19" s="29">
        <v>0.0</v>
      </c>
      <c r="E19" s="29"/>
      <c r="F19" s="18"/>
      <c r="G19" s="18"/>
      <c r="H19" s="18"/>
      <c r="I19" s="28" t="s">
        <v>49</v>
      </c>
      <c r="J19" s="26">
        <v>1.0</v>
      </c>
      <c r="K19" s="26">
        <v>1.0</v>
      </c>
      <c r="L19" s="29"/>
      <c r="M19" s="29"/>
      <c r="N19" s="18"/>
      <c r="O19" s="18"/>
      <c r="P19" s="29"/>
    </row>
    <row r="20">
      <c r="A20" s="19" t="s">
        <v>734</v>
      </c>
      <c r="B20" s="29">
        <v>1.0</v>
      </c>
      <c r="C20" s="26"/>
      <c r="D20" s="26">
        <v>4.0</v>
      </c>
      <c r="E20" s="26">
        <v>4.0</v>
      </c>
      <c r="F20" s="18"/>
      <c r="G20" s="18"/>
      <c r="H20" s="29"/>
      <c r="I20" s="19"/>
      <c r="J20" s="18"/>
      <c r="K20" s="18"/>
      <c r="L20" s="18"/>
      <c r="M20" s="18"/>
      <c r="N20" s="18"/>
      <c r="O20" s="18"/>
      <c r="P20" s="18"/>
    </row>
    <row r="21">
      <c r="A21" s="19" t="s">
        <v>735</v>
      </c>
      <c r="B21" s="29">
        <v>1.0</v>
      </c>
      <c r="C21" s="26"/>
      <c r="D21" s="26">
        <v>1.0</v>
      </c>
      <c r="E21" s="26">
        <v>1.0</v>
      </c>
      <c r="F21" s="18"/>
      <c r="G21" s="18"/>
      <c r="H21" s="18"/>
      <c r="I21" s="19"/>
      <c r="J21" s="18"/>
      <c r="K21" s="18"/>
      <c r="L21" s="18"/>
      <c r="M21" s="18"/>
      <c r="N21" s="18"/>
      <c r="O21" s="18"/>
      <c r="P21" s="18"/>
    </row>
    <row r="22">
      <c r="A22" s="28" t="s">
        <v>736</v>
      </c>
      <c r="B22" s="29">
        <v>1.0</v>
      </c>
      <c r="C22" s="26">
        <v>1.0</v>
      </c>
      <c r="D22" s="29">
        <v>1.0</v>
      </c>
      <c r="E22" s="26">
        <v>1.0</v>
      </c>
      <c r="F22" s="18"/>
      <c r="G22" s="18"/>
      <c r="H22" s="29"/>
      <c r="I22" s="38" t="s">
        <v>737</v>
      </c>
      <c r="J22" s="26">
        <v>1.0</v>
      </c>
      <c r="K22" s="26">
        <v>1.0</v>
      </c>
      <c r="L22" s="26">
        <v>6.0</v>
      </c>
      <c r="M22" s="26">
        <v>6.0</v>
      </c>
      <c r="N22" s="18"/>
      <c r="O22" s="18"/>
      <c r="P22" s="29"/>
    </row>
    <row r="23">
      <c r="A23" s="28" t="s">
        <v>738</v>
      </c>
      <c r="B23" s="29">
        <v>1.0</v>
      </c>
      <c r="C23" s="26">
        <v>1.0</v>
      </c>
      <c r="D23" s="29">
        <v>1.0</v>
      </c>
      <c r="E23" s="26">
        <v>0.5</v>
      </c>
      <c r="F23" s="18"/>
      <c r="G23" s="18"/>
      <c r="H23" s="18"/>
      <c r="I23" s="38" t="s">
        <v>739</v>
      </c>
      <c r="J23" s="26">
        <v>1.0</v>
      </c>
      <c r="K23" s="26">
        <v>1.0</v>
      </c>
      <c r="L23" s="26">
        <v>5.0</v>
      </c>
      <c r="M23" s="26">
        <v>4.5</v>
      </c>
      <c r="N23" s="18"/>
      <c r="O23" s="18"/>
      <c r="P23" s="29"/>
    </row>
    <row r="24">
      <c r="A24" s="37" t="s">
        <v>740</v>
      </c>
      <c r="B24" s="29">
        <v>1.0</v>
      </c>
      <c r="C24" s="26">
        <v>1.0</v>
      </c>
      <c r="D24" s="26">
        <v>3.0</v>
      </c>
      <c r="E24" s="26">
        <v>1.0</v>
      </c>
      <c r="F24" s="18"/>
      <c r="G24" s="18"/>
      <c r="H24" s="18"/>
      <c r="I24" s="39" t="s">
        <v>741</v>
      </c>
      <c r="J24" s="33">
        <v>1.0</v>
      </c>
      <c r="K24" s="33">
        <v>1.0</v>
      </c>
      <c r="L24" s="33">
        <v>5.0</v>
      </c>
      <c r="M24" s="33">
        <v>1.0</v>
      </c>
      <c r="N24" s="18"/>
      <c r="O24" s="18"/>
      <c r="P24" s="18"/>
    </row>
    <row r="25">
      <c r="A25" s="28" t="s">
        <v>58</v>
      </c>
      <c r="B25" s="29">
        <v>1.0</v>
      </c>
      <c r="C25" s="26">
        <v>1.0</v>
      </c>
      <c r="D25" s="29">
        <v>2.0</v>
      </c>
      <c r="E25" s="26">
        <v>2.0</v>
      </c>
      <c r="F25" s="18"/>
      <c r="G25" s="18"/>
      <c r="H25" s="18"/>
      <c r="I25" s="28" t="s">
        <v>742</v>
      </c>
      <c r="J25" s="33">
        <v>1.0</v>
      </c>
      <c r="K25" s="33">
        <v>1.0</v>
      </c>
      <c r="L25" s="33">
        <v>2.0</v>
      </c>
      <c r="M25" s="33">
        <v>2.0</v>
      </c>
      <c r="N25" s="18"/>
      <c r="O25" s="18"/>
      <c r="P25" s="18"/>
    </row>
    <row r="26">
      <c r="A26" s="19" t="s">
        <v>60</v>
      </c>
      <c r="B26" s="29">
        <v>1.0</v>
      </c>
      <c r="C26" s="29"/>
      <c r="D26" s="26">
        <v>1.0</v>
      </c>
      <c r="E26" s="29"/>
      <c r="F26" s="18"/>
      <c r="G26" s="18"/>
      <c r="H26" s="29"/>
      <c r="I26" s="19"/>
      <c r="J26" s="18"/>
      <c r="K26" s="18"/>
      <c r="L26" s="18"/>
      <c r="M26" s="18"/>
      <c r="N26" s="18"/>
      <c r="O26" s="18"/>
      <c r="P26" s="18"/>
    </row>
    <row r="27">
      <c r="A27" s="39" t="s">
        <v>743</v>
      </c>
      <c r="B27" s="29">
        <v>1.0</v>
      </c>
      <c r="C27" s="26">
        <v>1.0</v>
      </c>
      <c r="D27" s="26">
        <v>4.0</v>
      </c>
      <c r="E27" s="26">
        <v>2.0</v>
      </c>
      <c r="F27" s="18"/>
      <c r="G27" s="18"/>
      <c r="H27" s="18"/>
      <c r="I27" s="39" t="s">
        <v>744</v>
      </c>
      <c r="J27" s="33">
        <v>1.0</v>
      </c>
      <c r="K27" s="33">
        <v>1.0</v>
      </c>
      <c r="L27" s="33">
        <v>4.0</v>
      </c>
      <c r="M27" s="33">
        <v>2.0</v>
      </c>
      <c r="N27" s="18"/>
      <c r="O27" s="18"/>
      <c r="P27" s="18"/>
    </row>
    <row r="28">
      <c r="A28" s="41" t="s">
        <v>745</v>
      </c>
      <c r="B28" s="29">
        <v>1.0</v>
      </c>
      <c r="C28" s="26">
        <v>0.5</v>
      </c>
      <c r="D28" s="26">
        <v>3.0</v>
      </c>
      <c r="E28" s="29"/>
      <c r="F28" s="18"/>
      <c r="G28" s="18"/>
      <c r="H28" s="29"/>
      <c r="I28" s="19"/>
      <c r="J28" s="29"/>
      <c r="K28" s="29"/>
      <c r="L28" s="29"/>
      <c r="M28" s="29"/>
      <c r="N28" s="18"/>
      <c r="O28" s="18"/>
      <c r="P28" s="29"/>
    </row>
    <row r="29">
      <c r="A29" s="39" t="s">
        <v>746</v>
      </c>
      <c r="B29" s="29">
        <v>1.0</v>
      </c>
      <c r="C29" s="26">
        <v>1.0</v>
      </c>
      <c r="D29" s="26">
        <v>4.0</v>
      </c>
      <c r="E29" s="26">
        <v>2.0</v>
      </c>
      <c r="F29" s="18"/>
      <c r="G29" s="18"/>
      <c r="H29" s="18"/>
      <c r="I29" s="39" t="s">
        <v>747</v>
      </c>
      <c r="J29" s="26">
        <v>1.0</v>
      </c>
      <c r="K29" s="26">
        <v>1.0</v>
      </c>
      <c r="L29" s="26">
        <v>3.0</v>
      </c>
      <c r="M29" s="26">
        <v>2.5</v>
      </c>
      <c r="N29" s="18"/>
      <c r="O29" s="18"/>
      <c r="P29" s="29"/>
    </row>
    <row r="30">
      <c r="A30" s="39" t="s">
        <v>748</v>
      </c>
      <c r="B30" s="29">
        <v>1.0</v>
      </c>
      <c r="C30" s="26">
        <v>1.0</v>
      </c>
      <c r="D30" s="26">
        <v>2.0</v>
      </c>
      <c r="E30" s="26">
        <v>1.0</v>
      </c>
      <c r="F30" s="18"/>
      <c r="G30" s="18"/>
      <c r="H30" s="18"/>
      <c r="I30" s="39" t="s">
        <v>749</v>
      </c>
      <c r="J30" s="26">
        <v>1.0</v>
      </c>
      <c r="K30" s="26">
        <v>1.0</v>
      </c>
      <c r="L30" s="26">
        <v>5.0</v>
      </c>
      <c r="M30" s="26">
        <v>2.5</v>
      </c>
      <c r="N30" s="18"/>
      <c r="O30" s="18"/>
      <c r="P30" s="29"/>
    </row>
    <row r="31">
      <c r="A31" s="51" t="s">
        <v>750</v>
      </c>
      <c r="B31" s="29">
        <v>1.0</v>
      </c>
      <c r="C31" s="26">
        <v>0.5</v>
      </c>
      <c r="D31" s="26">
        <v>3.0</v>
      </c>
      <c r="E31" s="26">
        <v>0.5</v>
      </c>
      <c r="F31" s="18"/>
      <c r="G31" s="18"/>
      <c r="H31" s="42"/>
      <c r="I31" s="19"/>
      <c r="J31" s="29"/>
      <c r="K31" s="29"/>
      <c r="L31" s="29"/>
      <c r="M31" s="29"/>
      <c r="N31" s="18"/>
      <c r="O31" s="18"/>
      <c r="P31" s="29"/>
    </row>
    <row r="32">
      <c r="A32" s="31"/>
      <c r="B32" s="18"/>
      <c r="C32" s="18"/>
      <c r="D32" s="18"/>
      <c r="E32" s="18"/>
      <c r="F32" s="18"/>
      <c r="G32" s="18"/>
      <c r="H32" s="18"/>
      <c r="I32" s="19"/>
      <c r="J32" s="18"/>
      <c r="K32" s="18"/>
      <c r="L32" s="18"/>
      <c r="M32" s="18"/>
      <c r="N32" s="18"/>
      <c r="O32" s="18"/>
      <c r="P32" s="18"/>
    </row>
    <row r="33">
      <c r="A33" s="24" t="s">
        <v>68</v>
      </c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</row>
    <row r="34">
      <c r="A34" s="19" t="s">
        <v>69</v>
      </c>
      <c r="B34" s="18"/>
      <c r="C34" s="18"/>
      <c r="D34" s="18"/>
      <c r="E34" s="18"/>
      <c r="F34" s="26">
        <v>1.0</v>
      </c>
      <c r="G34" s="26"/>
      <c r="H34" s="18"/>
      <c r="I34" s="56"/>
      <c r="J34" s="18"/>
      <c r="K34" s="18"/>
      <c r="L34" s="18"/>
      <c r="M34" s="18"/>
      <c r="N34" s="26"/>
      <c r="O34" s="26"/>
      <c r="P34" s="18"/>
    </row>
    <row r="35">
      <c r="A35" s="56" t="s">
        <v>70</v>
      </c>
      <c r="B35" s="18"/>
      <c r="C35" s="18"/>
      <c r="D35" s="18"/>
      <c r="E35" s="18"/>
      <c r="F35" s="26">
        <v>1.0</v>
      </c>
      <c r="G35" s="26">
        <v>1.0</v>
      </c>
      <c r="H35" s="18"/>
      <c r="I35" s="56" t="s">
        <v>751</v>
      </c>
      <c r="J35" s="18"/>
      <c r="K35" s="18"/>
      <c r="L35" s="18"/>
      <c r="M35" s="18"/>
      <c r="N35" s="26">
        <v>1.0</v>
      </c>
      <c r="O35" s="26">
        <v>1.0</v>
      </c>
      <c r="P35" s="18"/>
    </row>
    <row r="36">
      <c r="A36" s="56"/>
      <c r="B36" s="18"/>
      <c r="C36" s="18"/>
      <c r="D36" s="18"/>
      <c r="E36" s="18"/>
      <c r="F36" s="26"/>
      <c r="G36" s="18"/>
      <c r="H36" s="18"/>
      <c r="I36" s="56" t="s">
        <v>752</v>
      </c>
      <c r="J36" s="18"/>
      <c r="K36" s="18"/>
      <c r="L36" s="18"/>
      <c r="M36" s="18"/>
      <c r="N36" s="33">
        <v>1.0</v>
      </c>
      <c r="O36" s="33">
        <v>1.0</v>
      </c>
      <c r="P36" s="18"/>
    </row>
    <row r="37">
      <c r="A37" s="28" t="s">
        <v>71</v>
      </c>
      <c r="B37" s="18"/>
      <c r="C37" s="18"/>
      <c r="D37" s="18"/>
      <c r="E37" s="18"/>
      <c r="F37" s="26">
        <v>1.0</v>
      </c>
      <c r="G37" s="26">
        <v>1.0</v>
      </c>
      <c r="H37" s="18"/>
      <c r="I37" s="28" t="s">
        <v>71</v>
      </c>
      <c r="J37" s="18"/>
      <c r="K37" s="18"/>
      <c r="L37" s="18"/>
      <c r="M37" s="18"/>
      <c r="N37" s="33">
        <v>1.0</v>
      </c>
      <c r="O37" s="33">
        <v>1.0</v>
      </c>
      <c r="P37" s="18"/>
    </row>
    <row r="38">
      <c r="A38" s="19" t="s">
        <v>72</v>
      </c>
      <c r="B38" s="18"/>
      <c r="C38" s="18"/>
      <c r="D38" s="18"/>
      <c r="E38" s="18"/>
      <c r="F38" s="26">
        <v>1.0</v>
      </c>
      <c r="G38" s="29"/>
      <c r="H38" s="42"/>
      <c r="I38" s="19"/>
      <c r="J38" s="18"/>
      <c r="K38" s="18"/>
      <c r="L38" s="18"/>
      <c r="M38" s="18"/>
      <c r="N38" s="29"/>
      <c r="O38" s="29"/>
      <c r="P38" s="18"/>
    </row>
    <row r="39">
      <c r="A39" s="19" t="s">
        <v>73</v>
      </c>
      <c r="B39" s="18"/>
      <c r="C39" s="18"/>
      <c r="D39" s="18"/>
      <c r="E39" s="18"/>
      <c r="F39" s="26">
        <v>1.0</v>
      </c>
      <c r="G39" s="29"/>
      <c r="H39" s="18"/>
      <c r="I39" s="19"/>
      <c r="J39" s="18"/>
      <c r="K39" s="18"/>
      <c r="L39" s="18"/>
      <c r="M39" s="18"/>
      <c r="N39" s="33"/>
      <c r="O39" s="33"/>
      <c r="P39" s="18"/>
    </row>
    <row r="40">
      <c r="A40" s="19" t="s">
        <v>74</v>
      </c>
      <c r="B40" s="18"/>
      <c r="C40" s="18"/>
      <c r="D40" s="18"/>
      <c r="E40" s="18"/>
      <c r="F40" s="26">
        <v>1.0</v>
      </c>
      <c r="G40" s="26"/>
      <c r="H40" s="18"/>
      <c r="I40" s="19"/>
      <c r="J40" s="18"/>
      <c r="K40" s="18"/>
      <c r="L40" s="18"/>
      <c r="M40" s="18"/>
      <c r="N40" s="18"/>
      <c r="O40" s="18"/>
      <c r="P40" s="18"/>
    </row>
    <row r="41">
      <c r="A41" s="19" t="s">
        <v>75</v>
      </c>
      <c r="B41" s="18"/>
      <c r="C41" s="18"/>
      <c r="D41" s="18"/>
      <c r="E41" s="18"/>
      <c r="F41" s="26">
        <v>1.0</v>
      </c>
      <c r="G41" s="29"/>
      <c r="H41" s="42"/>
      <c r="I41" s="19"/>
      <c r="J41" s="18"/>
      <c r="K41" s="18"/>
      <c r="L41" s="18"/>
      <c r="M41" s="18"/>
      <c r="N41" s="29"/>
      <c r="O41" s="29"/>
      <c r="P41" s="18"/>
    </row>
    <row r="42">
      <c r="A42" s="19" t="s">
        <v>76</v>
      </c>
      <c r="B42" s="18"/>
      <c r="C42" s="18"/>
      <c r="D42" s="18"/>
      <c r="E42" s="18"/>
      <c r="F42" s="26">
        <v>1.0</v>
      </c>
      <c r="G42" s="26"/>
      <c r="H42" s="18"/>
      <c r="I42" s="19"/>
      <c r="J42" s="18"/>
      <c r="K42" s="18"/>
      <c r="L42" s="18"/>
      <c r="M42" s="18"/>
      <c r="N42" s="33"/>
      <c r="O42" s="33"/>
      <c r="P42" s="18"/>
    </row>
    <row r="43">
      <c r="A43" s="19" t="s">
        <v>77</v>
      </c>
      <c r="B43" s="18"/>
      <c r="C43" s="18"/>
      <c r="D43" s="18"/>
      <c r="E43" s="18"/>
      <c r="F43" s="26">
        <v>1.0</v>
      </c>
      <c r="G43" s="26"/>
      <c r="H43" s="42"/>
      <c r="I43" s="19"/>
      <c r="J43" s="18"/>
      <c r="K43" s="18"/>
      <c r="L43" s="18"/>
      <c r="M43" s="18"/>
      <c r="N43" s="26"/>
      <c r="O43" s="26"/>
      <c r="P43" s="18"/>
    </row>
    <row r="44">
      <c r="A44" s="19" t="s">
        <v>78</v>
      </c>
      <c r="B44" s="18"/>
      <c r="C44" s="18"/>
      <c r="D44" s="18"/>
      <c r="E44" s="18"/>
      <c r="F44" s="26">
        <v>1.0</v>
      </c>
      <c r="G44" s="18"/>
      <c r="H44" s="18"/>
      <c r="I44" s="19"/>
      <c r="J44" s="18"/>
      <c r="K44" s="18"/>
      <c r="L44" s="18"/>
      <c r="M44" s="18"/>
      <c r="N44" s="18"/>
      <c r="O44" s="18"/>
      <c r="P44" s="18"/>
    </row>
    <row r="45">
      <c r="A45" s="19"/>
      <c r="B45" s="18"/>
      <c r="C45" s="18"/>
      <c r="D45" s="18"/>
      <c r="E45" s="18"/>
      <c r="F45" s="26"/>
      <c r="G45" s="29"/>
      <c r="H45" s="18"/>
      <c r="I45" s="19"/>
      <c r="J45" s="18"/>
      <c r="K45" s="18"/>
      <c r="L45" s="18"/>
      <c r="M45" s="18"/>
      <c r="N45" s="29"/>
      <c r="O45" s="29"/>
      <c r="P45" s="18"/>
    </row>
    <row r="46">
      <c r="A46" s="19" t="s">
        <v>79</v>
      </c>
      <c r="B46" s="18"/>
      <c r="C46" s="18"/>
      <c r="D46" s="18"/>
      <c r="E46" s="18"/>
      <c r="F46" s="26">
        <v>1.0</v>
      </c>
      <c r="G46" s="29"/>
      <c r="H46" s="18"/>
      <c r="I46" s="19"/>
      <c r="J46" s="18"/>
      <c r="K46" s="18"/>
      <c r="L46" s="18"/>
      <c r="M46" s="18"/>
      <c r="N46" s="18"/>
      <c r="O46" s="18"/>
      <c r="P46" s="18"/>
    </row>
    <row r="47">
      <c r="A47" s="19" t="s">
        <v>80</v>
      </c>
      <c r="B47" s="18"/>
      <c r="C47" s="18"/>
      <c r="D47" s="18"/>
      <c r="E47" s="18"/>
      <c r="F47" s="26">
        <v>1.0</v>
      </c>
      <c r="G47" s="29"/>
      <c r="H47" s="18"/>
      <c r="I47" s="19"/>
      <c r="J47" s="18"/>
      <c r="K47" s="18"/>
      <c r="L47" s="18"/>
      <c r="M47" s="18"/>
      <c r="N47" s="18"/>
      <c r="O47" s="18"/>
      <c r="P47" s="18"/>
    </row>
    <row r="48">
      <c r="A48" s="19"/>
      <c r="B48" s="18"/>
      <c r="C48" s="18"/>
      <c r="D48" s="18"/>
      <c r="E48" s="18"/>
      <c r="F48" s="26"/>
      <c r="G48" s="29"/>
      <c r="H48" s="18"/>
      <c r="I48" s="19"/>
      <c r="J48" s="18"/>
      <c r="K48" s="18"/>
      <c r="L48" s="18"/>
      <c r="M48" s="18"/>
      <c r="N48" s="29"/>
      <c r="O48" s="29"/>
      <c r="P48" s="18"/>
    </row>
    <row r="49">
      <c r="A49" s="19" t="s">
        <v>81</v>
      </c>
      <c r="B49" s="18"/>
      <c r="C49" s="18"/>
      <c r="D49" s="18"/>
      <c r="E49" s="18"/>
      <c r="F49" s="26">
        <v>1.0</v>
      </c>
      <c r="G49" s="18"/>
      <c r="H49" s="18"/>
      <c r="I49" s="19"/>
      <c r="J49" s="18"/>
      <c r="K49" s="18"/>
      <c r="L49" s="18"/>
      <c r="M49" s="18"/>
      <c r="N49" s="29"/>
      <c r="O49" s="29"/>
      <c r="P49" s="18"/>
    </row>
    <row r="50">
      <c r="A50" s="25" t="s">
        <v>82</v>
      </c>
      <c r="B50" s="18"/>
      <c r="C50" s="18"/>
      <c r="D50" s="18"/>
      <c r="E50" s="18"/>
      <c r="F50" s="26">
        <v>1.0</v>
      </c>
      <c r="G50" s="26">
        <v>0.5</v>
      </c>
      <c r="H50" s="42"/>
      <c r="I50" s="25" t="s">
        <v>753</v>
      </c>
      <c r="J50" s="18"/>
      <c r="K50" s="18"/>
      <c r="L50" s="18"/>
      <c r="M50" s="18"/>
      <c r="N50" s="26">
        <v>1.0</v>
      </c>
      <c r="O50" s="26">
        <v>0.5</v>
      </c>
      <c r="P50" s="18"/>
    </row>
    <row r="51">
      <c r="A51" s="25" t="s">
        <v>84</v>
      </c>
      <c r="B51" s="18"/>
      <c r="C51" s="18"/>
      <c r="D51" s="18"/>
      <c r="E51" s="18"/>
      <c r="F51" s="26">
        <v>1.0</v>
      </c>
      <c r="G51" s="26">
        <v>0.5</v>
      </c>
      <c r="H51" s="18"/>
      <c r="I51" s="19"/>
      <c r="J51" s="18"/>
      <c r="K51" s="18"/>
      <c r="L51" s="18"/>
      <c r="M51" s="18"/>
      <c r="N51" s="18"/>
      <c r="O51" s="18"/>
      <c r="P51" s="18"/>
    </row>
    <row r="52">
      <c r="A52" s="19" t="s">
        <v>85</v>
      </c>
      <c r="B52" s="18"/>
      <c r="C52" s="18"/>
      <c r="D52" s="18"/>
      <c r="E52" s="18"/>
      <c r="F52" s="26">
        <v>1.0</v>
      </c>
      <c r="G52" s="26"/>
      <c r="H52" s="42"/>
      <c r="I52" s="19"/>
      <c r="J52" s="18"/>
      <c r="K52" s="18"/>
      <c r="L52" s="18"/>
      <c r="M52" s="18"/>
      <c r="N52" s="26"/>
      <c r="O52" s="26"/>
      <c r="P52" s="18"/>
    </row>
    <row r="53">
      <c r="A53" s="25" t="s">
        <v>86</v>
      </c>
      <c r="B53" s="18"/>
      <c r="C53" s="18"/>
      <c r="D53" s="18"/>
      <c r="E53" s="18"/>
      <c r="F53" s="26">
        <v>1.0</v>
      </c>
      <c r="G53" s="26">
        <v>0.5</v>
      </c>
      <c r="H53" s="18"/>
      <c r="I53" s="25" t="s">
        <v>754</v>
      </c>
      <c r="J53" s="18"/>
      <c r="K53" s="18"/>
      <c r="L53" s="18"/>
      <c r="M53" s="18"/>
      <c r="N53" s="26">
        <v>1.0</v>
      </c>
      <c r="O53" s="33">
        <v>0.5</v>
      </c>
      <c r="P53" s="18"/>
    </row>
    <row r="54">
      <c r="A54" s="30" t="s">
        <v>88</v>
      </c>
      <c r="B54" s="18"/>
      <c r="C54" s="18"/>
      <c r="D54" s="18"/>
      <c r="E54" s="18"/>
      <c r="F54" s="26">
        <v>1.0</v>
      </c>
      <c r="G54" s="26">
        <v>0.5</v>
      </c>
      <c r="H54" s="18"/>
      <c r="I54" s="30" t="s">
        <v>755</v>
      </c>
      <c r="J54" s="18"/>
      <c r="K54" s="18"/>
      <c r="L54" s="18"/>
      <c r="M54" s="18"/>
      <c r="N54" s="33">
        <v>1.0</v>
      </c>
      <c r="O54" s="33">
        <v>0.5</v>
      </c>
      <c r="P54" s="18"/>
    </row>
    <row r="55">
      <c r="A55" s="19" t="s">
        <v>91</v>
      </c>
      <c r="B55" s="18"/>
      <c r="C55" s="18"/>
      <c r="D55" s="18"/>
      <c r="E55" s="18"/>
      <c r="F55" s="26">
        <v>1.0</v>
      </c>
      <c r="G55" s="26"/>
      <c r="H55" s="18"/>
      <c r="I55" s="19"/>
      <c r="J55" s="18"/>
      <c r="K55" s="18"/>
      <c r="L55" s="18"/>
      <c r="M55" s="18"/>
      <c r="N55" s="26"/>
      <c r="O55" s="26"/>
      <c r="P55" s="18"/>
    </row>
    <row r="56">
      <c r="A56" s="19" t="s">
        <v>92</v>
      </c>
      <c r="B56" s="18"/>
      <c r="C56" s="18"/>
      <c r="D56" s="18"/>
      <c r="E56" s="18"/>
      <c r="F56" s="26">
        <v>1.0</v>
      </c>
      <c r="G56" s="26"/>
      <c r="H56" s="18"/>
      <c r="I56" s="19"/>
      <c r="J56" s="18"/>
      <c r="K56" s="18"/>
      <c r="L56" s="18"/>
      <c r="M56" s="18"/>
      <c r="N56" s="26"/>
      <c r="O56" s="26"/>
      <c r="P56" s="18"/>
    </row>
    <row r="57">
      <c r="A57" s="19" t="s">
        <v>93</v>
      </c>
      <c r="B57" s="18"/>
      <c r="C57" s="18"/>
      <c r="D57" s="18"/>
      <c r="E57" s="18"/>
      <c r="F57" s="26">
        <v>1.0</v>
      </c>
      <c r="G57" s="18"/>
      <c r="H57" s="18"/>
      <c r="I57" s="19"/>
      <c r="J57" s="18"/>
      <c r="K57" s="18"/>
      <c r="L57" s="18"/>
      <c r="M57" s="18"/>
      <c r="N57" s="29"/>
      <c r="O57" s="29"/>
      <c r="P57" s="18"/>
    </row>
    <row r="58">
      <c r="A58" s="19" t="s">
        <v>94</v>
      </c>
      <c r="B58" s="18"/>
      <c r="C58" s="18"/>
      <c r="D58" s="18"/>
      <c r="E58" s="18"/>
      <c r="F58" s="26">
        <v>1.0</v>
      </c>
      <c r="G58" s="18"/>
      <c r="H58" s="18"/>
      <c r="I58" s="19"/>
      <c r="J58" s="18"/>
      <c r="K58" s="18"/>
      <c r="L58" s="18"/>
      <c r="M58" s="18"/>
      <c r="N58" s="29"/>
      <c r="O58" s="29"/>
      <c r="P58" s="18"/>
    </row>
    <row r="59">
      <c r="A59" s="19"/>
      <c r="B59" s="18"/>
      <c r="C59" s="18"/>
      <c r="D59" s="18"/>
      <c r="E59" s="18"/>
      <c r="F59" s="26"/>
      <c r="G59" s="18"/>
      <c r="H59" s="18"/>
      <c r="I59" s="19"/>
      <c r="J59" s="18"/>
      <c r="K59" s="18"/>
      <c r="L59" s="18"/>
      <c r="M59" s="18"/>
      <c r="N59" s="26"/>
      <c r="O59" s="29"/>
      <c r="P59" s="18"/>
    </row>
    <row r="60">
      <c r="A60" s="19"/>
      <c r="B60" s="18"/>
      <c r="C60" s="18"/>
      <c r="D60" s="18"/>
      <c r="E60" s="18"/>
      <c r="F60" s="26"/>
      <c r="G60" s="18"/>
      <c r="H60" s="18"/>
      <c r="I60" s="19"/>
      <c r="J60" s="18"/>
      <c r="K60" s="18"/>
      <c r="L60" s="18"/>
      <c r="M60" s="18"/>
      <c r="N60" s="29"/>
      <c r="O60" s="29"/>
      <c r="P60" s="18"/>
    </row>
    <row r="61">
      <c r="A61" s="31"/>
      <c r="B61" s="18"/>
      <c r="C61" s="18"/>
      <c r="D61" s="18"/>
      <c r="E61" s="18"/>
      <c r="F61" s="26"/>
      <c r="G61" s="18"/>
      <c r="H61" s="18"/>
      <c r="I61" s="19" t="s">
        <v>756</v>
      </c>
      <c r="J61" s="18"/>
      <c r="K61" s="18"/>
      <c r="L61" s="18"/>
      <c r="M61" s="18"/>
      <c r="N61" s="26">
        <v>1.0</v>
      </c>
      <c r="O61" s="29"/>
      <c r="P61" s="18"/>
    </row>
    <row r="62">
      <c r="A62" s="31"/>
      <c r="B62" s="18"/>
      <c r="C62" s="18"/>
      <c r="D62" s="18"/>
      <c r="E62" s="18"/>
      <c r="F62" s="26"/>
      <c r="G62" s="18"/>
      <c r="H62" s="18"/>
      <c r="I62" s="25" t="s">
        <v>757</v>
      </c>
      <c r="J62" s="18"/>
      <c r="K62" s="18"/>
      <c r="L62" s="18"/>
      <c r="M62" s="18"/>
      <c r="N62" s="26">
        <v>1.0</v>
      </c>
      <c r="O62" s="26">
        <v>0.5</v>
      </c>
      <c r="P62" s="18"/>
    </row>
    <row r="63">
      <c r="A63" s="31"/>
      <c r="B63" s="18"/>
      <c r="C63" s="18"/>
      <c r="D63" s="18"/>
      <c r="E63" s="18"/>
      <c r="F63" s="26"/>
      <c r="G63" s="18"/>
      <c r="H63" s="18"/>
      <c r="I63" s="19" t="s">
        <v>758</v>
      </c>
      <c r="J63" s="18"/>
      <c r="K63" s="18"/>
      <c r="L63" s="18"/>
      <c r="M63" s="18"/>
      <c r="N63" s="26">
        <v>1.0</v>
      </c>
      <c r="O63" s="26"/>
      <c r="P63" s="18"/>
    </row>
    <row r="64">
      <c r="A64" s="31"/>
      <c r="B64" s="18"/>
      <c r="C64" s="18"/>
      <c r="D64" s="18"/>
      <c r="E64" s="18"/>
      <c r="F64" s="26"/>
      <c r="G64" s="18"/>
      <c r="H64" s="18"/>
      <c r="I64" s="19"/>
      <c r="J64" s="18"/>
      <c r="K64" s="18"/>
      <c r="L64" s="18"/>
      <c r="M64" s="18"/>
      <c r="N64" s="26"/>
      <c r="O64" s="26"/>
      <c r="P64" s="18"/>
    </row>
    <row r="65">
      <c r="A65" s="31"/>
      <c r="B65" s="18"/>
      <c r="C65" s="18"/>
      <c r="D65" s="18"/>
      <c r="E65" s="18"/>
      <c r="F65" s="18"/>
      <c r="G65" s="18"/>
      <c r="H65" s="18"/>
      <c r="I65" s="19"/>
      <c r="J65" s="18"/>
      <c r="K65" s="18"/>
      <c r="L65" s="18"/>
      <c r="M65" s="18"/>
      <c r="N65" s="26"/>
      <c r="O65" s="26"/>
      <c r="P65" s="18"/>
    </row>
    <row r="66">
      <c r="A66" s="31"/>
      <c r="B66" s="18"/>
      <c r="C66" s="18"/>
      <c r="D66" s="18"/>
      <c r="E66" s="18"/>
      <c r="F66" s="18"/>
      <c r="G66" s="18"/>
      <c r="H66" s="18"/>
      <c r="I66" s="19"/>
      <c r="J66" s="18"/>
      <c r="K66" s="18"/>
      <c r="L66" s="18"/>
      <c r="M66" s="18"/>
      <c r="N66" s="29"/>
      <c r="O66" s="29"/>
      <c r="P66" s="18"/>
    </row>
    <row r="67">
      <c r="A67" s="44" t="s">
        <v>98</v>
      </c>
      <c r="B67" s="45" t="s">
        <v>98</v>
      </c>
      <c r="C67" s="45" t="s">
        <v>98</v>
      </c>
      <c r="D67" s="45" t="s">
        <v>98</v>
      </c>
      <c r="E67" s="45" t="s">
        <v>98</v>
      </c>
      <c r="F67" s="45" t="s">
        <v>98</v>
      </c>
      <c r="G67" s="45" t="s">
        <v>98</v>
      </c>
      <c r="H67" s="45" t="s">
        <v>98</v>
      </c>
      <c r="I67" s="45" t="s">
        <v>98</v>
      </c>
      <c r="J67" s="45" t="s">
        <v>98</v>
      </c>
      <c r="K67" s="45" t="s">
        <v>98</v>
      </c>
      <c r="L67" s="45" t="s">
        <v>98</v>
      </c>
      <c r="M67" s="45" t="s">
        <v>98</v>
      </c>
      <c r="N67" s="45" t="s">
        <v>98</v>
      </c>
      <c r="O67" s="45" t="s">
        <v>98</v>
      </c>
    </row>
    <row r="68">
      <c r="A68" s="22"/>
      <c r="I68" s="23"/>
    </row>
    <row r="69">
      <c r="A69" s="9" t="s">
        <v>99</v>
      </c>
      <c r="B69" s="3"/>
      <c r="C69" s="3"/>
      <c r="D69" s="3"/>
      <c r="E69" s="3"/>
      <c r="F69" s="3"/>
      <c r="G69" s="3"/>
      <c r="H69" s="3"/>
      <c r="I69" s="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1" t="s">
        <v>25</v>
      </c>
      <c r="B70" s="13" t="str">
        <f t="shared" ref="B70:G70" si="3">sumUpToRowWithEnd(B81:B1081)</f>
        <v>#NAME?</v>
      </c>
      <c r="C70" s="13" t="str">
        <f t="shared" si="3"/>
        <v>#NAME?</v>
      </c>
      <c r="D70" s="13" t="str">
        <f t="shared" si="3"/>
        <v>#NAME?</v>
      </c>
      <c r="E70" s="13" t="str">
        <f t="shared" si="3"/>
        <v>#NAME?</v>
      </c>
      <c r="F70" s="13" t="str">
        <f t="shared" si="3"/>
        <v>#NAME?</v>
      </c>
      <c r="G70" s="13" t="str">
        <f t="shared" si="3"/>
        <v>#NAME?</v>
      </c>
      <c r="H70" s="14"/>
      <c r="I70" s="15"/>
      <c r="J70" s="13" t="str">
        <f t="shared" ref="J70:O70" si="4">sumUpToRowWithEnd(J81:J1081)</f>
        <v>#NAME?</v>
      </c>
      <c r="K70" s="13" t="str">
        <f t="shared" si="4"/>
        <v>#NAME?</v>
      </c>
      <c r="L70" s="13" t="str">
        <f t="shared" si="4"/>
        <v>#NAME?</v>
      </c>
      <c r="M70" s="13" t="str">
        <f t="shared" si="4"/>
        <v>#NAME?</v>
      </c>
      <c r="N70" s="13" t="str">
        <f t="shared" si="4"/>
        <v>#NAME?</v>
      </c>
      <c r="O70" s="13" t="str">
        <f t="shared" si="4"/>
        <v>#NAME?</v>
      </c>
    </row>
    <row r="71">
      <c r="A71" s="16" t="s">
        <v>26</v>
      </c>
      <c r="B71" s="17" t="str">
        <f>K70/J70</f>
        <v>#NAME?</v>
      </c>
      <c r="C71" s="18"/>
      <c r="D71" s="18"/>
      <c r="E71" s="18"/>
      <c r="F71" s="18"/>
      <c r="G71" s="18"/>
      <c r="H71" s="18"/>
      <c r="I71" s="19"/>
      <c r="J71" s="18"/>
      <c r="K71" s="18"/>
      <c r="L71" s="18"/>
      <c r="M71" s="18"/>
      <c r="N71" s="18"/>
      <c r="O71" s="18"/>
    </row>
    <row r="72">
      <c r="A72" s="16" t="s">
        <v>27</v>
      </c>
      <c r="B72" s="17" t="str">
        <f>C70/B70</f>
        <v>#NAME?</v>
      </c>
      <c r="C72" s="18"/>
      <c r="D72" s="18"/>
      <c r="E72" s="18"/>
      <c r="F72" s="18"/>
      <c r="G72" s="18"/>
      <c r="H72" s="18"/>
      <c r="I72" s="19"/>
      <c r="J72" s="18"/>
      <c r="K72" s="18"/>
      <c r="L72" s="18"/>
      <c r="M72" s="18"/>
      <c r="N72" s="18"/>
      <c r="O72" s="18"/>
    </row>
    <row r="73">
      <c r="A73" s="16" t="s">
        <v>28</v>
      </c>
      <c r="B73" s="17" t="str">
        <f>2*B71*B72/(B71+B72)</f>
        <v>#NAME?</v>
      </c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  <c r="O73" s="18"/>
    </row>
    <row r="74">
      <c r="A74" s="16" t="s">
        <v>29</v>
      </c>
      <c r="B74" s="17" t="str">
        <f>M70/L70</f>
        <v>#NAME?</v>
      </c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  <c r="O74" s="18"/>
    </row>
    <row r="75">
      <c r="A75" s="16" t="s">
        <v>30</v>
      </c>
      <c r="B75" s="17" t="str">
        <f>E70/D70</f>
        <v>#NAME?</v>
      </c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  <c r="O75" s="18"/>
    </row>
    <row r="76">
      <c r="A76" s="16" t="s">
        <v>31</v>
      </c>
      <c r="B76" s="17" t="str">
        <f>2*B74*B75/(B74+B75)</f>
        <v>#NAME?</v>
      </c>
      <c r="C76" s="18"/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8"/>
      <c r="O76" s="18"/>
    </row>
    <row r="77">
      <c r="A77" s="16" t="s">
        <v>32</v>
      </c>
      <c r="B77" s="17" t="str">
        <f>O70/N70</f>
        <v>#NAME?</v>
      </c>
      <c r="C77" s="18"/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8"/>
      <c r="O77" s="18"/>
    </row>
    <row r="78">
      <c r="A78" s="16" t="s">
        <v>33</v>
      </c>
      <c r="B78" s="17" t="str">
        <f>G70/F70</f>
        <v>#NAME?</v>
      </c>
      <c r="C78" s="18"/>
      <c r="D78" s="18"/>
      <c r="E78" s="18"/>
      <c r="F78" s="18"/>
      <c r="G78" s="18"/>
      <c r="H78" s="18"/>
      <c r="I78" s="19"/>
      <c r="J78" s="18"/>
      <c r="K78" s="18"/>
      <c r="L78" s="18"/>
      <c r="M78" s="18"/>
      <c r="N78" s="18"/>
      <c r="O78" s="18"/>
    </row>
    <row r="79">
      <c r="A79" s="20" t="s">
        <v>34</v>
      </c>
      <c r="B79" s="21" t="str">
        <f>2*B77*B78/(B77+B78)</f>
        <v>#NAME?</v>
      </c>
      <c r="C79" s="18"/>
      <c r="D79" s="18"/>
      <c r="E79" s="18"/>
      <c r="F79" s="18"/>
      <c r="G79" s="18"/>
      <c r="H79" s="18"/>
      <c r="I79" s="19"/>
      <c r="J79" s="18"/>
      <c r="K79" s="18"/>
      <c r="L79" s="18"/>
      <c r="M79" s="18"/>
      <c r="N79" s="18"/>
      <c r="O79" s="18"/>
    </row>
    <row r="80">
      <c r="A80" s="22"/>
      <c r="I80" s="23"/>
    </row>
    <row r="81">
      <c r="A81" s="24" t="s">
        <v>35</v>
      </c>
      <c r="B81" s="14" t="s">
        <v>36</v>
      </c>
      <c r="C81" s="14" t="s">
        <v>37</v>
      </c>
      <c r="D81" s="14" t="s">
        <v>38</v>
      </c>
      <c r="E81" s="14" t="s">
        <v>39</v>
      </c>
      <c r="F81" s="14" t="s">
        <v>40</v>
      </c>
      <c r="G81" s="14" t="s">
        <v>41</v>
      </c>
      <c r="H81" s="14" t="s">
        <v>42</v>
      </c>
      <c r="I81" s="15"/>
      <c r="J81" s="14" t="s">
        <v>36</v>
      </c>
      <c r="K81" s="14" t="s">
        <v>37</v>
      </c>
      <c r="L81" s="14" t="s">
        <v>38</v>
      </c>
      <c r="M81" s="14" t="s">
        <v>39</v>
      </c>
      <c r="N81" s="14" t="s">
        <v>40</v>
      </c>
      <c r="O81" s="14" t="s">
        <v>41</v>
      </c>
      <c r="P81" s="14" t="s">
        <v>43</v>
      </c>
    </row>
    <row r="82">
      <c r="A82" s="19" t="s">
        <v>759</v>
      </c>
      <c r="B82" s="29">
        <v>1.0</v>
      </c>
      <c r="C82" s="29"/>
      <c r="D82" s="26">
        <v>4.0</v>
      </c>
      <c r="E82" s="26">
        <v>1.0</v>
      </c>
      <c r="F82" s="18"/>
      <c r="G82" s="18"/>
      <c r="H82" s="27"/>
      <c r="I82" s="28"/>
      <c r="J82" s="29"/>
      <c r="K82" s="29"/>
      <c r="L82" s="29"/>
      <c r="M82" s="29"/>
      <c r="N82" s="18"/>
      <c r="O82" s="18"/>
      <c r="P82" s="18"/>
    </row>
    <row r="83">
      <c r="A83" s="46" t="s">
        <v>760</v>
      </c>
      <c r="B83" s="26">
        <v>1.0</v>
      </c>
      <c r="C83" s="26">
        <v>0.5</v>
      </c>
      <c r="D83" s="26">
        <v>4.0</v>
      </c>
      <c r="E83" s="26">
        <v>2.0</v>
      </c>
      <c r="F83" s="18"/>
      <c r="G83" s="18"/>
      <c r="H83" s="18"/>
      <c r="I83" s="30"/>
      <c r="J83" s="29"/>
      <c r="K83" s="29"/>
      <c r="L83" s="29"/>
      <c r="M83" s="29"/>
      <c r="N83" s="18"/>
      <c r="O83" s="18"/>
      <c r="P83" s="18"/>
    </row>
    <row r="84">
      <c r="A84" s="31"/>
      <c r="B84" s="29"/>
      <c r="C84" s="29"/>
      <c r="D84" s="29"/>
      <c r="E84" s="29"/>
      <c r="F84" s="18"/>
      <c r="G84" s="18"/>
      <c r="H84" s="27"/>
      <c r="I84" s="83" t="s">
        <v>761</v>
      </c>
      <c r="J84" s="33">
        <v>1.0</v>
      </c>
      <c r="K84" s="33">
        <v>0.5</v>
      </c>
      <c r="L84" s="33">
        <v>2.0</v>
      </c>
      <c r="M84" s="33">
        <v>1.0</v>
      </c>
      <c r="N84" s="18"/>
      <c r="O84" s="18"/>
      <c r="P84" s="18"/>
    </row>
    <row r="85">
      <c r="A85" s="31"/>
      <c r="B85" s="18"/>
      <c r="C85" s="18"/>
      <c r="D85" s="18"/>
      <c r="E85" s="18"/>
      <c r="F85" s="18"/>
      <c r="G85" s="18"/>
      <c r="H85" s="18"/>
      <c r="I85" s="19"/>
      <c r="J85" s="18"/>
      <c r="K85" s="18"/>
      <c r="L85" s="18"/>
      <c r="M85" s="18"/>
      <c r="N85" s="18"/>
      <c r="O85" s="18"/>
      <c r="P85" s="18"/>
    </row>
    <row r="86">
      <c r="A86" s="24" t="s">
        <v>48</v>
      </c>
      <c r="B86" s="34"/>
      <c r="C86" s="34"/>
      <c r="D86" s="34"/>
      <c r="E86" s="34"/>
      <c r="F86" s="34"/>
      <c r="G86" s="34"/>
      <c r="H86" s="34"/>
      <c r="I86" s="35"/>
      <c r="J86" s="34"/>
      <c r="K86" s="34"/>
      <c r="L86" s="34"/>
      <c r="M86" s="34"/>
      <c r="N86" s="34"/>
      <c r="O86" s="34"/>
      <c r="P86" s="14"/>
    </row>
    <row r="87">
      <c r="A87" s="28" t="s">
        <v>104</v>
      </c>
      <c r="B87" s="29">
        <v>1.0</v>
      </c>
      <c r="C87" s="26">
        <v>1.0</v>
      </c>
      <c r="D87" s="29">
        <v>0.0</v>
      </c>
      <c r="E87" s="29"/>
      <c r="F87" s="18"/>
      <c r="G87" s="18"/>
      <c r="H87" s="18"/>
      <c r="I87" s="28" t="s">
        <v>104</v>
      </c>
      <c r="J87" s="26">
        <v>1.0</v>
      </c>
      <c r="K87" s="26">
        <v>1.0</v>
      </c>
      <c r="L87" s="29"/>
      <c r="M87" s="29"/>
      <c r="N87" s="18"/>
      <c r="O87" s="18"/>
      <c r="P87" s="29"/>
    </row>
    <row r="88">
      <c r="A88" s="120" t="s">
        <v>762</v>
      </c>
      <c r="B88" s="29">
        <v>1.0</v>
      </c>
      <c r="C88" s="29"/>
      <c r="D88" s="26">
        <v>4.0</v>
      </c>
      <c r="E88" s="26">
        <v>4.0</v>
      </c>
      <c r="F88" s="18"/>
      <c r="G88" s="18"/>
      <c r="H88" s="29"/>
      <c r="I88" s="19"/>
      <c r="J88" s="18"/>
      <c r="K88" s="18"/>
      <c r="L88" s="18"/>
      <c r="M88" s="18"/>
      <c r="N88" s="18"/>
      <c r="O88" s="18"/>
      <c r="P88" s="18"/>
    </row>
    <row r="89">
      <c r="A89" s="19" t="s">
        <v>106</v>
      </c>
      <c r="B89" s="29">
        <v>1.0</v>
      </c>
      <c r="C89" s="29"/>
      <c r="D89" s="26">
        <v>0.0</v>
      </c>
      <c r="E89" s="29"/>
      <c r="F89" s="18"/>
      <c r="G89" s="18"/>
      <c r="H89" s="18"/>
      <c r="I89" s="19"/>
      <c r="J89" s="18"/>
      <c r="K89" s="18"/>
      <c r="L89" s="18"/>
      <c r="M89" s="18"/>
      <c r="N89" s="18"/>
      <c r="O89" s="18"/>
      <c r="P89" s="18"/>
    </row>
    <row r="90">
      <c r="A90" s="28" t="s">
        <v>107</v>
      </c>
      <c r="B90" s="29">
        <v>1.0</v>
      </c>
      <c r="C90" s="26">
        <v>1.0</v>
      </c>
      <c r="D90" s="26">
        <v>2.0</v>
      </c>
      <c r="E90" s="26">
        <v>2.0</v>
      </c>
      <c r="F90" s="18"/>
      <c r="G90" s="18"/>
      <c r="H90" s="29"/>
      <c r="I90" s="28" t="s">
        <v>763</v>
      </c>
      <c r="J90" s="26">
        <v>1.0</v>
      </c>
      <c r="K90" s="26">
        <v>1.0</v>
      </c>
      <c r="L90" s="26">
        <v>6.0</v>
      </c>
      <c r="M90" s="26">
        <v>6.0</v>
      </c>
      <c r="N90" s="18"/>
      <c r="O90" s="18"/>
      <c r="P90" s="29"/>
    </row>
    <row r="91">
      <c r="A91" s="28" t="s">
        <v>764</v>
      </c>
      <c r="B91" s="29">
        <v>1.0</v>
      </c>
      <c r="C91" s="26">
        <v>1.0</v>
      </c>
      <c r="D91" s="26">
        <v>0.0</v>
      </c>
      <c r="E91" s="29"/>
      <c r="F91" s="18"/>
      <c r="G91" s="18"/>
      <c r="H91" s="18"/>
      <c r="I91" s="28" t="s">
        <v>765</v>
      </c>
      <c r="J91" s="26">
        <v>1.0</v>
      </c>
      <c r="K91" s="26">
        <v>1.0</v>
      </c>
      <c r="L91" s="26">
        <v>4.0</v>
      </c>
      <c r="M91" s="26">
        <v>4.0</v>
      </c>
      <c r="N91" s="18"/>
      <c r="O91" s="18"/>
      <c r="P91" s="29"/>
    </row>
    <row r="92">
      <c r="A92" s="41" t="s">
        <v>766</v>
      </c>
      <c r="B92" s="29">
        <v>1.0</v>
      </c>
      <c r="C92" s="26"/>
      <c r="D92" s="26">
        <v>1.0</v>
      </c>
      <c r="E92" s="26">
        <v>0.5</v>
      </c>
      <c r="F92" s="18"/>
      <c r="G92" s="18"/>
      <c r="H92" s="18"/>
      <c r="I92" s="19"/>
      <c r="J92" s="33"/>
      <c r="K92" s="33"/>
      <c r="L92" s="33"/>
      <c r="M92" s="33"/>
      <c r="N92" s="18"/>
      <c r="O92" s="18"/>
      <c r="P92" s="18"/>
    </row>
    <row r="93">
      <c r="A93" s="19" t="s">
        <v>112</v>
      </c>
      <c r="B93" s="29">
        <v>1.0</v>
      </c>
      <c r="C93" s="29"/>
      <c r="D93" s="26">
        <v>1.0</v>
      </c>
      <c r="E93" s="29"/>
      <c r="F93" s="18"/>
      <c r="G93" s="18"/>
      <c r="H93" s="18"/>
      <c r="I93" s="19"/>
      <c r="J93" s="18"/>
      <c r="K93" s="18"/>
      <c r="L93" s="18"/>
      <c r="M93" s="18"/>
      <c r="N93" s="18"/>
      <c r="O93" s="18"/>
      <c r="P93" s="18"/>
    </row>
    <row r="94">
      <c r="A94" s="39" t="s">
        <v>113</v>
      </c>
      <c r="B94" s="29">
        <v>1.0</v>
      </c>
      <c r="C94" s="26">
        <v>1.0</v>
      </c>
      <c r="D94" s="26">
        <v>1.0</v>
      </c>
      <c r="E94" s="26">
        <v>1.0</v>
      </c>
      <c r="F94" s="18"/>
      <c r="G94" s="18"/>
      <c r="H94" s="29"/>
      <c r="I94" s="39" t="s">
        <v>767</v>
      </c>
      <c r="J94" s="33">
        <v>1.0</v>
      </c>
      <c r="K94" s="33">
        <v>1.0</v>
      </c>
      <c r="L94" s="33">
        <v>3.0</v>
      </c>
      <c r="M94" s="33">
        <v>1.5</v>
      </c>
      <c r="N94" s="18"/>
      <c r="O94" s="18"/>
      <c r="P94" s="18"/>
    </row>
    <row r="95">
      <c r="A95" s="38" t="s">
        <v>768</v>
      </c>
      <c r="B95" s="29">
        <v>1.0</v>
      </c>
      <c r="C95" s="26">
        <v>1.0</v>
      </c>
      <c r="D95" s="26">
        <v>2.0</v>
      </c>
      <c r="E95" s="26">
        <v>2.0</v>
      </c>
      <c r="F95" s="18"/>
      <c r="G95" s="18"/>
      <c r="H95" s="18"/>
      <c r="I95" s="28" t="s">
        <v>769</v>
      </c>
      <c r="J95" s="33">
        <v>1.0</v>
      </c>
      <c r="K95" s="33">
        <v>1.0</v>
      </c>
      <c r="L95" s="33">
        <v>2.0</v>
      </c>
      <c r="M95" s="33">
        <v>2.0</v>
      </c>
      <c r="N95" s="18"/>
      <c r="O95" s="18"/>
      <c r="P95" s="18"/>
    </row>
    <row r="96">
      <c r="A96" s="28" t="s">
        <v>770</v>
      </c>
      <c r="B96" s="29">
        <v>1.0</v>
      </c>
      <c r="C96" s="26">
        <v>1.0</v>
      </c>
      <c r="D96" s="26">
        <v>3.0</v>
      </c>
      <c r="E96" s="26">
        <v>3.0</v>
      </c>
      <c r="F96" s="18"/>
      <c r="G96" s="18"/>
      <c r="H96" s="29"/>
      <c r="I96" s="28" t="s">
        <v>771</v>
      </c>
      <c r="J96" s="26">
        <v>1.0</v>
      </c>
      <c r="K96" s="26">
        <v>1.0</v>
      </c>
      <c r="L96" s="26">
        <v>4.0</v>
      </c>
      <c r="M96" s="26">
        <v>3.5</v>
      </c>
      <c r="N96" s="18"/>
      <c r="O96" s="18"/>
      <c r="P96" s="29"/>
    </row>
    <row r="97">
      <c r="A97" s="30" t="s">
        <v>119</v>
      </c>
      <c r="B97" s="29">
        <v>1.0</v>
      </c>
      <c r="C97" s="26">
        <v>0.5</v>
      </c>
      <c r="D97" s="26">
        <v>1.0</v>
      </c>
      <c r="E97" s="26">
        <v>0.5</v>
      </c>
      <c r="F97" s="18"/>
      <c r="G97" s="18"/>
      <c r="H97" s="18"/>
      <c r="I97" s="19"/>
      <c r="J97" s="29"/>
      <c r="K97" s="29"/>
      <c r="L97" s="29"/>
      <c r="M97" s="29"/>
      <c r="N97" s="18"/>
      <c r="O97" s="18"/>
      <c r="P97" s="29"/>
    </row>
    <row r="98">
      <c r="A98" s="31"/>
      <c r="B98" s="29"/>
      <c r="C98" s="29"/>
      <c r="D98" s="29"/>
      <c r="E98" s="29"/>
      <c r="F98" s="18"/>
      <c r="G98" s="18"/>
      <c r="H98" s="18"/>
      <c r="I98" s="37" t="s">
        <v>772</v>
      </c>
      <c r="J98" s="26">
        <v>1.0</v>
      </c>
      <c r="K98" s="26">
        <v>1.0</v>
      </c>
      <c r="L98" s="26">
        <v>2.0</v>
      </c>
      <c r="M98" s="29"/>
      <c r="N98" s="18"/>
      <c r="O98" s="18"/>
      <c r="P98" s="29"/>
    </row>
    <row r="99">
      <c r="A99" s="31"/>
      <c r="B99" s="29"/>
      <c r="C99" s="29"/>
      <c r="D99" s="29"/>
      <c r="E99" s="29"/>
      <c r="F99" s="18"/>
      <c r="G99" s="18"/>
      <c r="H99" s="42"/>
      <c r="I99" s="56" t="s">
        <v>773</v>
      </c>
      <c r="J99" s="26">
        <v>1.0</v>
      </c>
      <c r="K99" s="26">
        <v>1.0</v>
      </c>
      <c r="L99" s="29"/>
      <c r="M99" s="29"/>
      <c r="N99" s="18"/>
      <c r="O99" s="18"/>
      <c r="P99" s="29"/>
    </row>
    <row r="100">
      <c r="A100" s="31"/>
      <c r="B100" s="18"/>
      <c r="C100" s="18"/>
      <c r="D100" s="18"/>
      <c r="E100" s="18"/>
      <c r="F100" s="18"/>
      <c r="G100" s="18"/>
      <c r="H100" s="18"/>
      <c r="I100" s="56" t="s">
        <v>774</v>
      </c>
      <c r="J100" s="33">
        <v>1.0</v>
      </c>
      <c r="K100" s="33">
        <v>1.0</v>
      </c>
      <c r="L100" s="18"/>
      <c r="M100" s="18"/>
      <c r="N100" s="18"/>
      <c r="O100" s="18"/>
      <c r="P100" s="18"/>
    </row>
    <row r="101">
      <c r="A101" s="24" t="s">
        <v>68</v>
      </c>
      <c r="B101" s="14"/>
      <c r="C101" s="14"/>
      <c r="D101" s="14"/>
      <c r="E101" s="14"/>
      <c r="F101" s="14"/>
      <c r="G101" s="14"/>
      <c r="H101" s="14"/>
      <c r="I101" s="15"/>
      <c r="J101" s="14"/>
      <c r="K101" s="14"/>
      <c r="L101" s="14"/>
      <c r="M101" s="14"/>
      <c r="N101" s="14"/>
      <c r="O101" s="14"/>
      <c r="P101" s="14"/>
    </row>
    <row r="102">
      <c r="A102" s="19" t="s">
        <v>120</v>
      </c>
      <c r="B102" s="18"/>
      <c r="C102" s="18"/>
      <c r="D102" s="18"/>
      <c r="E102" s="18"/>
      <c r="F102" s="29">
        <f>counta(A102)</f>
        <v>1</v>
      </c>
      <c r="G102" s="26"/>
      <c r="H102" s="18"/>
      <c r="I102" s="19"/>
      <c r="J102" s="18"/>
      <c r="K102" s="18"/>
      <c r="L102" s="18"/>
      <c r="M102" s="18"/>
      <c r="N102" s="26"/>
      <c r="O102" s="26"/>
      <c r="P102" s="18"/>
    </row>
    <row r="103">
      <c r="A103" s="19"/>
      <c r="B103" s="18"/>
      <c r="C103" s="18"/>
      <c r="D103" s="18"/>
      <c r="E103" s="18"/>
      <c r="F103" s="29"/>
      <c r="G103" s="29"/>
      <c r="H103" s="18"/>
      <c r="I103" s="19"/>
      <c r="J103" s="18"/>
      <c r="K103" s="18"/>
      <c r="L103" s="18"/>
      <c r="M103" s="18"/>
      <c r="N103" s="26"/>
      <c r="O103" s="26"/>
      <c r="P103" s="18"/>
    </row>
    <row r="104">
      <c r="A104" s="56" t="s">
        <v>121</v>
      </c>
      <c r="B104" s="18"/>
      <c r="C104" s="18"/>
      <c r="D104" s="18"/>
      <c r="E104" s="18"/>
      <c r="F104" s="29">
        <f>COUNTA(A104)</f>
        <v>1</v>
      </c>
      <c r="G104" s="33">
        <v>1.0</v>
      </c>
      <c r="H104" s="18"/>
      <c r="I104" s="56" t="s">
        <v>775</v>
      </c>
      <c r="J104" s="18"/>
      <c r="K104" s="18"/>
      <c r="L104" s="18"/>
      <c r="M104" s="18"/>
      <c r="N104" s="33">
        <v>1.0</v>
      </c>
      <c r="O104" s="33">
        <v>1.0</v>
      </c>
      <c r="P104" s="18"/>
    </row>
    <row r="105">
      <c r="A105" s="19"/>
      <c r="B105" s="18"/>
      <c r="C105" s="18"/>
      <c r="D105" s="18"/>
      <c r="E105" s="18"/>
      <c r="F105" s="29"/>
      <c r="G105" s="29"/>
      <c r="H105" s="18"/>
      <c r="I105" s="19"/>
      <c r="J105" s="18"/>
      <c r="K105" s="18"/>
      <c r="L105" s="18"/>
      <c r="M105" s="18"/>
      <c r="N105" s="18"/>
      <c r="O105" s="18"/>
      <c r="P105" s="18"/>
    </row>
    <row r="106">
      <c r="A106" s="19" t="s">
        <v>122</v>
      </c>
      <c r="B106" s="18"/>
      <c r="C106" s="18"/>
      <c r="D106" s="18"/>
      <c r="E106" s="18"/>
      <c r="F106" s="29">
        <f t="shared" ref="F106:F109" si="5">COUNTA(A106)</f>
        <v>1</v>
      </c>
      <c r="G106" s="29"/>
      <c r="H106" s="42"/>
      <c r="I106" s="19"/>
      <c r="J106" s="18"/>
      <c r="K106" s="18"/>
      <c r="L106" s="18"/>
      <c r="M106" s="18"/>
      <c r="N106" s="29"/>
      <c r="O106" s="29"/>
      <c r="P106" s="18"/>
    </row>
    <row r="107">
      <c r="A107" s="19" t="s">
        <v>123</v>
      </c>
      <c r="B107" s="18"/>
      <c r="C107" s="18"/>
      <c r="D107" s="18"/>
      <c r="E107" s="18"/>
      <c r="F107" s="29">
        <f t="shared" si="5"/>
        <v>1</v>
      </c>
      <c r="G107" s="26"/>
      <c r="H107" s="18"/>
      <c r="I107" s="19"/>
      <c r="J107" s="18"/>
      <c r="K107" s="18"/>
      <c r="L107" s="18"/>
      <c r="M107" s="18"/>
      <c r="N107" s="33"/>
      <c r="O107" s="33"/>
      <c r="P107" s="18"/>
    </row>
    <row r="108">
      <c r="A108" s="19" t="s">
        <v>124</v>
      </c>
      <c r="B108" s="18"/>
      <c r="C108" s="18"/>
      <c r="D108" s="18"/>
      <c r="E108" s="18"/>
      <c r="F108" s="29">
        <f t="shared" si="5"/>
        <v>1</v>
      </c>
      <c r="G108" s="29"/>
      <c r="H108" s="18"/>
      <c r="I108" s="19"/>
      <c r="J108" s="18"/>
      <c r="K108" s="18"/>
      <c r="L108" s="18"/>
      <c r="M108" s="18"/>
      <c r="N108" s="18"/>
      <c r="O108" s="18"/>
      <c r="P108" s="18"/>
    </row>
    <row r="109">
      <c r="A109" s="28" t="s">
        <v>125</v>
      </c>
      <c r="B109" s="18"/>
      <c r="C109" s="18"/>
      <c r="D109" s="18"/>
      <c r="E109" s="18"/>
      <c r="F109" s="29">
        <f t="shared" si="5"/>
        <v>1</v>
      </c>
      <c r="G109" s="26">
        <v>1.0</v>
      </c>
      <c r="H109" s="42"/>
      <c r="I109" s="28" t="s">
        <v>125</v>
      </c>
      <c r="J109" s="18"/>
      <c r="K109" s="18"/>
      <c r="L109" s="18"/>
      <c r="M109" s="18"/>
      <c r="N109" s="26">
        <v>1.0</v>
      </c>
      <c r="O109" s="26">
        <v>1.0</v>
      </c>
      <c r="P109" s="18"/>
    </row>
    <row r="110">
      <c r="A110" s="28" t="s">
        <v>126</v>
      </c>
      <c r="B110" s="18"/>
      <c r="C110" s="18"/>
      <c r="D110" s="18"/>
      <c r="E110" s="18"/>
      <c r="F110" s="26">
        <v>1.0</v>
      </c>
      <c r="G110" s="26">
        <v>1.0</v>
      </c>
      <c r="H110" s="18"/>
      <c r="I110" s="28" t="s">
        <v>126</v>
      </c>
      <c r="J110" s="18"/>
      <c r="K110" s="18"/>
      <c r="L110" s="18"/>
      <c r="M110" s="18"/>
      <c r="N110" s="33">
        <v>1.0</v>
      </c>
      <c r="O110" s="33">
        <v>1.0</v>
      </c>
      <c r="P110" s="18"/>
    </row>
    <row r="111">
      <c r="A111" s="19" t="s">
        <v>127</v>
      </c>
      <c r="B111" s="18"/>
      <c r="C111" s="18"/>
      <c r="D111" s="18"/>
      <c r="E111" s="18"/>
      <c r="F111" s="26">
        <v>1.0</v>
      </c>
      <c r="G111" s="29"/>
      <c r="H111" s="42"/>
      <c r="I111" s="19"/>
      <c r="J111" s="18"/>
      <c r="K111" s="18"/>
      <c r="L111" s="18"/>
      <c r="M111" s="18"/>
      <c r="N111" s="29"/>
      <c r="O111" s="29"/>
      <c r="P111" s="18"/>
    </row>
    <row r="112">
      <c r="A112" s="19"/>
      <c r="B112" s="18"/>
      <c r="C112" s="18"/>
      <c r="D112" s="18"/>
      <c r="E112" s="18"/>
      <c r="F112" s="29"/>
      <c r="G112" s="18"/>
      <c r="H112" s="18"/>
      <c r="I112" s="19"/>
      <c r="J112" s="18"/>
      <c r="K112" s="18"/>
      <c r="L112" s="18"/>
      <c r="M112" s="18"/>
      <c r="N112" s="18"/>
      <c r="O112" s="18"/>
      <c r="P112" s="18"/>
    </row>
    <row r="113">
      <c r="A113" s="19"/>
      <c r="B113" s="18"/>
      <c r="C113" s="18"/>
      <c r="D113" s="18"/>
      <c r="E113" s="18"/>
      <c r="F113" s="29"/>
      <c r="G113" s="29"/>
      <c r="H113" s="18"/>
      <c r="I113" s="19"/>
      <c r="J113" s="18"/>
      <c r="K113" s="18"/>
      <c r="L113" s="18"/>
      <c r="M113" s="18"/>
      <c r="N113" s="29"/>
      <c r="O113" s="29"/>
      <c r="P113" s="18"/>
    </row>
    <row r="114">
      <c r="A114" s="19" t="s">
        <v>128</v>
      </c>
      <c r="B114" s="18"/>
      <c r="C114" s="18"/>
      <c r="D114" s="18"/>
      <c r="E114" s="18"/>
      <c r="F114" s="29">
        <f t="shared" ref="F114:F121" si="6">COUNTA(A114)</f>
        <v>1</v>
      </c>
      <c r="G114" s="29"/>
      <c r="H114" s="18"/>
      <c r="I114" s="19"/>
      <c r="J114" s="18"/>
      <c r="K114" s="18"/>
      <c r="L114" s="18"/>
      <c r="M114" s="18"/>
      <c r="N114" s="18"/>
      <c r="O114" s="18"/>
      <c r="P114" s="18"/>
    </row>
    <row r="115">
      <c r="A115" s="19" t="s">
        <v>129</v>
      </c>
      <c r="B115" s="18"/>
      <c r="C115" s="18"/>
      <c r="D115" s="18"/>
      <c r="E115" s="18"/>
      <c r="F115" s="29">
        <f t="shared" si="6"/>
        <v>1</v>
      </c>
      <c r="G115" s="26"/>
      <c r="H115" s="18"/>
      <c r="I115" s="19"/>
      <c r="J115" s="18"/>
      <c r="K115" s="18"/>
      <c r="L115" s="18"/>
      <c r="M115" s="18"/>
      <c r="N115" s="33"/>
      <c r="O115" s="33"/>
      <c r="P115" s="18"/>
    </row>
    <row r="116">
      <c r="A116" s="30" t="s">
        <v>130</v>
      </c>
      <c r="B116" s="18"/>
      <c r="C116" s="18"/>
      <c r="D116" s="18"/>
      <c r="E116" s="18"/>
      <c r="F116" s="29">
        <f t="shared" si="6"/>
        <v>1</v>
      </c>
      <c r="G116" s="26">
        <v>0.5</v>
      </c>
      <c r="H116" s="18"/>
      <c r="I116" s="30" t="s">
        <v>776</v>
      </c>
      <c r="J116" s="18"/>
      <c r="K116" s="18"/>
      <c r="L116" s="18"/>
      <c r="M116" s="18"/>
      <c r="N116" s="26">
        <v>1.0</v>
      </c>
      <c r="O116" s="26">
        <v>0.5</v>
      </c>
      <c r="P116" s="18"/>
    </row>
    <row r="117">
      <c r="A117" s="19" t="s">
        <v>132</v>
      </c>
      <c r="B117" s="18"/>
      <c r="C117" s="18"/>
      <c r="D117" s="18"/>
      <c r="E117" s="18"/>
      <c r="F117" s="29">
        <f t="shared" si="6"/>
        <v>1</v>
      </c>
      <c r="G117" s="18"/>
      <c r="H117" s="18"/>
      <c r="I117" s="19"/>
      <c r="J117" s="18"/>
      <c r="K117" s="18"/>
      <c r="L117" s="18"/>
      <c r="M117" s="18"/>
      <c r="N117" s="29"/>
      <c r="O117" s="29"/>
      <c r="P117" s="18"/>
    </row>
    <row r="118">
      <c r="A118" s="19" t="s">
        <v>133</v>
      </c>
      <c r="B118" s="18"/>
      <c r="C118" s="18"/>
      <c r="D118" s="18"/>
      <c r="E118" s="18"/>
      <c r="F118" s="29">
        <f t="shared" si="6"/>
        <v>1</v>
      </c>
      <c r="G118" s="29"/>
      <c r="H118" s="42"/>
      <c r="I118" s="19"/>
      <c r="J118" s="18"/>
      <c r="K118" s="18"/>
      <c r="L118" s="18"/>
      <c r="M118" s="18"/>
      <c r="N118" s="29"/>
      <c r="O118" s="29"/>
      <c r="P118" s="18"/>
    </row>
    <row r="119">
      <c r="A119" s="19" t="s">
        <v>134</v>
      </c>
      <c r="B119" s="18"/>
      <c r="C119" s="18"/>
      <c r="D119" s="18"/>
      <c r="E119" s="18"/>
      <c r="F119" s="29">
        <f t="shared" si="6"/>
        <v>1</v>
      </c>
      <c r="G119" s="29"/>
      <c r="H119" s="18"/>
      <c r="I119" s="19"/>
      <c r="J119" s="18"/>
      <c r="K119" s="18"/>
      <c r="L119" s="18"/>
      <c r="M119" s="18"/>
      <c r="N119" s="18"/>
      <c r="O119" s="18"/>
      <c r="P119" s="18"/>
    </row>
    <row r="120">
      <c r="A120" s="30" t="s">
        <v>135</v>
      </c>
      <c r="B120" s="18"/>
      <c r="C120" s="18"/>
      <c r="D120" s="18"/>
      <c r="E120" s="18"/>
      <c r="F120" s="29">
        <f t="shared" si="6"/>
        <v>1</v>
      </c>
      <c r="G120" s="26">
        <v>0.5</v>
      </c>
      <c r="H120" s="42"/>
      <c r="I120" s="30" t="s">
        <v>777</v>
      </c>
      <c r="J120" s="18"/>
      <c r="K120" s="18"/>
      <c r="L120" s="18"/>
      <c r="M120" s="18"/>
      <c r="N120" s="26">
        <v>1.0</v>
      </c>
      <c r="O120" s="26">
        <v>0.5</v>
      </c>
      <c r="P120" s="18"/>
    </row>
    <row r="121">
      <c r="A121" s="30" t="s">
        <v>137</v>
      </c>
      <c r="B121" s="18"/>
      <c r="C121" s="18"/>
      <c r="D121" s="18"/>
      <c r="E121" s="18"/>
      <c r="F121" s="29">
        <f t="shared" si="6"/>
        <v>1</v>
      </c>
      <c r="G121" s="26">
        <v>0.5</v>
      </c>
      <c r="H121" s="18"/>
      <c r="I121" s="19"/>
      <c r="J121" s="18"/>
      <c r="K121" s="18"/>
      <c r="L121" s="18"/>
      <c r="M121" s="18"/>
      <c r="N121" s="18"/>
      <c r="O121" s="18"/>
      <c r="P121" s="18"/>
    </row>
    <row r="122">
      <c r="A122" s="30" t="s">
        <v>138</v>
      </c>
      <c r="B122" s="18"/>
      <c r="C122" s="18"/>
      <c r="D122" s="18"/>
      <c r="E122" s="18"/>
      <c r="F122" s="26">
        <v>1.0</v>
      </c>
      <c r="G122" s="26">
        <v>0.5</v>
      </c>
      <c r="H122" s="18"/>
      <c r="I122" s="30" t="s">
        <v>778</v>
      </c>
      <c r="J122" s="18"/>
      <c r="K122" s="18"/>
      <c r="L122" s="18"/>
      <c r="M122" s="18"/>
      <c r="N122" s="33">
        <v>1.0</v>
      </c>
      <c r="O122" s="33">
        <v>0.5</v>
      </c>
      <c r="P122" s="18"/>
    </row>
    <row r="123">
      <c r="A123" s="19" t="s">
        <v>140</v>
      </c>
      <c r="B123" s="18"/>
      <c r="C123" s="18"/>
      <c r="D123" s="18"/>
      <c r="E123" s="18"/>
      <c r="F123" s="26">
        <v>1.0</v>
      </c>
      <c r="G123" s="29"/>
      <c r="H123" s="18"/>
      <c r="I123" s="19"/>
      <c r="J123" s="18"/>
      <c r="K123" s="18"/>
      <c r="L123" s="18"/>
      <c r="M123" s="18"/>
      <c r="N123" s="29"/>
      <c r="O123" s="29"/>
      <c r="P123" s="18"/>
    </row>
    <row r="124">
      <c r="A124" s="19" t="s">
        <v>142</v>
      </c>
      <c r="B124" s="18"/>
      <c r="C124" s="18"/>
      <c r="D124" s="18"/>
      <c r="E124" s="18"/>
      <c r="F124" s="26">
        <v>1.0</v>
      </c>
      <c r="G124" s="29"/>
      <c r="H124" s="18"/>
      <c r="I124" s="19"/>
      <c r="J124" s="18"/>
      <c r="K124" s="18"/>
      <c r="L124" s="18"/>
      <c r="M124" s="18"/>
      <c r="N124" s="26"/>
      <c r="O124" s="29"/>
      <c r="P124" s="18"/>
    </row>
    <row r="125">
      <c r="A125" s="31"/>
      <c r="B125" s="18"/>
      <c r="D125" s="18"/>
      <c r="E125" s="18"/>
      <c r="F125" s="18"/>
      <c r="G125" s="18"/>
      <c r="H125" s="18"/>
      <c r="I125" s="19" t="s">
        <v>779</v>
      </c>
      <c r="J125" s="18"/>
      <c r="K125" s="18"/>
      <c r="L125" s="18"/>
      <c r="M125" s="18"/>
      <c r="N125" s="26">
        <v>1.0</v>
      </c>
      <c r="O125" s="29"/>
      <c r="P125" s="18"/>
    </row>
    <row r="126">
      <c r="A126" s="31"/>
      <c r="B126" s="18"/>
      <c r="D126" s="18"/>
      <c r="E126" s="18"/>
      <c r="F126" s="18"/>
      <c r="G126" s="18"/>
      <c r="H126" s="18"/>
      <c r="I126" s="19" t="s">
        <v>780</v>
      </c>
      <c r="J126" s="18"/>
      <c r="K126" s="18"/>
      <c r="L126" s="18"/>
      <c r="M126" s="18"/>
      <c r="N126" s="26">
        <v>1.0</v>
      </c>
      <c r="O126" s="29"/>
      <c r="P126" s="18"/>
    </row>
    <row r="127">
      <c r="A127" s="31"/>
      <c r="B127" s="18"/>
      <c r="D127" s="18"/>
      <c r="E127" s="18"/>
      <c r="F127" s="18"/>
      <c r="G127" s="18"/>
      <c r="H127" s="18"/>
      <c r="I127" s="19" t="s">
        <v>781</v>
      </c>
      <c r="J127" s="18"/>
      <c r="K127" s="18"/>
      <c r="L127" s="18"/>
      <c r="M127" s="18"/>
      <c r="N127" s="26">
        <v>1.0</v>
      </c>
      <c r="O127" s="29"/>
      <c r="P127" s="18"/>
    </row>
    <row r="128">
      <c r="A128" s="31"/>
      <c r="B128" s="18"/>
      <c r="C128" s="18"/>
      <c r="D128" s="18"/>
      <c r="E128" s="18"/>
      <c r="F128" s="18"/>
      <c r="G128" s="18"/>
      <c r="H128" s="18"/>
      <c r="I128" s="19"/>
      <c r="J128" s="18"/>
      <c r="K128" s="18"/>
      <c r="L128" s="18"/>
      <c r="M128" s="18"/>
      <c r="N128" s="26"/>
      <c r="O128" s="29"/>
      <c r="P128" s="18"/>
    </row>
    <row r="129">
      <c r="A129" s="31"/>
      <c r="B129" s="18"/>
      <c r="C129" s="18"/>
      <c r="D129" s="18"/>
      <c r="E129" s="18"/>
      <c r="F129" s="18"/>
      <c r="G129" s="18"/>
      <c r="H129" s="18"/>
      <c r="I129" s="19" t="s">
        <v>782</v>
      </c>
      <c r="J129" s="18"/>
      <c r="K129" s="18"/>
      <c r="L129" s="18"/>
      <c r="M129" s="18"/>
      <c r="N129" s="26">
        <v>1.0</v>
      </c>
      <c r="O129" s="29"/>
      <c r="P129" s="18"/>
    </row>
    <row r="130">
      <c r="A130" s="31"/>
      <c r="B130" s="18"/>
      <c r="C130" s="18"/>
      <c r="D130" s="18"/>
      <c r="E130" s="18"/>
      <c r="F130" s="18"/>
      <c r="G130" s="18"/>
      <c r="H130" s="18"/>
      <c r="I130" s="19" t="s">
        <v>783</v>
      </c>
      <c r="J130" s="18"/>
      <c r="K130" s="18"/>
      <c r="L130" s="18"/>
      <c r="M130" s="18"/>
      <c r="N130" s="26">
        <v>1.0</v>
      </c>
      <c r="O130" s="29"/>
      <c r="P130" s="18"/>
    </row>
    <row r="131">
      <c r="A131" s="31"/>
      <c r="B131" s="18"/>
      <c r="C131" s="18"/>
      <c r="D131" s="18"/>
      <c r="E131" s="18"/>
      <c r="F131" s="18"/>
      <c r="G131" s="18"/>
      <c r="H131" s="18"/>
      <c r="I131" s="19" t="s">
        <v>784</v>
      </c>
      <c r="J131" s="18"/>
      <c r="K131" s="18"/>
      <c r="L131" s="18"/>
      <c r="M131" s="18"/>
      <c r="N131" s="26">
        <v>1.0</v>
      </c>
      <c r="O131" s="29"/>
      <c r="P131" s="18"/>
    </row>
    <row r="132">
      <c r="A132" s="31"/>
      <c r="B132" s="18"/>
      <c r="C132" s="18"/>
      <c r="D132" s="18"/>
      <c r="E132" s="18"/>
      <c r="F132" s="18"/>
      <c r="G132" s="18"/>
      <c r="H132" s="18"/>
      <c r="I132" s="56" t="s">
        <v>785</v>
      </c>
      <c r="J132" s="18"/>
      <c r="K132" s="18"/>
      <c r="L132" s="18"/>
      <c r="M132" s="18"/>
      <c r="N132" s="26">
        <v>1.0</v>
      </c>
      <c r="O132" s="26">
        <v>1.0</v>
      </c>
      <c r="P132" s="18"/>
    </row>
    <row r="133">
      <c r="A133" s="31"/>
      <c r="B133" s="18"/>
      <c r="C133" s="18"/>
      <c r="D133" s="18"/>
      <c r="E133" s="18"/>
      <c r="F133" s="18"/>
      <c r="G133" s="18"/>
      <c r="H133" s="18"/>
      <c r="I133" s="56" t="s">
        <v>786</v>
      </c>
      <c r="J133" s="18"/>
      <c r="K133" s="18"/>
      <c r="L133" s="18"/>
      <c r="M133" s="18"/>
      <c r="N133" s="26">
        <v>1.0</v>
      </c>
      <c r="O133" s="26">
        <v>1.0</v>
      </c>
      <c r="P133" s="18"/>
    </row>
    <row r="134">
      <c r="A134" s="31"/>
      <c r="B134" s="18"/>
      <c r="C134" s="18"/>
      <c r="D134" s="18"/>
      <c r="E134" s="18"/>
      <c r="F134" s="18"/>
      <c r="G134" s="18"/>
      <c r="H134" s="18"/>
      <c r="I134" s="19" t="s">
        <v>787</v>
      </c>
      <c r="J134" s="18"/>
      <c r="K134" s="18"/>
      <c r="L134" s="18"/>
      <c r="M134" s="18"/>
      <c r="N134" s="26">
        <v>1.0</v>
      </c>
      <c r="O134" s="29"/>
      <c r="P134" s="18"/>
    </row>
    <row r="135">
      <c r="A135" s="31"/>
      <c r="B135" s="18"/>
      <c r="C135" s="18"/>
      <c r="D135" s="18"/>
      <c r="E135" s="18"/>
      <c r="F135" s="18"/>
      <c r="G135" s="18"/>
      <c r="H135" s="18"/>
      <c r="I135" s="19" t="s">
        <v>788</v>
      </c>
      <c r="J135" s="18"/>
      <c r="K135" s="18"/>
      <c r="L135" s="18"/>
      <c r="M135" s="18"/>
      <c r="N135" s="26">
        <v>1.0</v>
      </c>
      <c r="O135" s="29"/>
      <c r="P135" s="18"/>
    </row>
    <row r="136">
      <c r="A136" s="31"/>
      <c r="B136" s="18"/>
      <c r="C136" s="18"/>
      <c r="D136" s="18"/>
      <c r="E136" s="18"/>
      <c r="F136" s="18"/>
      <c r="G136" s="18"/>
      <c r="H136" s="18"/>
      <c r="I136" s="19" t="s">
        <v>789</v>
      </c>
      <c r="J136" s="18"/>
      <c r="K136" s="18"/>
      <c r="L136" s="18"/>
      <c r="M136" s="18"/>
      <c r="N136" s="26">
        <v>1.0</v>
      </c>
      <c r="O136" s="29"/>
      <c r="P136" s="18"/>
    </row>
    <row r="137">
      <c r="A137" s="51" t="s">
        <v>81</v>
      </c>
      <c r="B137" s="18"/>
      <c r="C137" s="18"/>
      <c r="D137" s="18"/>
      <c r="E137" s="18"/>
      <c r="F137" s="33">
        <v>1.0</v>
      </c>
      <c r="G137" s="18"/>
      <c r="H137" s="18"/>
      <c r="I137" s="19"/>
      <c r="J137" s="18"/>
      <c r="K137" s="18"/>
      <c r="L137" s="18"/>
      <c r="M137" s="18"/>
      <c r="N137" s="26"/>
      <c r="O137" s="29"/>
      <c r="P137" s="18"/>
    </row>
    <row r="138">
      <c r="A138" s="44" t="s">
        <v>98</v>
      </c>
      <c r="B138" s="45" t="s">
        <v>98</v>
      </c>
      <c r="C138" s="45" t="s">
        <v>98</v>
      </c>
      <c r="D138" s="45" t="s">
        <v>98</v>
      </c>
      <c r="E138" s="45" t="s">
        <v>98</v>
      </c>
      <c r="F138" s="45" t="s">
        <v>98</v>
      </c>
      <c r="G138" s="45" t="s">
        <v>98</v>
      </c>
      <c r="H138" s="45" t="s">
        <v>98</v>
      </c>
      <c r="I138" s="45" t="s">
        <v>98</v>
      </c>
      <c r="J138" s="45" t="s">
        <v>98</v>
      </c>
      <c r="K138" s="45" t="s">
        <v>98</v>
      </c>
      <c r="L138" s="45" t="s">
        <v>98</v>
      </c>
      <c r="M138" s="45" t="s">
        <v>98</v>
      </c>
      <c r="N138" s="45" t="s">
        <v>98</v>
      </c>
      <c r="O138" s="45" t="s">
        <v>98</v>
      </c>
    </row>
    <row r="139">
      <c r="A139" s="44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</row>
    <row r="140">
      <c r="A140" s="9" t="s">
        <v>146</v>
      </c>
      <c r="B140" s="3"/>
      <c r="C140" s="3"/>
      <c r="D140" s="3"/>
      <c r="E140" s="3"/>
      <c r="F140" s="3"/>
      <c r="G140" s="3"/>
      <c r="H140" s="3"/>
      <c r="I140" s="10"/>
      <c r="J140" s="3"/>
      <c r="K140" s="3"/>
      <c r="L140" s="3"/>
      <c r="M140" s="3"/>
      <c r="N140" s="3"/>
      <c r="O140" s="3"/>
      <c r="P140" s="3"/>
    </row>
    <row r="141">
      <c r="A141" s="11" t="s">
        <v>25</v>
      </c>
      <c r="B141" s="13" t="str">
        <f t="shared" ref="B141:G141" si="7">sumUpToRowWithEnd(B152:B1081)</f>
        <v>#NAME?</v>
      </c>
      <c r="C141" s="13" t="str">
        <f t="shared" si="7"/>
        <v>#NAME?</v>
      </c>
      <c r="D141" s="13" t="str">
        <f t="shared" si="7"/>
        <v>#NAME?</v>
      </c>
      <c r="E141" s="13" t="str">
        <f t="shared" si="7"/>
        <v>#NAME?</v>
      </c>
      <c r="F141" s="13" t="str">
        <f t="shared" si="7"/>
        <v>#NAME?</v>
      </c>
      <c r="G141" s="13" t="str">
        <f t="shared" si="7"/>
        <v>#NAME?</v>
      </c>
      <c r="H141" s="14"/>
      <c r="I141" s="15"/>
      <c r="J141" s="13" t="str">
        <f t="shared" ref="J141:O141" si="8">sumUpToRowWithEnd(J152:J1081)</f>
        <v>#NAME?</v>
      </c>
      <c r="K141" s="13" t="str">
        <f t="shared" si="8"/>
        <v>#NAME?</v>
      </c>
      <c r="L141" s="13" t="str">
        <f t="shared" si="8"/>
        <v>#NAME?</v>
      </c>
      <c r="M141" s="13" t="str">
        <f t="shared" si="8"/>
        <v>#NAME?</v>
      </c>
      <c r="N141" s="13" t="str">
        <f t="shared" si="8"/>
        <v>#NAME?</v>
      </c>
      <c r="O141" s="13" t="str">
        <f t="shared" si="8"/>
        <v>#NAME?</v>
      </c>
    </row>
    <row r="142">
      <c r="A142" s="16" t="s">
        <v>26</v>
      </c>
      <c r="B142" s="17" t="str">
        <f>K141/J141</f>
        <v>#NAME?</v>
      </c>
      <c r="C142" s="18"/>
      <c r="D142" s="18"/>
      <c r="E142" s="18"/>
      <c r="F142" s="18"/>
      <c r="G142" s="18"/>
      <c r="H142" s="18"/>
      <c r="I142" s="19"/>
      <c r="J142" s="18"/>
      <c r="K142" s="18"/>
      <c r="L142" s="18"/>
      <c r="M142" s="18"/>
      <c r="N142" s="18"/>
      <c r="O142" s="18"/>
    </row>
    <row r="143">
      <c r="A143" s="16" t="s">
        <v>27</v>
      </c>
      <c r="B143" s="17" t="str">
        <f>C141/B141</f>
        <v>#NAME?</v>
      </c>
      <c r="C143" s="18"/>
      <c r="D143" s="18"/>
      <c r="E143" s="18"/>
      <c r="F143" s="18"/>
      <c r="G143" s="18"/>
      <c r="H143" s="18"/>
      <c r="I143" s="19"/>
      <c r="J143" s="18"/>
      <c r="K143" s="18"/>
      <c r="L143" s="18"/>
      <c r="M143" s="18"/>
      <c r="N143" s="18"/>
      <c r="O143" s="18"/>
    </row>
    <row r="144">
      <c r="A144" s="16" t="s">
        <v>28</v>
      </c>
      <c r="B144" s="17" t="str">
        <f>2*B142*B143/(B142+B143)</f>
        <v>#NAME?</v>
      </c>
      <c r="C144" s="18"/>
      <c r="D144" s="18"/>
      <c r="E144" s="18"/>
      <c r="F144" s="18"/>
      <c r="G144" s="18"/>
      <c r="H144" s="18"/>
      <c r="I144" s="19"/>
      <c r="J144" s="18"/>
      <c r="K144" s="18"/>
      <c r="L144" s="18"/>
      <c r="M144" s="18"/>
      <c r="N144" s="18"/>
      <c r="O144" s="18"/>
    </row>
    <row r="145">
      <c r="A145" s="16" t="s">
        <v>29</v>
      </c>
      <c r="B145" s="17" t="str">
        <f>M141/L141</f>
        <v>#NAME?</v>
      </c>
      <c r="C145" s="18"/>
      <c r="D145" s="18"/>
      <c r="E145" s="18"/>
      <c r="F145" s="18"/>
      <c r="G145" s="18"/>
      <c r="H145" s="18"/>
      <c r="I145" s="19"/>
      <c r="J145" s="18"/>
      <c r="K145" s="18"/>
      <c r="L145" s="18"/>
      <c r="M145" s="18"/>
      <c r="N145" s="18"/>
      <c r="O145" s="18"/>
    </row>
    <row r="146">
      <c r="A146" s="16" t="s">
        <v>30</v>
      </c>
      <c r="B146" s="17" t="str">
        <f>E141/D141</f>
        <v>#NAME?</v>
      </c>
      <c r="C146" s="18"/>
      <c r="D146" s="18"/>
      <c r="E146" s="18"/>
      <c r="F146" s="18"/>
      <c r="G146" s="18"/>
      <c r="H146" s="18"/>
      <c r="I146" s="19"/>
      <c r="J146" s="18"/>
      <c r="K146" s="18"/>
      <c r="L146" s="18"/>
      <c r="M146" s="18"/>
      <c r="N146" s="18"/>
      <c r="O146" s="18"/>
    </row>
    <row r="147">
      <c r="A147" s="16" t="s">
        <v>31</v>
      </c>
      <c r="B147" s="17" t="str">
        <f>2*B145*B146/(B145+B146)</f>
        <v>#NAME?</v>
      </c>
      <c r="C147" s="18"/>
      <c r="D147" s="18"/>
      <c r="E147" s="18"/>
      <c r="F147" s="18"/>
      <c r="G147" s="18"/>
      <c r="H147" s="18"/>
      <c r="I147" s="19"/>
      <c r="J147" s="18"/>
      <c r="K147" s="18"/>
      <c r="L147" s="18"/>
      <c r="M147" s="18"/>
      <c r="N147" s="18"/>
      <c r="O147" s="18"/>
    </row>
    <row r="148">
      <c r="A148" s="16" t="s">
        <v>32</v>
      </c>
      <c r="B148" s="17" t="str">
        <f>O141/N141</f>
        <v>#NAME?</v>
      </c>
      <c r="C148" s="18"/>
      <c r="D148" s="18"/>
      <c r="E148" s="18"/>
      <c r="F148" s="18"/>
      <c r="G148" s="18"/>
      <c r="H148" s="18"/>
      <c r="I148" s="19"/>
      <c r="J148" s="18"/>
      <c r="K148" s="18"/>
      <c r="L148" s="18"/>
      <c r="M148" s="18"/>
      <c r="N148" s="18"/>
      <c r="O148" s="18"/>
    </row>
    <row r="149">
      <c r="A149" s="16" t="s">
        <v>33</v>
      </c>
      <c r="B149" s="17" t="str">
        <f>G141/F141</f>
        <v>#NAME?</v>
      </c>
      <c r="C149" s="18"/>
      <c r="D149" s="18"/>
      <c r="E149" s="18"/>
      <c r="F149" s="18"/>
      <c r="G149" s="18"/>
      <c r="H149" s="18"/>
      <c r="I149" s="19"/>
      <c r="J149" s="18"/>
      <c r="K149" s="18"/>
      <c r="L149" s="18"/>
      <c r="M149" s="18"/>
      <c r="N149" s="18"/>
      <c r="O149" s="18"/>
    </row>
    <row r="150">
      <c r="A150" s="20" t="s">
        <v>34</v>
      </c>
      <c r="B150" s="21" t="str">
        <f>2*B148*B149/(B148+B149)</f>
        <v>#NAME?</v>
      </c>
      <c r="C150" s="18"/>
      <c r="D150" s="18"/>
      <c r="E150" s="18"/>
      <c r="F150" s="18"/>
      <c r="G150" s="18"/>
      <c r="H150" s="18"/>
      <c r="I150" s="19"/>
      <c r="J150" s="18"/>
      <c r="K150" s="18"/>
      <c r="L150" s="18"/>
      <c r="M150" s="18"/>
      <c r="N150" s="18"/>
      <c r="O150" s="18"/>
    </row>
    <row r="151">
      <c r="A151" s="22"/>
      <c r="I151" s="23"/>
    </row>
    <row r="152">
      <c r="A152" s="24" t="s">
        <v>35</v>
      </c>
      <c r="B152" s="14" t="s">
        <v>36</v>
      </c>
      <c r="C152" s="14" t="s">
        <v>37</v>
      </c>
      <c r="D152" s="14" t="s">
        <v>38</v>
      </c>
      <c r="E152" s="14" t="s">
        <v>39</v>
      </c>
      <c r="F152" s="14" t="s">
        <v>40</v>
      </c>
      <c r="G152" s="14" t="s">
        <v>41</v>
      </c>
      <c r="H152" s="14" t="s">
        <v>42</v>
      </c>
      <c r="I152" s="15"/>
      <c r="J152" s="14" t="s">
        <v>36</v>
      </c>
      <c r="K152" s="14" t="s">
        <v>37</v>
      </c>
      <c r="L152" s="14" t="s">
        <v>38</v>
      </c>
      <c r="M152" s="14" t="s">
        <v>39</v>
      </c>
      <c r="N152" s="14" t="s">
        <v>40</v>
      </c>
      <c r="O152" s="14" t="s">
        <v>41</v>
      </c>
      <c r="P152" s="14" t="s">
        <v>43</v>
      </c>
    </row>
    <row r="153">
      <c r="A153" s="30" t="s">
        <v>147</v>
      </c>
      <c r="B153" s="29">
        <v>1.0</v>
      </c>
      <c r="C153" s="26">
        <v>0.5</v>
      </c>
      <c r="D153" s="26">
        <v>2.0</v>
      </c>
      <c r="E153" s="26">
        <v>1.0</v>
      </c>
      <c r="F153" s="18"/>
      <c r="G153" s="18"/>
      <c r="H153" s="27"/>
      <c r="I153" s="28"/>
      <c r="J153" s="29"/>
      <c r="K153" s="29"/>
      <c r="L153" s="29"/>
      <c r="M153" s="29"/>
      <c r="N153" s="18"/>
      <c r="O153" s="18"/>
      <c r="P153" s="18"/>
    </row>
    <row r="154">
      <c r="A154" s="30" t="s">
        <v>149</v>
      </c>
      <c r="B154" s="26">
        <v>1.0</v>
      </c>
      <c r="C154" s="26">
        <v>0.5</v>
      </c>
      <c r="D154" s="26">
        <v>5.0</v>
      </c>
      <c r="E154" s="26">
        <v>2.5</v>
      </c>
      <c r="F154" s="18"/>
      <c r="G154" s="18"/>
      <c r="H154" s="18"/>
      <c r="I154" s="30"/>
      <c r="J154" s="29"/>
      <c r="K154" s="29"/>
      <c r="L154" s="29"/>
      <c r="M154" s="29"/>
      <c r="N154" s="18"/>
      <c r="O154" s="18"/>
      <c r="P154" s="18"/>
    </row>
    <row r="155">
      <c r="A155" s="37" t="s">
        <v>790</v>
      </c>
      <c r="B155" s="26">
        <v>1.0</v>
      </c>
      <c r="C155" s="29"/>
      <c r="D155" s="26">
        <v>4.0</v>
      </c>
      <c r="E155" s="26">
        <v>0.5</v>
      </c>
      <c r="F155" s="18"/>
      <c r="G155" s="18"/>
      <c r="H155" s="27"/>
      <c r="I155" s="28"/>
      <c r="J155" s="18"/>
      <c r="K155" s="18"/>
      <c r="L155" s="18"/>
      <c r="M155" s="18"/>
      <c r="N155" s="18"/>
      <c r="O155" s="18"/>
      <c r="P155" s="18"/>
    </row>
    <row r="156">
      <c r="A156" s="51" t="s">
        <v>791</v>
      </c>
      <c r="B156" s="33">
        <v>1.0</v>
      </c>
      <c r="C156" s="33"/>
      <c r="D156" s="33">
        <v>2.0</v>
      </c>
      <c r="E156" s="33">
        <v>0.5</v>
      </c>
      <c r="F156" s="18"/>
      <c r="G156" s="18"/>
      <c r="H156" s="18"/>
      <c r="I156" s="19"/>
      <c r="J156" s="18"/>
      <c r="K156" s="18"/>
      <c r="L156" s="18"/>
      <c r="M156" s="18"/>
      <c r="N156" s="18"/>
      <c r="O156" s="18"/>
      <c r="P156" s="18"/>
    </row>
    <row r="157">
      <c r="A157" s="31"/>
      <c r="B157" s="18"/>
      <c r="C157" s="18"/>
      <c r="D157" s="18"/>
      <c r="E157" s="18"/>
      <c r="F157" s="18"/>
      <c r="G157" s="18"/>
      <c r="H157" s="18"/>
      <c r="I157" s="19"/>
      <c r="J157" s="18"/>
      <c r="K157" s="18"/>
      <c r="L157" s="18"/>
      <c r="M157" s="18"/>
      <c r="N157" s="18"/>
      <c r="O157" s="18"/>
      <c r="P157" s="18"/>
    </row>
    <row r="158">
      <c r="A158" s="24" t="s">
        <v>48</v>
      </c>
      <c r="B158" s="34"/>
      <c r="C158" s="34"/>
      <c r="D158" s="34"/>
      <c r="E158" s="34"/>
      <c r="F158" s="34"/>
      <c r="G158" s="34"/>
      <c r="H158" s="34"/>
      <c r="I158" s="35"/>
      <c r="J158" s="34"/>
      <c r="K158" s="34"/>
      <c r="L158" s="34"/>
      <c r="M158" s="34"/>
      <c r="N158" s="34"/>
      <c r="O158" s="34"/>
      <c r="P158" s="14"/>
    </row>
    <row r="159">
      <c r="A159" s="28" t="s">
        <v>152</v>
      </c>
      <c r="B159" s="29">
        <v>1.0</v>
      </c>
      <c r="C159" s="26">
        <v>1.0</v>
      </c>
      <c r="D159" s="29">
        <v>0.0</v>
      </c>
      <c r="E159" s="29"/>
      <c r="F159" s="18"/>
      <c r="G159" s="18"/>
      <c r="H159" s="18"/>
      <c r="I159" s="28" t="s">
        <v>792</v>
      </c>
      <c r="J159" s="26">
        <v>1.0</v>
      </c>
      <c r="K159" s="26">
        <v>1.0</v>
      </c>
      <c r="L159" s="29"/>
      <c r="M159" s="29"/>
      <c r="N159" s="18"/>
      <c r="O159" s="18"/>
      <c r="P159" s="29"/>
    </row>
    <row r="160">
      <c r="A160" s="40" t="s">
        <v>793</v>
      </c>
      <c r="B160" s="29">
        <v>1.0</v>
      </c>
      <c r="C160" s="29"/>
      <c r="D160" s="26">
        <v>2.0</v>
      </c>
      <c r="E160" s="26"/>
      <c r="F160" s="18"/>
      <c r="G160" s="18"/>
      <c r="H160" s="29"/>
      <c r="I160" s="19"/>
      <c r="J160" s="18"/>
      <c r="K160" s="18"/>
      <c r="L160" s="18"/>
      <c r="M160" s="18"/>
      <c r="N160" s="18"/>
      <c r="O160" s="18"/>
      <c r="P160" s="18"/>
    </row>
    <row r="161">
      <c r="A161" s="19" t="s">
        <v>794</v>
      </c>
      <c r="B161" s="29">
        <v>1.0</v>
      </c>
      <c r="C161" s="26"/>
      <c r="D161" s="26">
        <v>1.0</v>
      </c>
      <c r="E161" s="26"/>
      <c r="F161" s="18"/>
      <c r="G161" s="18"/>
      <c r="H161" s="18"/>
      <c r="I161" s="19"/>
      <c r="J161" s="18"/>
      <c r="K161" s="18"/>
      <c r="L161" s="18"/>
      <c r="M161" s="18"/>
      <c r="N161" s="18"/>
      <c r="O161" s="18"/>
      <c r="P161" s="18"/>
    </row>
    <row r="162">
      <c r="A162" s="28" t="s">
        <v>157</v>
      </c>
      <c r="B162" s="29">
        <v>1.0</v>
      </c>
      <c r="C162" s="26">
        <v>1.0</v>
      </c>
      <c r="D162" s="26">
        <v>0.0</v>
      </c>
      <c r="E162" s="29"/>
      <c r="F162" s="18"/>
      <c r="G162" s="18"/>
      <c r="H162" s="29"/>
      <c r="I162" s="28" t="s">
        <v>157</v>
      </c>
      <c r="J162" s="26">
        <v>1.0</v>
      </c>
      <c r="K162" s="26">
        <v>1.0</v>
      </c>
      <c r="L162" s="29"/>
      <c r="M162" s="29"/>
      <c r="N162" s="18"/>
      <c r="O162" s="18"/>
      <c r="P162" s="29"/>
    </row>
    <row r="163">
      <c r="A163" s="28" t="s">
        <v>159</v>
      </c>
      <c r="B163" s="29">
        <v>1.0</v>
      </c>
      <c r="C163" s="26">
        <v>1.0</v>
      </c>
      <c r="D163" s="26">
        <v>0.0</v>
      </c>
      <c r="E163" s="29"/>
      <c r="F163" s="18"/>
      <c r="G163" s="18"/>
      <c r="H163" s="18"/>
      <c r="I163" s="28" t="s">
        <v>159</v>
      </c>
      <c r="J163" s="26">
        <v>1.0</v>
      </c>
      <c r="K163" s="26">
        <v>1.0</v>
      </c>
      <c r="L163" s="29"/>
      <c r="M163" s="29"/>
      <c r="N163" s="18"/>
      <c r="O163" s="18"/>
      <c r="P163" s="29"/>
    </row>
    <row r="164">
      <c r="A164" s="39" t="s">
        <v>795</v>
      </c>
      <c r="B164" s="29">
        <v>1.0</v>
      </c>
      <c r="C164" s="26">
        <v>1.0</v>
      </c>
      <c r="D164" s="26">
        <v>1.0</v>
      </c>
      <c r="E164" s="26"/>
      <c r="F164" s="18"/>
      <c r="G164" s="18"/>
      <c r="H164" s="18"/>
      <c r="I164" s="28" t="s">
        <v>559</v>
      </c>
      <c r="J164" s="33">
        <v>1.0</v>
      </c>
      <c r="K164" s="33">
        <v>1.0</v>
      </c>
      <c r="L164" s="18"/>
      <c r="M164" s="18"/>
      <c r="N164" s="18"/>
      <c r="O164" s="18"/>
      <c r="P164" s="18"/>
    </row>
    <row r="165">
      <c r="A165" s="19" t="s">
        <v>163</v>
      </c>
      <c r="B165" s="29">
        <v>1.0</v>
      </c>
      <c r="C165" s="29"/>
      <c r="D165" s="26">
        <v>0.0</v>
      </c>
      <c r="E165" s="29"/>
      <c r="F165" s="18"/>
      <c r="G165" s="18"/>
      <c r="H165" s="18"/>
      <c r="I165" s="19"/>
      <c r="J165" s="18"/>
      <c r="K165" s="18"/>
      <c r="L165" s="18"/>
      <c r="M165" s="18"/>
      <c r="N165" s="18"/>
      <c r="O165" s="18"/>
      <c r="P165" s="18"/>
    </row>
    <row r="166">
      <c r="A166" s="46" t="s">
        <v>796</v>
      </c>
      <c r="B166" s="29">
        <v>1.0</v>
      </c>
      <c r="C166" s="26">
        <v>0.5</v>
      </c>
      <c r="D166" s="26">
        <v>1.0</v>
      </c>
      <c r="E166" s="26"/>
      <c r="F166" s="18"/>
      <c r="G166" s="18"/>
      <c r="H166" s="29"/>
      <c r="I166" s="19" t="s">
        <v>797</v>
      </c>
      <c r="J166" s="33">
        <v>1.0</v>
      </c>
      <c r="K166" s="18"/>
      <c r="L166" s="33">
        <v>1.0</v>
      </c>
      <c r="M166" s="33">
        <v>0.5</v>
      </c>
      <c r="N166" s="18"/>
      <c r="O166" s="18"/>
      <c r="P166" s="18"/>
    </row>
    <row r="167">
      <c r="A167" s="28" t="s">
        <v>560</v>
      </c>
      <c r="B167" s="29">
        <v>1.0</v>
      </c>
      <c r="C167" s="26">
        <v>1.0</v>
      </c>
      <c r="D167" s="26">
        <v>0.0</v>
      </c>
      <c r="E167" s="29"/>
      <c r="F167" s="18"/>
      <c r="G167" s="18"/>
      <c r="H167" s="18"/>
      <c r="I167" s="39" t="s">
        <v>798</v>
      </c>
      <c r="J167" s="33">
        <v>1.0</v>
      </c>
      <c r="K167" s="33">
        <v>1.0</v>
      </c>
      <c r="L167" s="33">
        <v>1.0</v>
      </c>
      <c r="M167" s="33"/>
      <c r="N167" s="18"/>
      <c r="O167" s="18"/>
      <c r="P167" s="18"/>
    </row>
    <row r="168">
      <c r="A168" s="28" t="s">
        <v>799</v>
      </c>
      <c r="B168" s="29">
        <v>1.0</v>
      </c>
      <c r="C168" s="26">
        <v>1.0</v>
      </c>
      <c r="D168" s="26">
        <v>3.0</v>
      </c>
      <c r="E168" s="26">
        <v>2.5</v>
      </c>
      <c r="F168" s="18"/>
      <c r="G168" s="18"/>
      <c r="H168" s="29"/>
      <c r="I168" s="28" t="s">
        <v>800</v>
      </c>
      <c r="J168" s="26">
        <v>1.0</v>
      </c>
      <c r="K168" s="26">
        <v>1.0</v>
      </c>
      <c r="L168" s="26">
        <v>3.0</v>
      </c>
      <c r="M168" s="26">
        <v>2.5</v>
      </c>
      <c r="N168" s="18"/>
      <c r="O168" s="18"/>
      <c r="P168" s="29"/>
    </row>
    <row r="169">
      <c r="A169" s="28" t="s">
        <v>801</v>
      </c>
      <c r="B169" s="29">
        <v>1.0</v>
      </c>
      <c r="C169" s="26">
        <v>1.0</v>
      </c>
      <c r="D169" s="26">
        <v>1.0</v>
      </c>
      <c r="E169" s="26">
        <v>0.5</v>
      </c>
      <c r="F169" s="18"/>
      <c r="G169" s="18"/>
      <c r="H169" s="18"/>
      <c r="I169" s="39" t="s">
        <v>802</v>
      </c>
      <c r="J169" s="26">
        <v>1.0</v>
      </c>
      <c r="K169" s="26">
        <v>1.0</v>
      </c>
      <c r="L169" s="26">
        <v>2.0</v>
      </c>
      <c r="M169" s="26">
        <v>1.0</v>
      </c>
      <c r="N169" s="18"/>
      <c r="O169" s="18"/>
      <c r="P169" s="29"/>
    </row>
    <row r="170">
      <c r="A170" s="37" t="s">
        <v>803</v>
      </c>
      <c r="B170" s="26">
        <v>1.0</v>
      </c>
      <c r="C170" s="26">
        <v>0.5</v>
      </c>
      <c r="D170" s="26">
        <v>2.0</v>
      </c>
      <c r="E170" s="29"/>
      <c r="F170" s="18"/>
      <c r="G170" s="18"/>
      <c r="H170" s="18"/>
      <c r="I170" s="19"/>
      <c r="J170" s="29"/>
      <c r="K170" s="29"/>
      <c r="L170" s="29"/>
      <c r="M170" s="29"/>
      <c r="N170" s="18"/>
      <c r="O170" s="18"/>
      <c r="P170" s="29"/>
    </row>
    <row r="171">
      <c r="A171" s="31"/>
      <c r="B171" s="29"/>
      <c r="C171" s="29"/>
      <c r="D171" s="29"/>
      <c r="E171" s="29"/>
      <c r="F171" s="18"/>
      <c r="G171" s="18"/>
      <c r="H171" s="42"/>
      <c r="I171" s="25" t="s">
        <v>804</v>
      </c>
      <c r="J171" s="26">
        <v>1.0</v>
      </c>
      <c r="K171" s="26">
        <v>0.5</v>
      </c>
      <c r="L171" s="29"/>
      <c r="M171" s="29"/>
      <c r="N171" s="18"/>
      <c r="O171" s="18"/>
      <c r="P171" s="29"/>
    </row>
    <row r="172">
      <c r="A172" s="31"/>
      <c r="B172" s="18"/>
      <c r="C172" s="18"/>
      <c r="D172" s="18"/>
      <c r="E172" s="18"/>
      <c r="F172" s="18"/>
      <c r="G172" s="18"/>
      <c r="H172" s="18"/>
      <c r="I172" s="37" t="s">
        <v>805</v>
      </c>
      <c r="J172" s="33">
        <v>1.0</v>
      </c>
      <c r="K172" s="33">
        <v>0.5</v>
      </c>
      <c r="L172" s="33">
        <v>1.0</v>
      </c>
      <c r="M172" s="18"/>
      <c r="N172" s="18"/>
      <c r="O172" s="18"/>
      <c r="P172" s="18"/>
    </row>
    <row r="173">
      <c r="A173" s="24" t="s">
        <v>68</v>
      </c>
      <c r="B173" s="14"/>
      <c r="C173" s="14"/>
      <c r="D173" s="14"/>
      <c r="E173" s="14"/>
      <c r="F173" s="14"/>
      <c r="G173" s="14"/>
      <c r="H173" s="14"/>
      <c r="I173" s="121"/>
      <c r="J173" s="14"/>
      <c r="K173" s="14"/>
      <c r="L173" s="14"/>
      <c r="M173" s="14"/>
      <c r="N173" s="14"/>
      <c r="O173" s="14"/>
      <c r="P173" s="14"/>
    </row>
    <row r="174">
      <c r="A174" s="19" t="s">
        <v>173</v>
      </c>
      <c r="B174" s="18"/>
      <c r="C174" s="18"/>
      <c r="D174" s="18"/>
      <c r="E174" s="18"/>
      <c r="F174" s="29">
        <f>counta(A174)</f>
        <v>1</v>
      </c>
      <c r="G174" s="26"/>
      <c r="H174" s="18"/>
      <c r="J174" s="18"/>
      <c r="K174" s="18"/>
      <c r="L174" s="18"/>
      <c r="M174" s="18"/>
      <c r="N174" s="26"/>
      <c r="O174" s="26"/>
      <c r="P174" s="18"/>
    </row>
    <row r="175">
      <c r="A175" s="19"/>
      <c r="B175" s="18"/>
      <c r="C175" s="18"/>
      <c r="D175" s="18"/>
      <c r="E175" s="18"/>
      <c r="F175" s="26"/>
      <c r="G175" s="29"/>
      <c r="H175" s="18"/>
      <c r="I175" s="56"/>
      <c r="J175" s="18"/>
      <c r="K175" s="18"/>
      <c r="L175" s="18"/>
      <c r="M175" s="18"/>
      <c r="N175" s="26"/>
      <c r="O175" s="26"/>
      <c r="P175" s="18"/>
    </row>
    <row r="176">
      <c r="A176" s="19" t="s">
        <v>174</v>
      </c>
      <c r="B176" s="18"/>
      <c r="C176" s="18"/>
      <c r="D176" s="18"/>
      <c r="E176" s="18"/>
      <c r="F176" s="26">
        <v>1.0</v>
      </c>
      <c r="G176" s="18"/>
      <c r="H176" s="18"/>
      <c r="I176" s="56"/>
      <c r="J176" s="18"/>
      <c r="K176" s="18"/>
      <c r="L176" s="18"/>
      <c r="M176" s="18"/>
      <c r="N176" s="33"/>
      <c r="O176" s="33"/>
      <c r="P176" s="18"/>
    </row>
    <row r="177">
      <c r="A177" s="19" t="s">
        <v>175</v>
      </c>
      <c r="B177" s="18"/>
      <c r="C177" s="18"/>
      <c r="D177" s="18"/>
      <c r="E177" s="18"/>
      <c r="F177" s="26">
        <v>1.0</v>
      </c>
      <c r="G177" s="29"/>
      <c r="H177" s="18"/>
      <c r="I177" s="56"/>
      <c r="J177" s="18"/>
      <c r="K177" s="18"/>
      <c r="L177" s="18"/>
      <c r="M177" s="18"/>
      <c r="N177" s="33"/>
      <c r="O177" s="33"/>
      <c r="P177" s="18"/>
    </row>
    <row r="178">
      <c r="A178" s="19"/>
      <c r="B178" s="18"/>
      <c r="C178" s="18"/>
      <c r="D178" s="18"/>
      <c r="E178" s="18"/>
      <c r="F178" s="26"/>
      <c r="G178" s="26"/>
      <c r="H178" s="42"/>
      <c r="I178" s="28"/>
      <c r="J178" s="18"/>
      <c r="K178" s="18"/>
      <c r="L178" s="18"/>
      <c r="M178" s="18"/>
      <c r="N178" s="26"/>
      <c r="O178" s="26"/>
      <c r="P178" s="18"/>
    </row>
    <row r="179">
      <c r="A179" s="19"/>
      <c r="B179" s="18"/>
      <c r="C179" s="18"/>
      <c r="D179" s="18"/>
      <c r="E179" s="18"/>
      <c r="F179" s="26"/>
      <c r="G179" s="26"/>
      <c r="H179" s="18"/>
      <c r="I179" s="28"/>
      <c r="J179" s="18"/>
      <c r="K179" s="18"/>
      <c r="L179" s="18"/>
      <c r="M179" s="18"/>
      <c r="N179" s="33"/>
      <c r="O179" s="33"/>
      <c r="P179" s="18"/>
    </row>
    <row r="180">
      <c r="A180" s="19" t="s">
        <v>176</v>
      </c>
      <c r="B180" s="18"/>
      <c r="C180" s="18"/>
      <c r="D180" s="18"/>
      <c r="E180" s="18"/>
      <c r="F180" s="29">
        <f>COUNTA(A180)</f>
        <v>1</v>
      </c>
      <c r="G180" s="29"/>
      <c r="H180" s="18"/>
      <c r="I180" s="19"/>
      <c r="J180" s="18"/>
      <c r="K180" s="18"/>
      <c r="L180" s="18"/>
      <c r="M180" s="18"/>
      <c r="N180" s="18"/>
      <c r="O180" s="18"/>
      <c r="P180" s="18"/>
    </row>
    <row r="181">
      <c r="A181" s="19" t="s">
        <v>177</v>
      </c>
      <c r="B181" s="18"/>
      <c r="C181" s="18"/>
      <c r="D181" s="18"/>
      <c r="E181" s="18"/>
      <c r="F181" s="26">
        <v>1.0</v>
      </c>
      <c r="G181" s="29"/>
      <c r="H181" s="42"/>
      <c r="I181" s="56"/>
      <c r="J181" s="18"/>
      <c r="K181" s="18"/>
      <c r="L181" s="18"/>
      <c r="M181" s="18"/>
      <c r="N181" s="26"/>
      <c r="O181" s="26"/>
      <c r="P181" s="18"/>
    </row>
    <row r="182">
      <c r="A182" s="19" t="s">
        <v>178</v>
      </c>
      <c r="B182" s="18"/>
      <c r="C182" s="18"/>
      <c r="D182" s="18"/>
      <c r="E182" s="18"/>
      <c r="F182" s="26">
        <v>1.0</v>
      </c>
      <c r="G182" s="29"/>
      <c r="H182" s="18"/>
      <c r="I182" s="56"/>
      <c r="J182" s="18"/>
      <c r="K182" s="18"/>
      <c r="L182" s="18"/>
      <c r="M182" s="18"/>
      <c r="N182" s="33"/>
      <c r="O182" s="33"/>
      <c r="P182" s="18"/>
    </row>
    <row r="183">
      <c r="A183" s="19" t="s">
        <v>179</v>
      </c>
      <c r="B183" s="18"/>
      <c r="C183" s="18"/>
      <c r="D183" s="18"/>
      <c r="E183" s="18"/>
      <c r="F183" s="26">
        <v>1.0</v>
      </c>
      <c r="G183" s="29"/>
      <c r="H183" s="42"/>
      <c r="I183" s="19"/>
      <c r="J183" s="18"/>
      <c r="K183" s="18"/>
      <c r="L183" s="18"/>
      <c r="M183" s="18"/>
      <c r="N183" s="29"/>
      <c r="O183" s="29"/>
      <c r="P183" s="18"/>
    </row>
    <row r="184">
      <c r="A184" s="19" t="s">
        <v>180</v>
      </c>
      <c r="B184" s="18"/>
      <c r="C184" s="18"/>
      <c r="D184" s="18"/>
      <c r="E184" s="18"/>
      <c r="F184" s="26">
        <v>1.0</v>
      </c>
      <c r="G184" s="18"/>
      <c r="H184" s="18"/>
      <c r="I184" s="19"/>
      <c r="J184" s="18"/>
      <c r="K184" s="18"/>
      <c r="L184" s="18"/>
      <c r="M184" s="18"/>
      <c r="N184" s="18"/>
      <c r="O184" s="18"/>
      <c r="P184" s="18"/>
    </row>
    <row r="185">
      <c r="A185" s="25" t="s">
        <v>181</v>
      </c>
      <c r="B185" s="18"/>
      <c r="C185" s="18"/>
      <c r="D185" s="18"/>
      <c r="E185" s="18"/>
      <c r="F185" s="29">
        <f t="shared" ref="F185:F188" si="9">COUNTA(A185)</f>
        <v>1</v>
      </c>
      <c r="G185" s="26">
        <v>0.5</v>
      </c>
      <c r="H185" s="18"/>
      <c r="I185" s="25" t="s">
        <v>806</v>
      </c>
      <c r="J185" s="18"/>
      <c r="K185" s="18"/>
      <c r="L185" s="18"/>
      <c r="M185" s="18"/>
      <c r="N185" s="26">
        <v>1.0</v>
      </c>
      <c r="O185" s="26">
        <v>0.5</v>
      </c>
      <c r="P185" s="18"/>
    </row>
    <row r="186">
      <c r="A186" s="19" t="s">
        <v>182</v>
      </c>
      <c r="B186" s="18"/>
      <c r="C186" s="18"/>
      <c r="D186" s="18"/>
      <c r="E186" s="18"/>
      <c r="F186" s="29">
        <f t="shared" si="9"/>
        <v>1</v>
      </c>
      <c r="G186" s="29"/>
      <c r="H186" s="18"/>
      <c r="I186" s="19"/>
      <c r="J186" s="18"/>
      <c r="K186" s="18"/>
      <c r="L186" s="18"/>
      <c r="M186" s="18"/>
      <c r="N186" s="18"/>
      <c r="O186" s="18"/>
      <c r="P186" s="18"/>
    </row>
    <row r="187">
      <c r="A187" s="28" t="s">
        <v>183</v>
      </c>
      <c r="B187" s="18"/>
      <c r="C187" s="18"/>
      <c r="D187" s="18"/>
      <c r="E187" s="18"/>
      <c r="F187" s="29">
        <f t="shared" si="9"/>
        <v>1</v>
      </c>
      <c r="G187" s="26">
        <v>1.0</v>
      </c>
      <c r="H187" s="18"/>
      <c r="I187" s="28" t="s">
        <v>183</v>
      </c>
      <c r="J187" s="18"/>
      <c r="K187" s="18"/>
      <c r="L187" s="18"/>
      <c r="M187" s="18"/>
      <c r="N187" s="33">
        <v>1.0</v>
      </c>
      <c r="O187" s="33">
        <v>1.0</v>
      </c>
      <c r="P187" s="18"/>
    </row>
    <row r="188">
      <c r="A188" s="19" t="s">
        <v>184</v>
      </c>
      <c r="B188" s="18"/>
      <c r="C188" s="18"/>
      <c r="D188" s="18"/>
      <c r="E188" s="18"/>
      <c r="F188" s="29">
        <f t="shared" si="9"/>
        <v>1</v>
      </c>
      <c r="G188" s="29"/>
      <c r="H188" s="18"/>
      <c r="I188" s="19"/>
      <c r="J188" s="18"/>
      <c r="K188" s="18"/>
      <c r="L188" s="18"/>
      <c r="M188" s="18"/>
      <c r="N188" s="29"/>
      <c r="O188" s="29"/>
      <c r="P188" s="18"/>
    </row>
    <row r="189">
      <c r="A189" s="19"/>
      <c r="B189" s="18"/>
      <c r="C189" s="18"/>
      <c r="D189" s="18"/>
      <c r="E189" s="18"/>
      <c r="F189" s="26"/>
      <c r="G189" s="18"/>
      <c r="H189" s="18"/>
      <c r="I189" s="19"/>
      <c r="J189" s="18"/>
      <c r="K189" s="18"/>
      <c r="L189" s="18"/>
      <c r="M189" s="18"/>
      <c r="N189" s="29"/>
      <c r="O189" s="29"/>
      <c r="P189" s="18"/>
    </row>
    <row r="190">
      <c r="A190" s="19" t="s">
        <v>185</v>
      </c>
      <c r="B190" s="18"/>
      <c r="C190" s="18"/>
      <c r="D190" s="18"/>
      <c r="E190" s="18"/>
      <c r="F190" s="29">
        <f t="shared" ref="F190:F193" si="10">COUNTA(A190)</f>
        <v>1</v>
      </c>
      <c r="G190" s="29"/>
      <c r="H190" s="42"/>
      <c r="I190" s="19"/>
      <c r="J190" s="18"/>
      <c r="K190" s="18"/>
      <c r="L190" s="18"/>
      <c r="M190" s="18"/>
      <c r="N190" s="29"/>
      <c r="O190" s="29"/>
      <c r="P190" s="18"/>
    </row>
    <row r="191">
      <c r="A191" s="19" t="s">
        <v>186</v>
      </c>
      <c r="B191" s="18"/>
      <c r="C191" s="18"/>
      <c r="D191" s="18"/>
      <c r="E191" s="18"/>
      <c r="F191" s="29">
        <f t="shared" si="10"/>
        <v>1</v>
      </c>
      <c r="G191" s="29"/>
      <c r="H191" s="18"/>
      <c r="I191" s="19"/>
      <c r="J191" s="18"/>
      <c r="K191" s="18"/>
      <c r="L191" s="18"/>
      <c r="M191" s="18"/>
      <c r="N191" s="18"/>
      <c r="O191" s="18"/>
      <c r="P191" s="18"/>
    </row>
    <row r="192">
      <c r="A192" s="19" t="s">
        <v>188</v>
      </c>
      <c r="B192" s="18"/>
      <c r="C192" s="18"/>
      <c r="D192" s="18"/>
      <c r="E192" s="18"/>
      <c r="F192" s="29">
        <f t="shared" si="10"/>
        <v>1</v>
      </c>
      <c r="G192" s="26"/>
      <c r="H192" s="42"/>
      <c r="I192" s="19"/>
      <c r="J192" s="18"/>
      <c r="K192" s="18"/>
      <c r="L192" s="18"/>
      <c r="M192" s="18"/>
      <c r="N192" s="26"/>
      <c r="O192" s="26"/>
      <c r="P192" s="18"/>
    </row>
    <row r="193">
      <c r="A193" s="19" t="s">
        <v>190</v>
      </c>
      <c r="B193" s="18"/>
      <c r="C193" s="18"/>
      <c r="D193" s="18"/>
      <c r="E193" s="18"/>
      <c r="F193" s="29">
        <f t="shared" si="10"/>
        <v>1</v>
      </c>
      <c r="G193" s="29"/>
      <c r="H193" s="18"/>
      <c r="I193" s="19"/>
      <c r="J193" s="18"/>
      <c r="K193" s="18"/>
      <c r="L193" s="18"/>
      <c r="M193" s="18"/>
      <c r="N193" s="18"/>
      <c r="O193" s="18"/>
      <c r="P193" s="18"/>
    </row>
    <row r="194">
      <c r="A194" s="19"/>
      <c r="B194" s="18"/>
      <c r="C194" s="18"/>
      <c r="D194" s="18"/>
      <c r="E194" s="18"/>
      <c r="F194" s="29"/>
      <c r="G194" s="29"/>
      <c r="H194" s="18"/>
      <c r="I194" s="19"/>
      <c r="J194" s="18"/>
      <c r="K194" s="18"/>
      <c r="L194" s="18"/>
      <c r="M194" s="18"/>
      <c r="N194" s="18"/>
      <c r="O194" s="18"/>
      <c r="P194" s="18"/>
    </row>
    <row r="195">
      <c r="A195" s="19" t="s">
        <v>192</v>
      </c>
      <c r="B195" s="18"/>
      <c r="C195" s="18"/>
      <c r="D195" s="18"/>
      <c r="E195" s="18"/>
      <c r="F195" s="26">
        <v>1.0</v>
      </c>
      <c r="G195" s="29"/>
      <c r="H195" s="18"/>
      <c r="I195" s="19"/>
      <c r="J195" s="18"/>
      <c r="K195" s="18"/>
      <c r="L195" s="18"/>
      <c r="M195" s="18"/>
      <c r="N195" s="29"/>
      <c r="O195" s="29"/>
      <c r="P195" s="18"/>
    </row>
    <row r="196">
      <c r="A196" s="19" t="s">
        <v>193</v>
      </c>
      <c r="B196" s="18"/>
      <c r="C196" s="18"/>
      <c r="D196" s="18"/>
      <c r="E196" s="18"/>
      <c r="F196" s="26">
        <v>1.0</v>
      </c>
      <c r="G196" s="29"/>
      <c r="H196" s="18"/>
      <c r="I196" s="19"/>
      <c r="J196" s="18"/>
      <c r="K196" s="18"/>
      <c r="L196" s="18"/>
      <c r="M196" s="18"/>
      <c r="N196" s="29"/>
      <c r="O196" s="29"/>
      <c r="P196" s="18"/>
    </row>
    <row r="197">
      <c r="A197" s="19" t="s">
        <v>194</v>
      </c>
      <c r="B197" s="18"/>
      <c r="C197" s="18"/>
      <c r="D197" s="18"/>
      <c r="E197" s="18"/>
      <c r="F197" s="33">
        <v>1.0</v>
      </c>
      <c r="G197" s="18"/>
      <c r="H197" s="18"/>
      <c r="I197" s="19"/>
      <c r="J197" s="18"/>
      <c r="K197" s="18"/>
      <c r="L197" s="18"/>
      <c r="M197" s="18"/>
      <c r="N197" s="29"/>
      <c r="O197" s="29"/>
      <c r="P197" s="18"/>
    </row>
    <row r="198">
      <c r="A198" s="19" t="s">
        <v>195</v>
      </c>
      <c r="B198" s="18"/>
      <c r="D198" s="18"/>
      <c r="E198" s="18"/>
      <c r="F198" s="33">
        <v>1.0</v>
      </c>
      <c r="G198" s="18"/>
      <c r="H198" s="18"/>
      <c r="I198" s="19"/>
      <c r="J198" s="18"/>
      <c r="K198" s="18"/>
      <c r="L198" s="18"/>
      <c r="M198" s="18"/>
      <c r="N198" s="29"/>
      <c r="O198" s="29"/>
      <c r="P198" s="18"/>
    </row>
    <row r="199">
      <c r="A199" s="19"/>
      <c r="B199" s="18"/>
      <c r="D199" s="18"/>
      <c r="E199" s="18"/>
      <c r="F199" s="18"/>
      <c r="G199" s="18"/>
      <c r="H199" s="18"/>
      <c r="I199" s="19" t="s">
        <v>807</v>
      </c>
      <c r="J199" s="18"/>
      <c r="K199" s="18"/>
      <c r="L199" s="18"/>
      <c r="M199" s="18"/>
      <c r="N199" s="26">
        <v>1.0</v>
      </c>
      <c r="O199" s="29"/>
      <c r="P199" s="18"/>
    </row>
    <row r="200">
      <c r="A200" s="19"/>
      <c r="B200" s="18"/>
      <c r="D200" s="18"/>
      <c r="E200" s="18"/>
      <c r="F200" s="33"/>
      <c r="G200" s="18"/>
      <c r="H200" s="18"/>
      <c r="I200" s="19" t="s">
        <v>808</v>
      </c>
      <c r="J200" s="18"/>
      <c r="K200" s="18"/>
      <c r="L200" s="18"/>
      <c r="M200" s="18"/>
      <c r="N200" s="26">
        <v>1.0</v>
      </c>
      <c r="O200" s="29"/>
      <c r="P200" s="18"/>
    </row>
    <row r="201">
      <c r="A201" s="19"/>
      <c r="B201" s="18"/>
      <c r="D201" s="18"/>
      <c r="E201" s="18"/>
      <c r="F201" s="33"/>
      <c r="G201" s="18"/>
      <c r="H201" s="18"/>
      <c r="I201" s="56" t="s">
        <v>809</v>
      </c>
      <c r="J201" s="18"/>
      <c r="K201" s="18"/>
      <c r="L201" s="18"/>
      <c r="M201" s="18"/>
      <c r="N201" s="26">
        <v>1.0</v>
      </c>
      <c r="O201" s="26">
        <v>1.0</v>
      </c>
      <c r="P201" s="18"/>
    </row>
    <row r="202">
      <c r="A202" s="19"/>
      <c r="B202" s="18"/>
      <c r="D202" s="18"/>
      <c r="E202" s="18"/>
      <c r="F202" s="33"/>
      <c r="G202" s="18"/>
      <c r="H202" s="18"/>
      <c r="I202" s="19"/>
      <c r="J202" s="18"/>
      <c r="K202" s="18"/>
      <c r="L202" s="18"/>
      <c r="M202" s="18"/>
      <c r="N202" s="29"/>
      <c r="O202" s="29"/>
      <c r="P202" s="18"/>
    </row>
    <row r="203">
      <c r="A203" s="19"/>
      <c r="B203" s="18"/>
      <c r="D203" s="18"/>
      <c r="E203" s="18"/>
      <c r="F203" s="33"/>
      <c r="G203" s="18"/>
      <c r="H203" s="18"/>
      <c r="I203" s="19" t="s">
        <v>810</v>
      </c>
      <c r="J203" s="18"/>
      <c r="K203" s="18"/>
      <c r="L203" s="18"/>
      <c r="M203" s="18"/>
      <c r="N203" s="26">
        <v>1.0</v>
      </c>
      <c r="O203" s="29"/>
      <c r="P203" s="18"/>
    </row>
    <row r="204">
      <c r="A204" s="31"/>
      <c r="B204" s="18"/>
      <c r="D204" s="18"/>
      <c r="E204" s="18"/>
      <c r="F204" s="18"/>
      <c r="G204" s="18"/>
      <c r="H204" s="18"/>
      <c r="I204" s="19" t="s">
        <v>811</v>
      </c>
      <c r="J204" s="18"/>
      <c r="K204" s="18"/>
      <c r="L204" s="18"/>
      <c r="M204" s="18"/>
      <c r="N204" s="26">
        <v>1.0</v>
      </c>
      <c r="O204" s="29"/>
      <c r="P204" s="18"/>
    </row>
    <row r="205">
      <c r="A205" s="31"/>
      <c r="B205" s="18"/>
      <c r="D205" s="18"/>
      <c r="E205" s="18"/>
      <c r="F205" s="18"/>
      <c r="G205" s="18"/>
      <c r="H205" s="18"/>
      <c r="I205" s="19" t="s">
        <v>812</v>
      </c>
      <c r="J205" s="18"/>
      <c r="K205" s="18"/>
      <c r="L205" s="18"/>
      <c r="M205" s="18"/>
      <c r="N205" s="26">
        <v>1.0</v>
      </c>
      <c r="O205" s="29"/>
      <c r="P205" s="18"/>
    </row>
    <row r="206">
      <c r="A206" s="31"/>
      <c r="B206" s="18"/>
      <c r="D206" s="18"/>
      <c r="E206" s="18"/>
      <c r="F206" s="18"/>
      <c r="G206" s="18"/>
      <c r="H206" s="18"/>
      <c r="I206" s="19"/>
      <c r="J206" s="18"/>
      <c r="K206" s="18"/>
      <c r="L206" s="18"/>
      <c r="M206" s="18"/>
      <c r="N206" s="26"/>
      <c r="O206" s="29"/>
      <c r="P206" s="18"/>
    </row>
    <row r="207">
      <c r="A207" s="31"/>
      <c r="B207" s="18"/>
      <c r="D207" s="18"/>
      <c r="E207" s="18"/>
      <c r="F207" s="18"/>
      <c r="G207" s="18"/>
      <c r="H207" s="18"/>
      <c r="I207" s="19" t="s">
        <v>813</v>
      </c>
      <c r="J207" s="18"/>
      <c r="K207" s="18"/>
      <c r="L207" s="18"/>
      <c r="M207" s="18"/>
      <c r="N207" s="26">
        <v>1.0</v>
      </c>
      <c r="O207" s="29"/>
      <c r="P207" s="18"/>
    </row>
    <row r="208">
      <c r="A208" s="31"/>
      <c r="B208" s="18"/>
      <c r="D208" s="18"/>
      <c r="E208" s="18"/>
      <c r="F208" s="18"/>
      <c r="G208" s="18"/>
      <c r="H208" s="18"/>
      <c r="I208" s="19" t="s">
        <v>814</v>
      </c>
      <c r="J208" s="18"/>
      <c r="K208" s="18"/>
      <c r="L208" s="18"/>
      <c r="M208" s="18"/>
      <c r="N208" s="26">
        <v>1.0</v>
      </c>
      <c r="O208" s="29"/>
      <c r="P208" s="18"/>
    </row>
    <row r="209">
      <c r="A209" s="31"/>
      <c r="B209" s="18"/>
      <c r="D209" s="18"/>
      <c r="E209" s="18"/>
      <c r="F209" s="18"/>
      <c r="G209" s="18"/>
      <c r="H209" s="18"/>
      <c r="I209" s="19" t="s">
        <v>815</v>
      </c>
      <c r="J209" s="18"/>
      <c r="K209" s="18"/>
      <c r="L209" s="18"/>
      <c r="M209" s="18"/>
      <c r="N209" s="26">
        <v>1.0</v>
      </c>
      <c r="O209" s="29"/>
      <c r="P209" s="18"/>
    </row>
    <row r="210">
      <c r="A210" s="31"/>
      <c r="B210" s="18"/>
      <c r="D210" s="18"/>
      <c r="E210" s="18"/>
      <c r="F210" s="18"/>
      <c r="G210" s="18"/>
      <c r="H210" s="18"/>
      <c r="I210" s="19" t="s">
        <v>816</v>
      </c>
      <c r="J210" s="18"/>
      <c r="K210" s="18"/>
      <c r="L210" s="18"/>
      <c r="M210" s="18"/>
      <c r="N210" s="26">
        <v>1.0</v>
      </c>
      <c r="O210" s="29"/>
      <c r="P210" s="18"/>
    </row>
    <row r="211">
      <c r="A211" s="31"/>
      <c r="B211" s="18"/>
      <c r="D211" s="18"/>
      <c r="E211" s="18"/>
      <c r="F211" s="18"/>
      <c r="G211" s="18"/>
      <c r="H211" s="18"/>
      <c r="I211" s="19"/>
      <c r="J211" s="18"/>
      <c r="K211" s="18"/>
      <c r="L211" s="18"/>
      <c r="M211" s="18"/>
      <c r="N211" s="29"/>
      <c r="O211" s="29"/>
      <c r="P211" s="18"/>
    </row>
    <row r="212">
      <c r="A212" s="44" t="s">
        <v>98</v>
      </c>
      <c r="B212" s="45" t="s">
        <v>98</v>
      </c>
      <c r="C212" s="45" t="s">
        <v>98</v>
      </c>
      <c r="D212" s="45" t="s">
        <v>98</v>
      </c>
      <c r="E212" s="45" t="s">
        <v>98</v>
      </c>
      <c r="F212" s="45" t="s">
        <v>98</v>
      </c>
      <c r="G212" s="45" t="s">
        <v>98</v>
      </c>
      <c r="H212" s="45" t="s">
        <v>98</v>
      </c>
      <c r="I212" s="45" t="s">
        <v>98</v>
      </c>
      <c r="J212" s="45" t="s">
        <v>98</v>
      </c>
      <c r="K212" s="45" t="s">
        <v>98</v>
      </c>
      <c r="L212" s="45" t="s">
        <v>98</v>
      </c>
      <c r="M212" s="45" t="s">
        <v>98</v>
      </c>
      <c r="N212" s="45" t="s">
        <v>98</v>
      </c>
      <c r="O212" s="45" t="s">
        <v>98</v>
      </c>
    </row>
    <row r="213">
      <c r="A213" s="44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</row>
    <row r="214">
      <c r="A214" s="59" t="s">
        <v>202</v>
      </c>
      <c r="B214" s="60"/>
      <c r="C214" s="60"/>
      <c r="D214" s="60"/>
      <c r="E214" s="60"/>
      <c r="F214" s="60"/>
      <c r="G214" s="60"/>
      <c r="H214" s="60"/>
      <c r="I214" s="61"/>
      <c r="J214" s="60"/>
      <c r="K214" s="60"/>
      <c r="L214" s="60"/>
      <c r="M214" s="60"/>
      <c r="N214" s="60"/>
      <c r="O214" s="60"/>
      <c r="P214" s="60"/>
    </row>
    <row r="215">
      <c r="A215" s="62" t="s">
        <v>25</v>
      </c>
      <c r="B215" s="13" t="str">
        <f t="shared" ref="B215:G215" si="11">sumUpToRowWithEnd(B226:B1081)</f>
        <v>#NAME?</v>
      </c>
      <c r="C215" s="13" t="str">
        <f t="shared" si="11"/>
        <v>#NAME?</v>
      </c>
      <c r="D215" s="13" t="str">
        <f t="shared" si="11"/>
        <v>#NAME?</v>
      </c>
      <c r="E215" s="13" t="str">
        <f t="shared" si="11"/>
        <v>#NAME?</v>
      </c>
      <c r="F215" s="13" t="str">
        <f t="shared" si="11"/>
        <v>#NAME?</v>
      </c>
      <c r="G215" s="13" t="str">
        <f t="shared" si="11"/>
        <v>#NAME?</v>
      </c>
      <c r="H215" s="14"/>
      <c r="I215" s="15"/>
      <c r="J215" s="13" t="str">
        <f t="shared" ref="J215:O215" si="12">sumUpToRowWithEnd(J226:J1081)</f>
        <v>#NAME?</v>
      </c>
      <c r="K215" s="13" t="str">
        <f t="shared" si="12"/>
        <v>#NAME?</v>
      </c>
      <c r="L215" s="13" t="str">
        <f t="shared" si="12"/>
        <v>#NAME?</v>
      </c>
      <c r="M215" s="13" t="str">
        <f t="shared" si="12"/>
        <v>#NAME?</v>
      </c>
      <c r="N215" s="13" t="str">
        <f t="shared" si="12"/>
        <v>#NAME?</v>
      </c>
      <c r="O215" s="13" t="str">
        <f t="shared" si="12"/>
        <v>#NAME?</v>
      </c>
      <c r="P215" s="18"/>
    </row>
    <row r="216">
      <c r="A216" s="16" t="s">
        <v>26</v>
      </c>
      <c r="B216" s="17" t="str">
        <f>K215/J215</f>
        <v>#NAME?</v>
      </c>
      <c r="C216" s="18"/>
      <c r="D216" s="18"/>
      <c r="E216" s="18"/>
      <c r="F216" s="18"/>
      <c r="G216" s="18"/>
      <c r="H216" s="18"/>
      <c r="I216" s="19"/>
      <c r="J216" s="18"/>
      <c r="K216" s="18"/>
      <c r="L216" s="18"/>
      <c r="M216" s="18"/>
      <c r="N216" s="18"/>
      <c r="O216" s="18"/>
      <c r="P216" s="18"/>
    </row>
    <row r="217">
      <c r="A217" s="16" t="s">
        <v>27</v>
      </c>
      <c r="B217" s="17" t="str">
        <f>C215/B215</f>
        <v>#NAME?</v>
      </c>
      <c r="C217" s="18"/>
      <c r="D217" s="18"/>
      <c r="E217" s="18"/>
      <c r="F217" s="18"/>
      <c r="G217" s="18"/>
      <c r="H217" s="18"/>
      <c r="I217" s="19"/>
      <c r="J217" s="18"/>
      <c r="K217" s="18"/>
      <c r="L217" s="18"/>
      <c r="M217" s="18"/>
      <c r="N217" s="18"/>
      <c r="O217" s="18"/>
      <c r="P217" s="18"/>
    </row>
    <row r="218">
      <c r="A218" s="16" t="s">
        <v>28</v>
      </c>
      <c r="B218" s="17" t="str">
        <f>2*B216*B217/(B216+B217)</f>
        <v>#NAME?</v>
      </c>
      <c r="C218" s="18"/>
      <c r="D218" s="18"/>
      <c r="E218" s="18"/>
      <c r="F218" s="18"/>
      <c r="G218" s="18"/>
      <c r="H218" s="18"/>
      <c r="I218" s="19"/>
      <c r="J218" s="18"/>
      <c r="K218" s="18"/>
      <c r="L218" s="18"/>
      <c r="M218" s="18"/>
      <c r="N218" s="18"/>
      <c r="O218" s="18"/>
      <c r="P218" s="18"/>
    </row>
    <row r="219">
      <c r="A219" s="16" t="s">
        <v>29</v>
      </c>
      <c r="B219" s="17" t="str">
        <f>M215/L215</f>
        <v>#NAME?</v>
      </c>
      <c r="C219" s="18"/>
      <c r="D219" s="18"/>
      <c r="E219" s="18"/>
      <c r="F219" s="18"/>
      <c r="G219" s="18"/>
      <c r="H219" s="18"/>
      <c r="I219" s="19"/>
      <c r="J219" s="18"/>
      <c r="K219" s="18"/>
      <c r="L219" s="18"/>
      <c r="M219" s="18"/>
      <c r="N219" s="18"/>
      <c r="O219" s="18"/>
      <c r="P219" s="18"/>
    </row>
    <row r="220">
      <c r="A220" s="16" t="s">
        <v>30</v>
      </c>
      <c r="B220" s="17" t="str">
        <f>E215/D215</f>
        <v>#NAME?</v>
      </c>
      <c r="C220" s="18"/>
      <c r="D220" s="18"/>
      <c r="E220" s="18"/>
      <c r="F220" s="18"/>
      <c r="G220" s="18"/>
      <c r="H220" s="18"/>
      <c r="I220" s="19"/>
      <c r="J220" s="18"/>
      <c r="K220" s="18"/>
      <c r="L220" s="18"/>
      <c r="M220" s="18"/>
      <c r="N220" s="18"/>
      <c r="O220" s="18"/>
      <c r="P220" s="18"/>
    </row>
    <row r="221">
      <c r="A221" s="16" t="s">
        <v>31</v>
      </c>
      <c r="B221" s="17" t="str">
        <f>2*B219*B220/(B219+B220)</f>
        <v>#NAME?</v>
      </c>
      <c r="C221" s="18"/>
      <c r="D221" s="18"/>
      <c r="E221" s="18"/>
      <c r="F221" s="18"/>
      <c r="G221" s="18"/>
      <c r="H221" s="18"/>
      <c r="I221" s="19"/>
      <c r="J221" s="18"/>
      <c r="K221" s="18"/>
      <c r="L221" s="18"/>
      <c r="M221" s="18"/>
      <c r="N221" s="18"/>
      <c r="O221" s="18"/>
      <c r="P221" s="18"/>
    </row>
    <row r="222">
      <c r="A222" s="16" t="s">
        <v>32</v>
      </c>
      <c r="B222" s="17" t="str">
        <f>O215/N215</f>
        <v>#NAME?</v>
      </c>
      <c r="C222" s="18"/>
      <c r="D222" s="18"/>
      <c r="E222" s="18"/>
      <c r="F222" s="18"/>
      <c r="G222" s="18"/>
      <c r="H222" s="18"/>
      <c r="I222" s="19"/>
      <c r="J222" s="18"/>
      <c r="K222" s="18"/>
      <c r="L222" s="18"/>
      <c r="M222" s="18"/>
      <c r="N222" s="18"/>
      <c r="O222" s="18"/>
      <c r="P222" s="18"/>
    </row>
    <row r="223">
      <c r="A223" s="16" t="s">
        <v>33</v>
      </c>
      <c r="B223" s="17" t="str">
        <f>G215/F215</f>
        <v>#NAME?</v>
      </c>
      <c r="C223" s="18"/>
      <c r="D223" s="18"/>
      <c r="E223" s="18"/>
      <c r="F223" s="18"/>
      <c r="G223" s="18"/>
      <c r="H223" s="18"/>
      <c r="I223" s="19"/>
      <c r="J223" s="18"/>
      <c r="K223" s="18"/>
      <c r="L223" s="18"/>
      <c r="M223" s="18"/>
      <c r="N223" s="18"/>
      <c r="O223" s="18"/>
      <c r="P223" s="18"/>
    </row>
    <row r="224">
      <c r="A224" s="20" t="s">
        <v>34</v>
      </c>
      <c r="B224" s="21" t="str">
        <f>2*B222*B223/(B222+B223)</f>
        <v>#NAME?</v>
      </c>
      <c r="C224" s="18"/>
      <c r="D224" s="18"/>
      <c r="E224" s="18"/>
      <c r="F224" s="18"/>
      <c r="G224" s="18"/>
      <c r="H224" s="18"/>
      <c r="I224" s="19"/>
      <c r="J224" s="18"/>
      <c r="K224" s="18"/>
      <c r="L224" s="18"/>
      <c r="M224" s="18"/>
      <c r="N224" s="18"/>
      <c r="O224" s="18"/>
      <c r="P224" s="18"/>
    </row>
    <row r="225">
      <c r="A225" s="31"/>
      <c r="B225" s="18"/>
      <c r="C225" s="18"/>
      <c r="D225" s="18"/>
      <c r="E225" s="18"/>
      <c r="F225" s="18"/>
      <c r="G225" s="18"/>
      <c r="H225" s="18"/>
      <c r="I225" s="19"/>
      <c r="J225" s="18"/>
      <c r="K225" s="18"/>
      <c r="L225" s="18"/>
      <c r="M225" s="18"/>
      <c r="N225" s="18"/>
      <c r="O225" s="18"/>
      <c r="P225" s="18"/>
    </row>
    <row r="226">
      <c r="A226" s="24" t="s">
        <v>35</v>
      </c>
      <c r="B226" s="14" t="s">
        <v>36</v>
      </c>
      <c r="C226" s="14" t="s">
        <v>37</v>
      </c>
      <c r="D226" s="14" t="s">
        <v>38</v>
      </c>
      <c r="E226" s="14" t="s">
        <v>39</v>
      </c>
      <c r="F226" s="14" t="s">
        <v>40</v>
      </c>
      <c r="G226" s="14" t="s">
        <v>41</v>
      </c>
      <c r="H226" s="14" t="s">
        <v>42</v>
      </c>
      <c r="I226" s="15"/>
      <c r="J226" s="14" t="s">
        <v>36</v>
      </c>
      <c r="K226" s="14" t="s">
        <v>37</v>
      </c>
      <c r="L226" s="14" t="s">
        <v>38</v>
      </c>
      <c r="M226" s="14" t="s">
        <v>39</v>
      </c>
      <c r="N226" s="14" t="s">
        <v>40</v>
      </c>
      <c r="O226" s="14" t="s">
        <v>41</v>
      </c>
      <c r="P226" s="14" t="s">
        <v>43</v>
      </c>
    </row>
    <row r="227">
      <c r="A227" s="41" t="s">
        <v>817</v>
      </c>
      <c r="B227" s="29">
        <v>1.0</v>
      </c>
      <c r="C227" s="29"/>
      <c r="D227" s="26">
        <v>2.0</v>
      </c>
      <c r="E227" s="26">
        <v>1.0</v>
      </c>
      <c r="F227" s="18"/>
      <c r="G227" s="18"/>
      <c r="H227" s="18"/>
      <c r="I227" s="19"/>
      <c r="J227" s="29"/>
      <c r="K227" s="29"/>
      <c r="L227" s="29"/>
      <c r="M227" s="29"/>
      <c r="N227" s="18"/>
      <c r="O227" s="18"/>
      <c r="P227" s="18"/>
    </row>
    <row r="228">
      <c r="A228" s="19" t="s">
        <v>818</v>
      </c>
      <c r="B228" s="29">
        <v>1.0</v>
      </c>
      <c r="C228" s="26"/>
      <c r="D228" s="26">
        <v>2.0</v>
      </c>
      <c r="E228" s="26"/>
      <c r="F228" s="18"/>
      <c r="G228" s="18"/>
      <c r="H228" s="18"/>
      <c r="I228" s="19"/>
      <c r="J228" s="29"/>
      <c r="K228" s="29"/>
      <c r="L228" s="29"/>
      <c r="M228" s="29"/>
      <c r="N228" s="18"/>
      <c r="O228" s="18"/>
      <c r="P228" s="18"/>
    </row>
    <row r="229">
      <c r="A229" s="30" t="s">
        <v>819</v>
      </c>
      <c r="B229" s="29">
        <v>1.0</v>
      </c>
      <c r="C229" s="26">
        <v>0.5</v>
      </c>
      <c r="D229" s="26">
        <v>3.0</v>
      </c>
      <c r="E229" s="26">
        <v>1.5</v>
      </c>
      <c r="F229" s="18"/>
      <c r="G229" s="18"/>
      <c r="H229" s="18"/>
      <c r="I229" s="19"/>
      <c r="J229" s="18"/>
      <c r="K229" s="18"/>
      <c r="L229" s="18"/>
      <c r="M229" s="18"/>
      <c r="N229" s="18"/>
      <c r="O229" s="18"/>
      <c r="P229" s="18"/>
    </row>
    <row r="230">
      <c r="A230" s="19" t="s">
        <v>206</v>
      </c>
      <c r="B230" s="29">
        <v>1.0</v>
      </c>
      <c r="C230" s="18"/>
      <c r="D230" s="33">
        <v>4.0</v>
      </c>
      <c r="E230" s="18"/>
      <c r="F230" s="18"/>
      <c r="G230" s="18"/>
      <c r="H230" s="18"/>
      <c r="I230" s="19"/>
      <c r="J230" s="18"/>
      <c r="K230" s="18"/>
      <c r="L230" s="18"/>
      <c r="M230" s="18"/>
      <c r="N230" s="18"/>
      <c r="O230" s="18"/>
      <c r="P230" s="18"/>
    </row>
    <row r="231">
      <c r="A231" s="19" t="s">
        <v>207</v>
      </c>
      <c r="B231" s="29">
        <v>1.0</v>
      </c>
      <c r="C231" s="18"/>
      <c r="D231" s="33">
        <v>2.0</v>
      </c>
      <c r="E231" s="18"/>
      <c r="F231" s="18"/>
      <c r="G231" s="18"/>
      <c r="H231" s="18"/>
      <c r="I231" s="19"/>
      <c r="J231" s="18"/>
      <c r="K231" s="18"/>
      <c r="L231" s="18"/>
      <c r="M231" s="18"/>
      <c r="N231" s="18"/>
      <c r="O231" s="18"/>
      <c r="P231" s="18"/>
    </row>
    <row r="232">
      <c r="A232" s="31"/>
      <c r="B232" s="18"/>
      <c r="C232" s="18"/>
      <c r="D232" s="18"/>
      <c r="E232" s="18"/>
      <c r="F232" s="18"/>
      <c r="G232" s="18"/>
      <c r="H232" s="18"/>
      <c r="I232" s="52" t="s">
        <v>820</v>
      </c>
      <c r="J232" s="33">
        <v>1.0</v>
      </c>
      <c r="K232" s="33"/>
      <c r="L232" s="33">
        <v>2.0</v>
      </c>
      <c r="M232" s="18"/>
      <c r="N232" s="18"/>
      <c r="O232" s="18"/>
      <c r="P232" s="18"/>
    </row>
    <row r="233">
      <c r="A233" s="24" t="s">
        <v>48</v>
      </c>
      <c r="B233" s="14"/>
      <c r="C233" s="14"/>
      <c r="D233" s="14"/>
      <c r="E233" s="14"/>
      <c r="F233" s="14"/>
      <c r="G233" s="14"/>
      <c r="H233" s="14"/>
      <c r="I233" s="15"/>
      <c r="J233" s="14"/>
      <c r="K233" s="14"/>
      <c r="L233" s="14"/>
      <c r="M233" s="14"/>
      <c r="N233" s="14"/>
      <c r="O233" s="14"/>
      <c r="P233" s="14"/>
    </row>
    <row r="234">
      <c r="A234" s="28" t="s">
        <v>208</v>
      </c>
      <c r="B234" s="29">
        <v>1.0</v>
      </c>
      <c r="C234" s="26">
        <v>1.0</v>
      </c>
      <c r="D234" s="29">
        <v>0.0</v>
      </c>
      <c r="E234" s="29"/>
      <c r="F234" s="18"/>
      <c r="G234" s="18"/>
      <c r="H234" s="18"/>
      <c r="I234" s="38" t="s">
        <v>208</v>
      </c>
      <c r="J234" s="26">
        <v>1.0</v>
      </c>
      <c r="K234" s="26">
        <v>1.0</v>
      </c>
      <c r="L234" s="26"/>
      <c r="M234" s="26"/>
      <c r="N234" s="18"/>
      <c r="O234" s="18"/>
      <c r="P234" s="29"/>
    </row>
    <row r="235">
      <c r="A235" s="28" t="s">
        <v>209</v>
      </c>
      <c r="B235" s="29">
        <v>1.0</v>
      </c>
      <c r="C235" s="26">
        <v>1.0</v>
      </c>
      <c r="D235" s="26">
        <v>0.0</v>
      </c>
      <c r="E235" s="29"/>
      <c r="F235" s="18"/>
      <c r="G235" s="18"/>
      <c r="H235" s="29"/>
      <c r="I235" s="28" t="s">
        <v>821</v>
      </c>
      <c r="J235" s="33">
        <v>1.0</v>
      </c>
      <c r="K235" s="33">
        <v>1.0</v>
      </c>
      <c r="L235" s="33">
        <v>1.0</v>
      </c>
      <c r="M235" s="33">
        <v>0.5</v>
      </c>
      <c r="N235" s="18"/>
      <c r="O235" s="18"/>
      <c r="P235" s="18"/>
    </row>
    <row r="236">
      <c r="A236" s="40" t="s">
        <v>211</v>
      </c>
      <c r="B236" s="29">
        <v>1.0</v>
      </c>
      <c r="C236" s="29"/>
      <c r="D236" s="26">
        <v>1.0</v>
      </c>
      <c r="E236" s="26"/>
      <c r="F236" s="18"/>
      <c r="G236" s="18"/>
      <c r="H236" s="18"/>
      <c r="I236" s="19"/>
      <c r="J236" s="18"/>
      <c r="K236" s="18"/>
      <c r="L236" s="18"/>
      <c r="M236" s="18"/>
      <c r="N236" s="18"/>
      <c r="O236" s="18"/>
      <c r="P236" s="18"/>
    </row>
    <row r="237">
      <c r="A237" s="30" t="s">
        <v>822</v>
      </c>
      <c r="B237" s="29">
        <v>1.0</v>
      </c>
      <c r="C237" s="26">
        <v>0.5</v>
      </c>
      <c r="D237" s="26">
        <v>4.0</v>
      </c>
      <c r="E237" s="26">
        <v>2.0</v>
      </c>
      <c r="F237" s="18"/>
      <c r="G237" s="18"/>
      <c r="H237" s="29"/>
      <c r="I237" s="19"/>
      <c r="J237" s="29"/>
      <c r="K237" s="29"/>
      <c r="L237" s="29"/>
      <c r="M237" s="29"/>
      <c r="N237" s="18"/>
      <c r="O237" s="18"/>
      <c r="P237" s="29"/>
    </row>
    <row r="238">
      <c r="A238" s="28" t="s">
        <v>823</v>
      </c>
      <c r="B238" s="29">
        <v>1.0</v>
      </c>
      <c r="C238" s="26">
        <v>1.0</v>
      </c>
      <c r="D238" s="29">
        <v>0.0</v>
      </c>
      <c r="E238" s="29"/>
      <c r="F238" s="18"/>
      <c r="G238" s="18"/>
      <c r="H238" s="18"/>
      <c r="I238" s="39" t="s">
        <v>824</v>
      </c>
      <c r="J238" s="26">
        <v>1.0</v>
      </c>
      <c r="K238" s="26">
        <v>1.0</v>
      </c>
      <c r="L238" s="26">
        <v>1.0</v>
      </c>
      <c r="M238" s="26">
        <v>1.0</v>
      </c>
      <c r="N238" s="18"/>
      <c r="O238" s="18"/>
      <c r="P238" s="29"/>
    </row>
    <row r="239">
      <c r="A239" s="37" t="s">
        <v>825</v>
      </c>
      <c r="B239" s="29">
        <v>1.0</v>
      </c>
      <c r="C239" s="26">
        <v>1.0</v>
      </c>
      <c r="D239" s="26">
        <v>2.0</v>
      </c>
      <c r="E239" s="26">
        <v>1.5</v>
      </c>
      <c r="F239" s="18"/>
      <c r="G239" s="18"/>
      <c r="H239" s="18"/>
      <c r="I239" s="39" t="s">
        <v>826</v>
      </c>
      <c r="J239" s="33">
        <v>1.0</v>
      </c>
      <c r="K239" s="33">
        <v>1.0</v>
      </c>
      <c r="L239" s="33">
        <v>1.0</v>
      </c>
      <c r="M239" s="33">
        <v>1.0</v>
      </c>
      <c r="N239" s="18"/>
      <c r="O239" s="18"/>
      <c r="P239" s="18"/>
    </row>
    <row r="240">
      <c r="A240" s="28" t="s">
        <v>827</v>
      </c>
      <c r="B240" s="29">
        <v>1.0</v>
      </c>
      <c r="C240" s="26">
        <v>1.0</v>
      </c>
      <c r="D240" s="26">
        <v>0.0</v>
      </c>
      <c r="E240" s="29"/>
      <c r="F240" s="18"/>
      <c r="G240" s="18"/>
      <c r="H240" s="18"/>
      <c r="I240" s="39" t="s">
        <v>828</v>
      </c>
      <c r="J240" s="33">
        <v>1.0</v>
      </c>
      <c r="K240" s="33">
        <v>1.0</v>
      </c>
      <c r="L240" s="33">
        <v>2.0</v>
      </c>
      <c r="M240" s="33">
        <v>0.5</v>
      </c>
      <c r="N240" s="18"/>
      <c r="O240" s="18"/>
      <c r="P240" s="18"/>
    </row>
    <row r="241">
      <c r="A241" s="28" t="s">
        <v>829</v>
      </c>
      <c r="B241" s="29">
        <v>1.0</v>
      </c>
      <c r="C241" s="26">
        <v>1.0</v>
      </c>
      <c r="D241" s="26">
        <v>0.0</v>
      </c>
      <c r="E241" s="29"/>
      <c r="F241" s="18"/>
      <c r="G241" s="18"/>
      <c r="H241" s="29"/>
      <c r="I241" s="39" t="s">
        <v>830</v>
      </c>
      <c r="J241" s="33">
        <v>1.0</v>
      </c>
      <c r="K241" s="33">
        <v>1.0</v>
      </c>
      <c r="L241" s="33">
        <v>2.0</v>
      </c>
      <c r="M241" s="33">
        <v>1.0</v>
      </c>
      <c r="N241" s="18"/>
      <c r="O241" s="18"/>
      <c r="P241" s="18"/>
    </row>
    <row r="242">
      <c r="A242" s="28" t="s">
        <v>831</v>
      </c>
      <c r="B242" s="29">
        <v>1.0</v>
      </c>
      <c r="C242" s="26">
        <v>1.0</v>
      </c>
      <c r="D242" s="26">
        <v>0.0</v>
      </c>
      <c r="E242" s="29"/>
      <c r="F242" s="18"/>
      <c r="G242" s="18"/>
      <c r="H242" s="18"/>
      <c r="I242" s="28" t="s">
        <v>591</v>
      </c>
      <c r="J242" s="33">
        <v>1.0</v>
      </c>
      <c r="K242" s="33">
        <v>1.0</v>
      </c>
      <c r="L242" s="18"/>
      <c r="M242" s="18"/>
      <c r="N242" s="18"/>
      <c r="O242" s="18"/>
      <c r="P242" s="18"/>
    </row>
    <row r="243">
      <c r="A243" s="19" t="s">
        <v>832</v>
      </c>
      <c r="B243" s="29">
        <v>1.0</v>
      </c>
      <c r="C243" s="29"/>
      <c r="D243" s="26">
        <v>1.0</v>
      </c>
      <c r="E243" s="26">
        <v>1.0</v>
      </c>
      <c r="F243" s="18"/>
      <c r="G243" s="18"/>
      <c r="H243" s="29"/>
      <c r="I243" s="19"/>
      <c r="J243" s="29"/>
      <c r="K243" s="29"/>
      <c r="L243" s="29"/>
      <c r="M243" s="29"/>
      <c r="N243" s="18"/>
      <c r="O243" s="18"/>
      <c r="P243" s="29"/>
    </row>
    <row r="244">
      <c r="A244" s="38" t="s">
        <v>833</v>
      </c>
      <c r="B244" s="29">
        <v>1.0</v>
      </c>
      <c r="C244" s="26">
        <v>1.0</v>
      </c>
      <c r="D244" s="29">
        <v>1.0</v>
      </c>
      <c r="E244" s="26">
        <v>1.0</v>
      </c>
      <c r="F244" s="18"/>
      <c r="G244" s="18"/>
      <c r="H244" s="18"/>
      <c r="I244" s="38" t="s">
        <v>834</v>
      </c>
      <c r="J244" s="26">
        <v>1.0</v>
      </c>
      <c r="K244" s="26">
        <v>1.0</v>
      </c>
      <c r="L244" s="26">
        <v>2.0</v>
      </c>
      <c r="M244" s="26">
        <v>2.0</v>
      </c>
      <c r="N244" s="18"/>
      <c r="O244" s="18"/>
      <c r="P244" s="29"/>
    </row>
    <row r="245">
      <c r="A245" s="39" t="s">
        <v>835</v>
      </c>
      <c r="B245" s="29">
        <v>1.0</v>
      </c>
      <c r="C245" s="26">
        <v>1.0</v>
      </c>
      <c r="D245" s="26">
        <v>2.0</v>
      </c>
      <c r="E245" s="26">
        <v>0.5</v>
      </c>
      <c r="F245" s="18"/>
      <c r="G245" s="18"/>
      <c r="H245" s="18"/>
      <c r="I245" s="38" t="s">
        <v>836</v>
      </c>
      <c r="J245" s="26">
        <v>1.0</v>
      </c>
      <c r="K245" s="26">
        <v>1.0</v>
      </c>
      <c r="L245" s="26">
        <v>2.0</v>
      </c>
      <c r="M245" s="26">
        <v>1.5</v>
      </c>
      <c r="N245" s="18"/>
      <c r="O245" s="18"/>
      <c r="P245" s="29"/>
    </row>
    <row r="246">
      <c r="A246" s="39" t="s">
        <v>837</v>
      </c>
      <c r="B246" s="29">
        <v>1.0</v>
      </c>
      <c r="C246" s="26">
        <v>1.0</v>
      </c>
      <c r="D246" s="26">
        <v>1.0</v>
      </c>
      <c r="E246" s="26"/>
      <c r="F246" s="18"/>
      <c r="G246" s="18"/>
      <c r="H246" s="42"/>
      <c r="I246" s="39" t="s">
        <v>838</v>
      </c>
      <c r="J246" s="26">
        <v>1.0</v>
      </c>
      <c r="K246" s="26">
        <v>1.0</v>
      </c>
      <c r="L246" s="26">
        <v>4.0</v>
      </c>
      <c r="M246" s="26">
        <v>1.5</v>
      </c>
      <c r="N246" s="18"/>
      <c r="O246" s="18"/>
      <c r="P246" s="29"/>
    </row>
    <row r="247">
      <c r="A247" s="25" t="s">
        <v>227</v>
      </c>
      <c r="B247" s="29">
        <v>1.0</v>
      </c>
      <c r="C247" s="33">
        <v>0.5</v>
      </c>
      <c r="D247" s="33">
        <v>0.0</v>
      </c>
      <c r="E247" s="18"/>
      <c r="F247" s="18"/>
      <c r="G247" s="18"/>
      <c r="H247" s="18"/>
      <c r="I247" s="19"/>
      <c r="J247" s="18"/>
      <c r="K247" s="18"/>
      <c r="L247" s="18"/>
      <c r="M247" s="18"/>
      <c r="N247" s="18"/>
      <c r="O247" s="18"/>
      <c r="P247" s="18"/>
    </row>
    <row r="248">
      <c r="A248" s="19" t="s">
        <v>228</v>
      </c>
      <c r="B248" s="29">
        <v>1.0</v>
      </c>
      <c r="C248" s="18"/>
      <c r="D248" s="33">
        <v>0.0</v>
      </c>
      <c r="E248" s="18"/>
      <c r="F248" s="18"/>
      <c r="G248" s="18"/>
      <c r="H248" s="18"/>
      <c r="I248" s="19"/>
      <c r="J248" s="18"/>
      <c r="K248" s="18"/>
      <c r="L248" s="18"/>
      <c r="M248" s="18"/>
      <c r="N248" s="18"/>
      <c r="O248" s="18"/>
      <c r="P248" s="18"/>
    </row>
    <row r="249">
      <c r="A249" s="19" t="s">
        <v>229</v>
      </c>
      <c r="B249" s="29">
        <v>1.0</v>
      </c>
      <c r="C249" s="18"/>
      <c r="D249" s="33">
        <v>0.0</v>
      </c>
      <c r="E249" s="18"/>
      <c r="F249" s="18"/>
      <c r="G249" s="18"/>
      <c r="H249" s="18"/>
      <c r="I249" s="19"/>
      <c r="J249" s="18"/>
      <c r="K249" s="18"/>
      <c r="L249" s="18"/>
      <c r="M249" s="18"/>
      <c r="N249" s="18"/>
      <c r="O249" s="18"/>
      <c r="P249" s="18"/>
    </row>
    <row r="250">
      <c r="A250" s="19" t="s">
        <v>230</v>
      </c>
      <c r="B250" s="29">
        <v>1.0</v>
      </c>
      <c r="C250" s="18"/>
      <c r="D250" s="33">
        <v>1.0</v>
      </c>
      <c r="E250" s="18"/>
      <c r="F250" s="18"/>
      <c r="G250" s="18"/>
      <c r="H250" s="18"/>
      <c r="I250" s="19"/>
      <c r="J250" s="18"/>
      <c r="K250" s="18"/>
      <c r="L250" s="18"/>
      <c r="M250" s="18"/>
      <c r="N250" s="18"/>
      <c r="O250" s="18"/>
      <c r="P250" s="18"/>
    </row>
    <row r="251">
      <c r="A251" s="25" t="s">
        <v>231</v>
      </c>
      <c r="B251" s="29">
        <v>1.0</v>
      </c>
      <c r="C251" s="33">
        <v>0.5</v>
      </c>
      <c r="D251" s="33">
        <v>0.0</v>
      </c>
      <c r="E251" s="18"/>
      <c r="F251" s="18"/>
      <c r="G251" s="18"/>
      <c r="H251" s="18"/>
      <c r="I251" s="19"/>
      <c r="J251" s="18"/>
      <c r="K251" s="18"/>
      <c r="L251" s="18"/>
      <c r="M251" s="18"/>
      <c r="N251" s="18"/>
      <c r="O251" s="18"/>
      <c r="P251" s="18"/>
    </row>
    <row r="252">
      <c r="A252" s="31"/>
      <c r="B252" s="18"/>
      <c r="C252" s="18"/>
      <c r="D252" s="18"/>
      <c r="E252" s="18"/>
      <c r="F252" s="18"/>
      <c r="G252" s="18"/>
      <c r="H252" s="18"/>
      <c r="I252" s="19"/>
      <c r="J252" s="18"/>
      <c r="K252" s="18"/>
      <c r="L252" s="18"/>
      <c r="M252" s="18"/>
      <c r="N252" s="18"/>
      <c r="O252" s="18"/>
      <c r="P252" s="18"/>
    </row>
    <row r="253">
      <c r="A253" s="31"/>
      <c r="B253" s="18"/>
      <c r="C253" s="18"/>
      <c r="D253" s="18"/>
      <c r="E253" s="18"/>
      <c r="F253" s="18"/>
      <c r="G253" s="18"/>
      <c r="H253" s="18"/>
      <c r="I253" s="19"/>
      <c r="J253" s="18"/>
      <c r="K253" s="18"/>
      <c r="L253" s="18"/>
      <c r="M253" s="18"/>
      <c r="N253" s="18"/>
      <c r="O253" s="18"/>
      <c r="P253" s="18"/>
    </row>
    <row r="254">
      <c r="A254" s="31"/>
      <c r="B254" s="18"/>
      <c r="C254" s="18"/>
      <c r="D254" s="18"/>
      <c r="E254" s="18"/>
      <c r="F254" s="18"/>
      <c r="G254" s="18"/>
      <c r="H254" s="18"/>
      <c r="I254" s="19"/>
      <c r="J254" s="18"/>
      <c r="K254" s="18"/>
      <c r="L254" s="18"/>
      <c r="M254" s="18"/>
      <c r="N254" s="18"/>
      <c r="O254" s="18"/>
      <c r="P254" s="18"/>
    </row>
    <row r="255">
      <c r="A255" s="24" t="s">
        <v>68</v>
      </c>
      <c r="B255" s="14"/>
      <c r="C255" s="14"/>
      <c r="D255" s="14"/>
      <c r="E255" s="14"/>
      <c r="F255" s="14"/>
      <c r="G255" s="14"/>
      <c r="H255" s="14"/>
      <c r="I255" s="15"/>
      <c r="J255" s="14"/>
      <c r="K255" s="14"/>
      <c r="L255" s="14"/>
      <c r="M255" s="14"/>
      <c r="N255" s="14"/>
      <c r="O255" s="14"/>
      <c r="P255" s="14"/>
    </row>
    <row r="256">
      <c r="A256" s="55" t="s">
        <v>232</v>
      </c>
      <c r="B256" s="18"/>
      <c r="C256" s="18"/>
      <c r="D256" s="18"/>
      <c r="E256" s="18"/>
      <c r="F256" s="29">
        <f>counta(A256)</f>
        <v>1</v>
      </c>
      <c r="G256" s="26">
        <v>1.0</v>
      </c>
      <c r="H256" s="18"/>
      <c r="I256" s="106" t="s">
        <v>839</v>
      </c>
      <c r="J256" s="18"/>
      <c r="K256" s="18"/>
      <c r="L256" s="18"/>
      <c r="M256" s="18"/>
      <c r="N256" s="26">
        <v>1.0</v>
      </c>
      <c r="O256" s="26">
        <v>1.0</v>
      </c>
      <c r="P256" s="18"/>
    </row>
    <row r="257">
      <c r="A257" s="19" t="s">
        <v>233</v>
      </c>
      <c r="B257" s="18"/>
      <c r="C257" s="18"/>
      <c r="D257" s="18"/>
      <c r="E257" s="18"/>
      <c r="F257" s="29">
        <f>COUNTA(A257)</f>
        <v>1</v>
      </c>
      <c r="G257" s="29"/>
      <c r="H257" s="18"/>
      <c r="I257" s="19"/>
      <c r="J257" s="18"/>
      <c r="K257" s="18"/>
      <c r="L257" s="18"/>
      <c r="M257" s="18"/>
      <c r="N257" s="29"/>
      <c r="O257" s="29"/>
      <c r="P257" s="18"/>
    </row>
    <row r="258">
      <c r="A258" s="19"/>
      <c r="B258" s="18"/>
      <c r="C258" s="18"/>
      <c r="D258" s="18"/>
      <c r="E258" s="18"/>
      <c r="F258" s="29"/>
      <c r="G258" s="18"/>
      <c r="H258" s="18"/>
      <c r="I258" s="19"/>
      <c r="J258" s="18"/>
      <c r="K258" s="18"/>
      <c r="L258" s="18"/>
      <c r="M258" s="18"/>
      <c r="N258" s="18"/>
      <c r="O258" s="18"/>
      <c r="P258" s="18"/>
    </row>
    <row r="259">
      <c r="A259" s="19" t="s">
        <v>234</v>
      </c>
      <c r="B259" s="18"/>
      <c r="C259" s="18"/>
      <c r="D259" s="18"/>
      <c r="E259" s="18"/>
      <c r="F259" s="29">
        <f>COUNTA(A259)</f>
        <v>1</v>
      </c>
      <c r="G259" s="29"/>
      <c r="H259" s="18"/>
      <c r="I259" s="19"/>
      <c r="J259" s="18"/>
      <c r="K259" s="18"/>
      <c r="L259" s="18"/>
      <c r="M259" s="18"/>
      <c r="N259" s="18"/>
      <c r="O259" s="18"/>
      <c r="P259" s="18"/>
    </row>
    <row r="260">
      <c r="A260" s="28" t="s">
        <v>235</v>
      </c>
      <c r="B260" s="18"/>
      <c r="C260" s="18"/>
      <c r="D260" s="18"/>
      <c r="E260" s="18"/>
      <c r="F260" s="29">
        <f>counta(A260)</f>
        <v>1</v>
      </c>
      <c r="G260" s="26">
        <v>1.0</v>
      </c>
      <c r="H260" s="42"/>
      <c r="I260" s="28" t="s">
        <v>840</v>
      </c>
      <c r="J260" s="18"/>
      <c r="K260" s="18"/>
      <c r="L260" s="18"/>
      <c r="M260" s="18"/>
      <c r="N260" s="26">
        <v>1.0</v>
      </c>
      <c r="O260" s="26">
        <v>1.0</v>
      </c>
      <c r="P260" s="18"/>
    </row>
    <row r="261">
      <c r="A261" s="25" t="s">
        <v>237</v>
      </c>
      <c r="B261" s="18"/>
      <c r="C261" s="18"/>
      <c r="D261" s="18"/>
      <c r="E261" s="18"/>
      <c r="F261" s="29">
        <f>COUNTA(A261)</f>
        <v>1</v>
      </c>
      <c r="G261" s="26">
        <v>0.5</v>
      </c>
      <c r="H261" s="18"/>
      <c r="I261" s="25" t="s">
        <v>841</v>
      </c>
      <c r="J261" s="18"/>
      <c r="K261" s="18"/>
      <c r="L261" s="18"/>
      <c r="M261" s="18"/>
      <c r="N261" s="33">
        <v>1.0</v>
      </c>
      <c r="O261" s="33">
        <v>0.5</v>
      </c>
      <c r="P261" s="18"/>
    </row>
    <row r="262">
      <c r="A262" s="19" t="s">
        <v>238</v>
      </c>
      <c r="B262" s="18"/>
      <c r="C262" s="18"/>
      <c r="D262" s="18"/>
      <c r="E262" s="18"/>
      <c r="F262" s="29">
        <f>counta(A262)</f>
        <v>1</v>
      </c>
      <c r="G262" s="29"/>
      <c r="H262" s="18"/>
      <c r="I262" s="19"/>
      <c r="J262" s="18"/>
      <c r="K262" s="18"/>
      <c r="L262" s="18"/>
      <c r="M262" s="18"/>
      <c r="N262" s="33"/>
      <c r="O262" s="33"/>
      <c r="P262" s="18"/>
    </row>
    <row r="263">
      <c r="A263" s="19"/>
      <c r="B263" s="18"/>
      <c r="C263" s="18"/>
      <c r="D263" s="18"/>
      <c r="E263" s="18"/>
      <c r="F263" s="29"/>
      <c r="G263" s="29"/>
      <c r="H263" s="42"/>
      <c r="I263" s="19"/>
      <c r="J263" s="18"/>
      <c r="K263" s="18"/>
      <c r="L263" s="18"/>
      <c r="M263" s="18"/>
      <c r="N263" s="29"/>
      <c r="O263" s="29"/>
      <c r="P263" s="18"/>
    </row>
    <row r="264">
      <c r="A264" s="28" t="s">
        <v>240</v>
      </c>
      <c r="B264" s="18"/>
      <c r="C264" s="18"/>
      <c r="D264" s="18"/>
      <c r="E264" s="18"/>
      <c r="F264" s="26">
        <v>1.0</v>
      </c>
      <c r="G264" s="26">
        <v>1.0</v>
      </c>
      <c r="H264" s="42"/>
      <c r="I264" s="28" t="s">
        <v>842</v>
      </c>
      <c r="J264" s="18"/>
      <c r="K264" s="18"/>
      <c r="L264" s="18"/>
      <c r="M264" s="18"/>
      <c r="N264" s="26">
        <v>1.0</v>
      </c>
      <c r="O264" s="26">
        <v>1.0</v>
      </c>
      <c r="P264" s="18"/>
    </row>
    <row r="265">
      <c r="A265" s="28" t="s">
        <v>242</v>
      </c>
      <c r="B265" s="18"/>
      <c r="C265" s="18"/>
      <c r="D265" s="18"/>
      <c r="E265" s="18"/>
      <c r="F265" s="29">
        <f>counta(A265)</f>
        <v>1</v>
      </c>
      <c r="G265" s="26">
        <v>1.0</v>
      </c>
      <c r="H265" s="18"/>
      <c r="I265" s="28" t="s">
        <v>843</v>
      </c>
      <c r="J265" s="18"/>
      <c r="K265" s="18"/>
      <c r="L265" s="18"/>
      <c r="M265" s="18"/>
      <c r="N265" s="33">
        <v>1.0</v>
      </c>
      <c r="O265" s="33">
        <v>1.0</v>
      </c>
      <c r="P265" s="18"/>
    </row>
    <row r="266">
      <c r="A266" s="19"/>
      <c r="B266" s="18"/>
      <c r="C266" s="18"/>
      <c r="D266" s="18"/>
      <c r="E266" s="18"/>
      <c r="F266" s="29"/>
      <c r="G266" s="26"/>
      <c r="H266" s="42"/>
      <c r="I266" s="19"/>
      <c r="J266" s="18"/>
      <c r="K266" s="18"/>
      <c r="L266" s="18"/>
      <c r="M266" s="18"/>
      <c r="N266" s="26"/>
      <c r="O266" s="26"/>
      <c r="P266" s="18"/>
    </row>
    <row r="267">
      <c r="A267" s="19" t="s">
        <v>244</v>
      </c>
      <c r="B267" s="18"/>
      <c r="C267" s="18"/>
      <c r="D267" s="18"/>
      <c r="E267" s="18"/>
      <c r="F267" s="26">
        <v>1.0</v>
      </c>
      <c r="G267" s="18"/>
      <c r="H267" s="18"/>
      <c r="I267" s="19"/>
      <c r="J267" s="18"/>
      <c r="K267" s="18"/>
      <c r="L267" s="18"/>
      <c r="M267" s="18"/>
      <c r="N267" s="18"/>
      <c r="O267" s="18"/>
      <c r="P267" s="18"/>
    </row>
    <row r="268">
      <c r="A268" s="19" t="s">
        <v>246</v>
      </c>
      <c r="B268" s="18"/>
      <c r="C268" s="18"/>
      <c r="D268" s="18"/>
      <c r="E268" s="18"/>
      <c r="F268" s="29">
        <f>COUNTA(A268)</f>
        <v>1</v>
      </c>
      <c r="G268" s="29"/>
      <c r="H268" s="18"/>
      <c r="I268" s="19"/>
      <c r="J268" s="18"/>
      <c r="K268" s="18"/>
      <c r="L268" s="18"/>
      <c r="M268" s="18"/>
      <c r="N268" s="29"/>
      <c r="O268" s="29"/>
      <c r="P268" s="18"/>
    </row>
    <row r="269">
      <c r="A269" s="19"/>
      <c r="B269" s="18"/>
      <c r="C269" s="18"/>
      <c r="D269" s="18"/>
      <c r="E269" s="18"/>
      <c r="F269" s="29"/>
      <c r="G269" s="29"/>
      <c r="H269" s="18"/>
      <c r="I269" s="19"/>
      <c r="J269" s="18"/>
      <c r="K269" s="18"/>
      <c r="L269" s="18"/>
      <c r="M269" s="18"/>
      <c r="N269" s="18"/>
      <c r="O269" s="18"/>
      <c r="P269" s="18"/>
    </row>
    <row r="270">
      <c r="A270" s="28" t="s">
        <v>248</v>
      </c>
      <c r="B270" s="18"/>
      <c r="C270" s="18"/>
      <c r="D270" s="18"/>
      <c r="E270" s="18"/>
      <c r="F270" s="26">
        <v>1.0</v>
      </c>
      <c r="G270" s="26">
        <v>1.0</v>
      </c>
      <c r="H270" s="18"/>
      <c r="I270" s="28" t="s">
        <v>844</v>
      </c>
      <c r="J270" s="18"/>
      <c r="K270" s="18"/>
      <c r="L270" s="18"/>
      <c r="M270" s="18"/>
      <c r="N270" s="33">
        <v>1.0</v>
      </c>
      <c r="O270" s="33">
        <v>1.0</v>
      </c>
      <c r="P270" s="18"/>
    </row>
    <row r="271">
      <c r="A271" s="19"/>
      <c r="B271" s="18"/>
      <c r="C271" s="18"/>
      <c r="D271" s="18"/>
      <c r="E271" s="18"/>
      <c r="F271" s="29"/>
      <c r="G271" s="26"/>
      <c r="H271" s="18"/>
      <c r="I271" s="19"/>
      <c r="J271" s="18"/>
      <c r="K271" s="18"/>
      <c r="L271" s="18"/>
      <c r="M271" s="18"/>
      <c r="N271" s="26"/>
      <c r="O271" s="26"/>
      <c r="P271" s="18"/>
    </row>
    <row r="272">
      <c r="A272" s="28" t="s">
        <v>249</v>
      </c>
      <c r="B272" s="18"/>
      <c r="C272" s="18"/>
      <c r="D272" s="18"/>
      <c r="E272" s="18"/>
      <c r="F272" s="26">
        <v>1.0</v>
      </c>
      <c r="G272" s="33">
        <v>1.0</v>
      </c>
      <c r="H272" s="18"/>
      <c r="I272" s="28" t="s">
        <v>845</v>
      </c>
      <c r="J272" s="18"/>
      <c r="K272" s="18"/>
      <c r="L272" s="18"/>
      <c r="M272" s="18"/>
      <c r="N272" s="26">
        <v>1.0</v>
      </c>
      <c r="O272" s="26">
        <v>1.0</v>
      </c>
      <c r="P272" s="18"/>
    </row>
    <row r="273">
      <c r="A273" s="19"/>
      <c r="B273" s="18"/>
      <c r="C273" s="18"/>
      <c r="D273" s="18"/>
      <c r="E273" s="18"/>
      <c r="F273" s="29"/>
      <c r="G273" s="26"/>
      <c r="H273" s="42"/>
      <c r="I273" s="19"/>
      <c r="J273" s="18"/>
      <c r="K273" s="18"/>
      <c r="L273" s="18"/>
      <c r="M273" s="18"/>
      <c r="N273" s="26"/>
      <c r="O273" s="26"/>
      <c r="P273" s="18"/>
    </row>
    <row r="274">
      <c r="A274" s="19" t="s">
        <v>250</v>
      </c>
      <c r="B274" s="18"/>
      <c r="C274" s="18"/>
      <c r="D274" s="18"/>
      <c r="E274" s="18"/>
      <c r="F274" s="26">
        <v>1.0</v>
      </c>
      <c r="G274" s="29"/>
      <c r="H274" s="18"/>
      <c r="I274" s="19"/>
      <c r="J274" s="18"/>
      <c r="K274" s="18"/>
      <c r="L274" s="18"/>
      <c r="M274" s="18"/>
      <c r="N274" s="18"/>
      <c r="O274" s="18"/>
      <c r="P274" s="18"/>
    </row>
    <row r="275">
      <c r="A275" s="19" t="s">
        <v>251</v>
      </c>
      <c r="B275" s="18"/>
      <c r="C275" s="18"/>
      <c r="D275" s="18"/>
      <c r="E275" s="18"/>
      <c r="F275" s="29">
        <f>counta(A275)</f>
        <v>1</v>
      </c>
      <c r="G275" s="29"/>
      <c r="H275" s="42"/>
      <c r="I275" s="19"/>
      <c r="J275" s="18"/>
      <c r="K275" s="18"/>
      <c r="L275" s="18"/>
      <c r="M275" s="18"/>
      <c r="N275" s="29"/>
      <c r="O275" s="29"/>
      <c r="P275" s="18"/>
    </row>
    <row r="276">
      <c r="A276" s="19"/>
      <c r="B276" s="18"/>
      <c r="C276" s="18"/>
      <c r="D276" s="18"/>
      <c r="E276" s="18"/>
      <c r="F276" s="26"/>
      <c r="G276" s="26"/>
      <c r="H276" s="18"/>
      <c r="I276" s="19"/>
      <c r="J276" s="18"/>
      <c r="K276" s="18"/>
      <c r="L276" s="18"/>
      <c r="M276" s="18"/>
      <c r="N276" s="33"/>
      <c r="O276" s="33"/>
      <c r="P276" s="18"/>
    </row>
    <row r="277">
      <c r="A277" s="19" t="s">
        <v>252</v>
      </c>
      <c r="B277" s="18"/>
      <c r="C277" s="18"/>
      <c r="D277" s="18"/>
      <c r="E277" s="18"/>
      <c r="F277" s="26">
        <v>1.0</v>
      </c>
      <c r="G277" s="29"/>
      <c r="H277" s="18"/>
      <c r="I277" s="19"/>
      <c r="J277" s="18"/>
      <c r="K277" s="18"/>
      <c r="L277" s="18"/>
      <c r="M277" s="18"/>
      <c r="N277" s="18"/>
      <c r="O277" s="18"/>
      <c r="P277" s="18"/>
    </row>
    <row r="278">
      <c r="A278" s="37" t="s">
        <v>254</v>
      </c>
      <c r="B278" s="18"/>
      <c r="C278" s="18"/>
      <c r="D278" s="18"/>
      <c r="E278" s="18"/>
      <c r="F278" s="29">
        <f>COUNTA(A278)</f>
        <v>1</v>
      </c>
      <c r="G278" s="29"/>
      <c r="H278" s="18"/>
      <c r="I278" s="19"/>
      <c r="J278" s="18"/>
      <c r="K278" s="18"/>
      <c r="L278" s="18"/>
      <c r="M278" s="18"/>
      <c r="N278" s="29"/>
      <c r="O278" s="29"/>
      <c r="P278" s="18"/>
    </row>
    <row r="279">
      <c r="A279" s="37" t="s">
        <v>253</v>
      </c>
      <c r="B279" s="18"/>
      <c r="C279" s="18"/>
      <c r="D279" s="18"/>
      <c r="E279" s="18"/>
      <c r="F279" s="29">
        <f>counta(A279)</f>
        <v>1</v>
      </c>
      <c r="G279" s="29"/>
      <c r="H279" s="18"/>
      <c r="I279" s="19"/>
      <c r="J279" s="18"/>
      <c r="K279" s="18"/>
      <c r="L279" s="18"/>
      <c r="M279" s="18"/>
      <c r="N279" s="29"/>
      <c r="O279" s="29"/>
      <c r="P279" s="18"/>
    </row>
    <row r="280">
      <c r="A280" s="19"/>
      <c r="B280" s="18"/>
      <c r="C280" s="18"/>
      <c r="D280" s="18"/>
      <c r="E280" s="18"/>
      <c r="F280" s="29">
        <f>COUNTA(A280)</f>
        <v>0</v>
      </c>
      <c r="G280" s="18"/>
      <c r="H280" s="18"/>
      <c r="I280" s="19"/>
      <c r="J280" s="18"/>
      <c r="K280" s="18"/>
      <c r="L280" s="18"/>
      <c r="M280" s="18"/>
      <c r="N280" s="29"/>
      <c r="O280" s="29"/>
      <c r="P280" s="18"/>
    </row>
    <row r="281">
      <c r="A281" s="19"/>
      <c r="B281" s="18"/>
      <c r="C281" s="18"/>
      <c r="D281" s="18"/>
      <c r="E281" s="18"/>
      <c r="F281" s="29">
        <f>counta(A281)</f>
        <v>0</v>
      </c>
      <c r="G281" s="18"/>
      <c r="H281" s="18"/>
      <c r="I281" s="19"/>
      <c r="J281" s="18"/>
      <c r="K281" s="18"/>
      <c r="L281" s="18"/>
      <c r="M281" s="18"/>
      <c r="N281" s="29"/>
      <c r="O281" s="29"/>
      <c r="P281" s="18"/>
    </row>
    <row r="282">
      <c r="A282" s="19"/>
      <c r="B282" s="18"/>
      <c r="C282" s="18"/>
      <c r="D282" s="18"/>
      <c r="E282" s="18"/>
      <c r="F282" s="26"/>
      <c r="G282" s="18"/>
      <c r="H282" s="18"/>
      <c r="I282" s="19"/>
      <c r="J282" s="18"/>
      <c r="K282" s="18"/>
      <c r="L282" s="18"/>
      <c r="M282" s="18"/>
      <c r="N282" s="29"/>
      <c r="O282" s="29"/>
      <c r="P282" s="18"/>
    </row>
    <row r="283">
      <c r="A283" s="19" t="s">
        <v>255</v>
      </c>
      <c r="B283" s="18"/>
      <c r="C283" s="18"/>
      <c r="D283" s="18"/>
      <c r="E283" s="18"/>
      <c r="F283" s="26">
        <v>1.0</v>
      </c>
      <c r="G283" s="18"/>
      <c r="H283" s="18"/>
      <c r="I283" s="19"/>
      <c r="J283" s="18"/>
      <c r="K283" s="18"/>
      <c r="L283" s="18"/>
      <c r="M283" s="18"/>
      <c r="N283" s="29"/>
      <c r="O283" s="29"/>
      <c r="P283" s="18"/>
    </row>
    <row r="284">
      <c r="A284" s="19"/>
      <c r="B284" s="18"/>
      <c r="C284" s="18"/>
      <c r="D284" s="18"/>
      <c r="E284" s="18"/>
      <c r="F284" s="26"/>
      <c r="G284" s="18"/>
      <c r="H284" s="18"/>
      <c r="I284" s="19"/>
      <c r="J284" s="18"/>
      <c r="K284" s="18"/>
      <c r="L284" s="18"/>
      <c r="M284" s="18"/>
      <c r="N284" s="29"/>
      <c r="O284" s="29"/>
      <c r="P284" s="18"/>
    </row>
    <row r="285">
      <c r="A285" s="19" t="s">
        <v>256</v>
      </c>
      <c r="B285" s="18"/>
      <c r="C285" s="18"/>
      <c r="D285" s="18"/>
      <c r="E285" s="18"/>
      <c r="F285" s="26">
        <v>1.0</v>
      </c>
      <c r="G285" s="18"/>
      <c r="H285" s="18"/>
      <c r="I285" s="19"/>
      <c r="J285" s="18"/>
      <c r="K285" s="18"/>
      <c r="L285" s="18"/>
      <c r="M285" s="18"/>
      <c r="N285" s="29"/>
      <c r="O285" s="29"/>
      <c r="P285" s="18"/>
    </row>
    <row r="286">
      <c r="A286" s="19" t="s">
        <v>256</v>
      </c>
      <c r="B286" s="18"/>
      <c r="C286" s="18"/>
      <c r="D286" s="18"/>
      <c r="E286" s="18"/>
      <c r="F286" s="29">
        <f>COUNTA(A286)</f>
        <v>1</v>
      </c>
      <c r="G286" s="18"/>
      <c r="H286" s="18"/>
      <c r="I286" s="19"/>
      <c r="J286" s="18"/>
      <c r="K286" s="18"/>
      <c r="L286" s="18"/>
      <c r="M286" s="18"/>
      <c r="N286" s="29"/>
      <c r="O286" s="29"/>
      <c r="P286" s="18"/>
    </row>
    <row r="287">
      <c r="A287" s="19"/>
      <c r="B287" s="18"/>
      <c r="C287" s="18"/>
      <c r="D287" s="18"/>
      <c r="E287" s="18"/>
      <c r="F287" s="26"/>
      <c r="G287" s="18"/>
      <c r="H287" s="18"/>
      <c r="I287" s="19"/>
      <c r="J287" s="18"/>
      <c r="K287" s="18"/>
      <c r="L287" s="18"/>
      <c r="M287" s="18"/>
      <c r="N287" s="29"/>
      <c r="O287" s="29"/>
      <c r="P287" s="18"/>
    </row>
    <row r="288">
      <c r="A288" s="19" t="s">
        <v>257</v>
      </c>
      <c r="B288" s="18"/>
      <c r="C288" s="18"/>
      <c r="D288" s="18"/>
      <c r="E288" s="18"/>
      <c r="F288" s="26">
        <v>1.0</v>
      </c>
      <c r="G288" s="18"/>
      <c r="H288" s="18"/>
      <c r="I288" s="19"/>
      <c r="J288" s="18"/>
      <c r="K288" s="18"/>
      <c r="L288" s="18"/>
      <c r="M288" s="18"/>
      <c r="N288" s="29"/>
      <c r="O288" s="29"/>
      <c r="P288" s="18"/>
    </row>
    <row r="289">
      <c r="A289" s="19" t="s">
        <v>258</v>
      </c>
      <c r="B289" s="18"/>
      <c r="C289" s="18"/>
      <c r="D289" s="18"/>
      <c r="E289" s="18"/>
      <c r="F289" s="29">
        <f>counta(A289)</f>
        <v>1</v>
      </c>
      <c r="G289" s="18"/>
      <c r="H289" s="18"/>
      <c r="I289" s="19"/>
      <c r="J289" s="18"/>
      <c r="K289" s="18"/>
      <c r="L289" s="18"/>
      <c r="M289" s="18"/>
      <c r="N289" s="29"/>
      <c r="O289" s="29"/>
      <c r="P289" s="18"/>
    </row>
    <row r="290">
      <c r="A290" s="19"/>
      <c r="B290" s="18"/>
      <c r="C290" s="18"/>
      <c r="D290" s="18"/>
      <c r="E290" s="18"/>
      <c r="F290" s="33"/>
      <c r="G290" s="18"/>
      <c r="H290" s="18"/>
      <c r="I290" s="19" t="s">
        <v>846</v>
      </c>
      <c r="J290" s="18"/>
      <c r="K290" s="18"/>
      <c r="L290" s="18"/>
      <c r="M290" s="18"/>
      <c r="N290" s="26">
        <v>1.0</v>
      </c>
      <c r="O290" s="29"/>
      <c r="P290" s="18"/>
    </row>
    <row r="291">
      <c r="A291" s="31"/>
      <c r="B291" s="18"/>
      <c r="C291" s="18"/>
      <c r="D291" s="18"/>
      <c r="E291" s="18"/>
      <c r="F291" s="18"/>
      <c r="G291" s="18"/>
      <c r="H291" s="18"/>
      <c r="I291" s="19" t="s">
        <v>847</v>
      </c>
      <c r="J291" s="18"/>
      <c r="K291" s="18"/>
      <c r="L291" s="18"/>
      <c r="M291" s="18"/>
      <c r="N291" s="26">
        <v>1.0</v>
      </c>
      <c r="O291" s="29"/>
      <c r="P291" s="18"/>
    </row>
    <row r="292">
      <c r="A292" s="31"/>
      <c r="B292" s="18"/>
      <c r="C292" s="18"/>
      <c r="D292" s="18"/>
      <c r="E292" s="18"/>
      <c r="F292" s="18"/>
      <c r="G292" s="18"/>
      <c r="H292" s="18"/>
      <c r="I292" s="19" t="s">
        <v>848</v>
      </c>
      <c r="J292" s="18"/>
      <c r="K292" s="18"/>
      <c r="L292" s="18"/>
      <c r="M292" s="18"/>
      <c r="N292" s="26">
        <v>1.0</v>
      </c>
      <c r="O292" s="29"/>
      <c r="P292" s="18"/>
    </row>
    <row r="293">
      <c r="A293" s="31"/>
      <c r="B293" s="18"/>
      <c r="C293" s="18"/>
      <c r="D293" s="18"/>
      <c r="E293" s="18"/>
      <c r="F293" s="18"/>
      <c r="G293" s="18"/>
      <c r="H293" s="18"/>
      <c r="I293" s="19" t="s">
        <v>849</v>
      </c>
      <c r="J293" s="18"/>
      <c r="K293" s="18"/>
      <c r="L293" s="18"/>
      <c r="M293" s="18"/>
      <c r="N293" s="26">
        <v>1.0</v>
      </c>
      <c r="O293" s="29"/>
      <c r="P293" s="18"/>
    </row>
    <row r="294">
      <c r="A294" s="31"/>
      <c r="B294" s="18"/>
      <c r="C294" s="18"/>
      <c r="D294" s="18"/>
      <c r="E294" s="18"/>
      <c r="F294" s="18"/>
      <c r="G294" s="18"/>
      <c r="H294" s="18"/>
      <c r="I294" s="19" t="s">
        <v>850</v>
      </c>
      <c r="J294" s="18"/>
      <c r="K294" s="18"/>
      <c r="L294" s="18"/>
      <c r="M294" s="18"/>
      <c r="N294" s="26">
        <v>1.0</v>
      </c>
      <c r="O294" s="29"/>
      <c r="P294" s="18"/>
    </row>
    <row r="295">
      <c r="A295" s="31"/>
      <c r="B295" s="18"/>
      <c r="C295" s="18"/>
      <c r="D295" s="18"/>
      <c r="E295" s="18"/>
      <c r="F295" s="18"/>
      <c r="G295" s="18"/>
      <c r="H295" s="18"/>
      <c r="I295" s="19"/>
      <c r="J295" s="18"/>
      <c r="K295" s="18"/>
      <c r="L295" s="18"/>
      <c r="M295" s="18"/>
      <c r="N295" s="29"/>
      <c r="O295" s="29"/>
      <c r="P295" s="18"/>
    </row>
    <row r="296">
      <c r="A296" s="19" t="s">
        <v>259</v>
      </c>
      <c r="B296" s="18"/>
      <c r="C296" s="18"/>
      <c r="D296" s="18"/>
      <c r="E296" s="18"/>
      <c r="F296" s="29">
        <v>1.0</v>
      </c>
      <c r="G296" s="18"/>
      <c r="H296" s="18"/>
      <c r="I296" s="19"/>
      <c r="J296" s="18"/>
      <c r="K296" s="18"/>
      <c r="L296" s="18"/>
      <c r="M296" s="18"/>
      <c r="N296" s="29"/>
      <c r="O296" s="29"/>
      <c r="P296" s="18"/>
    </row>
    <row r="297">
      <c r="A297" s="19" t="s">
        <v>260</v>
      </c>
      <c r="B297" s="18"/>
      <c r="C297" s="18"/>
      <c r="D297" s="18"/>
      <c r="E297" s="18"/>
      <c r="F297" s="29">
        <v>1.0</v>
      </c>
      <c r="G297" s="18"/>
      <c r="H297" s="18"/>
      <c r="I297" s="19"/>
      <c r="J297" s="18"/>
      <c r="K297" s="18"/>
      <c r="L297" s="18"/>
      <c r="M297" s="18"/>
      <c r="N297" s="29"/>
      <c r="O297" s="29"/>
      <c r="P297" s="18"/>
    </row>
    <row r="298">
      <c r="A298" s="19" t="s">
        <v>261</v>
      </c>
      <c r="B298" s="18"/>
      <c r="C298" s="18"/>
      <c r="D298" s="18"/>
      <c r="E298" s="18"/>
      <c r="F298" s="29">
        <v>1.0</v>
      </c>
      <c r="G298" s="18"/>
      <c r="H298" s="18"/>
      <c r="I298" s="19"/>
      <c r="J298" s="18"/>
      <c r="K298" s="18"/>
      <c r="L298" s="18"/>
      <c r="M298" s="18"/>
      <c r="N298" s="29"/>
      <c r="O298" s="29"/>
      <c r="P298" s="18"/>
    </row>
    <row r="299">
      <c r="A299" s="19" t="s">
        <v>262</v>
      </c>
      <c r="B299" s="18"/>
      <c r="C299" s="18"/>
      <c r="D299" s="18"/>
      <c r="E299" s="18"/>
      <c r="F299" s="29">
        <v>1.0</v>
      </c>
      <c r="G299" s="18"/>
      <c r="H299" s="18"/>
      <c r="I299" s="19"/>
      <c r="J299" s="18"/>
      <c r="K299" s="18"/>
      <c r="L299" s="18"/>
      <c r="M299" s="18"/>
      <c r="N299" s="29"/>
      <c r="O299" s="29"/>
      <c r="P299" s="18"/>
    </row>
    <row r="300">
      <c r="A300" s="19" t="s">
        <v>263</v>
      </c>
      <c r="B300" s="18"/>
      <c r="C300" s="18"/>
      <c r="D300" s="18"/>
      <c r="E300" s="18"/>
      <c r="F300" s="29">
        <v>1.0</v>
      </c>
      <c r="G300" s="18"/>
      <c r="H300" s="18"/>
      <c r="I300" s="19"/>
      <c r="J300" s="18"/>
      <c r="K300" s="18"/>
      <c r="L300" s="18"/>
      <c r="M300" s="18"/>
      <c r="N300" s="29"/>
      <c r="O300" s="29"/>
      <c r="P300" s="18"/>
    </row>
    <row r="301">
      <c r="A301" s="31"/>
      <c r="B301" s="18"/>
      <c r="C301" s="18"/>
      <c r="D301" s="18"/>
      <c r="E301" s="18"/>
      <c r="F301" s="18"/>
      <c r="G301" s="18"/>
      <c r="H301" s="18"/>
      <c r="I301" s="19"/>
      <c r="J301" s="18"/>
      <c r="K301" s="18"/>
      <c r="L301" s="18"/>
      <c r="M301" s="18"/>
      <c r="N301" s="29"/>
      <c r="O301" s="29"/>
      <c r="P301" s="18"/>
    </row>
    <row r="302">
      <c r="A302" s="31"/>
      <c r="B302" s="18"/>
      <c r="C302" s="18"/>
      <c r="D302" s="18"/>
      <c r="E302" s="18"/>
      <c r="F302" s="18"/>
      <c r="G302" s="18"/>
      <c r="H302" s="18"/>
      <c r="I302" s="19"/>
      <c r="J302" s="18"/>
      <c r="K302" s="18"/>
      <c r="L302" s="18"/>
      <c r="M302" s="18"/>
      <c r="N302" s="29"/>
      <c r="O302" s="29"/>
      <c r="P302" s="18"/>
    </row>
    <row r="303">
      <c r="A303" s="31"/>
      <c r="B303" s="18"/>
      <c r="C303" s="18"/>
      <c r="D303" s="18"/>
      <c r="E303" s="18"/>
      <c r="F303" s="18"/>
      <c r="G303" s="18"/>
      <c r="H303" s="18"/>
      <c r="I303" s="19"/>
      <c r="J303" s="18"/>
      <c r="K303" s="18"/>
      <c r="L303" s="18"/>
      <c r="M303" s="18"/>
      <c r="N303" s="29"/>
      <c r="O303" s="29"/>
      <c r="P303" s="18"/>
    </row>
    <row r="304">
      <c r="A304" s="74" t="s">
        <v>98</v>
      </c>
      <c r="B304" s="75" t="s">
        <v>98</v>
      </c>
      <c r="C304" s="75" t="s">
        <v>98</v>
      </c>
      <c r="D304" s="75" t="s">
        <v>98</v>
      </c>
      <c r="E304" s="75" t="s">
        <v>98</v>
      </c>
      <c r="F304" s="75" t="s">
        <v>98</v>
      </c>
      <c r="G304" s="75" t="s">
        <v>98</v>
      </c>
      <c r="H304" s="75" t="s">
        <v>98</v>
      </c>
      <c r="I304" s="75" t="s">
        <v>98</v>
      </c>
      <c r="J304" s="75" t="s">
        <v>98</v>
      </c>
      <c r="K304" s="75" t="s">
        <v>98</v>
      </c>
      <c r="L304" s="75" t="s">
        <v>98</v>
      </c>
      <c r="M304" s="75" t="s">
        <v>98</v>
      </c>
      <c r="N304" s="75" t="s">
        <v>98</v>
      </c>
      <c r="O304" s="75" t="s">
        <v>98</v>
      </c>
      <c r="P304" s="18"/>
    </row>
    <row r="305">
      <c r="A305" s="22"/>
      <c r="I305" s="23"/>
    </row>
    <row r="306">
      <c r="A306" s="22"/>
      <c r="I306" s="23"/>
    </row>
    <row r="307">
      <c r="A307" s="22"/>
      <c r="I307" s="23"/>
    </row>
    <row r="308">
      <c r="A308" s="59" t="s">
        <v>264</v>
      </c>
      <c r="B308" s="60"/>
      <c r="C308" s="60"/>
      <c r="D308" s="60"/>
      <c r="E308" s="60"/>
      <c r="F308" s="60"/>
      <c r="G308" s="60"/>
      <c r="H308" s="60"/>
      <c r="I308" s="61"/>
      <c r="J308" s="60"/>
      <c r="K308" s="60"/>
      <c r="L308" s="60"/>
      <c r="M308" s="60"/>
      <c r="N308" s="60"/>
      <c r="O308" s="60"/>
    </row>
    <row r="309">
      <c r="A309" s="62" t="s">
        <v>25</v>
      </c>
      <c r="B309" s="13" t="str">
        <f t="shared" ref="B309:G309" si="13">sumUpToRowWithEnd(B320:B1081)</f>
        <v>#NAME?</v>
      </c>
      <c r="C309" s="13" t="str">
        <f t="shared" si="13"/>
        <v>#NAME?</v>
      </c>
      <c r="D309" s="13" t="str">
        <f t="shared" si="13"/>
        <v>#NAME?</v>
      </c>
      <c r="E309" s="13" t="str">
        <f t="shared" si="13"/>
        <v>#NAME?</v>
      </c>
      <c r="F309" s="13" t="str">
        <f t="shared" si="13"/>
        <v>#NAME?</v>
      </c>
      <c r="G309" s="13" t="str">
        <f t="shared" si="13"/>
        <v>#NAME?</v>
      </c>
      <c r="H309" s="14"/>
      <c r="I309" s="15"/>
      <c r="J309" s="13" t="str">
        <f t="shared" ref="J309:O309" si="14">sumUpToRowWithEnd(J320:J1081)</f>
        <v>#NAME?</v>
      </c>
      <c r="K309" s="13" t="str">
        <f t="shared" si="14"/>
        <v>#NAME?</v>
      </c>
      <c r="L309" s="13" t="str">
        <f t="shared" si="14"/>
        <v>#NAME?</v>
      </c>
      <c r="M309" s="13" t="str">
        <f t="shared" si="14"/>
        <v>#NAME?</v>
      </c>
      <c r="N309" s="13" t="str">
        <f t="shared" si="14"/>
        <v>#NAME?</v>
      </c>
      <c r="O309" s="13" t="str">
        <f t="shared" si="14"/>
        <v>#NAME?</v>
      </c>
      <c r="P309" s="36"/>
    </row>
    <row r="310">
      <c r="A310" s="16" t="s">
        <v>26</v>
      </c>
      <c r="B310" s="17" t="str">
        <f>K309/J309</f>
        <v>#NAME?</v>
      </c>
      <c r="C310" s="76" t="str">
        <f>B311</f>
        <v>#NAME?</v>
      </c>
      <c r="D310" s="76" t="str">
        <f>B312</f>
        <v>#NAME?</v>
      </c>
      <c r="E310" s="18"/>
      <c r="F310" s="18"/>
      <c r="G310" s="18"/>
      <c r="H310" s="18"/>
      <c r="I310" s="19"/>
      <c r="J310" s="18"/>
      <c r="K310" s="18"/>
      <c r="L310" s="18"/>
      <c r="M310" s="18"/>
      <c r="N310" s="18"/>
      <c r="O310" s="18"/>
    </row>
    <row r="311">
      <c r="A311" s="16" t="s">
        <v>27</v>
      </c>
      <c r="B311" s="17" t="str">
        <f>C309/B309</f>
        <v>#NAME?</v>
      </c>
      <c r="C311" s="18"/>
      <c r="D311" s="18"/>
      <c r="E311" s="18"/>
      <c r="F311" s="18"/>
      <c r="G311" s="18"/>
      <c r="H311" s="18"/>
      <c r="I311" s="19"/>
      <c r="J311" s="18"/>
      <c r="K311" s="18"/>
      <c r="L311" s="18"/>
      <c r="M311" s="18"/>
      <c r="N311" s="18"/>
      <c r="O311" s="18"/>
    </row>
    <row r="312">
      <c r="A312" s="16" t="s">
        <v>28</v>
      </c>
      <c r="B312" s="17" t="str">
        <f>2*B310*B311/(B310+B311)</f>
        <v>#NAME?</v>
      </c>
      <c r="C312" s="18"/>
      <c r="D312" s="18"/>
      <c r="E312" s="18"/>
      <c r="F312" s="18"/>
      <c r="G312" s="18"/>
      <c r="H312" s="18"/>
      <c r="I312" s="19"/>
      <c r="J312" s="18"/>
      <c r="K312" s="18"/>
      <c r="L312" s="18"/>
      <c r="M312" s="18"/>
      <c r="N312" s="18"/>
      <c r="O312" s="18"/>
    </row>
    <row r="313">
      <c r="A313" s="16" t="s">
        <v>29</v>
      </c>
      <c r="B313" s="17" t="str">
        <f>M309/L309</f>
        <v>#NAME?</v>
      </c>
      <c r="C313" s="76" t="str">
        <f>B314</f>
        <v>#NAME?</v>
      </c>
      <c r="D313" s="76" t="str">
        <f>B315</f>
        <v>#NAME?</v>
      </c>
      <c r="E313" s="18"/>
      <c r="F313" s="18"/>
      <c r="G313" s="18"/>
      <c r="H313" s="18"/>
      <c r="I313" s="19"/>
      <c r="J313" s="18"/>
      <c r="K313" s="18"/>
      <c r="L313" s="18"/>
      <c r="M313" s="18"/>
      <c r="N313" s="18"/>
      <c r="O313" s="18"/>
    </row>
    <row r="314">
      <c r="A314" s="16" t="s">
        <v>30</v>
      </c>
      <c r="B314" s="17" t="str">
        <f>E309/D309</f>
        <v>#NAME?</v>
      </c>
      <c r="C314" s="18"/>
      <c r="D314" s="18"/>
      <c r="E314" s="18"/>
      <c r="F314" s="18"/>
      <c r="G314" s="18"/>
      <c r="H314" s="18"/>
      <c r="I314" s="19"/>
      <c r="J314" s="18"/>
      <c r="K314" s="18"/>
      <c r="L314" s="18"/>
      <c r="M314" s="18"/>
      <c r="N314" s="18"/>
      <c r="O314" s="18"/>
    </row>
    <row r="315">
      <c r="A315" s="16" t="s">
        <v>31</v>
      </c>
      <c r="B315" s="17" t="str">
        <f>2*B313*B314/(B313+B314)</f>
        <v>#NAME?</v>
      </c>
      <c r="C315" s="18"/>
      <c r="D315" s="18"/>
      <c r="E315" s="18"/>
      <c r="F315" s="18"/>
      <c r="G315" s="18"/>
      <c r="H315" s="18"/>
      <c r="I315" s="19"/>
      <c r="J315" s="18"/>
      <c r="K315" s="18"/>
      <c r="L315" s="18"/>
      <c r="M315" s="18"/>
      <c r="N315" s="18"/>
      <c r="O315" s="18"/>
    </row>
    <row r="316">
      <c r="A316" s="16" t="s">
        <v>32</v>
      </c>
      <c r="B316" s="17" t="str">
        <f>O309/N309</f>
        <v>#NAME?</v>
      </c>
      <c r="C316" s="76" t="str">
        <f>B317</f>
        <v>#NAME?</v>
      </c>
      <c r="D316" s="76" t="str">
        <f>B318</f>
        <v>#NAME?</v>
      </c>
      <c r="E316" s="18"/>
      <c r="F316" s="18"/>
      <c r="G316" s="18"/>
      <c r="H316" s="18"/>
      <c r="I316" s="19"/>
      <c r="J316" s="18"/>
      <c r="K316" s="18"/>
      <c r="L316" s="18"/>
      <c r="M316" s="18"/>
      <c r="N316" s="18"/>
      <c r="O316" s="18"/>
    </row>
    <row r="317">
      <c r="A317" s="16" t="s">
        <v>33</v>
      </c>
      <c r="B317" s="17" t="str">
        <f>G309/F309</f>
        <v>#NAME?</v>
      </c>
      <c r="C317" s="18"/>
      <c r="D317" s="18"/>
      <c r="E317" s="18"/>
      <c r="F317" s="18"/>
      <c r="G317" s="18"/>
      <c r="H317" s="18"/>
      <c r="I317" s="19"/>
      <c r="J317" s="18"/>
      <c r="K317" s="18"/>
      <c r="L317" s="18"/>
      <c r="M317" s="18"/>
      <c r="N317" s="18"/>
      <c r="O317" s="18"/>
    </row>
    <row r="318">
      <c r="A318" s="20" t="s">
        <v>34</v>
      </c>
      <c r="B318" s="21" t="str">
        <f>2*B316*B317/(B316+B317)</f>
        <v>#NAME?</v>
      </c>
      <c r="C318" s="18"/>
      <c r="D318" s="18"/>
      <c r="E318" s="18"/>
      <c r="F318" s="18"/>
      <c r="G318" s="18"/>
      <c r="H318" s="18"/>
      <c r="I318" s="19"/>
      <c r="J318" s="18"/>
      <c r="K318" s="18"/>
      <c r="L318" s="18"/>
      <c r="M318" s="18"/>
      <c r="N318" s="18"/>
      <c r="O318" s="18"/>
    </row>
    <row r="319">
      <c r="A319" s="31"/>
      <c r="B319" s="18"/>
      <c r="C319" s="18"/>
      <c r="D319" s="18"/>
      <c r="E319" s="18"/>
      <c r="F319" s="18"/>
      <c r="G319" s="18"/>
      <c r="H319" s="18"/>
      <c r="I319" s="19"/>
      <c r="J319" s="18"/>
      <c r="K319" s="18"/>
      <c r="L319" s="18"/>
      <c r="M319" s="18"/>
      <c r="N319" s="18"/>
      <c r="O319" s="18"/>
    </row>
    <row r="320">
      <c r="A320" s="35" t="s">
        <v>35</v>
      </c>
      <c r="B320" s="14" t="s">
        <v>36</v>
      </c>
      <c r="C320" s="14" t="s">
        <v>37</v>
      </c>
      <c r="D320" s="77" t="s">
        <v>38</v>
      </c>
      <c r="E320" s="14" t="s">
        <v>39</v>
      </c>
      <c r="F320" s="14" t="s">
        <v>40</v>
      </c>
      <c r="G320" s="14" t="s">
        <v>41</v>
      </c>
      <c r="H320" s="78" t="s">
        <v>42</v>
      </c>
      <c r="I320" s="15"/>
      <c r="J320" s="14" t="s">
        <v>36</v>
      </c>
      <c r="K320" s="14" t="s">
        <v>37</v>
      </c>
      <c r="L320" s="14" t="s">
        <v>38</v>
      </c>
      <c r="M320" s="14" t="s">
        <v>39</v>
      </c>
      <c r="N320" s="14" t="s">
        <v>40</v>
      </c>
      <c r="O320" s="14" t="s">
        <v>41</v>
      </c>
      <c r="P320" s="78" t="s">
        <v>43</v>
      </c>
    </row>
    <row r="321">
      <c r="A321" s="37" t="s">
        <v>851</v>
      </c>
      <c r="B321" s="68">
        <v>1.0</v>
      </c>
      <c r="C321" s="68">
        <v>0.5</v>
      </c>
      <c r="D321" s="68">
        <v>3.0</v>
      </c>
      <c r="E321" s="68"/>
      <c r="F321" s="79"/>
      <c r="G321" s="79"/>
      <c r="H321" s="79"/>
      <c r="I321" s="51" t="s">
        <v>852</v>
      </c>
      <c r="J321" s="68">
        <v>1.0</v>
      </c>
      <c r="K321" s="68">
        <v>0.5</v>
      </c>
      <c r="L321" s="68">
        <v>3.0</v>
      </c>
      <c r="M321" s="68">
        <v>0.0</v>
      </c>
      <c r="N321" s="79"/>
      <c r="O321" s="79"/>
      <c r="P321" s="79"/>
    </row>
    <row r="322">
      <c r="A322" s="19" t="s">
        <v>853</v>
      </c>
      <c r="B322" s="68">
        <v>1.0</v>
      </c>
      <c r="C322" s="68">
        <v>0.0</v>
      </c>
      <c r="D322" s="68">
        <v>5.0</v>
      </c>
      <c r="E322" s="68"/>
      <c r="F322" s="79"/>
      <c r="G322" s="79"/>
      <c r="H322" s="79"/>
      <c r="I322" s="31"/>
      <c r="J322" s="67"/>
      <c r="K322" s="68"/>
      <c r="L322" s="68"/>
      <c r="M322" s="68"/>
      <c r="N322" s="79"/>
      <c r="O322" s="79"/>
      <c r="P322" s="79"/>
    </row>
    <row r="323">
      <c r="A323" s="122" t="s">
        <v>854</v>
      </c>
      <c r="B323" s="68">
        <v>1.0</v>
      </c>
      <c r="C323" s="68">
        <v>0.5</v>
      </c>
      <c r="D323" s="68">
        <v>2.0</v>
      </c>
      <c r="E323" s="68">
        <v>1.0</v>
      </c>
      <c r="F323" s="79"/>
      <c r="G323" s="79"/>
      <c r="H323" s="79"/>
      <c r="I323" s="31"/>
      <c r="J323" s="67"/>
      <c r="K323" s="68"/>
      <c r="L323" s="68"/>
      <c r="M323" s="68"/>
      <c r="N323" s="79"/>
      <c r="O323" s="79"/>
      <c r="P323" s="79"/>
    </row>
    <row r="324">
      <c r="A324" s="31"/>
      <c r="B324" s="79"/>
      <c r="C324" s="79"/>
      <c r="D324" s="79"/>
      <c r="E324" s="79"/>
      <c r="F324" s="79"/>
      <c r="G324" s="79"/>
      <c r="H324" s="79"/>
      <c r="I324" s="31"/>
      <c r="J324" s="79"/>
      <c r="K324" s="79"/>
      <c r="L324" s="79"/>
      <c r="M324" s="79"/>
      <c r="N324" s="79"/>
      <c r="O324" s="79"/>
      <c r="P324" s="80"/>
    </row>
    <row r="325">
      <c r="A325" s="35" t="s">
        <v>48</v>
      </c>
      <c r="B325" s="34"/>
      <c r="C325" s="34"/>
      <c r="D325" s="34"/>
      <c r="E325" s="34"/>
      <c r="F325" s="34"/>
      <c r="G325" s="34"/>
      <c r="H325" s="34"/>
      <c r="I325" s="35"/>
      <c r="J325" s="34"/>
      <c r="K325" s="34"/>
      <c r="L325" s="34"/>
      <c r="M325" s="34"/>
      <c r="N325" s="34"/>
      <c r="O325" s="34"/>
      <c r="P325" s="14"/>
    </row>
    <row r="326">
      <c r="A326" s="28" t="s">
        <v>270</v>
      </c>
      <c r="B326" s="26">
        <v>1.0</v>
      </c>
      <c r="C326" s="26">
        <v>1.0</v>
      </c>
      <c r="D326" s="26"/>
      <c r="E326" s="29"/>
      <c r="F326" s="18"/>
      <c r="G326" s="18"/>
      <c r="H326" s="29"/>
      <c r="I326" s="28" t="s">
        <v>270</v>
      </c>
      <c r="J326" s="33">
        <v>1.0</v>
      </c>
      <c r="K326" s="33">
        <v>1.0</v>
      </c>
      <c r="L326" s="33"/>
      <c r="M326" s="33"/>
      <c r="N326" s="18"/>
      <c r="O326" s="18"/>
      <c r="P326" s="18"/>
    </row>
    <row r="327">
      <c r="A327" s="55" t="s">
        <v>271</v>
      </c>
      <c r="B327" s="26">
        <v>1.0</v>
      </c>
      <c r="C327" s="26">
        <v>1.0</v>
      </c>
      <c r="D327" s="26">
        <v>2.0</v>
      </c>
      <c r="E327" s="26">
        <v>2.0</v>
      </c>
      <c r="F327" s="18"/>
      <c r="G327" s="18"/>
      <c r="H327" s="29"/>
      <c r="I327" s="28" t="s">
        <v>271</v>
      </c>
      <c r="J327" s="33">
        <v>1.0</v>
      </c>
      <c r="K327" s="33">
        <v>1.0</v>
      </c>
      <c r="L327" s="33">
        <v>2.0</v>
      </c>
      <c r="M327" s="33">
        <v>2.0</v>
      </c>
      <c r="N327" s="18"/>
      <c r="O327" s="18"/>
      <c r="P327" s="18"/>
    </row>
    <row r="328">
      <c r="A328" s="19" t="s">
        <v>273</v>
      </c>
      <c r="B328" s="26">
        <v>1.0</v>
      </c>
      <c r="C328" s="26">
        <v>0.0</v>
      </c>
      <c r="D328" s="26">
        <v>2.0</v>
      </c>
      <c r="E328" s="26">
        <v>0.0</v>
      </c>
      <c r="F328" s="18"/>
      <c r="G328" s="18"/>
      <c r="H328" s="29"/>
      <c r="I328" s="51" t="s">
        <v>855</v>
      </c>
      <c r="J328" s="33">
        <v>1.0</v>
      </c>
      <c r="K328" s="33">
        <v>1.0</v>
      </c>
      <c r="L328" s="33">
        <v>2.0</v>
      </c>
      <c r="M328" s="33">
        <v>1.0</v>
      </c>
      <c r="N328" s="18"/>
      <c r="O328" s="18"/>
      <c r="P328" s="18"/>
    </row>
    <row r="329">
      <c r="A329" s="28" t="s">
        <v>856</v>
      </c>
      <c r="B329" s="26">
        <v>1.0</v>
      </c>
      <c r="C329" s="26">
        <v>1.0</v>
      </c>
      <c r="D329" s="26">
        <v>1.0</v>
      </c>
      <c r="E329" s="26">
        <v>1.0</v>
      </c>
      <c r="F329" s="18"/>
      <c r="G329" s="18"/>
      <c r="H329" s="18"/>
      <c r="I329" s="28"/>
      <c r="J329" s="33"/>
      <c r="K329" s="33"/>
      <c r="L329" s="33"/>
      <c r="M329" s="33"/>
      <c r="N329" s="18"/>
      <c r="O329" s="18"/>
      <c r="P329" s="18"/>
    </row>
    <row r="330">
      <c r="A330" s="28" t="s">
        <v>857</v>
      </c>
      <c r="B330" s="26">
        <v>1.0</v>
      </c>
      <c r="C330" s="26">
        <v>1.0</v>
      </c>
      <c r="D330" s="26">
        <v>1.0</v>
      </c>
      <c r="E330" s="26">
        <v>1.0</v>
      </c>
      <c r="F330" s="18"/>
      <c r="G330" s="18"/>
      <c r="H330" s="29"/>
      <c r="I330" s="51" t="s">
        <v>858</v>
      </c>
      <c r="J330" s="33">
        <v>1.0</v>
      </c>
      <c r="K330" s="26">
        <v>1.0</v>
      </c>
      <c r="L330" s="26">
        <v>3.0</v>
      </c>
      <c r="M330" s="26">
        <v>2.0</v>
      </c>
      <c r="N330" s="18"/>
      <c r="O330" s="18"/>
      <c r="P330" s="29"/>
    </row>
    <row r="331">
      <c r="A331" s="41" t="s">
        <v>859</v>
      </c>
      <c r="B331" s="26">
        <v>1.0</v>
      </c>
      <c r="C331" s="26">
        <v>0.5</v>
      </c>
      <c r="D331" s="26">
        <v>1.0</v>
      </c>
      <c r="E331" s="26">
        <v>0.5</v>
      </c>
      <c r="F331" s="18"/>
      <c r="G331" s="18"/>
      <c r="H331" s="18"/>
      <c r="I331" s="39"/>
      <c r="J331" s="33"/>
      <c r="K331" s="26"/>
      <c r="L331" s="26"/>
      <c r="M331" s="26"/>
      <c r="N331" s="18"/>
      <c r="O331" s="18"/>
      <c r="P331" s="29"/>
    </row>
    <row r="332">
      <c r="A332" s="19"/>
      <c r="B332" s="26"/>
      <c r="C332" s="26"/>
      <c r="D332" s="26"/>
      <c r="E332" s="26"/>
      <c r="F332" s="18"/>
      <c r="G332" s="18"/>
      <c r="H332" s="18"/>
      <c r="I332" s="51" t="s">
        <v>860</v>
      </c>
      <c r="J332" s="33">
        <v>1.0</v>
      </c>
      <c r="K332" s="33">
        <v>0.0</v>
      </c>
      <c r="L332" s="33">
        <v>0.0</v>
      </c>
      <c r="M332" s="33">
        <v>0.0</v>
      </c>
      <c r="N332" s="18"/>
      <c r="O332" s="18"/>
      <c r="P332" s="18"/>
    </row>
    <row r="333">
      <c r="A333" s="19" t="s">
        <v>279</v>
      </c>
      <c r="B333" s="26">
        <v>1.0</v>
      </c>
      <c r="C333" s="26">
        <v>0.0</v>
      </c>
      <c r="D333" s="26">
        <v>2.0</v>
      </c>
      <c r="E333" s="26">
        <v>0.0</v>
      </c>
      <c r="F333" s="18"/>
      <c r="G333" s="18"/>
      <c r="H333" s="18"/>
      <c r="I333" s="40"/>
      <c r="J333" s="33"/>
      <c r="K333" s="33"/>
      <c r="L333" s="33"/>
      <c r="M333" s="33"/>
      <c r="N333" s="18"/>
      <c r="O333" s="18"/>
      <c r="P333" s="18"/>
    </row>
    <row r="334">
      <c r="A334" s="19" t="s">
        <v>280</v>
      </c>
      <c r="B334" s="26">
        <v>1.0</v>
      </c>
      <c r="C334" s="26">
        <v>0.0</v>
      </c>
      <c r="D334" s="26"/>
      <c r="E334" s="29"/>
      <c r="F334" s="18"/>
      <c r="G334" s="18"/>
      <c r="H334" s="18"/>
      <c r="I334" s="19"/>
      <c r="J334" s="33"/>
      <c r="K334" s="18"/>
      <c r="L334" s="18"/>
      <c r="M334" s="18"/>
      <c r="N334" s="18"/>
      <c r="O334" s="18"/>
      <c r="P334" s="18"/>
    </row>
    <row r="335">
      <c r="A335" s="19"/>
      <c r="B335" s="26"/>
      <c r="C335" s="29"/>
      <c r="D335" s="26"/>
      <c r="E335" s="29"/>
      <c r="F335" s="18"/>
      <c r="G335" s="18"/>
      <c r="H335" s="29"/>
      <c r="I335" s="28"/>
      <c r="J335" s="33"/>
      <c r="K335" s="33"/>
      <c r="L335" s="33"/>
      <c r="M335" s="33"/>
      <c r="N335" s="18"/>
      <c r="O335" s="18"/>
      <c r="P335" s="18"/>
    </row>
    <row r="336">
      <c r="A336" s="37" t="s">
        <v>861</v>
      </c>
      <c r="B336" s="26">
        <v>1.0</v>
      </c>
      <c r="C336" s="26">
        <v>0.0</v>
      </c>
      <c r="D336" s="26">
        <v>1.0</v>
      </c>
      <c r="E336" s="26">
        <v>0.5</v>
      </c>
      <c r="F336" s="18"/>
      <c r="G336" s="18"/>
      <c r="H336" s="29"/>
      <c r="I336" s="43" t="s">
        <v>862</v>
      </c>
      <c r="J336" s="33">
        <v>1.0</v>
      </c>
      <c r="K336" s="33">
        <v>0.0</v>
      </c>
      <c r="L336" s="33">
        <v>1.0</v>
      </c>
      <c r="M336" s="33">
        <v>0.0</v>
      </c>
      <c r="N336" s="18"/>
      <c r="O336" s="18"/>
      <c r="P336" s="18"/>
    </row>
    <row r="337">
      <c r="A337" s="28" t="s">
        <v>622</v>
      </c>
      <c r="B337" s="26">
        <v>1.0</v>
      </c>
      <c r="C337" s="26">
        <v>1.0</v>
      </c>
      <c r="D337" s="26"/>
      <c r="E337" s="26"/>
      <c r="F337" s="18"/>
      <c r="G337" s="18"/>
      <c r="H337" s="18"/>
      <c r="I337" s="51" t="s">
        <v>863</v>
      </c>
      <c r="J337" s="33">
        <v>1.0</v>
      </c>
      <c r="K337" s="33">
        <v>1.0</v>
      </c>
      <c r="L337" s="33">
        <v>1.0</v>
      </c>
      <c r="M337" s="33">
        <v>0.0</v>
      </c>
      <c r="N337" s="18"/>
      <c r="O337" s="18"/>
      <c r="P337" s="18"/>
    </row>
    <row r="338">
      <c r="A338" s="19" t="s">
        <v>284</v>
      </c>
      <c r="B338" s="26">
        <v>1.0</v>
      </c>
      <c r="C338" s="26">
        <v>0.0</v>
      </c>
      <c r="D338" s="26"/>
      <c r="E338" s="29"/>
      <c r="F338" s="18"/>
      <c r="G338" s="18"/>
      <c r="H338" s="29"/>
      <c r="I338" s="51" t="s">
        <v>864</v>
      </c>
      <c r="J338" s="33">
        <v>1.0</v>
      </c>
      <c r="K338" s="26">
        <v>1.0</v>
      </c>
      <c r="L338" s="26">
        <v>5.0</v>
      </c>
      <c r="M338" s="26">
        <v>2.0</v>
      </c>
      <c r="N338" s="18"/>
      <c r="O338" s="18"/>
      <c r="P338" s="29"/>
    </row>
    <row r="339">
      <c r="A339" s="51" t="s">
        <v>865</v>
      </c>
      <c r="B339" s="26">
        <v>1.0</v>
      </c>
      <c r="C339" s="26">
        <v>1.0</v>
      </c>
      <c r="D339" s="26">
        <v>3.0</v>
      </c>
      <c r="E339" s="26">
        <v>2.0</v>
      </c>
      <c r="F339" s="18"/>
      <c r="G339" s="18"/>
      <c r="H339" s="18"/>
      <c r="I339" s="122" t="s">
        <v>866</v>
      </c>
      <c r="J339" s="33">
        <v>1.0</v>
      </c>
      <c r="K339" s="26">
        <v>0.5</v>
      </c>
      <c r="L339" s="26">
        <v>2.0</v>
      </c>
      <c r="M339" s="26">
        <v>0.0</v>
      </c>
      <c r="N339" s="18"/>
      <c r="O339" s="18"/>
      <c r="P339" s="29"/>
    </row>
    <row r="340">
      <c r="A340" s="51" t="s">
        <v>867</v>
      </c>
      <c r="B340" s="26">
        <v>1.0</v>
      </c>
      <c r="C340" s="26">
        <v>0.5</v>
      </c>
      <c r="D340" s="26">
        <v>2.0</v>
      </c>
      <c r="E340" s="26">
        <v>0.5</v>
      </c>
      <c r="F340" s="18"/>
      <c r="G340" s="18"/>
      <c r="H340" s="18"/>
      <c r="I340" s="122" t="s">
        <v>868</v>
      </c>
      <c r="J340" s="33">
        <v>1.0</v>
      </c>
      <c r="K340" s="26">
        <v>0.5</v>
      </c>
      <c r="L340" s="26">
        <v>1.0</v>
      </c>
      <c r="M340" s="26">
        <v>0.0</v>
      </c>
      <c r="N340" s="18"/>
      <c r="O340" s="18"/>
      <c r="P340" s="29"/>
    </row>
    <row r="341">
      <c r="A341" s="19"/>
      <c r="B341" s="18"/>
      <c r="C341" s="18"/>
      <c r="D341" s="18"/>
      <c r="E341" s="18"/>
      <c r="F341" s="18"/>
      <c r="G341" s="18"/>
      <c r="H341" s="18"/>
      <c r="I341" s="19"/>
      <c r="J341" s="18"/>
      <c r="K341" s="18"/>
      <c r="L341" s="18"/>
      <c r="M341" s="18"/>
      <c r="N341" s="18"/>
      <c r="O341" s="18"/>
    </row>
    <row r="342">
      <c r="A342" s="19"/>
      <c r="B342" s="18"/>
      <c r="C342" s="18"/>
      <c r="D342" s="18"/>
      <c r="E342" s="18"/>
      <c r="F342" s="18"/>
      <c r="G342" s="18"/>
      <c r="H342" s="18"/>
      <c r="I342" s="19"/>
      <c r="J342" s="18"/>
      <c r="K342" s="18"/>
      <c r="L342" s="18"/>
      <c r="M342" s="18"/>
      <c r="N342" s="18"/>
      <c r="O342" s="18"/>
    </row>
    <row r="343">
      <c r="A343" s="24" t="s">
        <v>68</v>
      </c>
      <c r="B343" s="14"/>
      <c r="C343" s="14"/>
      <c r="D343" s="14"/>
      <c r="E343" s="14"/>
      <c r="F343" s="14"/>
      <c r="G343" s="14"/>
      <c r="H343" s="14"/>
      <c r="I343" s="15"/>
      <c r="J343" s="14"/>
      <c r="K343" s="14"/>
      <c r="L343" s="14"/>
      <c r="M343" s="14"/>
      <c r="N343" s="14"/>
      <c r="O343" s="14"/>
    </row>
    <row r="344">
      <c r="A344" s="19" t="s">
        <v>288</v>
      </c>
      <c r="B344" s="18"/>
      <c r="C344" s="18"/>
      <c r="D344" s="18"/>
      <c r="E344" s="18"/>
      <c r="F344" s="26">
        <v>1.0</v>
      </c>
      <c r="G344" s="26"/>
      <c r="H344" s="18"/>
      <c r="I344" s="28" t="s">
        <v>290</v>
      </c>
      <c r="J344" s="18"/>
      <c r="K344" s="18"/>
      <c r="L344" s="18"/>
      <c r="M344" s="18"/>
      <c r="N344" s="26">
        <v>1.0</v>
      </c>
      <c r="O344" s="26">
        <v>1.0</v>
      </c>
      <c r="P344" s="18"/>
    </row>
    <row r="345">
      <c r="A345" s="106" t="s">
        <v>290</v>
      </c>
      <c r="B345" s="18"/>
      <c r="C345" s="18"/>
      <c r="D345" s="18"/>
      <c r="E345" s="18"/>
      <c r="F345" s="26">
        <v>1.0</v>
      </c>
      <c r="G345" s="26">
        <v>1.0</v>
      </c>
      <c r="H345" s="18"/>
      <c r="I345" s="19" t="s">
        <v>288</v>
      </c>
      <c r="J345" s="18"/>
      <c r="K345" s="18"/>
      <c r="L345" s="18"/>
      <c r="M345" s="18"/>
      <c r="N345" s="26">
        <v>1.0</v>
      </c>
      <c r="O345" s="26"/>
      <c r="P345" s="18"/>
    </row>
    <row r="346">
      <c r="A346" s="56"/>
      <c r="B346" s="18"/>
      <c r="C346" s="18"/>
      <c r="D346" s="18"/>
      <c r="E346" s="18"/>
      <c r="F346" s="26"/>
      <c r="G346" s="18"/>
      <c r="H346" s="18"/>
      <c r="I346" s="19" t="s">
        <v>869</v>
      </c>
      <c r="J346" s="18"/>
      <c r="K346" s="18"/>
      <c r="L346" s="18"/>
      <c r="M346" s="18"/>
      <c r="N346" s="26">
        <v>1.0</v>
      </c>
      <c r="O346" s="33"/>
      <c r="P346" s="18"/>
    </row>
    <row r="347">
      <c r="A347" s="19"/>
      <c r="B347" s="18"/>
      <c r="C347" s="18"/>
      <c r="D347" s="18"/>
      <c r="E347" s="18"/>
      <c r="F347" s="26"/>
      <c r="G347" s="29"/>
      <c r="H347" s="18"/>
      <c r="I347" s="19" t="s">
        <v>870</v>
      </c>
      <c r="J347" s="18"/>
      <c r="K347" s="18"/>
      <c r="L347" s="18"/>
      <c r="M347" s="18"/>
      <c r="N347" s="26">
        <v>1.0</v>
      </c>
      <c r="O347" s="33"/>
      <c r="P347" s="18"/>
    </row>
    <row r="348">
      <c r="A348" s="19" t="s">
        <v>292</v>
      </c>
      <c r="B348" s="18"/>
      <c r="C348" s="18"/>
      <c r="D348" s="18"/>
      <c r="E348" s="18"/>
      <c r="F348" s="26">
        <v>1.0</v>
      </c>
      <c r="G348" s="29"/>
      <c r="H348" s="18"/>
      <c r="I348" s="43" t="s">
        <v>871</v>
      </c>
      <c r="J348" s="18"/>
      <c r="K348" s="18"/>
      <c r="L348" s="18"/>
      <c r="M348" s="18"/>
      <c r="N348" s="26">
        <v>1.0</v>
      </c>
      <c r="O348" s="29"/>
      <c r="P348" s="18"/>
    </row>
    <row r="349">
      <c r="A349" s="30" t="s">
        <v>294</v>
      </c>
      <c r="B349" s="18"/>
      <c r="C349" s="18"/>
      <c r="D349" s="18"/>
      <c r="E349" s="18"/>
      <c r="F349" s="26">
        <v>1.0</v>
      </c>
      <c r="G349" s="26">
        <v>0.5</v>
      </c>
      <c r="H349" s="18"/>
      <c r="I349" s="19" t="s">
        <v>872</v>
      </c>
      <c r="J349" s="18"/>
      <c r="K349" s="18"/>
      <c r="L349" s="18"/>
      <c r="M349" s="18"/>
      <c r="N349" s="26">
        <v>1.0</v>
      </c>
      <c r="O349" s="33"/>
      <c r="P349" s="18"/>
    </row>
    <row r="350">
      <c r="A350" s="19" t="s">
        <v>296</v>
      </c>
      <c r="B350" s="18"/>
      <c r="C350" s="18"/>
      <c r="D350" s="18"/>
      <c r="E350" s="18"/>
      <c r="F350" s="26">
        <v>1.0</v>
      </c>
      <c r="G350" s="29"/>
      <c r="H350" s="18"/>
      <c r="I350" s="30" t="s">
        <v>873</v>
      </c>
      <c r="J350" s="18"/>
      <c r="K350" s="18"/>
      <c r="L350" s="18"/>
      <c r="M350" s="18"/>
      <c r="N350" s="26">
        <v>1.0</v>
      </c>
      <c r="O350" s="33">
        <v>0.5</v>
      </c>
      <c r="P350" s="18"/>
    </row>
    <row r="351">
      <c r="A351" s="19" t="s">
        <v>298</v>
      </c>
      <c r="B351" s="18"/>
      <c r="C351" s="18"/>
      <c r="D351" s="18"/>
      <c r="E351" s="18"/>
      <c r="F351" s="26">
        <v>1.0</v>
      </c>
      <c r="G351" s="29"/>
      <c r="H351" s="18"/>
      <c r="I351" s="43" t="s">
        <v>874</v>
      </c>
      <c r="J351" s="18"/>
      <c r="K351" s="18"/>
      <c r="L351" s="18"/>
      <c r="M351" s="18"/>
      <c r="N351" s="26">
        <v>1.0</v>
      </c>
      <c r="O351" s="29"/>
      <c r="P351" s="18"/>
    </row>
    <row r="352">
      <c r="A352" s="19" t="s">
        <v>299</v>
      </c>
      <c r="B352" s="18"/>
      <c r="C352" s="18"/>
      <c r="D352" s="18"/>
      <c r="E352" s="18"/>
      <c r="F352" s="26">
        <v>1.0</v>
      </c>
      <c r="G352" s="29"/>
      <c r="H352" s="18"/>
      <c r="I352" s="19"/>
      <c r="J352" s="18"/>
      <c r="K352" s="18"/>
      <c r="L352" s="18"/>
      <c r="M352" s="18"/>
      <c r="N352" s="26"/>
      <c r="O352" s="29"/>
      <c r="P352" s="18"/>
    </row>
    <row r="353">
      <c r="A353" s="19" t="s">
        <v>300</v>
      </c>
      <c r="B353" s="18"/>
      <c r="C353" s="18"/>
      <c r="D353" s="18"/>
      <c r="E353" s="18"/>
      <c r="F353" s="26">
        <v>1.0</v>
      </c>
      <c r="G353" s="29"/>
      <c r="H353" s="18"/>
      <c r="I353" s="111" t="s">
        <v>875</v>
      </c>
      <c r="J353" s="18"/>
      <c r="K353" s="18"/>
      <c r="L353" s="18"/>
      <c r="M353" s="18"/>
      <c r="N353" s="26">
        <v>1.0</v>
      </c>
      <c r="O353" s="33">
        <v>0.5</v>
      </c>
      <c r="P353" s="18"/>
    </row>
    <row r="354">
      <c r="A354" s="30" t="s">
        <v>301</v>
      </c>
      <c r="B354" s="18"/>
      <c r="C354" s="18"/>
      <c r="D354" s="18"/>
      <c r="E354" s="18"/>
      <c r="F354" s="26">
        <v>1.0</v>
      </c>
      <c r="G354" s="26">
        <v>0.5</v>
      </c>
      <c r="H354" s="18"/>
      <c r="I354" s="19" t="s">
        <v>876</v>
      </c>
      <c r="J354" s="18"/>
      <c r="K354" s="18"/>
      <c r="L354" s="18"/>
      <c r="M354" s="18"/>
      <c r="N354" s="26">
        <v>1.0</v>
      </c>
      <c r="O354" s="29"/>
      <c r="P354" s="18"/>
    </row>
    <row r="355">
      <c r="A355" s="19"/>
      <c r="B355" s="18"/>
      <c r="C355" s="18"/>
      <c r="D355" s="18"/>
      <c r="E355" s="18"/>
      <c r="F355" s="26"/>
      <c r="G355" s="18"/>
      <c r="H355" s="18"/>
      <c r="I355" s="19" t="s">
        <v>877</v>
      </c>
      <c r="J355" s="18"/>
      <c r="K355" s="18"/>
      <c r="L355" s="18"/>
      <c r="M355" s="18"/>
      <c r="N355" s="26">
        <v>1.0</v>
      </c>
      <c r="O355" s="18"/>
      <c r="P355" s="18"/>
    </row>
    <row r="356">
      <c r="A356" s="19" t="s">
        <v>302</v>
      </c>
      <c r="B356" s="18"/>
      <c r="C356" s="18"/>
      <c r="D356" s="18"/>
      <c r="E356" s="18"/>
      <c r="F356" s="26">
        <v>1.0</v>
      </c>
      <c r="G356" s="29"/>
      <c r="H356" s="18"/>
      <c r="I356" s="19"/>
      <c r="J356" s="18"/>
      <c r="K356" s="18"/>
      <c r="L356" s="18"/>
      <c r="M356" s="18"/>
      <c r="N356" s="26"/>
      <c r="O356" s="29"/>
      <c r="P356" s="18"/>
    </row>
    <row r="357">
      <c r="A357" s="19" t="s">
        <v>303</v>
      </c>
      <c r="B357" s="18"/>
      <c r="C357" s="18"/>
      <c r="D357" s="18"/>
      <c r="E357" s="18"/>
      <c r="F357" s="26">
        <v>1.0</v>
      </c>
      <c r="G357" s="29"/>
      <c r="H357" s="18"/>
      <c r="I357" s="30" t="s">
        <v>878</v>
      </c>
      <c r="J357" s="18"/>
      <c r="K357" s="18"/>
      <c r="L357" s="18"/>
      <c r="M357" s="18"/>
      <c r="N357" s="26">
        <v>1.0</v>
      </c>
      <c r="O357" s="33">
        <v>0.5</v>
      </c>
      <c r="P357" s="18"/>
    </row>
    <row r="358">
      <c r="A358" s="19" t="s">
        <v>304</v>
      </c>
      <c r="B358" s="18"/>
      <c r="C358" s="18"/>
      <c r="D358" s="18"/>
      <c r="E358" s="18"/>
      <c r="F358" s="26">
        <v>1.0</v>
      </c>
      <c r="G358" s="29"/>
      <c r="H358" s="18"/>
      <c r="I358" s="31" t="s">
        <v>879</v>
      </c>
      <c r="J358" s="18"/>
      <c r="K358" s="18"/>
      <c r="L358" s="18"/>
      <c r="M358" s="18"/>
      <c r="N358" s="26">
        <v>1.0</v>
      </c>
      <c r="O358" s="18"/>
      <c r="P358" s="18"/>
    </row>
    <row r="359">
      <c r="A359" s="19" t="s">
        <v>305</v>
      </c>
      <c r="B359" s="18"/>
      <c r="C359" s="18"/>
      <c r="D359" s="18"/>
      <c r="E359" s="18"/>
      <c r="F359" s="26">
        <v>1.0</v>
      </c>
      <c r="G359" s="29"/>
      <c r="H359" s="18"/>
      <c r="I359" s="19" t="s">
        <v>880</v>
      </c>
      <c r="J359" s="18"/>
      <c r="K359" s="18"/>
      <c r="L359" s="18"/>
      <c r="M359" s="18"/>
      <c r="N359" s="26">
        <v>1.0</v>
      </c>
      <c r="O359" s="26"/>
      <c r="P359" s="18"/>
    </row>
    <row r="360">
      <c r="A360" s="19"/>
      <c r="B360" s="18"/>
      <c r="C360" s="18"/>
      <c r="D360" s="18"/>
      <c r="E360" s="18"/>
      <c r="F360" s="26"/>
      <c r="G360" s="33"/>
      <c r="H360" s="18"/>
      <c r="I360" s="43"/>
      <c r="J360" s="18"/>
      <c r="K360" s="18"/>
      <c r="L360" s="18"/>
      <c r="M360" s="18"/>
      <c r="N360" s="26"/>
      <c r="O360" s="26"/>
      <c r="P360" s="18"/>
    </row>
    <row r="361">
      <c r="A361" s="19" t="s">
        <v>306</v>
      </c>
      <c r="B361" s="18"/>
      <c r="C361" s="18"/>
      <c r="D361" s="18"/>
      <c r="E361" s="18"/>
      <c r="F361" s="26">
        <v>1.0</v>
      </c>
      <c r="G361" s="29"/>
      <c r="H361" s="18"/>
      <c r="I361" s="19" t="s">
        <v>881</v>
      </c>
      <c r="J361" s="18"/>
      <c r="K361" s="18"/>
      <c r="L361" s="18"/>
      <c r="M361" s="18"/>
      <c r="N361" s="26">
        <v>1.0</v>
      </c>
      <c r="O361" s="29"/>
      <c r="P361" s="18"/>
    </row>
    <row r="362">
      <c r="A362" s="30" t="s">
        <v>307</v>
      </c>
      <c r="B362" s="18"/>
      <c r="C362" s="18"/>
      <c r="D362" s="18"/>
      <c r="E362" s="18"/>
      <c r="F362" s="26">
        <v>1.0</v>
      </c>
      <c r="G362" s="26">
        <v>0.5</v>
      </c>
      <c r="H362" s="18"/>
      <c r="I362" s="43"/>
      <c r="J362" s="18"/>
      <c r="K362" s="18"/>
      <c r="L362" s="18"/>
      <c r="M362" s="18"/>
      <c r="N362" s="18"/>
      <c r="O362" s="18"/>
      <c r="P362" s="18"/>
    </row>
    <row r="363">
      <c r="A363" s="30" t="s">
        <v>308</v>
      </c>
      <c r="B363" s="18"/>
      <c r="C363" s="18"/>
      <c r="D363" s="18"/>
      <c r="E363" s="18"/>
      <c r="F363" s="26">
        <v>1.0</v>
      </c>
      <c r="G363" s="26">
        <v>0.5</v>
      </c>
      <c r="H363" s="18"/>
      <c r="I363" s="25" t="s">
        <v>882</v>
      </c>
      <c r="J363" s="18"/>
      <c r="K363" s="18"/>
      <c r="L363" s="18"/>
      <c r="M363" s="18"/>
      <c r="N363" s="26">
        <v>1.0</v>
      </c>
      <c r="O363" s="26">
        <v>0.5</v>
      </c>
      <c r="P363" s="18"/>
    </row>
    <row r="364">
      <c r="A364" s="30" t="s">
        <v>309</v>
      </c>
      <c r="B364" s="18"/>
      <c r="C364" s="18"/>
      <c r="D364" s="18"/>
      <c r="E364" s="18"/>
      <c r="F364" s="26">
        <v>1.0</v>
      </c>
      <c r="G364" s="26">
        <v>0.5</v>
      </c>
      <c r="H364" s="18"/>
      <c r="I364" s="19"/>
      <c r="J364" s="18"/>
      <c r="K364" s="18"/>
      <c r="L364" s="18"/>
      <c r="M364" s="18"/>
      <c r="N364" s="18"/>
      <c r="O364" s="18"/>
      <c r="P364" s="18"/>
    </row>
    <row r="365">
      <c r="A365" s="19"/>
      <c r="B365" s="18"/>
      <c r="C365" s="18"/>
      <c r="D365" s="18"/>
      <c r="E365" s="18"/>
      <c r="F365" s="26"/>
      <c r="G365" s="29"/>
      <c r="H365" s="18"/>
      <c r="I365" s="19"/>
      <c r="J365" s="18"/>
      <c r="K365" s="18"/>
      <c r="L365" s="18"/>
      <c r="M365" s="18"/>
      <c r="N365" s="18"/>
      <c r="O365" s="18"/>
      <c r="P365" s="18"/>
    </row>
    <row r="366">
      <c r="A366" s="19" t="s">
        <v>310</v>
      </c>
      <c r="B366" s="18"/>
      <c r="C366" s="18"/>
      <c r="D366" s="18"/>
      <c r="E366" s="18"/>
      <c r="F366" s="26">
        <v>1.0</v>
      </c>
      <c r="G366" s="29"/>
      <c r="H366" s="18"/>
      <c r="I366" s="19"/>
      <c r="J366" s="18"/>
      <c r="K366" s="18"/>
      <c r="L366" s="18"/>
      <c r="M366" s="18"/>
      <c r="N366" s="29"/>
      <c r="O366" s="29"/>
      <c r="P366" s="18"/>
    </row>
    <row r="367">
      <c r="A367" s="19" t="s">
        <v>311</v>
      </c>
      <c r="B367" s="18"/>
      <c r="C367" s="18"/>
      <c r="D367" s="18"/>
      <c r="E367" s="18"/>
      <c r="F367" s="26">
        <v>1.0</v>
      </c>
      <c r="G367" s="29"/>
      <c r="H367" s="18"/>
      <c r="I367" s="19"/>
      <c r="J367" s="18"/>
      <c r="K367" s="18"/>
      <c r="L367" s="18"/>
      <c r="M367" s="18"/>
      <c r="N367" s="29"/>
      <c r="O367" s="29"/>
      <c r="P367" s="18"/>
    </row>
    <row r="368">
      <c r="A368" s="19"/>
      <c r="B368" s="18"/>
      <c r="C368" s="18"/>
      <c r="D368" s="18"/>
      <c r="E368" s="18"/>
      <c r="F368" s="18"/>
      <c r="G368" s="18"/>
      <c r="H368" s="18"/>
      <c r="I368" s="19"/>
      <c r="J368" s="18"/>
      <c r="K368" s="18"/>
      <c r="L368" s="18"/>
      <c r="M368" s="18"/>
      <c r="N368" s="26"/>
      <c r="O368" s="29"/>
    </row>
    <row r="369">
      <c r="A369" s="19"/>
      <c r="B369" s="18"/>
      <c r="C369" s="18"/>
      <c r="D369" s="18"/>
      <c r="E369" s="18"/>
      <c r="F369" s="18"/>
      <c r="G369" s="18"/>
      <c r="H369" s="18"/>
      <c r="I369" s="19"/>
      <c r="J369" s="18"/>
      <c r="K369" s="18"/>
      <c r="L369" s="18"/>
      <c r="M369" s="18"/>
      <c r="N369" s="26"/>
      <c r="O369" s="29"/>
    </row>
    <row r="370">
      <c r="A370" s="19"/>
      <c r="B370" s="18"/>
      <c r="C370" s="18"/>
      <c r="D370" s="18"/>
      <c r="E370" s="18"/>
      <c r="F370" s="18"/>
      <c r="G370" s="18"/>
      <c r="H370" s="18"/>
      <c r="I370" s="19"/>
      <c r="J370" s="18"/>
      <c r="K370" s="18"/>
      <c r="L370" s="18"/>
      <c r="M370" s="18"/>
      <c r="N370" s="26"/>
      <c r="O370" s="29"/>
    </row>
    <row r="371">
      <c r="A371" s="74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</row>
    <row r="372">
      <c r="A372" s="74" t="s">
        <v>98</v>
      </c>
      <c r="B372" s="75" t="s">
        <v>98</v>
      </c>
      <c r="C372" s="75" t="s">
        <v>98</v>
      </c>
      <c r="D372" s="75" t="s">
        <v>98</v>
      </c>
      <c r="E372" s="75" t="s">
        <v>98</v>
      </c>
      <c r="F372" s="75" t="s">
        <v>98</v>
      </c>
      <c r="G372" s="75" t="s">
        <v>98</v>
      </c>
      <c r="H372" s="75" t="s">
        <v>98</v>
      </c>
      <c r="I372" s="75" t="s">
        <v>98</v>
      </c>
      <c r="J372" s="75" t="s">
        <v>98</v>
      </c>
      <c r="K372" s="75" t="s">
        <v>98</v>
      </c>
      <c r="L372" s="75" t="s">
        <v>98</v>
      </c>
      <c r="M372" s="75" t="s">
        <v>98</v>
      </c>
      <c r="N372" s="75" t="s">
        <v>98</v>
      </c>
      <c r="O372" s="75" t="s">
        <v>98</v>
      </c>
      <c r="P372" s="75" t="s">
        <v>98</v>
      </c>
    </row>
    <row r="373">
      <c r="A373" s="22"/>
      <c r="I373" s="23"/>
    </row>
    <row r="374">
      <c r="A374" s="22"/>
      <c r="I374" s="23"/>
    </row>
    <row r="375">
      <c r="A375" s="59" t="s">
        <v>312</v>
      </c>
      <c r="B375" s="60"/>
      <c r="C375" s="60"/>
      <c r="D375" s="60"/>
      <c r="E375" s="60"/>
      <c r="F375" s="60"/>
      <c r="G375" s="60"/>
      <c r="H375" s="60"/>
      <c r="I375" s="61"/>
      <c r="J375" s="60"/>
      <c r="K375" s="60"/>
      <c r="L375" s="60"/>
      <c r="M375" s="60"/>
      <c r="N375" s="60"/>
      <c r="O375" s="60"/>
    </row>
    <row r="376">
      <c r="A376" s="62" t="s">
        <v>25</v>
      </c>
      <c r="B376" s="13" t="str">
        <f t="shared" ref="B376:G376" si="15">sumUpToRowWithEnd(B387:B1081)</f>
        <v>#NAME?</v>
      </c>
      <c r="C376" s="13" t="str">
        <f t="shared" si="15"/>
        <v>#NAME?</v>
      </c>
      <c r="D376" s="13" t="str">
        <f t="shared" si="15"/>
        <v>#NAME?</v>
      </c>
      <c r="E376" s="13" t="str">
        <f t="shared" si="15"/>
        <v>#NAME?</v>
      </c>
      <c r="F376" s="13" t="str">
        <f t="shared" si="15"/>
        <v>#NAME?</v>
      </c>
      <c r="G376" s="13" t="str">
        <f t="shared" si="15"/>
        <v>#NAME?</v>
      </c>
      <c r="H376" s="14"/>
      <c r="I376" s="15"/>
      <c r="J376" s="13" t="str">
        <f t="shared" ref="J376:O376" si="16">sumUpToRowWithEnd(J387:J1081)</f>
        <v>#NAME?</v>
      </c>
      <c r="K376" s="13" t="str">
        <f t="shared" si="16"/>
        <v>#NAME?</v>
      </c>
      <c r="L376" s="13" t="str">
        <f t="shared" si="16"/>
        <v>#NAME?</v>
      </c>
      <c r="M376" s="13" t="str">
        <f t="shared" si="16"/>
        <v>#NAME?</v>
      </c>
      <c r="N376" s="13" t="str">
        <f t="shared" si="16"/>
        <v>#NAME?</v>
      </c>
      <c r="O376" s="13" t="str">
        <f t="shared" si="16"/>
        <v>#NAME?</v>
      </c>
      <c r="P376" s="36"/>
    </row>
    <row r="377">
      <c r="A377" s="16" t="s">
        <v>26</v>
      </c>
      <c r="B377" s="17" t="str">
        <f>K376/J376</f>
        <v>#NAME?</v>
      </c>
      <c r="C377" s="76" t="str">
        <f>B378</f>
        <v>#NAME?</v>
      </c>
      <c r="D377" s="76" t="str">
        <f>B379</f>
        <v>#NAME?</v>
      </c>
      <c r="E377" s="18"/>
      <c r="F377" s="18"/>
      <c r="G377" s="18"/>
      <c r="H377" s="18"/>
      <c r="I377" s="19"/>
      <c r="J377" s="18"/>
      <c r="K377" s="18"/>
      <c r="L377" s="18"/>
      <c r="M377" s="18"/>
      <c r="N377" s="18"/>
      <c r="O377" s="18"/>
    </row>
    <row r="378">
      <c r="A378" s="16" t="s">
        <v>27</v>
      </c>
      <c r="B378" s="17" t="str">
        <f>C376/B376</f>
        <v>#NAME?</v>
      </c>
      <c r="C378" s="18"/>
      <c r="D378" s="18"/>
      <c r="E378" s="18"/>
      <c r="F378" s="18"/>
      <c r="G378" s="18"/>
      <c r="H378" s="18"/>
      <c r="I378" s="19"/>
      <c r="J378" s="18"/>
      <c r="K378" s="18"/>
      <c r="L378" s="18"/>
      <c r="M378" s="18"/>
      <c r="N378" s="18"/>
      <c r="O378" s="18"/>
    </row>
    <row r="379">
      <c r="A379" s="16" t="s">
        <v>28</v>
      </c>
      <c r="B379" s="17" t="str">
        <f>2*B377*B378/(B377+B378)</f>
        <v>#NAME?</v>
      </c>
      <c r="C379" s="18"/>
      <c r="D379" s="18"/>
      <c r="E379" s="18"/>
      <c r="F379" s="18"/>
      <c r="G379" s="18"/>
      <c r="H379" s="18"/>
      <c r="I379" s="19"/>
      <c r="J379" s="18"/>
      <c r="K379" s="18"/>
      <c r="L379" s="18"/>
      <c r="M379" s="18"/>
      <c r="N379" s="18"/>
      <c r="O379" s="18"/>
    </row>
    <row r="380">
      <c r="A380" s="16" t="s">
        <v>29</v>
      </c>
      <c r="B380" s="17" t="str">
        <f>M376/L376</f>
        <v>#NAME?</v>
      </c>
      <c r="C380" s="76" t="str">
        <f>B381</f>
        <v>#NAME?</v>
      </c>
      <c r="D380" s="76" t="str">
        <f>B382</f>
        <v>#NAME?</v>
      </c>
      <c r="E380" s="18"/>
      <c r="F380" s="18"/>
      <c r="G380" s="18"/>
      <c r="H380" s="18"/>
      <c r="I380" s="19"/>
      <c r="J380" s="18"/>
      <c r="K380" s="18"/>
      <c r="L380" s="18"/>
      <c r="M380" s="18"/>
      <c r="N380" s="18"/>
      <c r="O380" s="18"/>
    </row>
    <row r="381">
      <c r="A381" s="16" t="s">
        <v>30</v>
      </c>
      <c r="B381" s="17" t="str">
        <f>E376/D376</f>
        <v>#NAME?</v>
      </c>
      <c r="C381" s="18"/>
      <c r="D381" s="18"/>
      <c r="E381" s="18"/>
      <c r="F381" s="18"/>
      <c r="G381" s="18"/>
      <c r="H381" s="18"/>
      <c r="I381" s="19"/>
      <c r="J381" s="18"/>
      <c r="K381" s="18"/>
      <c r="L381" s="18"/>
      <c r="M381" s="18"/>
      <c r="N381" s="18"/>
      <c r="O381" s="18"/>
    </row>
    <row r="382">
      <c r="A382" s="16" t="s">
        <v>31</v>
      </c>
      <c r="B382" s="17" t="str">
        <f>2*B380*B381/(B380+B381)</f>
        <v>#NAME?</v>
      </c>
      <c r="C382" s="18"/>
      <c r="D382" s="18"/>
      <c r="E382" s="18"/>
      <c r="F382" s="18"/>
      <c r="G382" s="18"/>
      <c r="H382" s="18"/>
      <c r="I382" s="19"/>
      <c r="J382" s="18"/>
      <c r="K382" s="18"/>
      <c r="L382" s="18"/>
      <c r="M382" s="18"/>
      <c r="N382" s="18"/>
      <c r="O382" s="18"/>
    </row>
    <row r="383">
      <c r="A383" s="16" t="s">
        <v>32</v>
      </c>
      <c r="B383" s="17" t="str">
        <f>O376/N376</f>
        <v>#NAME?</v>
      </c>
      <c r="C383" s="76" t="str">
        <f>B384</f>
        <v>#NAME?</v>
      </c>
      <c r="D383" s="76" t="str">
        <f>B385</f>
        <v>#NAME?</v>
      </c>
      <c r="E383" s="18"/>
      <c r="F383" s="18"/>
      <c r="G383" s="18"/>
      <c r="H383" s="18"/>
      <c r="I383" s="19"/>
      <c r="J383" s="18"/>
      <c r="K383" s="18"/>
      <c r="L383" s="18"/>
      <c r="M383" s="18"/>
      <c r="N383" s="18"/>
      <c r="O383" s="18"/>
    </row>
    <row r="384">
      <c r="A384" s="16" t="s">
        <v>33</v>
      </c>
      <c r="B384" s="17" t="str">
        <f>G376/F376</f>
        <v>#NAME?</v>
      </c>
      <c r="C384" s="18"/>
      <c r="D384" s="18"/>
      <c r="E384" s="18"/>
      <c r="F384" s="18"/>
      <c r="G384" s="18"/>
      <c r="H384" s="18"/>
      <c r="I384" s="19"/>
      <c r="J384" s="18"/>
      <c r="K384" s="18"/>
      <c r="L384" s="18"/>
      <c r="M384" s="18"/>
      <c r="N384" s="18"/>
      <c r="O384" s="18"/>
    </row>
    <row r="385">
      <c r="A385" s="20" t="s">
        <v>34</v>
      </c>
      <c r="B385" s="21" t="str">
        <f>2*B383*B384/(B383+B384)</f>
        <v>#NAME?</v>
      </c>
      <c r="C385" s="18"/>
      <c r="D385" s="18"/>
      <c r="E385" s="18"/>
      <c r="F385" s="18"/>
      <c r="G385" s="18"/>
      <c r="H385" s="18"/>
      <c r="I385" s="19"/>
      <c r="J385" s="18"/>
      <c r="K385" s="18"/>
      <c r="L385" s="18"/>
      <c r="M385" s="18"/>
      <c r="N385" s="18"/>
      <c r="O385" s="18"/>
    </row>
    <row r="386">
      <c r="A386" s="31"/>
      <c r="B386" s="18"/>
      <c r="C386" s="18"/>
      <c r="D386" s="18"/>
      <c r="E386" s="18"/>
      <c r="F386" s="18"/>
      <c r="G386" s="18"/>
      <c r="H386" s="18"/>
      <c r="I386" s="19"/>
      <c r="J386" s="18"/>
      <c r="K386" s="18"/>
      <c r="L386" s="18"/>
      <c r="M386" s="18"/>
      <c r="N386" s="18"/>
      <c r="O386" s="18"/>
    </row>
    <row r="387">
      <c r="A387" s="35" t="s">
        <v>35</v>
      </c>
      <c r="B387" s="14" t="s">
        <v>36</v>
      </c>
      <c r="C387" s="14" t="s">
        <v>37</v>
      </c>
      <c r="D387" s="77" t="s">
        <v>38</v>
      </c>
      <c r="E387" s="14" t="s">
        <v>39</v>
      </c>
      <c r="F387" s="14" t="s">
        <v>40</v>
      </c>
      <c r="G387" s="14" t="s">
        <v>41</v>
      </c>
      <c r="H387" s="78" t="s">
        <v>42</v>
      </c>
      <c r="I387" s="15"/>
      <c r="J387" s="14" t="s">
        <v>36</v>
      </c>
      <c r="K387" s="14" t="s">
        <v>37</v>
      </c>
      <c r="L387" s="14" t="s">
        <v>38</v>
      </c>
      <c r="M387" s="14" t="s">
        <v>39</v>
      </c>
      <c r="N387" s="14" t="s">
        <v>40</v>
      </c>
      <c r="O387" s="14" t="s">
        <v>41</v>
      </c>
      <c r="P387" s="78" t="s">
        <v>43</v>
      </c>
    </row>
    <row r="388">
      <c r="A388" s="19"/>
      <c r="B388" s="26"/>
      <c r="C388" s="26"/>
      <c r="D388" s="26"/>
      <c r="E388" s="26"/>
      <c r="F388" s="18"/>
      <c r="G388" s="18"/>
      <c r="H388" s="18"/>
      <c r="I388" s="83"/>
      <c r="J388" s="26"/>
      <c r="K388" s="26"/>
      <c r="L388" s="26"/>
      <c r="M388" s="26"/>
      <c r="N388" s="18"/>
      <c r="O388" s="18"/>
      <c r="P388" s="18"/>
    </row>
    <row r="389">
      <c r="A389" s="31"/>
      <c r="B389" s="79"/>
      <c r="C389" s="79"/>
      <c r="D389" s="79"/>
      <c r="E389" s="79"/>
      <c r="F389" s="79"/>
      <c r="G389" s="79"/>
      <c r="H389" s="79"/>
      <c r="I389" s="82"/>
      <c r="J389" s="94"/>
      <c r="K389" s="94"/>
      <c r="L389" s="94"/>
      <c r="M389" s="94"/>
      <c r="N389" s="79"/>
      <c r="O389" s="79"/>
      <c r="P389" s="80"/>
    </row>
    <row r="390">
      <c r="A390" s="31"/>
      <c r="B390" s="79"/>
      <c r="C390" s="79"/>
      <c r="D390" s="79"/>
      <c r="E390" s="79"/>
      <c r="F390" s="79"/>
      <c r="G390" s="79"/>
      <c r="H390" s="79"/>
      <c r="I390" s="31"/>
      <c r="J390" s="79"/>
      <c r="K390" s="79"/>
      <c r="L390" s="79"/>
      <c r="M390" s="79"/>
      <c r="N390" s="79"/>
      <c r="O390" s="79"/>
      <c r="P390" s="80"/>
    </row>
    <row r="391">
      <c r="A391" s="35" t="s">
        <v>48</v>
      </c>
      <c r="B391" s="34"/>
      <c r="C391" s="34"/>
      <c r="D391" s="34"/>
      <c r="E391" s="34"/>
      <c r="F391" s="34"/>
      <c r="G391" s="34"/>
      <c r="H391" s="34"/>
      <c r="I391" s="35"/>
      <c r="J391" s="34"/>
      <c r="K391" s="34"/>
      <c r="L391" s="34"/>
      <c r="M391" s="34"/>
      <c r="N391" s="34"/>
      <c r="O391" s="34"/>
      <c r="P391" s="14"/>
    </row>
    <row r="392">
      <c r="A392" s="28" t="s">
        <v>314</v>
      </c>
      <c r="B392" s="26">
        <v>1.0</v>
      </c>
      <c r="C392" s="26">
        <v>1.0</v>
      </c>
      <c r="D392" s="26"/>
      <c r="E392" s="29"/>
      <c r="F392" s="18"/>
      <c r="G392" s="18"/>
      <c r="H392" s="29"/>
      <c r="I392" s="28" t="s">
        <v>883</v>
      </c>
      <c r="J392" s="33">
        <v>1.0</v>
      </c>
      <c r="K392" s="33">
        <v>1.0</v>
      </c>
      <c r="L392" s="33"/>
      <c r="M392" s="33"/>
      <c r="N392" s="18"/>
      <c r="O392" s="18"/>
      <c r="P392" s="18"/>
    </row>
    <row r="393">
      <c r="A393" s="28" t="s">
        <v>315</v>
      </c>
      <c r="B393" s="26">
        <v>1.0</v>
      </c>
      <c r="C393" s="26">
        <v>1.0</v>
      </c>
      <c r="D393" s="26">
        <v>2.0</v>
      </c>
      <c r="E393" s="26">
        <v>2.0</v>
      </c>
      <c r="F393" s="18"/>
      <c r="G393" s="18"/>
      <c r="H393" s="29"/>
      <c r="I393" s="28" t="s">
        <v>642</v>
      </c>
      <c r="J393" s="33">
        <v>1.0</v>
      </c>
      <c r="K393" s="33">
        <v>1.0</v>
      </c>
      <c r="L393" s="33">
        <v>2.0</v>
      </c>
      <c r="M393" s="33">
        <v>2.0</v>
      </c>
      <c r="N393" s="18"/>
      <c r="O393" s="18"/>
      <c r="P393" s="18"/>
    </row>
    <row r="394">
      <c r="A394" s="51" t="s">
        <v>884</v>
      </c>
      <c r="B394" s="26">
        <v>1.0</v>
      </c>
      <c r="C394" s="26">
        <v>1.0</v>
      </c>
      <c r="D394" s="26">
        <v>2.0</v>
      </c>
      <c r="E394" s="26">
        <v>0.0</v>
      </c>
      <c r="F394" s="18"/>
      <c r="G394" s="18"/>
      <c r="H394" s="29"/>
      <c r="I394" s="82" t="s">
        <v>885</v>
      </c>
      <c r="J394" s="33">
        <v>1.0</v>
      </c>
      <c r="K394" s="33">
        <v>1.0</v>
      </c>
      <c r="L394" s="33">
        <v>6.0</v>
      </c>
      <c r="M394" s="33">
        <v>0.0</v>
      </c>
      <c r="N394" s="18"/>
      <c r="O394" s="18"/>
      <c r="P394" s="18"/>
    </row>
    <row r="395">
      <c r="A395" s="28" t="s">
        <v>886</v>
      </c>
      <c r="B395" s="26">
        <v>1.0</v>
      </c>
      <c r="C395" s="26">
        <v>1.0</v>
      </c>
      <c r="D395" s="26">
        <v>1.0</v>
      </c>
      <c r="E395" s="26">
        <v>1.0</v>
      </c>
      <c r="F395" s="18"/>
      <c r="G395" s="18"/>
      <c r="H395" s="18"/>
      <c r="I395" s="82" t="s">
        <v>887</v>
      </c>
      <c r="J395" s="33">
        <v>1.0</v>
      </c>
      <c r="K395" s="33">
        <v>1.0</v>
      </c>
      <c r="L395" s="33">
        <v>8.0</v>
      </c>
      <c r="M395" s="33">
        <v>1.0</v>
      </c>
      <c r="N395" s="18"/>
      <c r="O395" s="18"/>
      <c r="P395" s="18"/>
    </row>
    <row r="396">
      <c r="A396" s="51" t="s">
        <v>888</v>
      </c>
      <c r="B396" s="26">
        <v>1.0</v>
      </c>
      <c r="C396" s="26">
        <v>1.0</v>
      </c>
      <c r="D396" s="26">
        <v>2.0</v>
      </c>
      <c r="E396" s="26">
        <v>2.0</v>
      </c>
      <c r="F396" s="18"/>
      <c r="G396" s="18"/>
      <c r="H396" s="29"/>
      <c r="I396" s="82" t="s">
        <v>889</v>
      </c>
      <c r="J396" s="33">
        <v>1.0</v>
      </c>
      <c r="K396" s="26">
        <v>1.0</v>
      </c>
      <c r="L396" s="26">
        <v>6.0</v>
      </c>
      <c r="M396" s="26">
        <v>1.0</v>
      </c>
      <c r="N396" s="18"/>
      <c r="O396" s="18"/>
      <c r="P396" s="29"/>
    </row>
    <row r="397">
      <c r="A397" s="51" t="s">
        <v>890</v>
      </c>
      <c r="B397" s="26">
        <v>1.0</v>
      </c>
      <c r="C397" s="26">
        <v>1.0</v>
      </c>
      <c r="D397" s="26">
        <v>5.0</v>
      </c>
      <c r="E397" s="26">
        <v>2.5</v>
      </c>
      <c r="F397" s="18"/>
      <c r="G397" s="18"/>
      <c r="H397" s="18"/>
      <c r="I397" s="82" t="s">
        <v>891</v>
      </c>
      <c r="J397" s="33">
        <v>1.0</v>
      </c>
      <c r="K397" s="26">
        <v>1.0</v>
      </c>
      <c r="L397" s="26">
        <v>2.0</v>
      </c>
      <c r="M397" s="26">
        <v>1.5</v>
      </c>
      <c r="N397" s="18"/>
      <c r="O397" s="18"/>
      <c r="P397" s="29"/>
    </row>
    <row r="398">
      <c r="A398" s="51" t="s">
        <v>892</v>
      </c>
      <c r="B398" s="26">
        <v>1.0</v>
      </c>
      <c r="C398" s="26">
        <v>1.0</v>
      </c>
      <c r="D398" s="26">
        <v>2.0</v>
      </c>
      <c r="E398" s="26">
        <v>1.0</v>
      </c>
      <c r="F398" s="18"/>
      <c r="G398" s="18"/>
      <c r="H398" s="18"/>
      <c r="I398" s="82" t="s">
        <v>893</v>
      </c>
      <c r="J398" s="33">
        <v>1.0</v>
      </c>
      <c r="K398" s="33">
        <v>1.0</v>
      </c>
      <c r="L398" s="33">
        <v>2.0</v>
      </c>
      <c r="M398" s="33">
        <v>0.5</v>
      </c>
      <c r="N398" s="18"/>
      <c r="O398" s="18"/>
      <c r="P398" s="18"/>
    </row>
    <row r="399">
      <c r="A399" s="51" t="s">
        <v>894</v>
      </c>
      <c r="B399" s="26">
        <v>1.0</v>
      </c>
      <c r="C399" s="26">
        <v>1.0</v>
      </c>
      <c r="D399" s="26">
        <v>2.0</v>
      </c>
      <c r="E399" s="26">
        <v>1.0</v>
      </c>
      <c r="F399" s="18"/>
      <c r="G399" s="18"/>
      <c r="H399" s="18"/>
      <c r="I399" s="82" t="s">
        <v>895</v>
      </c>
      <c r="J399" s="33">
        <v>1.0</v>
      </c>
      <c r="K399" s="33">
        <v>1.0</v>
      </c>
      <c r="L399" s="33">
        <v>3.0</v>
      </c>
      <c r="M399" s="33">
        <v>1.0</v>
      </c>
      <c r="N399" s="18"/>
      <c r="O399" s="18"/>
      <c r="P399" s="18"/>
    </row>
    <row r="400">
      <c r="A400" s="39" t="s">
        <v>896</v>
      </c>
      <c r="B400" s="26">
        <v>1.0</v>
      </c>
      <c r="C400" s="26">
        <v>1.0</v>
      </c>
      <c r="D400" s="26">
        <v>1.0</v>
      </c>
      <c r="E400" s="26">
        <v>0.5</v>
      </c>
      <c r="F400" s="18"/>
      <c r="G400" s="18"/>
      <c r="H400" s="18"/>
      <c r="I400" s="82" t="s">
        <v>897</v>
      </c>
      <c r="J400" s="33">
        <v>1.0</v>
      </c>
      <c r="K400" s="33">
        <v>1.0</v>
      </c>
      <c r="L400" s="33">
        <v>1.0</v>
      </c>
      <c r="M400" s="33">
        <v>0.5</v>
      </c>
      <c r="N400" s="18"/>
      <c r="O400" s="18"/>
      <c r="P400" s="18"/>
    </row>
    <row r="401">
      <c r="A401" s="19" t="s">
        <v>327</v>
      </c>
      <c r="B401" s="26">
        <v>1.0</v>
      </c>
      <c r="C401" s="26">
        <v>0.0</v>
      </c>
      <c r="D401" s="26">
        <v>4.0</v>
      </c>
      <c r="E401" s="26">
        <v>0.0</v>
      </c>
      <c r="F401" s="18"/>
      <c r="G401" s="18"/>
      <c r="H401" s="29"/>
      <c r="I401" s="19"/>
      <c r="J401" s="33"/>
      <c r="K401" s="33"/>
      <c r="L401" s="33"/>
      <c r="M401" s="33"/>
      <c r="N401" s="18"/>
      <c r="O401" s="18"/>
      <c r="P401" s="18"/>
    </row>
    <row r="402">
      <c r="A402" s="19" t="s">
        <v>328</v>
      </c>
      <c r="B402" s="26">
        <v>1.0</v>
      </c>
      <c r="C402" s="26">
        <v>0.0</v>
      </c>
      <c r="D402" s="26">
        <v>4.0</v>
      </c>
      <c r="E402" s="26">
        <v>0.0</v>
      </c>
      <c r="F402" s="18"/>
      <c r="G402" s="18"/>
      <c r="H402" s="29"/>
      <c r="I402" s="82" t="s">
        <v>898</v>
      </c>
      <c r="J402" s="33">
        <v>1.0</v>
      </c>
      <c r="K402" s="33">
        <v>1.0</v>
      </c>
      <c r="L402" s="33">
        <v>2.0</v>
      </c>
      <c r="M402" s="33">
        <v>2.0</v>
      </c>
      <c r="N402" s="18"/>
      <c r="O402" s="18"/>
      <c r="P402" s="18"/>
    </row>
    <row r="403">
      <c r="A403" s="19" t="s">
        <v>329</v>
      </c>
      <c r="B403" s="26">
        <v>1.0</v>
      </c>
      <c r="C403" s="26">
        <v>0.0</v>
      </c>
      <c r="D403" s="26">
        <v>3.0</v>
      </c>
      <c r="E403" s="26">
        <v>0.0</v>
      </c>
      <c r="F403" s="18"/>
      <c r="G403" s="18"/>
      <c r="H403" s="18"/>
      <c r="I403" s="40"/>
      <c r="J403" s="33"/>
      <c r="K403" s="33"/>
      <c r="L403" s="33"/>
      <c r="M403" s="33"/>
      <c r="N403" s="18"/>
      <c r="O403" s="18"/>
      <c r="P403" s="18"/>
    </row>
    <row r="404">
      <c r="A404" s="19" t="s">
        <v>330</v>
      </c>
      <c r="B404" s="26">
        <v>1.0</v>
      </c>
      <c r="C404" s="26">
        <v>0.0</v>
      </c>
      <c r="D404" s="26">
        <v>2.0</v>
      </c>
      <c r="E404" s="112">
        <v>0.0</v>
      </c>
      <c r="F404" s="18"/>
      <c r="G404" s="18"/>
      <c r="H404" s="29"/>
      <c r="I404" s="19"/>
      <c r="J404" s="33"/>
      <c r="K404" s="29"/>
      <c r="L404" s="29"/>
      <c r="M404" s="29"/>
      <c r="N404" s="18"/>
      <c r="O404" s="18"/>
      <c r="P404" s="29"/>
    </row>
    <row r="405">
      <c r="A405" s="46" t="s">
        <v>331</v>
      </c>
      <c r="B405" s="26">
        <v>1.0</v>
      </c>
      <c r="C405" s="26">
        <v>0.5</v>
      </c>
      <c r="D405" s="26"/>
      <c r="E405" s="26"/>
      <c r="F405" s="18"/>
      <c r="G405" s="18"/>
      <c r="H405" s="18"/>
      <c r="I405" s="46" t="s">
        <v>899</v>
      </c>
      <c r="J405" s="33">
        <v>1.0</v>
      </c>
      <c r="K405" s="26">
        <v>0.5</v>
      </c>
      <c r="L405" s="26"/>
      <c r="M405" s="26"/>
      <c r="N405" s="18"/>
      <c r="O405" s="18"/>
      <c r="P405" s="29"/>
    </row>
    <row r="406">
      <c r="A406" s="30" t="s">
        <v>332</v>
      </c>
      <c r="B406" s="26">
        <v>1.0</v>
      </c>
      <c r="C406" s="26">
        <v>0.5</v>
      </c>
      <c r="D406" s="26"/>
      <c r="E406" s="26"/>
      <c r="F406" s="18"/>
      <c r="G406" s="18"/>
      <c r="H406" s="18"/>
      <c r="I406" s="30" t="s">
        <v>900</v>
      </c>
      <c r="J406" s="33">
        <v>1.0</v>
      </c>
      <c r="K406" s="26">
        <v>0.5</v>
      </c>
      <c r="L406" s="29"/>
      <c r="M406" s="29"/>
      <c r="N406" s="18"/>
      <c r="O406" s="18"/>
      <c r="P406" s="29"/>
    </row>
    <row r="407">
      <c r="A407" s="19"/>
      <c r="B407" s="18"/>
      <c r="C407" s="18"/>
      <c r="D407" s="18"/>
      <c r="E407" s="18"/>
      <c r="F407" s="18"/>
      <c r="G407" s="18"/>
      <c r="H407" s="18"/>
      <c r="I407" s="28"/>
      <c r="J407" s="18"/>
      <c r="K407" s="18"/>
      <c r="L407" s="18"/>
      <c r="M407" s="18"/>
      <c r="N407" s="18"/>
      <c r="O407" s="18"/>
    </row>
    <row r="408">
      <c r="A408" s="19"/>
      <c r="B408" s="18"/>
      <c r="C408" s="18"/>
      <c r="D408" s="18"/>
      <c r="E408" s="18"/>
      <c r="F408" s="18"/>
      <c r="G408" s="18"/>
      <c r="H408" s="18"/>
      <c r="I408" s="19"/>
      <c r="J408" s="18"/>
      <c r="K408" s="18"/>
      <c r="L408" s="18"/>
      <c r="M408" s="18"/>
      <c r="N408" s="18"/>
      <c r="O408" s="18"/>
    </row>
    <row r="409">
      <c r="A409" s="24" t="s">
        <v>68</v>
      </c>
      <c r="B409" s="14"/>
      <c r="C409" s="14"/>
      <c r="D409" s="14"/>
      <c r="E409" s="14"/>
      <c r="F409" s="14"/>
      <c r="G409" s="14"/>
      <c r="H409" s="14"/>
      <c r="I409" s="15"/>
      <c r="J409" s="14"/>
      <c r="K409" s="14"/>
      <c r="L409" s="14"/>
      <c r="M409" s="14"/>
      <c r="N409" s="14"/>
      <c r="O409" s="14"/>
    </row>
    <row r="410">
      <c r="A410" s="28" t="s">
        <v>333</v>
      </c>
      <c r="B410" s="18"/>
      <c r="C410" s="18"/>
      <c r="D410" s="18"/>
      <c r="E410" s="18"/>
      <c r="F410" s="26">
        <v>1.0</v>
      </c>
      <c r="G410" s="26">
        <v>1.0</v>
      </c>
      <c r="H410" s="18"/>
      <c r="I410" s="28" t="s">
        <v>901</v>
      </c>
      <c r="J410" s="18"/>
      <c r="K410" s="18"/>
      <c r="L410" s="18"/>
      <c r="M410" s="18"/>
      <c r="N410" s="26">
        <v>1.0</v>
      </c>
      <c r="O410" s="26">
        <v>1.0</v>
      </c>
      <c r="P410" s="18"/>
    </row>
    <row r="411">
      <c r="A411" s="28" t="s">
        <v>336</v>
      </c>
      <c r="B411" s="18"/>
      <c r="C411" s="18"/>
      <c r="D411" s="18"/>
      <c r="E411" s="18"/>
      <c r="F411" s="26">
        <v>1.0</v>
      </c>
      <c r="G411" s="26">
        <v>1.0</v>
      </c>
      <c r="H411" s="18"/>
      <c r="I411" s="28" t="s">
        <v>902</v>
      </c>
      <c r="J411" s="18"/>
      <c r="K411" s="18"/>
      <c r="L411" s="18"/>
      <c r="M411" s="18"/>
      <c r="N411" s="26">
        <v>1.0</v>
      </c>
      <c r="O411" s="26">
        <v>1.0</v>
      </c>
      <c r="P411" s="18"/>
    </row>
    <row r="412">
      <c r="A412" s="37" t="s">
        <v>334</v>
      </c>
      <c r="B412" s="18"/>
      <c r="C412" s="18"/>
      <c r="D412" s="18"/>
      <c r="E412" s="18"/>
      <c r="F412" s="26">
        <v>1.0</v>
      </c>
      <c r="G412" s="18"/>
      <c r="H412" s="18"/>
      <c r="I412" s="19"/>
      <c r="J412" s="18"/>
      <c r="K412" s="18"/>
      <c r="L412" s="18"/>
      <c r="M412" s="18"/>
      <c r="N412" s="87"/>
      <c r="O412" s="33"/>
      <c r="P412" s="18"/>
    </row>
    <row r="413">
      <c r="A413" s="37" t="s">
        <v>335</v>
      </c>
      <c r="B413" s="18"/>
      <c r="C413" s="18"/>
      <c r="D413" s="18"/>
      <c r="E413" s="18"/>
      <c r="F413" s="26">
        <v>1.0</v>
      </c>
      <c r="G413" s="18"/>
      <c r="H413" s="18"/>
      <c r="I413" s="19"/>
      <c r="J413" s="18"/>
      <c r="K413" s="18"/>
      <c r="L413" s="18"/>
      <c r="M413" s="18"/>
      <c r="N413" s="87"/>
      <c r="O413" s="33"/>
      <c r="P413" s="18"/>
    </row>
    <row r="414">
      <c r="A414" s="19" t="s">
        <v>337</v>
      </c>
      <c r="B414" s="18"/>
      <c r="C414" s="18"/>
      <c r="D414" s="18"/>
      <c r="E414" s="18"/>
      <c r="F414" s="26">
        <v>1.0</v>
      </c>
      <c r="G414" s="18"/>
      <c r="H414" s="18"/>
      <c r="I414" s="19"/>
      <c r="J414" s="18"/>
      <c r="K414" s="18"/>
      <c r="L414" s="18"/>
      <c r="M414" s="18"/>
      <c r="N414" s="87"/>
      <c r="O414" s="33"/>
      <c r="P414" s="18"/>
    </row>
    <row r="415">
      <c r="A415" s="19" t="s">
        <v>338</v>
      </c>
      <c r="B415" s="18"/>
      <c r="C415" s="18"/>
      <c r="D415" s="18"/>
      <c r="E415" s="18"/>
      <c r="F415" s="26">
        <v>1.0</v>
      </c>
      <c r="G415" s="29"/>
      <c r="H415" s="18"/>
      <c r="I415" s="19"/>
      <c r="J415" s="18"/>
      <c r="K415" s="18"/>
      <c r="L415" s="18"/>
      <c r="M415" s="18"/>
      <c r="N415" s="26"/>
      <c r="O415" s="33"/>
      <c r="P415" s="18"/>
    </row>
    <row r="416">
      <c r="A416" s="19"/>
      <c r="B416" s="18"/>
      <c r="C416" s="18"/>
      <c r="D416" s="18"/>
      <c r="E416" s="18"/>
      <c r="F416" s="26"/>
      <c r="G416" s="29"/>
      <c r="H416" s="18"/>
      <c r="I416" s="19"/>
      <c r="J416" s="18"/>
      <c r="K416" s="18"/>
      <c r="L416" s="18"/>
      <c r="M416" s="18"/>
      <c r="N416" s="26"/>
      <c r="O416" s="29"/>
      <c r="P416" s="18"/>
    </row>
    <row r="417">
      <c r="A417" s="19" t="s">
        <v>339</v>
      </c>
      <c r="B417" s="18"/>
      <c r="C417" s="18"/>
      <c r="D417" s="18"/>
      <c r="E417" s="18"/>
      <c r="F417" s="26">
        <v>1.0</v>
      </c>
      <c r="G417" s="26"/>
      <c r="H417" s="18"/>
      <c r="I417" s="19"/>
      <c r="J417" s="18"/>
      <c r="K417" s="18"/>
      <c r="L417" s="18"/>
      <c r="M417" s="18"/>
      <c r="N417" s="26"/>
      <c r="O417" s="33"/>
      <c r="P417" s="18"/>
    </row>
    <row r="418">
      <c r="A418" s="19" t="s">
        <v>341</v>
      </c>
      <c r="B418" s="18"/>
      <c r="C418" s="18"/>
      <c r="D418" s="18"/>
      <c r="E418" s="18"/>
      <c r="F418" s="26">
        <v>1.0</v>
      </c>
      <c r="G418" s="29"/>
      <c r="H418" s="18"/>
      <c r="I418" s="19"/>
      <c r="J418" s="18"/>
      <c r="K418" s="18"/>
      <c r="L418" s="18"/>
      <c r="M418" s="18"/>
      <c r="N418" s="26"/>
      <c r="O418" s="33"/>
      <c r="P418" s="18"/>
    </row>
    <row r="419">
      <c r="A419" s="19" t="s">
        <v>342</v>
      </c>
      <c r="B419" s="18"/>
      <c r="C419" s="18"/>
      <c r="D419" s="18"/>
      <c r="E419" s="18"/>
      <c r="F419" s="26">
        <v>1.0</v>
      </c>
      <c r="G419" s="29"/>
      <c r="H419" s="18"/>
      <c r="I419" s="19"/>
      <c r="J419" s="18"/>
      <c r="K419" s="18"/>
      <c r="L419" s="18"/>
      <c r="M419" s="18"/>
      <c r="N419" s="26"/>
      <c r="O419" s="26"/>
      <c r="P419" s="18"/>
    </row>
    <row r="420">
      <c r="A420" s="30" t="s">
        <v>343</v>
      </c>
      <c r="B420" s="18"/>
      <c r="C420" s="18"/>
      <c r="D420" s="18"/>
      <c r="E420" s="18"/>
      <c r="F420" s="26">
        <v>1.0</v>
      </c>
      <c r="G420" s="26">
        <v>0.5</v>
      </c>
      <c r="H420" s="18"/>
      <c r="I420" s="30" t="s">
        <v>903</v>
      </c>
      <c r="J420" s="18"/>
      <c r="K420" s="18"/>
      <c r="L420" s="18"/>
      <c r="M420" s="18"/>
      <c r="N420" s="26">
        <v>1.0</v>
      </c>
      <c r="O420" s="26">
        <v>0.5</v>
      </c>
      <c r="P420" s="18"/>
    </row>
    <row r="421">
      <c r="A421" s="19" t="s">
        <v>345</v>
      </c>
      <c r="B421" s="79"/>
      <c r="C421" s="79"/>
      <c r="D421" s="79"/>
      <c r="E421" s="79"/>
      <c r="F421" s="68">
        <v>1.0</v>
      </c>
      <c r="G421" s="67"/>
      <c r="H421" s="79"/>
      <c r="I421" s="19"/>
      <c r="J421" s="18"/>
      <c r="K421" s="18"/>
      <c r="L421" s="18"/>
      <c r="M421" s="18"/>
      <c r="N421" s="26"/>
      <c r="O421" s="33"/>
      <c r="P421" s="18"/>
    </row>
    <row r="422">
      <c r="A422" s="19"/>
      <c r="B422" s="18"/>
      <c r="C422" s="18"/>
      <c r="D422" s="18"/>
      <c r="E422" s="18"/>
      <c r="F422" s="26"/>
      <c r="G422" s="29"/>
      <c r="H422" s="18"/>
      <c r="I422" s="19" t="s">
        <v>904</v>
      </c>
      <c r="J422" s="18"/>
      <c r="K422" s="18"/>
      <c r="L422" s="18"/>
      <c r="M422" s="18"/>
      <c r="N422" s="26">
        <v>1.0</v>
      </c>
      <c r="O422" s="26">
        <v>0.0</v>
      </c>
      <c r="P422" s="18"/>
    </row>
    <row r="423">
      <c r="A423" s="39" t="s">
        <v>664</v>
      </c>
      <c r="B423" s="18"/>
      <c r="C423" s="18"/>
      <c r="D423" s="18"/>
      <c r="E423" s="18"/>
      <c r="F423" s="26">
        <v>1.0</v>
      </c>
      <c r="G423" s="33">
        <v>1.0</v>
      </c>
      <c r="H423" s="18"/>
      <c r="I423" s="106" t="s">
        <v>905</v>
      </c>
      <c r="J423" s="18"/>
      <c r="K423" s="18"/>
      <c r="L423" s="18"/>
      <c r="M423" s="18"/>
      <c r="N423" s="26">
        <v>1.0</v>
      </c>
      <c r="O423" s="33">
        <v>1.0</v>
      </c>
      <c r="P423" s="18"/>
    </row>
    <row r="424">
      <c r="A424" s="39" t="s">
        <v>666</v>
      </c>
      <c r="B424" s="18"/>
      <c r="C424" s="18"/>
      <c r="D424" s="18"/>
      <c r="E424" s="18"/>
      <c r="F424" s="26">
        <v>1.0</v>
      </c>
      <c r="G424" s="26">
        <v>1.0</v>
      </c>
      <c r="H424" s="18"/>
      <c r="I424" s="28" t="s">
        <v>906</v>
      </c>
      <c r="J424" s="18"/>
      <c r="K424" s="18"/>
      <c r="L424" s="18"/>
      <c r="M424" s="18"/>
      <c r="N424" s="26">
        <v>1.0</v>
      </c>
      <c r="O424" s="26">
        <v>1.0</v>
      </c>
      <c r="P424" s="18"/>
    </row>
    <row r="425">
      <c r="A425" s="19" t="s">
        <v>349</v>
      </c>
      <c r="B425" s="18"/>
      <c r="C425" s="18"/>
      <c r="D425" s="18"/>
      <c r="E425" s="18"/>
      <c r="F425" s="26">
        <v>1.0</v>
      </c>
      <c r="G425" s="26"/>
      <c r="H425" s="18"/>
      <c r="I425" s="19" t="s">
        <v>907</v>
      </c>
      <c r="J425" s="18"/>
      <c r="K425" s="18"/>
      <c r="L425" s="18"/>
      <c r="M425" s="18"/>
      <c r="N425" s="26">
        <v>1.0</v>
      </c>
      <c r="O425" s="33">
        <v>0.0</v>
      </c>
      <c r="P425" s="18"/>
    </row>
    <row r="426">
      <c r="A426" s="120" t="s">
        <v>669</v>
      </c>
      <c r="B426" s="18"/>
      <c r="C426" s="18"/>
      <c r="D426" s="18"/>
      <c r="E426" s="18"/>
      <c r="F426" s="26">
        <v>1.0</v>
      </c>
      <c r="G426" s="26"/>
      <c r="H426" s="18"/>
      <c r="I426" s="56" t="s">
        <v>908</v>
      </c>
      <c r="J426" s="18"/>
      <c r="K426" s="18"/>
      <c r="L426" s="18"/>
      <c r="M426" s="18"/>
      <c r="N426" s="33">
        <v>1.0</v>
      </c>
      <c r="O426" s="26">
        <v>1.0</v>
      </c>
      <c r="P426" s="18"/>
    </row>
    <row r="427">
      <c r="A427" s="56" t="s">
        <v>352</v>
      </c>
      <c r="B427" s="18"/>
      <c r="C427" s="18"/>
      <c r="D427" s="18"/>
      <c r="E427" s="18"/>
      <c r="F427" s="26">
        <v>1.0</v>
      </c>
      <c r="G427" s="26">
        <v>1.0</v>
      </c>
      <c r="H427" s="18"/>
      <c r="I427" s="56" t="s">
        <v>909</v>
      </c>
      <c r="J427" s="18"/>
      <c r="K427" s="18"/>
      <c r="L427" s="18"/>
      <c r="M427" s="18"/>
      <c r="N427" s="87">
        <v>1.0</v>
      </c>
      <c r="O427" s="26">
        <v>1.0</v>
      </c>
      <c r="P427" s="18"/>
    </row>
    <row r="428">
      <c r="A428" s="19" t="s">
        <v>354</v>
      </c>
      <c r="B428" s="18"/>
      <c r="C428" s="18"/>
      <c r="D428" s="18"/>
      <c r="E428" s="18"/>
      <c r="F428" s="26">
        <v>1.0</v>
      </c>
      <c r="G428" s="33"/>
      <c r="H428" s="18"/>
      <c r="I428" s="56" t="s">
        <v>910</v>
      </c>
      <c r="J428" s="18"/>
      <c r="K428" s="18"/>
      <c r="L428" s="18"/>
      <c r="M428" s="18"/>
      <c r="N428" s="26">
        <v>1.0</v>
      </c>
      <c r="O428" s="33">
        <v>1.0</v>
      </c>
      <c r="P428" s="18"/>
    </row>
    <row r="429">
      <c r="A429" s="19" t="s">
        <v>356</v>
      </c>
      <c r="B429" s="18"/>
      <c r="C429" s="18"/>
      <c r="D429" s="18"/>
      <c r="E429" s="18"/>
      <c r="F429" s="26">
        <v>1.0</v>
      </c>
      <c r="G429" s="29"/>
      <c r="H429" s="18"/>
      <c r="I429" s="19"/>
      <c r="J429" s="18"/>
      <c r="K429" s="18"/>
      <c r="L429" s="18"/>
      <c r="M429" s="18"/>
      <c r="N429" s="89"/>
      <c r="O429" s="29"/>
      <c r="P429" s="18"/>
    </row>
    <row r="430">
      <c r="A430" s="19" t="s">
        <v>358</v>
      </c>
      <c r="B430" s="18"/>
      <c r="C430" s="18"/>
      <c r="D430" s="18"/>
      <c r="E430" s="18"/>
      <c r="F430" s="87">
        <v>1.0</v>
      </c>
      <c r="G430" s="29"/>
      <c r="H430" s="18"/>
      <c r="I430" s="123"/>
      <c r="J430" s="18"/>
      <c r="K430" s="18"/>
      <c r="L430" s="18"/>
      <c r="M430" s="18"/>
      <c r="N430" s="26"/>
      <c r="O430" s="33"/>
      <c r="P430" s="18"/>
    </row>
    <row r="431">
      <c r="A431" s="19" t="s">
        <v>360</v>
      </c>
      <c r="B431" s="18"/>
      <c r="C431" s="18"/>
      <c r="D431" s="18"/>
      <c r="E431" s="18"/>
      <c r="F431" s="26">
        <v>1.0</v>
      </c>
      <c r="G431" s="29"/>
      <c r="H431" s="18"/>
      <c r="I431" s="124"/>
      <c r="J431" s="18"/>
      <c r="K431" s="18"/>
      <c r="L431" s="18"/>
      <c r="M431" s="18"/>
      <c r="N431" s="33"/>
      <c r="O431" s="26"/>
      <c r="P431" s="18"/>
    </row>
    <row r="432">
      <c r="A432" s="19" t="s">
        <v>362</v>
      </c>
      <c r="B432" s="18"/>
      <c r="C432" s="18"/>
      <c r="D432" s="18"/>
      <c r="E432" s="18"/>
      <c r="F432" s="26">
        <v>1.0</v>
      </c>
      <c r="G432" s="29"/>
      <c r="H432" s="18"/>
      <c r="I432" s="19" t="s">
        <v>911</v>
      </c>
      <c r="J432" s="18"/>
      <c r="K432" s="18"/>
      <c r="L432" s="18"/>
      <c r="M432" s="18"/>
      <c r="N432" s="26">
        <v>1.0</v>
      </c>
      <c r="O432" s="33">
        <v>0.0</v>
      </c>
      <c r="P432" s="18"/>
    </row>
    <row r="433">
      <c r="A433" s="19" t="s">
        <v>364</v>
      </c>
      <c r="B433" s="18"/>
      <c r="C433" s="18"/>
      <c r="D433" s="18"/>
      <c r="E433" s="18"/>
      <c r="F433" s="26">
        <v>1.0</v>
      </c>
      <c r="G433" s="29"/>
      <c r="H433" s="18"/>
      <c r="I433" s="19"/>
      <c r="J433" s="18"/>
      <c r="K433" s="18"/>
      <c r="L433" s="18"/>
      <c r="M433" s="18"/>
      <c r="N433" s="29"/>
      <c r="O433" s="18"/>
      <c r="P433" s="18"/>
    </row>
    <row r="434">
      <c r="A434" s="19"/>
      <c r="B434" s="18"/>
      <c r="C434" s="18"/>
      <c r="D434" s="18"/>
      <c r="E434" s="18"/>
      <c r="F434" s="26"/>
      <c r="G434" s="29"/>
      <c r="H434" s="18"/>
      <c r="I434" s="19" t="s">
        <v>912</v>
      </c>
      <c r="J434" s="18"/>
      <c r="K434" s="18"/>
      <c r="L434" s="18"/>
      <c r="M434" s="18"/>
      <c r="N434" s="26">
        <v>1.0</v>
      </c>
      <c r="O434" s="29"/>
      <c r="P434" s="18"/>
    </row>
    <row r="435">
      <c r="A435" s="37" t="s">
        <v>366</v>
      </c>
      <c r="B435" s="18"/>
      <c r="C435" s="18"/>
      <c r="D435" s="18"/>
      <c r="E435" s="18"/>
      <c r="F435" s="26">
        <v>1.0</v>
      </c>
      <c r="G435" s="29"/>
      <c r="H435" s="18"/>
      <c r="I435" s="19" t="s">
        <v>913</v>
      </c>
      <c r="J435" s="18"/>
      <c r="K435" s="18"/>
      <c r="L435" s="18"/>
      <c r="M435" s="18"/>
      <c r="N435" s="26">
        <v>1.0</v>
      </c>
      <c r="O435" s="29"/>
      <c r="P435" s="18"/>
    </row>
    <row r="436">
      <c r="A436" s="37" t="s">
        <v>367</v>
      </c>
      <c r="B436" s="18"/>
      <c r="C436" s="18"/>
      <c r="D436" s="18"/>
      <c r="E436" s="18"/>
      <c r="F436" s="26">
        <v>1.0</v>
      </c>
      <c r="G436" s="29"/>
      <c r="H436" s="18"/>
      <c r="I436" s="19"/>
      <c r="J436" s="18"/>
      <c r="K436" s="18"/>
      <c r="L436" s="18"/>
      <c r="M436" s="18"/>
      <c r="N436" s="87"/>
      <c r="O436" s="29"/>
      <c r="P436" s="18"/>
    </row>
    <row r="437">
      <c r="A437" s="19"/>
      <c r="B437" s="18"/>
      <c r="C437" s="18"/>
      <c r="D437" s="18"/>
      <c r="E437" s="18"/>
      <c r="F437" s="26"/>
      <c r="G437" s="29"/>
      <c r="H437" s="18"/>
      <c r="I437" s="19" t="s">
        <v>914</v>
      </c>
      <c r="J437" s="18"/>
      <c r="K437" s="18"/>
      <c r="L437" s="18"/>
      <c r="M437" s="18"/>
      <c r="N437" s="26">
        <v>1.0</v>
      </c>
      <c r="O437" s="29"/>
      <c r="P437" s="18"/>
    </row>
    <row r="438">
      <c r="A438" s="19"/>
      <c r="B438" s="18"/>
      <c r="C438" s="18"/>
      <c r="D438" s="18"/>
      <c r="E438" s="18"/>
      <c r="F438" s="26"/>
      <c r="G438" s="29"/>
      <c r="H438" s="18"/>
      <c r="I438" s="19" t="s">
        <v>915</v>
      </c>
      <c r="J438" s="18"/>
      <c r="K438" s="18"/>
      <c r="L438" s="18"/>
      <c r="M438" s="18"/>
      <c r="N438" s="26">
        <v>1.0</v>
      </c>
      <c r="O438" s="29"/>
      <c r="P438" s="18"/>
    </row>
    <row r="439">
      <c r="A439" s="19"/>
      <c r="B439" s="18"/>
      <c r="C439" s="18"/>
      <c r="D439" s="18"/>
      <c r="E439" s="18"/>
      <c r="F439" s="26"/>
      <c r="G439" s="29"/>
      <c r="H439" s="18"/>
      <c r="I439" s="19"/>
      <c r="J439" s="18"/>
      <c r="K439" s="18"/>
      <c r="L439" s="18"/>
      <c r="M439" s="18"/>
      <c r="N439" s="87"/>
      <c r="O439" s="29"/>
      <c r="P439" s="18"/>
    </row>
    <row r="440">
      <c r="A440" s="19"/>
      <c r="B440" s="18"/>
      <c r="C440" s="18"/>
      <c r="D440" s="18"/>
      <c r="E440" s="18"/>
      <c r="F440" s="26"/>
      <c r="G440" s="29"/>
      <c r="H440" s="18"/>
      <c r="I440" s="19" t="s">
        <v>916</v>
      </c>
      <c r="J440" s="18"/>
      <c r="K440" s="18"/>
      <c r="L440" s="18"/>
      <c r="M440" s="18"/>
      <c r="N440" s="26">
        <v>1.0</v>
      </c>
      <c r="O440" s="29"/>
      <c r="P440" s="18"/>
    </row>
    <row r="441">
      <c r="A441" s="19"/>
      <c r="B441" s="18"/>
      <c r="C441" s="18"/>
      <c r="D441" s="18"/>
      <c r="E441" s="18"/>
      <c r="F441" s="26"/>
      <c r="G441" s="29"/>
      <c r="H441" s="18"/>
      <c r="I441" s="19" t="s">
        <v>917</v>
      </c>
      <c r="J441" s="18"/>
      <c r="K441" s="18"/>
      <c r="L441" s="18"/>
      <c r="M441" s="18"/>
      <c r="N441" s="26">
        <v>1.0</v>
      </c>
      <c r="O441" s="29"/>
      <c r="P441" s="18"/>
    </row>
    <row r="442">
      <c r="A442" s="19"/>
      <c r="B442" s="18"/>
      <c r="C442" s="18"/>
      <c r="D442" s="18"/>
      <c r="E442" s="18"/>
      <c r="F442" s="26"/>
      <c r="G442" s="29"/>
      <c r="H442" s="18"/>
      <c r="I442" s="19" t="s">
        <v>918</v>
      </c>
      <c r="J442" s="18"/>
      <c r="K442" s="18"/>
      <c r="L442" s="18"/>
      <c r="M442" s="18"/>
      <c r="N442" s="26">
        <v>1.0</v>
      </c>
      <c r="O442" s="29"/>
      <c r="P442" s="18"/>
    </row>
    <row r="443">
      <c r="A443" s="19"/>
      <c r="B443" s="18"/>
      <c r="C443" s="18"/>
      <c r="D443" s="18"/>
      <c r="E443" s="18"/>
      <c r="F443" s="18"/>
      <c r="G443" s="18"/>
      <c r="H443" s="18"/>
      <c r="I443" s="19" t="s">
        <v>919</v>
      </c>
      <c r="J443" s="18"/>
      <c r="K443" s="18"/>
      <c r="L443" s="18"/>
      <c r="M443" s="18"/>
      <c r="N443" s="26">
        <v>1.0</v>
      </c>
      <c r="O443" s="29"/>
    </row>
    <row r="444">
      <c r="A444" s="19"/>
      <c r="B444" s="18"/>
      <c r="C444" s="18"/>
      <c r="D444" s="18"/>
      <c r="E444" s="18"/>
      <c r="F444" s="18"/>
      <c r="G444" s="18"/>
      <c r="H444" s="18"/>
      <c r="I444" s="19"/>
      <c r="J444" s="18"/>
      <c r="K444" s="18"/>
      <c r="L444" s="18"/>
      <c r="M444" s="18"/>
      <c r="N444" s="26"/>
      <c r="O444" s="29"/>
    </row>
    <row r="445">
      <c r="A445" s="19"/>
      <c r="B445" s="18"/>
      <c r="C445" s="18"/>
      <c r="D445" s="18"/>
      <c r="E445" s="18"/>
      <c r="F445" s="18"/>
      <c r="G445" s="18"/>
      <c r="H445" s="18"/>
      <c r="I445" s="19"/>
      <c r="J445" s="18"/>
      <c r="K445" s="18"/>
      <c r="L445" s="18"/>
      <c r="M445" s="18"/>
      <c r="N445" s="26"/>
      <c r="O445" s="29"/>
    </row>
    <row r="446">
      <c r="A446" s="74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</row>
    <row r="447">
      <c r="A447" s="74" t="s">
        <v>98</v>
      </c>
      <c r="B447" s="75" t="s">
        <v>98</v>
      </c>
      <c r="C447" s="75" t="s">
        <v>98</v>
      </c>
      <c r="D447" s="75" t="s">
        <v>98</v>
      </c>
      <c r="E447" s="75" t="s">
        <v>98</v>
      </c>
      <c r="F447" s="75" t="s">
        <v>98</v>
      </c>
      <c r="G447" s="75" t="s">
        <v>98</v>
      </c>
      <c r="H447" s="75" t="s">
        <v>98</v>
      </c>
      <c r="I447" s="75" t="s">
        <v>98</v>
      </c>
      <c r="J447" s="75" t="s">
        <v>98</v>
      </c>
      <c r="K447" s="75" t="s">
        <v>98</v>
      </c>
      <c r="L447" s="75" t="s">
        <v>98</v>
      </c>
      <c r="M447" s="75" t="s">
        <v>98</v>
      </c>
      <c r="N447" s="75" t="s">
        <v>98</v>
      </c>
      <c r="O447" s="75" t="s">
        <v>98</v>
      </c>
      <c r="P447" s="75" t="s">
        <v>98</v>
      </c>
    </row>
    <row r="448">
      <c r="A448" s="22"/>
      <c r="I448" s="23"/>
    </row>
    <row r="449">
      <c r="A449" s="22"/>
      <c r="I449" s="23"/>
    </row>
    <row r="450">
      <c r="A450" s="59" t="s">
        <v>368</v>
      </c>
      <c r="B450" s="14" t="s">
        <v>36</v>
      </c>
      <c r="C450" s="14" t="s">
        <v>37</v>
      </c>
      <c r="D450" s="77" t="s">
        <v>38</v>
      </c>
      <c r="E450" s="14" t="s">
        <v>39</v>
      </c>
      <c r="F450" s="14" t="s">
        <v>40</v>
      </c>
      <c r="G450" s="14" t="s">
        <v>41</v>
      </c>
      <c r="H450" s="78" t="s">
        <v>42</v>
      </c>
      <c r="I450" s="15"/>
      <c r="J450" s="14" t="s">
        <v>36</v>
      </c>
      <c r="K450" s="14" t="s">
        <v>37</v>
      </c>
      <c r="L450" s="14" t="s">
        <v>38</v>
      </c>
      <c r="M450" s="14" t="s">
        <v>39</v>
      </c>
      <c r="N450" s="14" t="s">
        <v>40</v>
      </c>
      <c r="O450" s="14" t="s">
        <v>41</v>
      </c>
    </row>
    <row r="451">
      <c r="A451" s="62" t="s">
        <v>25</v>
      </c>
      <c r="B451" s="13" t="str">
        <f t="shared" ref="B451:G451" si="17">sumUpToRowWithEnd(B462:B1081)</f>
        <v>#NAME?</v>
      </c>
      <c r="C451" s="13" t="str">
        <f t="shared" si="17"/>
        <v>#NAME?</v>
      </c>
      <c r="D451" s="13" t="str">
        <f t="shared" si="17"/>
        <v>#NAME?</v>
      </c>
      <c r="E451" s="13" t="str">
        <f t="shared" si="17"/>
        <v>#NAME?</v>
      </c>
      <c r="F451" s="13" t="str">
        <f t="shared" si="17"/>
        <v>#NAME?</v>
      </c>
      <c r="G451" s="13" t="str">
        <f t="shared" si="17"/>
        <v>#NAME?</v>
      </c>
      <c r="H451" s="14"/>
      <c r="I451" s="15"/>
      <c r="J451" s="13" t="str">
        <f t="shared" ref="J451:O451" si="18">sumUpToRowWithEnd(J462:J1081)</f>
        <v>#NAME?</v>
      </c>
      <c r="K451" s="13" t="str">
        <f t="shared" si="18"/>
        <v>#NAME?</v>
      </c>
      <c r="L451" s="13" t="str">
        <f t="shared" si="18"/>
        <v>#NAME?</v>
      </c>
      <c r="M451" s="13" t="str">
        <f t="shared" si="18"/>
        <v>#NAME?</v>
      </c>
      <c r="N451" s="13" t="str">
        <f t="shared" si="18"/>
        <v>#NAME?</v>
      </c>
      <c r="O451" s="13" t="str">
        <f t="shared" si="18"/>
        <v>#NAME?</v>
      </c>
      <c r="P451" s="36"/>
    </row>
    <row r="452">
      <c r="A452" s="16" t="s">
        <v>26</v>
      </c>
      <c r="B452" s="17" t="str">
        <f>K451/J451</f>
        <v>#NAME?</v>
      </c>
      <c r="C452" s="76" t="str">
        <f>B453</f>
        <v>#NAME?</v>
      </c>
      <c r="D452" s="76" t="str">
        <f>B454</f>
        <v>#NAME?</v>
      </c>
      <c r="E452" s="18"/>
      <c r="F452" s="18"/>
      <c r="G452" s="18"/>
      <c r="H452" s="18"/>
      <c r="I452" s="19"/>
      <c r="J452" s="18"/>
      <c r="K452" s="18"/>
      <c r="L452" s="18"/>
      <c r="M452" s="18"/>
      <c r="N452" s="18"/>
      <c r="O452" s="18"/>
    </row>
    <row r="453">
      <c r="A453" s="16" t="s">
        <v>27</v>
      </c>
      <c r="B453" s="17" t="str">
        <f>C451/B451</f>
        <v>#NAME?</v>
      </c>
      <c r="C453" s="18"/>
      <c r="D453" s="18"/>
      <c r="E453" s="18"/>
      <c r="F453" s="18"/>
      <c r="G453" s="18"/>
      <c r="H453" s="18"/>
      <c r="I453" s="19"/>
      <c r="J453" s="18"/>
      <c r="K453" s="18"/>
      <c r="L453" s="18"/>
      <c r="M453" s="18"/>
      <c r="N453" s="18"/>
      <c r="O453" s="18"/>
    </row>
    <row r="454">
      <c r="A454" s="16" t="s">
        <v>28</v>
      </c>
      <c r="B454" s="17" t="str">
        <f>2*B452*B453/(B452+B453)</f>
        <v>#NAME?</v>
      </c>
      <c r="C454" s="18"/>
      <c r="D454" s="18"/>
      <c r="E454" s="18"/>
      <c r="F454" s="18"/>
      <c r="G454" s="18"/>
      <c r="H454" s="18"/>
      <c r="I454" s="19"/>
      <c r="J454" s="18"/>
      <c r="K454" s="18"/>
      <c r="L454" s="18"/>
      <c r="M454" s="18"/>
      <c r="N454" s="18"/>
      <c r="O454" s="18"/>
    </row>
    <row r="455">
      <c r="A455" s="16" t="s">
        <v>29</v>
      </c>
      <c r="B455" s="17" t="str">
        <f>M451/L451</f>
        <v>#NAME?</v>
      </c>
      <c r="C455" s="76" t="str">
        <f>B456</f>
        <v>#NAME?</v>
      </c>
      <c r="D455" s="76" t="str">
        <f>B457</f>
        <v>#NAME?</v>
      </c>
      <c r="E455" s="18"/>
      <c r="F455" s="18"/>
      <c r="G455" s="18"/>
      <c r="H455" s="18"/>
      <c r="I455" s="19"/>
      <c r="J455" s="18"/>
      <c r="K455" s="18"/>
      <c r="L455" s="18"/>
      <c r="M455" s="18"/>
      <c r="N455" s="18"/>
      <c r="O455" s="18"/>
    </row>
    <row r="456">
      <c r="A456" s="16" t="s">
        <v>30</v>
      </c>
      <c r="B456" s="17" t="str">
        <f>E451/D451</f>
        <v>#NAME?</v>
      </c>
      <c r="C456" s="18"/>
      <c r="D456" s="18"/>
      <c r="E456" s="18"/>
      <c r="F456" s="18"/>
      <c r="G456" s="18"/>
      <c r="H456" s="18"/>
      <c r="I456" s="19"/>
      <c r="J456" s="18"/>
      <c r="K456" s="18"/>
      <c r="L456" s="18"/>
      <c r="M456" s="18"/>
      <c r="N456" s="18"/>
      <c r="O456" s="18"/>
    </row>
    <row r="457">
      <c r="A457" s="16" t="s">
        <v>31</v>
      </c>
      <c r="B457" s="17" t="str">
        <f>2*B455*B456/(B455+B456)</f>
        <v>#NAME?</v>
      </c>
      <c r="C457" s="18"/>
      <c r="D457" s="18"/>
      <c r="E457" s="18"/>
      <c r="F457" s="18"/>
      <c r="G457" s="18"/>
      <c r="H457" s="18"/>
      <c r="I457" s="19"/>
      <c r="J457" s="18"/>
      <c r="K457" s="18"/>
      <c r="L457" s="18"/>
      <c r="M457" s="18"/>
      <c r="N457" s="18"/>
      <c r="O457" s="18"/>
    </row>
    <row r="458">
      <c r="A458" s="16" t="s">
        <v>32</v>
      </c>
      <c r="B458" s="17" t="str">
        <f>O451/N451</f>
        <v>#NAME?</v>
      </c>
      <c r="C458" s="76" t="str">
        <f>B459</f>
        <v>#NAME?</v>
      </c>
      <c r="D458" s="76" t="str">
        <f>B460</f>
        <v>#NAME?</v>
      </c>
      <c r="E458" s="18"/>
      <c r="F458" s="18"/>
      <c r="G458" s="18"/>
      <c r="H458" s="18"/>
      <c r="I458" s="19"/>
      <c r="J458" s="18"/>
      <c r="K458" s="18"/>
      <c r="L458" s="18"/>
      <c r="M458" s="18"/>
      <c r="N458" s="18"/>
      <c r="O458" s="18"/>
    </row>
    <row r="459">
      <c r="A459" s="16" t="s">
        <v>33</v>
      </c>
      <c r="B459" s="17" t="str">
        <f>G451/F451</f>
        <v>#NAME?</v>
      </c>
      <c r="C459" s="18"/>
      <c r="D459" s="18"/>
      <c r="E459" s="18"/>
      <c r="F459" s="18"/>
      <c r="G459" s="18"/>
      <c r="H459" s="18"/>
      <c r="I459" s="19"/>
      <c r="J459" s="18"/>
      <c r="K459" s="18"/>
      <c r="L459" s="18"/>
      <c r="M459" s="18"/>
      <c r="N459" s="18"/>
      <c r="O459" s="18"/>
    </row>
    <row r="460">
      <c r="A460" s="20" t="s">
        <v>34</v>
      </c>
      <c r="B460" s="21" t="str">
        <f>2*B458*B459/(B458+B459)</f>
        <v>#NAME?</v>
      </c>
      <c r="C460" s="18"/>
      <c r="D460" s="18"/>
      <c r="E460" s="18"/>
      <c r="F460" s="18"/>
      <c r="G460" s="18"/>
      <c r="H460" s="18"/>
      <c r="I460" s="19"/>
      <c r="J460" s="18"/>
      <c r="K460" s="18"/>
      <c r="L460" s="18"/>
      <c r="M460" s="18"/>
      <c r="N460" s="18"/>
      <c r="O460" s="18"/>
    </row>
    <row r="461">
      <c r="A461" s="31"/>
      <c r="B461" s="18"/>
      <c r="C461" s="18"/>
      <c r="D461" s="18"/>
      <c r="E461" s="18"/>
      <c r="F461" s="18"/>
      <c r="G461" s="18"/>
      <c r="H461" s="18"/>
      <c r="I461" s="19"/>
      <c r="J461" s="18"/>
      <c r="K461" s="18"/>
      <c r="L461" s="18"/>
      <c r="M461" s="18"/>
      <c r="N461" s="18"/>
      <c r="O461" s="18"/>
    </row>
    <row r="462">
      <c r="A462" s="35" t="s">
        <v>35</v>
      </c>
      <c r="B462" s="14" t="s">
        <v>36</v>
      </c>
      <c r="C462" s="14" t="s">
        <v>37</v>
      </c>
      <c r="D462" s="77" t="s">
        <v>38</v>
      </c>
      <c r="E462" s="14" t="s">
        <v>39</v>
      </c>
      <c r="F462" s="14" t="s">
        <v>40</v>
      </c>
      <c r="G462" s="14" t="s">
        <v>41</v>
      </c>
      <c r="H462" s="78" t="s">
        <v>42</v>
      </c>
      <c r="I462" s="15"/>
      <c r="J462" s="14" t="s">
        <v>36</v>
      </c>
      <c r="K462" s="14" t="s">
        <v>37</v>
      </c>
      <c r="L462" s="14" t="s">
        <v>38</v>
      </c>
      <c r="M462" s="14" t="s">
        <v>39</v>
      </c>
      <c r="N462" s="14" t="s">
        <v>40</v>
      </c>
      <c r="O462" s="14" t="s">
        <v>41</v>
      </c>
      <c r="P462" s="78" t="s">
        <v>43</v>
      </c>
    </row>
    <row r="463">
      <c r="A463" s="122" t="s">
        <v>369</v>
      </c>
      <c r="B463" s="68">
        <v>1.0</v>
      </c>
      <c r="C463" s="68">
        <v>0.5</v>
      </c>
      <c r="D463" s="68">
        <v>2.0</v>
      </c>
      <c r="E463" s="68">
        <v>1.0</v>
      </c>
      <c r="F463" s="79"/>
      <c r="G463" s="79"/>
      <c r="H463" s="79"/>
      <c r="I463" s="52" t="s">
        <v>920</v>
      </c>
      <c r="J463" s="68">
        <v>1.0</v>
      </c>
      <c r="K463" s="68">
        <v>1.0</v>
      </c>
      <c r="L463" s="68">
        <v>2.0</v>
      </c>
      <c r="M463" s="68">
        <v>0.0</v>
      </c>
      <c r="N463" s="79"/>
      <c r="O463" s="79"/>
      <c r="P463" s="79"/>
    </row>
    <row r="464">
      <c r="A464" s="51" t="s">
        <v>921</v>
      </c>
      <c r="B464" s="68">
        <v>1.0</v>
      </c>
      <c r="C464" s="68">
        <v>1.0</v>
      </c>
      <c r="D464" s="68">
        <v>4.0</v>
      </c>
      <c r="E464" s="68">
        <v>0.0</v>
      </c>
      <c r="F464" s="79"/>
      <c r="G464" s="79"/>
      <c r="H464" s="79"/>
      <c r="I464" s="46" t="s">
        <v>922</v>
      </c>
      <c r="J464" s="68">
        <v>1.0</v>
      </c>
      <c r="K464" s="68">
        <v>0.5</v>
      </c>
      <c r="L464" s="68">
        <v>5.0</v>
      </c>
      <c r="M464" s="68">
        <v>5.0</v>
      </c>
      <c r="N464" s="79"/>
      <c r="O464" s="79"/>
      <c r="P464" s="79"/>
    </row>
    <row r="465">
      <c r="A465" s="31"/>
      <c r="B465" s="79"/>
      <c r="C465" s="79"/>
      <c r="D465" s="79"/>
      <c r="E465" s="79"/>
      <c r="F465" s="79"/>
      <c r="G465" s="79"/>
      <c r="H465" s="79"/>
      <c r="I465" s="31"/>
      <c r="J465" s="79"/>
      <c r="K465" s="79"/>
      <c r="L465" s="79"/>
      <c r="M465" s="79"/>
      <c r="N465" s="79"/>
      <c r="O465" s="79"/>
      <c r="P465" s="80"/>
    </row>
    <row r="466">
      <c r="A466" s="35" t="s">
        <v>48</v>
      </c>
      <c r="B466" s="34"/>
      <c r="C466" s="34"/>
      <c r="D466" s="34"/>
      <c r="E466" s="34"/>
      <c r="F466" s="34"/>
      <c r="G466" s="34"/>
      <c r="H466" s="34"/>
      <c r="I466" s="35"/>
      <c r="J466" s="34"/>
      <c r="K466" s="34"/>
      <c r="L466" s="34"/>
      <c r="M466" s="34"/>
      <c r="N466" s="34"/>
      <c r="O466" s="34"/>
      <c r="P466" s="14"/>
    </row>
    <row r="467">
      <c r="A467" s="28" t="s">
        <v>371</v>
      </c>
      <c r="B467" s="26">
        <v>1.0</v>
      </c>
      <c r="C467" s="26">
        <v>1.0</v>
      </c>
      <c r="D467" s="87"/>
      <c r="E467" s="29"/>
      <c r="F467" s="18"/>
      <c r="G467" s="18"/>
      <c r="H467" s="18"/>
      <c r="I467" s="28" t="s">
        <v>371</v>
      </c>
      <c r="J467" s="26">
        <v>1.0</v>
      </c>
      <c r="K467" s="26">
        <v>1.0</v>
      </c>
      <c r="L467" s="29"/>
      <c r="M467" s="29"/>
      <c r="N467" s="18"/>
      <c r="O467" s="18"/>
      <c r="P467" s="26"/>
    </row>
    <row r="468">
      <c r="A468" s="82" t="s">
        <v>923</v>
      </c>
      <c r="B468" s="26">
        <v>1.0</v>
      </c>
      <c r="C468" s="26">
        <v>1.0</v>
      </c>
      <c r="D468" s="26">
        <v>4.0</v>
      </c>
      <c r="E468" s="26">
        <v>0.0</v>
      </c>
      <c r="F468" s="18"/>
      <c r="G468" s="18"/>
      <c r="H468" s="29"/>
      <c r="I468" s="28" t="s">
        <v>924</v>
      </c>
      <c r="J468" s="33">
        <v>1.0</v>
      </c>
      <c r="K468" s="33">
        <v>1.0</v>
      </c>
      <c r="L468" s="33"/>
      <c r="M468" s="33"/>
      <c r="N468" s="18"/>
      <c r="O468" s="18"/>
      <c r="P468" s="33"/>
    </row>
    <row r="469">
      <c r="A469" s="28" t="s">
        <v>374</v>
      </c>
      <c r="B469" s="26">
        <v>1.0</v>
      </c>
      <c r="C469" s="26">
        <v>1.0</v>
      </c>
      <c r="D469" s="26"/>
      <c r="E469" s="29"/>
      <c r="F469" s="18"/>
      <c r="G469" s="18"/>
      <c r="H469" s="29"/>
      <c r="I469" s="38" t="s">
        <v>925</v>
      </c>
      <c r="J469" s="33">
        <v>1.0</v>
      </c>
      <c r="K469" s="33">
        <v>1.0</v>
      </c>
      <c r="L469" s="33"/>
      <c r="M469" s="33"/>
      <c r="N469" s="18"/>
      <c r="O469" s="18"/>
      <c r="P469" s="33"/>
    </row>
    <row r="470">
      <c r="A470" s="19"/>
      <c r="B470" s="29"/>
      <c r="C470" s="26"/>
      <c r="D470" s="26"/>
      <c r="E470" s="26"/>
      <c r="F470" s="18"/>
      <c r="G470" s="18"/>
      <c r="H470" s="18"/>
      <c r="I470" s="19"/>
      <c r="J470" s="33"/>
      <c r="K470" s="33"/>
      <c r="L470" s="33"/>
      <c r="M470" s="33"/>
      <c r="N470" s="18"/>
      <c r="O470" s="18"/>
      <c r="P470" s="33"/>
    </row>
    <row r="471">
      <c r="A471" s="31" t="s">
        <v>377</v>
      </c>
      <c r="B471" s="26">
        <v>1.0</v>
      </c>
      <c r="C471" s="26">
        <v>0.0</v>
      </c>
      <c r="D471" s="26"/>
      <c r="E471" s="26"/>
      <c r="F471" s="18"/>
      <c r="G471" s="18"/>
      <c r="H471" s="29"/>
      <c r="I471" s="28"/>
      <c r="J471" s="26"/>
      <c r="K471" s="26"/>
      <c r="L471" s="29"/>
      <c r="M471" s="29"/>
      <c r="N471" s="18"/>
      <c r="O471" s="18"/>
      <c r="P471" s="29"/>
    </row>
    <row r="472">
      <c r="A472" s="28" t="s">
        <v>378</v>
      </c>
      <c r="B472" s="26">
        <v>1.0</v>
      </c>
      <c r="C472" s="26">
        <v>1.0</v>
      </c>
      <c r="D472" s="26"/>
      <c r="E472" s="29"/>
      <c r="F472" s="18"/>
      <c r="G472" s="18"/>
      <c r="H472" s="18"/>
      <c r="I472" s="38" t="s">
        <v>926</v>
      </c>
      <c r="J472" s="87">
        <v>1.0</v>
      </c>
      <c r="K472" s="125">
        <v>1.0</v>
      </c>
      <c r="L472" s="89"/>
      <c r="M472" s="26"/>
      <c r="N472" s="18"/>
      <c r="O472" s="18"/>
      <c r="P472" s="29"/>
    </row>
    <row r="473">
      <c r="A473" s="51" t="s">
        <v>927</v>
      </c>
      <c r="B473" s="26">
        <v>1.0</v>
      </c>
      <c r="C473" s="26">
        <v>0.5</v>
      </c>
      <c r="D473" s="26">
        <v>3.0</v>
      </c>
      <c r="E473" s="26">
        <v>0.0</v>
      </c>
      <c r="F473" s="18"/>
      <c r="G473" s="18"/>
      <c r="H473" s="18"/>
      <c r="I473" s="52" t="s">
        <v>928</v>
      </c>
      <c r="J473" s="33">
        <v>1.0</v>
      </c>
      <c r="K473" s="33">
        <v>0.5</v>
      </c>
      <c r="L473" s="33">
        <v>2.0</v>
      </c>
      <c r="M473" s="33">
        <v>1.0</v>
      </c>
      <c r="N473" s="18"/>
      <c r="O473" s="18"/>
      <c r="P473" s="33"/>
    </row>
    <row r="474">
      <c r="A474" s="55" t="s">
        <v>691</v>
      </c>
      <c r="B474" s="26">
        <v>1.0</v>
      </c>
      <c r="C474" s="26">
        <v>1.0</v>
      </c>
      <c r="D474" s="26">
        <v>1.0</v>
      </c>
      <c r="E474" s="26">
        <v>1.0</v>
      </c>
      <c r="F474" s="18"/>
      <c r="G474" s="18"/>
      <c r="H474" s="18"/>
      <c r="I474" s="52"/>
      <c r="J474" s="33"/>
      <c r="K474" s="33"/>
      <c r="L474" s="33"/>
      <c r="M474" s="33"/>
      <c r="N474" s="18"/>
      <c r="O474" s="18"/>
      <c r="P474" s="18"/>
    </row>
    <row r="475">
      <c r="A475" s="30" t="s">
        <v>383</v>
      </c>
      <c r="B475" s="26">
        <v>1.0</v>
      </c>
      <c r="C475" s="26">
        <v>0.5</v>
      </c>
      <c r="D475" s="26"/>
      <c r="E475" s="29"/>
      <c r="F475" s="18"/>
      <c r="G475" s="18"/>
      <c r="H475" s="18"/>
      <c r="I475" s="19"/>
      <c r="J475" s="18"/>
      <c r="K475" s="18"/>
      <c r="L475" s="18"/>
      <c r="M475" s="18"/>
      <c r="N475" s="18"/>
      <c r="O475" s="18"/>
      <c r="P475" s="18"/>
    </row>
    <row r="476">
      <c r="A476" s="30" t="s">
        <v>929</v>
      </c>
      <c r="B476" s="26">
        <v>1.0</v>
      </c>
      <c r="C476" s="26">
        <v>0.5</v>
      </c>
      <c r="D476" s="26"/>
      <c r="E476" s="29"/>
      <c r="F476" s="18"/>
      <c r="G476" s="18"/>
      <c r="H476" s="29"/>
      <c r="I476" s="19" t="s">
        <v>930</v>
      </c>
      <c r="J476" s="33">
        <v>1.0</v>
      </c>
      <c r="K476" s="33">
        <v>0.0</v>
      </c>
      <c r="L476" s="18"/>
      <c r="M476" s="18"/>
      <c r="N476" s="18"/>
      <c r="O476" s="18"/>
      <c r="P476" s="18"/>
    </row>
    <row r="477">
      <c r="A477" s="30" t="s">
        <v>385</v>
      </c>
      <c r="B477" s="26">
        <v>1.0</v>
      </c>
      <c r="C477" s="26">
        <v>0.5</v>
      </c>
      <c r="D477" s="26"/>
      <c r="E477" s="29"/>
      <c r="F477" s="18"/>
      <c r="G477" s="18"/>
      <c r="H477" s="29"/>
      <c r="I477" s="30" t="s">
        <v>931</v>
      </c>
      <c r="J477" s="33">
        <v>1.0</v>
      </c>
      <c r="K477" s="33">
        <v>0.5</v>
      </c>
      <c r="L477" s="18"/>
      <c r="M477" s="18"/>
      <c r="N477" s="18"/>
      <c r="O477" s="18"/>
      <c r="P477" s="18"/>
    </row>
    <row r="478">
      <c r="A478" s="30" t="s">
        <v>386</v>
      </c>
      <c r="B478" s="26">
        <v>1.0</v>
      </c>
      <c r="C478" s="26">
        <v>0.5</v>
      </c>
      <c r="D478" s="26"/>
      <c r="E478" s="26"/>
      <c r="F478" s="18"/>
      <c r="G478" s="18"/>
      <c r="H478" s="18"/>
      <c r="I478" s="46" t="s">
        <v>932</v>
      </c>
      <c r="J478" s="33">
        <v>1.0</v>
      </c>
      <c r="K478" s="33">
        <v>0.5</v>
      </c>
      <c r="L478" s="33"/>
      <c r="M478" s="33"/>
      <c r="N478" s="18"/>
      <c r="O478" s="18"/>
      <c r="P478" s="18"/>
    </row>
    <row r="479">
      <c r="A479" s="30" t="s">
        <v>387</v>
      </c>
      <c r="B479" s="26">
        <v>1.0</v>
      </c>
      <c r="C479" s="26">
        <v>0.5</v>
      </c>
      <c r="D479" s="26"/>
      <c r="E479" s="29"/>
      <c r="F479" s="18"/>
      <c r="G479" s="18"/>
      <c r="H479" s="29"/>
      <c r="I479" s="19"/>
      <c r="J479" s="29"/>
      <c r="K479" s="29"/>
      <c r="L479" s="29"/>
      <c r="M479" s="29"/>
      <c r="N479" s="18"/>
      <c r="O479" s="18"/>
      <c r="P479" s="29"/>
    </row>
    <row r="480">
      <c r="A480" s="56" t="s">
        <v>933</v>
      </c>
      <c r="B480" s="26">
        <v>1.0</v>
      </c>
      <c r="C480" s="26">
        <v>1.0</v>
      </c>
      <c r="D480" s="26"/>
      <c r="E480" s="29"/>
      <c r="F480" s="18"/>
      <c r="G480" s="18"/>
      <c r="H480" s="18"/>
      <c r="I480" s="19"/>
      <c r="J480" s="29"/>
      <c r="K480" s="29"/>
      <c r="L480" s="29"/>
      <c r="M480" s="29"/>
      <c r="N480" s="18"/>
      <c r="O480" s="18"/>
      <c r="P480" s="29"/>
    </row>
    <row r="481">
      <c r="A481" s="55" t="s">
        <v>934</v>
      </c>
      <c r="B481" s="26">
        <v>1.0</v>
      </c>
      <c r="C481" s="26">
        <v>1.0</v>
      </c>
      <c r="D481" s="26">
        <v>2.0</v>
      </c>
      <c r="E481" s="26">
        <v>0.0</v>
      </c>
      <c r="F481" s="33"/>
      <c r="G481" s="18"/>
      <c r="H481" s="18"/>
      <c r="I481" s="52" t="s">
        <v>935</v>
      </c>
      <c r="J481" s="26">
        <v>1.0</v>
      </c>
      <c r="K481" s="26">
        <v>1.0</v>
      </c>
      <c r="L481" s="26">
        <v>1.0</v>
      </c>
      <c r="M481" s="26">
        <v>0.0</v>
      </c>
      <c r="N481" s="18"/>
      <c r="O481" s="18"/>
      <c r="P481" s="29"/>
    </row>
    <row r="482">
      <c r="A482" s="19" t="s">
        <v>390</v>
      </c>
      <c r="B482" s="26">
        <v>1.0</v>
      </c>
      <c r="C482" s="26"/>
      <c r="D482" s="26"/>
      <c r="E482" s="29"/>
      <c r="F482" s="18"/>
      <c r="G482" s="18"/>
      <c r="H482" s="18"/>
      <c r="I482" s="19"/>
      <c r="J482" s="29"/>
      <c r="K482" s="29"/>
      <c r="L482" s="29"/>
      <c r="M482" s="29"/>
      <c r="N482" s="18"/>
      <c r="O482" s="18"/>
      <c r="P482" s="29"/>
    </row>
    <row r="483">
      <c r="A483" s="51" t="s">
        <v>936</v>
      </c>
      <c r="B483" s="26">
        <v>1.0</v>
      </c>
      <c r="C483" s="33">
        <v>1.0</v>
      </c>
      <c r="D483" s="33">
        <v>3.0</v>
      </c>
      <c r="E483" s="33">
        <v>2.0</v>
      </c>
      <c r="F483" s="18"/>
      <c r="G483" s="18"/>
      <c r="H483" s="18"/>
      <c r="I483" s="52" t="s">
        <v>937</v>
      </c>
      <c r="J483" s="33">
        <v>1.0</v>
      </c>
      <c r="K483" s="33">
        <v>1.0</v>
      </c>
      <c r="L483" s="33">
        <v>3.0</v>
      </c>
      <c r="M483" s="33">
        <v>2.0</v>
      </c>
      <c r="N483" s="18"/>
      <c r="O483" s="18"/>
    </row>
    <row r="484">
      <c r="A484" s="19"/>
      <c r="B484" s="26"/>
      <c r="C484" s="33"/>
      <c r="D484" s="33"/>
      <c r="E484" s="18"/>
      <c r="F484" s="18"/>
      <c r="G484" s="18"/>
      <c r="H484" s="18"/>
      <c r="I484" s="19"/>
      <c r="J484" s="33"/>
      <c r="K484" s="33"/>
      <c r="L484" s="18"/>
      <c r="M484" s="18"/>
      <c r="N484" s="18"/>
      <c r="O484" s="18"/>
    </row>
    <row r="485">
      <c r="A485" s="19"/>
      <c r="B485" s="18"/>
      <c r="C485" s="18"/>
      <c r="D485" s="18"/>
      <c r="E485" s="18"/>
      <c r="F485" s="18"/>
      <c r="G485" s="18"/>
      <c r="H485" s="18"/>
      <c r="I485" s="19"/>
      <c r="J485" s="18"/>
      <c r="K485" s="18"/>
      <c r="L485" s="18"/>
      <c r="M485" s="18"/>
      <c r="N485" s="18"/>
      <c r="O485" s="18"/>
    </row>
    <row r="486">
      <c r="A486" s="35" t="s">
        <v>68</v>
      </c>
      <c r="B486" s="14"/>
      <c r="C486" s="14"/>
      <c r="D486" s="14"/>
      <c r="E486" s="14"/>
      <c r="F486" s="14"/>
      <c r="G486" s="14"/>
      <c r="H486" s="14"/>
      <c r="I486" s="15"/>
      <c r="J486" s="14"/>
      <c r="K486" s="14"/>
      <c r="L486" s="14"/>
      <c r="M486" s="14"/>
      <c r="N486" s="14"/>
      <c r="O486" s="14"/>
    </row>
    <row r="487">
      <c r="A487" s="28" t="s">
        <v>394</v>
      </c>
      <c r="B487" s="18"/>
      <c r="C487" s="18"/>
      <c r="D487" s="18"/>
      <c r="E487" s="18"/>
      <c r="F487" s="26">
        <v>1.0</v>
      </c>
      <c r="G487" s="26">
        <v>1.0</v>
      </c>
      <c r="H487" s="18"/>
      <c r="I487" s="28" t="s">
        <v>938</v>
      </c>
      <c r="J487" s="18"/>
      <c r="K487" s="18"/>
      <c r="L487" s="18"/>
      <c r="M487" s="18"/>
      <c r="N487" s="26">
        <v>1.0</v>
      </c>
      <c r="O487" s="26">
        <v>1.0</v>
      </c>
      <c r="P487" s="18"/>
    </row>
    <row r="488">
      <c r="A488" s="28" t="s">
        <v>396</v>
      </c>
      <c r="B488" s="18"/>
      <c r="C488" s="18"/>
      <c r="D488" s="18"/>
      <c r="E488" s="18"/>
      <c r="F488" s="26">
        <v>1.0</v>
      </c>
      <c r="G488" s="26">
        <v>1.0</v>
      </c>
      <c r="H488" s="18"/>
      <c r="I488" s="28" t="s">
        <v>939</v>
      </c>
      <c r="J488" s="18"/>
      <c r="K488" s="18"/>
      <c r="L488" s="18"/>
      <c r="M488" s="18"/>
      <c r="N488" s="26">
        <v>1.0</v>
      </c>
      <c r="O488" s="26">
        <v>1.0</v>
      </c>
      <c r="P488" s="18"/>
    </row>
    <row r="489">
      <c r="A489" s="28" t="s">
        <v>398</v>
      </c>
      <c r="B489" s="18"/>
      <c r="C489" s="18"/>
      <c r="D489" s="18"/>
      <c r="E489" s="18"/>
      <c r="F489" s="26">
        <v>1.0</v>
      </c>
      <c r="G489" s="33">
        <v>1.0</v>
      </c>
      <c r="H489" s="18"/>
      <c r="I489" s="28" t="s">
        <v>940</v>
      </c>
      <c r="J489" s="18"/>
      <c r="K489" s="18"/>
      <c r="L489" s="18"/>
      <c r="M489" s="18"/>
      <c r="N489" s="26">
        <v>1.0</v>
      </c>
      <c r="O489" s="33">
        <v>1.0</v>
      </c>
      <c r="P489" s="18"/>
    </row>
    <row r="490">
      <c r="A490" s="19" t="s">
        <v>400</v>
      </c>
      <c r="B490" s="18"/>
      <c r="C490" s="18"/>
      <c r="D490" s="18"/>
      <c r="E490" s="18"/>
      <c r="F490" s="26">
        <v>1.0</v>
      </c>
      <c r="G490" s="29"/>
      <c r="H490" s="18"/>
      <c r="I490" s="30" t="s">
        <v>941</v>
      </c>
      <c r="J490" s="18"/>
      <c r="K490" s="18"/>
      <c r="L490" s="18"/>
      <c r="M490" s="18"/>
      <c r="N490" s="26">
        <v>1.0</v>
      </c>
      <c r="O490" s="33">
        <v>0.5</v>
      </c>
      <c r="P490" s="18"/>
    </row>
    <row r="491">
      <c r="A491" s="30" t="s">
        <v>401</v>
      </c>
      <c r="B491" s="18"/>
      <c r="C491" s="18"/>
      <c r="D491" s="18"/>
      <c r="E491" s="18"/>
      <c r="F491" s="26">
        <v>1.0</v>
      </c>
      <c r="G491" s="26">
        <v>0.5</v>
      </c>
      <c r="H491" s="18"/>
      <c r="I491" s="19" t="s">
        <v>942</v>
      </c>
      <c r="J491" s="18"/>
      <c r="K491" s="18"/>
      <c r="L491" s="18"/>
      <c r="M491" s="18"/>
      <c r="N491" s="26">
        <v>1.0</v>
      </c>
      <c r="O491" s="29"/>
      <c r="P491" s="18"/>
    </row>
    <row r="492">
      <c r="A492" s="19" t="s">
        <v>402</v>
      </c>
      <c r="B492" s="18"/>
      <c r="C492" s="18"/>
      <c r="D492" s="18"/>
      <c r="E492" s="18"/>
      <c r="F492" s="26">
        <v>1.0</v>
      </c>
      <c r="G492" s="26"/>
      <c r="H492" s="18"/>
      <c r="I492" s="19" t="s">
        <v>943</v>
      </c>
      <c r="J492" s="18"/>
      <c r="K492" s="18"/>
      <c r="L492" s="18"/>
      <c r="M492" s="18"/>
      <c r="N492" s="26">
        <v>1.0</v>
      </c>
      <c r="O492" s="33"/>
      <c r="P492" s="18"/>
    </row>
    <row r="493">
      <c r="A493" s="30" t="s">
        <v>403</v>
      </c>
      <c r="B493" s="18"/>
      <c r="C493" s="18"/>
      <c r="D493" s="18"/>
      <c r="E493" s="18"/>
      <c r="F493" s="26">
        <v>1.0</v>
      </c>
      <c r="G493" s="26">
        <v>0.5</v>
      </c>
      <c r="H493" s="18"/>
      <c r="I493" s="19" t="s">
        <v>944</v>
      </c>
      <c r="J493" s="18"/>
      <c r="K493" s="18"/>
      <c r="L493" s="18"/>
      <c r="M493" s="18"/>
      <c r="N493" s="26">
        <v>1.0</v>
      </c>
      <c r="O493" s="33"/>
      <c r="P493" s="18"/>
    </row>
    <row r="494">
      <c r="A494" s="19"/>
      <c r="B494" s="18"/>
      <c r="C494" s="18"/>
      <c r="D494" s="18"/>
      <c r="E494" s="18"/>
      <c r="F494" s="26"/>
      <c r="G494" s="29"/>
      <c r="H494" s="18"/>
      <c r="I494" s="19" t="s">
        <v>945</v>
      </c>
      <c r="J494" s="18"/>
      <c r="K494" s="18"/>
      <c r="L494" s="18"/>
      <c r="M494" s="18"/>
      <c r="N494" s="26">
        <v>1.0</v>
      </c>
      <c r="O494" s="26"/>
      <c r="P494" s="18"/>
    </row>
    <row r="495">
      <c r="A495" s="19" t="s">
        <v>405</v>
      </c>
      <c r="B495" s="18"/>
      <c r="C495" s="18"/>
      <c r="D495" s="18"/>
      <c r="E495" s="18"/>
      <c r="F495" s="26">
        <v>1.0</v>
      </c>
      <c r="G495" s="29"/>
      <c r="H495" s="18"/>
      <c r="I495" s="19" t="s">
        <v>946</v>
      </c>
      <c r="J495" s="18"/>
      <c r="K495" s="18"/>
      <c r="L495" s="18"/>
      <c r="M495" s="18"/>
      <c r="N495" s="26">
        <v>1.0</v>
      </c>
      <c r="O495" s="33"/>
      <c r="P495" s="18"/>
    </row>
    <row r="496">
      <c r="A496" s="19" t="s">
        <v>406</v>
      </c>
      <c r="B496" s="18"/>
      <c r="C496" s="18"/>
      <c r="D496" s="18"/>
      <c r="E496" s="18"/>
      <c r="F496" s="26">
        <v>1.0</v>
      </c>
      <c r="G496" s="29"/>
      <c r="H496" s="18"/>
      <c r="I496" s="19" t="s">
        <v>947</v>
      </c>
      <c r="J496" s="18"/>
      <c r="K496" s="18"/>
      <c r="L496" s="18"/>
      <c r="M496" s="18"/>
      <c r="N496" s="26">
        <v>1.0</v>
      </c>
      <c r="O496" s="26"/>
      <c r="P496" s="18"/>
    </row>
    <row r="497">
      <c r="A497" s="19" t="s">
        <v>407</v>
      </c>
      <c r="B497" s="18"/>
      <c r="C497" s="18"/>
      <c r="D497" s="18"/>
      <c r="E497" s="18"/>
      <c r="F497" s="26">
        <v>1.0</v>
      </c>
      <c r="G497" s="18"/>
      <c r="H497" s="18"/>
      <c r="I497" s="30" t="s">
        <v>948</v>
      </c>
      <c r="J497" s="18"/>
      <c r="K497" s="18"/>
      <c r="L497" s="18"/>
      <c r="M497" s="18"/>
      <c r="N497" s="26">
        <v>1.0</v>
      </c>
      <c r="O497" s="33">
        <v>0.5</v>
      </c>
      <c r="P497" s="18"/>
    </row>
    <row r="498">
      <c r="A498" s="19" t="s">
        <v>408</v>
      </c>
      <c r="B498" s="18"/>
      <c r="C498" s="18"/>
      <c r="D498" s="18"/>
      <c r="E498" s="18"/>
      <c r="F498" s="26">
        <v>1.0</v>
      </c>
      <c r="G498" s="18"/>
      <c r="H498" s="18"/>
      <c r="I498" s="19"/>
      <c r="J498" s="18"/>
      <c r="K498" s="18"/>
      <c r="L498" s="18"/>
      <c r="M498" s="18"/>
      <c r="N498" s="26"/>
      <c r="O498" s="33"/>
      <c r="P498" s="18"/>
    </row>
    <row r="499">
      <c r="A499" s="19" t="s">
        <v>409</v>
      </c>
      <c r="B499" s="18"/>
      <c r="C499" s="18"/>
      <c r="D499" s="18"/>
      <c r="E499" s="18"/>
      <c r="F499" s="26">
        <v>1.0</v>
      </c>
      <c r="G499" s="18"/>
      <c r="H499" s="18"/>
      <c r="I499" s="19" t="s">
        <v>949</v>
      </c>
      <c r="J499" s="18"/>
      <c r="K499" s="18"/>
      <c r="L499" s="18"/>
      <c r="M499" s="18"/>
      <c r="N499" s="26">
        <v>1.0</v>
      </c>
      <c r="O499" s="18"/>
      <c r="P499" s="18"/>
    </row>
    <row r="500">
      <c r="A500" s="19" t="s">
        <v>410</v>
      </c>
      <c r="B500" s="18"/>
      <c r="C500" s="18"/>
      <c r="D500" s="18"/>
      <c r="E500" s="18"/>
      <c r="F500" s="26">
        <v>1.0</v>
      </c>
      <c r="G500" s="18"/>
      <c r="H500" s="18"/>
      <c r="I500" s="19" t="s">
        <v>950</v>
      </c>
      <c r="J500" s="18"/>
      <c r="K500" s="18"/>
      <c r="L500" s="18"/>
      <c r="M500" s="18"/>
      <c r="N500" s="26">
        <v>1.0</v>
      </c>
      <c r="O500" s="18"/>
      <c r="P500" s="18"/>
    </row>
    <row r="501">
      <c r="A501" s="19" t="s">
        <v>411</v>
      </c>
      <c r="B501" s="18"/>
      <c r="C501" s="18"/>
      <c r="D501" s="18"/>
      <c r="E501" s="18"/>
      <c r="F501" s="26">
        <v>1.0</v>
      </c>
      <c r="G501" s="18"/>
      <c r="H501" s="18"/>
      <c r="I501" s="19"/>
      <c r="J501" s="18"/>
      <c r="K501" s="18"/>
      <c r="L501" s="18"/>
      <c r="M501" s="18"/>
      <c r="N501" s="26"/>
      <c r="O501" s="18"/>
      <c r="P501" s="18"/>
    </row>
    <row r="502">
      <c r="A502" s="19" t="s">
        <v>412</v>
      </c>
      <c r="B502" s="18"/>
      <c r="C502" s="18"/>
      <c r="D502" s="18"/>
      <c r="E502" s="18"/>
      <c r="F502" s="26">
        <v>1.0</v>
      </c>
      <c r="G502" s="18"/>
      <c r="H502" s="18"/>
      <c r="I502" s="30" t="s">
        <v>951</v>
      </c>
      <c r="J502" s="18"/>
      <c r="K502" s="18"/>
      <c r="L502" s="18"/>
      <c r="M502" s="18"/>
      <c r="N502" s="26">
        <v>1.0</v>
      </c>
      <c r="O502" s="33">
        <v>0.5</v>
      </c>
      <c r="P502" s="18"/>
    </row>
    <row r="503">
      <c r="A503" s="19"/>
      <c r="B503" s="18"/>
      <c r="C503" s="18"/>
      <c r="D503" s="18"/>
      <c r="E503" s="18"/>
      <c r="F503" s="26"/>
      <c r="G503" s="29"/>
      <c r="H503" s="18"/>
      <c r="I503" s="19" t="s">
        <v>952</v>
      </c>
      <c r="J503" s="18"/>
      <c r="K503" s="18"/>
      <c r="L503" s="18"/>
      <c r="M503" s="18"/>
      <c r="N503" s="26">
        <v>1.0</v>
      </c>
      <c r="O503" s="26"/>
      <c r="P503" s="18"/>
    </row>
    <row r="504">
      <c r="A504" s="19" t="s">
        <v>413</v>
      </c>
      <c r="B504" s="18"/>
      <c r="C504" s="18"/>
      <c r="D504" s="18"/>
      <c r="E504" s="18"/>
      <c r="F504" s="26">
        <v>1.0</v>
      </c>
      <c r="G504" s="29"/>
      <c r="H504" s="18"/>
      <c r="I504" s="19"/>
      <c r="J504" s="18"/>
      <c r="K504" s="18"/>
      <c r="L504" s="18"/>
      <c r="M504" s="18"/>
      <c r="N504" s="26"/>
      <c r="O504" s="18"/>
      <c r="P504" s="18"/>
    </row>
    <row r="505">
      <c r="A505" s="25" t="s">
        <v>414</v>
      </c>
      <c r="B505" s="18"/>
      <c r="C505" s="18"/>
      <c r="D505" s="18"/>
      <c r="E505" s="18"/>
      <c r="F505" s="26">
        <v>1.0</v>
      </c>
      <c r="G505" s="26">
        <v>0.5</v>
      </c>
      <c r="H505" s="18"/>
      <c r="I505" s="19" t="s">
        <v>953</v>
      </c>
      <c r="J505" s="18"/>
      <c r="K505" s="18"/>
      <c r="L505" s="18"/>
      <c r="M505" s="18"/>
      <c r="N505" s="26"/>
      <c r="O505" s="33"/>
      <c r="P505" s="18"/>
    </row>
    <row r="506">
      <c r="A506" s="19" t="s">
        <v>415</v>
      </c>
      <c r="B506" s="18"/>
      <c r="C506" s="18"/>
      <c r="D506" s="18"/>
      <c r="E506" s="18"/>
      <c r="F506" s="26">
        <v>1.0</v>
      </c>
      <c r="G506" s="29"/>
      <c r="H506" s="18"/>
      <c r="I506" s="19" t="s">
        <v>954</v>
      </c>
      <c r="J506" s="18"/>
      <c r="K506" s="18"/>
      <c r="L506" s="18"/>
      <c r="M506" s="18"/>
      <c r="N506" s="26">
        <v>1.0</v>
      </c>
      <c r="O506" s="29"/>
      <c r="P506" s="18"/>
    </row>
    <row r="507">
      <c r="A507" s="19" t="s">
        <v>417</v>
      </c>
      <c r="B507" s="18"/>
      <c r="C507" s="18"/>
      <c r="D507" s="18"/>
      <c r="E507" s="18"/>
      <c r="F507" s="26">
        <v>1.0</v>
      </c>
      <c r="G507" s="33"/>
      <c r="H507" s="18"/>
      <c r="I507" s="19" t="s">
        <v>955</v>
      </c>
      <c r="J507" s="18"/>
      <c r="K507" s="18"/>
      <c r="L507" s="18"/>
      <c r="M507" s="18"/>
      <c r="N507" s="26">
        <v>1.0</v>
      </c>
      <c r="O507" s="26"/>
      <c r="P507" s="18"/>
    </row>
    <row r="508">
      <c r="A508" s="19"/>
      <c r="B508" s="18"/>
      <c r="C508" s="18"/>
      <c r="D508" s="18"/>
      <c r="E508" s="18"/>
      <c r="F508" s="26"/>
      <c r="G508" s="33"/>
      <c r="H508" s="18"/>
      <c r="I508" s="19" t="s">
        <v>956</v>
      </c>
      <c r="J508" s="18"/>
      <c r="K508" s="18"/>
      <c r="L508" s="18"/>
      <c r="M508" s="18"/>
      <c r="N508" s="26">
        <v>1.0</v>
      </c>
      <c r="O508" s="26"/>
      <c r="P508" s="18"/>
    </row>
    <row r="509">
      <c r="A509" s="19" t="s">
        <v>418</v>
      </c>
      <c r="B509" s="18"/>
      <c r="C509" s="18"/>
      <c r="D509" s="18"/>
      <c r="E509" s="18"/>
      <c r="F509" s="26">
        <v>1.0</v>
      </c>
      <c r="G509" s="29"/>
      <c r="H509" s="18"/>
      <c r="I509" s="19"/>
      <c r="J509" s="18"/>
      <c r="K509" s="18"/>
      <c r="L509" s="18"/>
      <c r="M509" s="18"/>
      <c r="N509" s="26"/>
      <c r="O509" s="26"/>
      <c r="P509" s="18"/>
    </row>
    <row r="510">
      <c r="A510" s="19"/>
      <c r="B510" s="18"/>
      <c r="C510" s="18"/>
      <c r="D510" s="18"/>
      <c r="E510" s="18"/>
      <c r="F510" s="26"/>
      <c r="G510" s="29"/>
      <c r="H510" s="18"/>
      <c r="I510" s="19" t="s">
        <v>957</v>
      </c>
      <c r="J510" s="18"/>
      <c r="K510" s="18"/>
      <c r="L510" s="18"/>
      <c r="M510" s="18"/>
      <c r="N510" s="26"/>
      <c r="O510" s="33"/>
      <c r="P510" s="18"/>
    </row>
    <row r="511">
      <c r="A511" s="19" t="s">
        <v>419</v>
      </c>
      <c r="B511" s="18"/>
      <c r="C511" s="18"/>
      <c r="D511" s="18"/>
      <c r="E511" s="18"/>
      <c r="F511" s="26">
        <v>1.0</v>
      </c>
      <c r="G511" s="29"/>
      <c r="H511" s="18"/>
      <c r="I511" s="19" t="s">
        <v>958</v>
      </c>
      <c r="J511" s="18"/>
      <c r="K511" s="18"/>
      <c r="L511" s="18"/>
      <c r="M511" s="18"/>
      <c r="N511" s="26">
        <v>1.0</v>
      </c>
      <c r="O511" s="29"/>
      <c r="P511" s="18"/>
    </row>
    <row r="512">
      <c r="A512" s="19"/>
      <c r="B512" s="18"/>
      <c r="C512" s="18"/>
      <c r="D512" s="18"/>
      <c r="E512" s="18"/>
      <c r="F512" s="26"/>
      <c r="G512" s="29"/>
      <c r="H512" s="18"/>
      <c r="I512" s="19" t="s">
        <v>959</v>
      </c>
      <c r="J512" s="18"/>
      <c r="K512" s="18"/>
      <c r="L512" s="18"/>
      <c r="M512" s="18"/>
      <c r="N512" s="26">
        <v>1.0</v>
      </c>
      <c r="O512" s="33"/>
      <c r="P512" s="18"/>
    </row>
    <row r="513">
      <c r="A513" s="19"/>
      <c r="B513" s="18"/>
      <c r="C513" s="18"/>
      <c r="D513" s="18"/>
      <c r="E513" s="18"/>
      <c r="F513" s="26"/>
      <c r="G513" s="29"/>
      <c r="H513" s="18"/>
      <c r="I513" s="19"/>
      <c r="J513" s="18"/>
      <c r="K513" s="18"/>
      <c r="L513" s="18"/>
      <c r="M513" s="18"/>
      <c r="N513" s="26"/>
      <c r="O513" s="18"/>
      <c r="P513" s="18"/>
    </row>
    <row r="514">
      <c r="A514" s="19"/>
      <c r="B514" s="18"/>
      <c r="C514" s="18"/>
      <c r="D514" s="18"/>
      <c r="E514" s="18"/>
      <c r="F514" s="26"/>
      <c r="G514" s="29"/>
      <c r="H514" s="18"/>
      <c r="I514" s="30" t="s">
        <v>960</v>
      </c>
      <c r="J514" s="18"/>
      <c r="K514" s="18"/>
      <c r="L514" s="18"/>
      <c r="M514" s="18"/>
      <c r="N514" s="26">
        <v>1.0</v>
      </c>
      <c r="O514" s="33">
        <v>0.5</v>
      </c>
      <c r="P514" s="18"/>
    </row>
    <row r="515">
      <c r="A515" s="19"/>
      <c r="B515" s="18"/>
      <c r="C515" s="18"/>
      <c r="D515" s="18"/>
      <c r="E515" s="18"/>
      <c r="F515" s="26"/>
      <c r="G515" s="29"/>
      <c r="H515" s="18"/>
      <c r="I515" s="19" t="s">
        <v>961</v>
      </c>
      <c r="J515" s="18"/>
      <c r="K515" s="18"/>
      <c r="L515" s="18"/>
      <c r="M515" s="18"/>
      <c r="N515" s="26">
        <v>1.0</v>
      </c>
      <c r="O515" s="18"/>
      <c r="P515" s="18"/>
    </row>
    <row r="516">
      <c r="A516" s="19"/>
      <c r="B516" s="18"/>
      <c r="C516" s="18"/>
      <c r="D516" s="18"/>
      <c r="E516" s="18"/>
      <c r="F516" s="26"/>
      <c r="G516" s="29"/>
      <c r="H516" s="18"/>
      <c r="I516" s="19"/>
      <c r="J516" s="18"/>
      <c r="K516" s="18"/>
      <c r="L516" s="18"/>
      <c r="M516" s="18"/>
      <c r="N516" s="26"/>
      <c r="O516" s="18"/>
      <c r="P516" s="18"/>
    </row>
    <row r="517">
      <c r="A517" s="19"/>
      <c r="B517" s="18"/>
      <c r="C517" s="18"/>
      <c r="D517" s="18"/>
      <c r="E517" s="18"/>
      <c r="F517" s="18"/>
      <c r="G517" s="18"/>
      <c r="H517" s="18"/>
      <c r="I517" s="19"/>
      <c r="J517" s="18"/>
      <c r="K517" s="18"/>
      <c r="L517" s="18"/>
      <c r="M517" s="18"/>
      <c r="N517" s="29"/>
      <c r="O517" s="29"/>
    </row>
    <row r="518">
      <c r="A518" s="74" t="s">
        <v>98</v>
      </c>
      <c r="B518" s="75" t="s">
        <v>98</v>
      </c>
      <c r="C518" s="75" t="s">
        <v>98</v>
      </c>
      <c r="D518" s="75" t="s">
        <v>98</v>
      </c>
      <c r="E518" s="75" t="s">
        <v>98</v>
      </c>
      <c r="F518" s="75" t="s">
        <v>98</v>
      </c>
      <c r="G518" s="75" t="s">
        <v>98</v>
      </c>
      <c r="H518" s="75" t="s">
        <v>98</v>
      </c>
      <c r="I518" s="75" t="s">
        <v>98</v>
      </c>
      <c r="J518" s="75" t="s">
        <v>98</v>
      </c>
      <c r="K518" s="75" t="s">
        <v>98</v>
      </c>
      <c r="L518" s="75" t="s">
        <v>98</v>
      </c>
      <c r="M518" s="75" t="s">
        <v>98</v>
      </c>
      <c r="N518" s="75" t="s">
        <v>98</v>
      </c>
      <c r="O518" s="75" t="s">
        <v>98</v>
      </c>
      <c r="P518" s="75" t="s">
        <v>98</v>
      </c>
    </row>
    <row r="519">
      <c r="A519" s="22"/>
      <c r="I519" s="23"/>
    </row>
    <row r="520">
      <c r="A520" s="22"/>
      <c r="I520" s="23"/>
    </row>
    <row r="521">
      <c r="A521" s="59" t="s">
        <v>427</v>
      </c>
      <c r="B521" s="14" t="s">
        <v>36</v>
      </c>
      <c r="C521" s="14" t="s">
        <v>37</v>
      </c>
      <c r="D521" s="77" t="s">
        <v>38</v>
      </c>
      <c r="E521" s="14" t="s">
        <v>39</v>
      </c>
      <c r="F521" s="14" t="s">
        <v>40</v>
      </c>
      <c r="G521" s="14" t="s">
        <v>41</v>
      </c>
      <c r="H521" s="78" t="s">
        <v>42</v>
      </c>
      <c r="I521" s="15"/>
      <c r="J521" s="14" t="s">
        <v>36</v>
      </c>
      <c r="K521" s="14" t="s">
        <v>37</v>
      </c>
      <c r="L521" s="14" t="s">
        <v>38</v>
      </c>
      <c r="M521" s="14" t="s">
        <v>39</v>
      </c>
      <c r="N521" s="14" t="s">
        <v>40</v>
      </c>
      <c r="O521" s="14" t="s">
        <v>41</v>
      </c>
    </row>
    <row r="522">
      <c r="A522" s="62" t="s">
        <v>25</v>
      </c>
      <c r="B522" s="13" t="str">
        <f t="shared" ref="B522:G522" si="19">sumUpToRowWithEnd(B533:B1081)</f>
        <v>#NAME?</v>
      </c>
      <c r="C522" s="13" t="str">
        <f t="shared" si="19"/>
        <v>#NAME?</v>
      </c>
      <c r="D522" s="13" t="str">
        <f t="shared" si="19"/>
        <v>#NAME?</v>
      </c>
      <c r="E522" s="13" t="str">
        <f t="shared" si="19"/>
        <v>#NAME?</v>
      </c>
      <c r="F522" s="13" t="str">
        <f t="shared" si="19"/>
        <v>#NAME?</v>
      </c>
      <c r="G522" s="13" t="str">
        <f t="shared" si="19"/>
        <v>#NAME?</v>
      </c>
      <c r="H522" s="14"/>
      <c r="I522" s="15"/>
      <c r="J522" s="13" t="str">
        <f t="shared" ref="J522:O522" si="20">sumUpToRowWithEnd(J533:J1081)</f>
        <v>#NAME?</v>
      </c>
      <c r="K522" s="13" t="str">
        <f t="shared" si="20"/>
        <v>#NAME?</v>
      </c>
      <c r="L522" s="13" t="str">
        <f t="shared" si="20"/>
        <v>#NAME?</v>
      </c>
      <c r="M522" s="13" t="str">
        <f t="shared" si="20"/>
        <v>#NAME?</v>
      </c>
      <c r="N522" s="13" t="str">
        <f t="shared" si="20"/>
        <v>#NAME?</v>
      </c>
      <c r="O522" s="13" t="str">
        <f t="shared" si="20"/>
        <v>#NAME?</v>
      </c>
      <c r="P522" s="36"/>
    </row>
    <row r="523">
      <c r="A523" s="16" t="s">
        <v>26</v>
      </c>
      <c r="B523" s="17" t="str">
        <f>K522/J522</f>
        <v>#NAME?</v>
      </c>
      <c r="C523" s="76" t="str">
        <f>B524</f>
        <v>#NAME?</v>
      </c>
      <c r="D523" s="76" t="str">
        <f>B525</f>
        <v>#NAME?</v>
      </c>
      <c r="E523" s="18"/>
      <c r="F523" s="18"/>
      <c r="G523" s="18"/>
      <c r="H523" s="18"/>
      <c r="I523" s="19"/>
      <c r="J523" s="18"/>
      <c r="K523" s="18"/>
      <c r="L523" s="18"/>
      <c r="M523" s="18"/>
      <c r="N523" s="18"/>
      <c r="O523" s="18"/>
    </row>
    <row r="524">
      <c r="A524" s="16" t="s">
        <v>27</v>
      </c>
      <c r="B524" s="17" t="str">
        <f>C522/B522</f>
        <v>#NAME?</v>
      </c>
      <c r="C524" s="18"/>
      <c r="D524" s="18"/>
      <c r="E524" s="18"/>
      <c r="F524" s="18"/>
      <c r="G524" s="18"/>
      <c r="H524" s="18"/>
      <c r="I524" s="19"/>
      <c r="J524" s="18"/>
      <c r="K524" s="18"/>
      <c r="L524" s="18"/>
      <c r="M524" s="18"/>
      <c r="N524" s="18"/>
      <c r="O524" s="18"/>
    </row>
    <row r="525">
      <c r="A525" s="16" t="s">
        <v>28</v>
      </c>
      <c r="B525" s="17" t="str">
        <f>2*B523*B524/(B523+B524)</f>
        <v>#NAME?</v>
      </c>
      <c r="C525" s="18"/>
      <c r="D525" s="18"/>
      <c r="E525" s="18"/>
      <c r="F525" s="18"/>
      <c r="G525" s="18"/>
      <c r="H525" s="18"/>
      <c r="I525" s="19"/>
      <c r="J525" s="18"/>
      <c r="K525" s="18"/>
      <c r="L525" s="18"/>
      <c r="M525" s="18"/>
      <c r="N525" s="18"/>
      <c r="O525" s="18"/>
    </row>
    <row r="526">
      <c r="A526" s="16" t="s">
        <v>29</v>
      </c>
      <c r="B526" s="17" t="str">
        <f>M522/L522</f>
        <v>#NAME?</v>
      </c>
      <c r="C526" s="76" t="str">
        <f>B527</f>
        <v>#NAME?</v>
      </c>
      <c r="D526" s="76" t="str">
        <f>B528</f>
        <v>#NAME?</v>
      </c>
      <c r="E526" s="18"/>
      <c r="F526" s="18"/>
      <c r="G526" s="18"/>
      <c r="H526" s="18"/>
      <c r="I526" s="19"/>
      <c r="J526" s="18"/>
      <c r="K526" s="18"/>
      <c r="L526" s="18"/>
      <c r="M526" s="18"/>
      <c r="N526" s="18"/>
      <c r="O526" s="18"/>
    </row>
    <row r="527">
      <c r="A527" s="16" t="s">
        <v>30</v>
      </c>
      <c r="B527" s="17" t="str">
        <f>E522/D522</f>
        <v>#NAME?</v>
      </c>
      <c r="C527" s="18"/>
      <c r="D527" s="18"/>
      <c r="E527" s="18"/>
      <c r="F527" s="18"/>
      <c r="G527" s="18"/>
      <c r="H527" s="18"/>
      <c r="I527" s="19"/>
      <c r="J527" s="18"/>
      <c r="K527" s="18"/>
      <c r="L527" s="18"/>
      <c r="M527" s="18"/>
      <c r="N527" s="18"/>
      <c r="O527" s="18"/>
    </row>
    <row r="528">
      <c r="A528" s="16" t="s">
        <v>31</v>
      </c>
      <c r="B528" s="17" t="str">
        <f>2*B526*B527/(B526+B527)</f>
        <v>#NAME?</v>
      </c>
      <c r="C528" s="18"/>
      <c r="D528" s="18"/>
      <c r="E528" s="18"/>
      <c r="F528" s="18"/>
      <c r="G528" s="18"/>
      <c r="H528" s="18"/>
      <c r="I528" s="19"/>
      <c r="J528" s="18"/>
      <c r="K528" s="18"/>
      <c r="L528" s="18"/>
      <c r="M528" s="18"/>
      <c r="N528" s="18"/>
      <c r="O528" s="18"/>
    </row>
    <row r="529">
      <c r="A529" s="16" t="s">
        <v>32</v>
      </c>
      <c r="B529" s="17" t="str">
        <f>O522/N522</f>
        <v>#NAME?</v>
      </c>
      <c r="C529" s="76" t="str">
        <f>B530</f>
        <v>#NAME?</v>
      </c>
      <c r="D529" s="76" t="str">
        <f>B531</f>
        <v>#NAME?</v>
      </c>
      <c r="E529" s="18"/>
      <c r="F529" s="18"/>
      <c r="G529" s="18"/>
      <c r="H529" s="18"/>
      <c r="I529" s="19"/>
      <c r="J529" s="18"/>
      <c r="K529" s="18"/>
      <c r="L529" s="18"/>
      <c r="M529" s="18"/>
      <c r="N529" s="18"/>
      <c r="O529" s="18"/>
    </row>
    <row r="530">
      <c r="A530" s="16" t="s">
        <v>33</v>
      </c>
      <c r="B530" s="17" t="str">
        <f>G522/F522</f>
        <v>#NAME?</v>
      </c>
      <c r="C530" s="18"/>
      <c r="D530" s="18"/>
      <c r="E530" s="18"/>
      <c r="F530" s="18"/>
      <c r="G530" s="18"/>
      <c r="H530" s="18"/>
      <c r="I530" s="19"/>
      <c r="J530" s="18"/>
      <c r="K530" s="18"/>
      <c r="L530" s="18"/>
      <c r="M530" s="18"/>
      <c r="N530" s="18"/>
      <c r="O530" s="18"/>
    </row>
    <row r="531">
      <c r="A531" s="20" t="s">
        <v>34</v>
      </c>
      <c r="B531" s="21" t="str">
        <f>2*B529*B530/(B529+B530)</f>
        <v>#NAME?</v>
      </c>
      <c r="C531" s="18"/>
      <c r="D531" s="18"/>
      <c r="E531" s="18"/>
      <c r="F531" s="18"/>
      <c r="G531" s="18"/>
      <c r="H531" s="18"/>
      <c r="I531" s="19"/>
      <c r="J531" s="18"/>
      <c r="K531" s="18"/>
      <c r="L531" s="18"/>
      <c r="M531" s="18"/>
      <c r="N531" s="18"/>
      <c r="O531" s="18"/>
    </row>
    <row r="532">
      <c r="A532" s="31"/>
      <c r="B532" s="18"/>
      <c r="C532" s="18"/>
      <c r="D532" s="18"/>
      <c r="E532" s="18"/>
      <c r="F532" s="18"/>
      <c r="G532" s="18"/>
      <c r="H532" s="18"/>
      <c r="I532" s="19"/>
      <c r="J532" s="18"/>
      <c r="K532" s="18"/>
      <c r="L532" s="18"/>
      <c r="M532" s="18"/>
      <c r="N532" s="18"/>
      <c r="O532" s="18"/>
    </row>
    <row r="533">
      <c r="A533" s="35" t="s">
        <v>35</v>
      </c>
      <c r="B533" s="14" t="s">
        <v>36</v>
      </c>
      <c r="C533" s="14" t="s">
        <v>37</v>
      </c>
      <c r="D533" s="77" t="s">
        <v>38</v>
      </c>
      <c r="E533" s="14" t="s">
        <v>39</v>
      </c>
      <c r="F533" s="14" t="s">
        <v>40</v>
      </c>
      <c r="G533" s="14" t="s">
        <v>41</v>
      </c>
      <c r="H533" s="78" t="s">
        <v>42</v>
      </c>
      <c r="I533" s="15"/>
      <c r="J533" s="14" t="s">
        <v>36</v>
      </c>
      <c r="K533" s="14" t="s">
        <v>37</v>
      </c>
      <c r="L533" s="14" t="s">
        <v>38</v>
      </c>
      <c r="M533" s="14" t="s">
        <v>39</v>
      </c>
      <c r="N533" s="14" t="s">
        <v>40</v>
      </c>
      <c r="O533" s="14" t="s">
        <v>41</v>
      </c>
      <c r="P533" s="78" t="s">
        <v>43</v>
      </c>
    </row>
    <row r="534">
      <c r="A534" s="90" t="s">
        <v>962</v>
      </c>
      <c r="B534" s="68">
        <v>1.0</v>
      </c>
      <c r="C534" s="68">
        <v>1.0</v>
      </c>
      <c r="D534" s="68">
        <v>3.0</v>
      </c>
      <c r="E534" s="68">
        <v>3.0</v>
      </c>
      <c r="F534" s="79"/>
      <c r="G534" s="79"/>
      <c r="H534" s="79"/>
      <c r="I534" s="116" t="s">
        <v>709</v>
      </c>
      <c r="J534" s="68">
        <v>1.0</v>
      </c>
      <c r="K534" s="68">
        <v>1.0</v>
      </c>
      <c r="L534" s="68">
        <v>3.0</v>
      </c>
      <c r="M534" s="68">
        <v>3.0</v>
      </c>
      <c r="N534" s="79"/>
      <c r="O534" s="79"/>
      <c r="P534" s="79"/>
    </row>
    <row r="535">
      <c r="A535" s="19" t="s">
        <v>710</v>
      </c>
      <c r="B535" s="68">
        <v>1.0</v>
      </c>
      <c r="C535" s="68">
        <v>0.0</v>
      </c>
      <c r="D535" s="68">
        <v>6.0</v>
      </c>
      <c r="E535" s="68">
        <v>0.0</v>
      </c>
      <c r="F535" s="79"/>
      <c r="G535" s="79"/>
      <c r="H535" s="79"/>
      <c r="I535" s="31"/>
      <c r="J535" s="67"/>
      <c r="K535" s="68"/>
      <c r="L535" s="68"/>
      <c r="M535" s="68"/>
      <c r="N535" s="79"/>
      <c r="O535" s="79"/>
      <c r="P535" s="79"/>
    </row>
    <row r="536">
      <c r="A536" s="19" t="s">
        <v>963</v>
      </c>
      <c r="B536" s="68">
        <v>1.0</v>
      </c>
      <c r="C536" s="68">
        <v>0.0</v>
      </c>
      <c r="D536" s="68">
        <v>2.0</v>
      </c>
      <c r="E536" s="68">
        <v>0.0</v>
      </c>
      <c r="F536" s="79"/>
      <c r="G536" s="79"/>
      <c r="H536" s="79"/>
      <c r="I536" s="118"/>
      <c r="J536" s="68"/>
      <c r="K536" s="68"/>
      <c r="L536" s="68"/>
      <c r="M536" s="68"/>
      <c r="N536" s="79"/>
      <c r="O536" s="79"/>
      <c r="P536" s="79"/>
    </row>
    <row r="537">
      <c r="A537" s="31"/>
      <c r="B537" s="79"/>
      <c r="C537" s="79"/>
      <c r="D537" s="79"/>
      <c r="E537" s="79"/>
      <c r="F537" s="79"/>
      <c r="G537" s="79"/>
      <c r="H537" s="79"/>
      <c r="I537" s="31"/>
      <c r="J537" s="79"/>
      <c r="K537" s="79"/>
      <c r="L537" s="79"/>
      <c r="M537" s="79"/>
      <c r="N537" s="79"/>
      <c r="O537" s="79"/>
      <c r="P537" s="80"/>
    </row>
    <row r="538">
      <c r="A538" s="35" t="s">
        <v>48</v>
      </c>
      <c r="B538" s="34"/>
      <c r="C538" s="34"/>
      <c r="D538" s="34"/>
      <c r="E538" s="34"/>
      <c r="F538" s="34"/>
      <c r="G538" s="34"/>
      <c r="H538" s="34"/>
      <c r="I538" s="35"/>
      <c r="J538" s="34"/>
      <c r="K538" s="34"/>
      <c r="L538" s="34"/>
      <c r="M538" s="34"/>
      <c r="N538" s="34"/>
      <c r="O538" s="34"/>
      <c r="P538" s="14"/>
    </row>
    <row r="539">
      <c r="A539" s="126" t="s">
        <v>436</v>
      </c>
      <c r="B539" s="26">
        <v>1.0</v>
      </c>
      <c r="C539" s="26">
        <v>1.0</v>
      </c>
      <c r="D539" s="87"/>
      <c r="E539" s="29"/>
      <c r="F539" s="18"/>
      <c r="G539" s="18"/>
      <c r="H539" s="18"/>
      <c r="I539" s="116" t="s">
        <v>712</v>
      </c>
      <c r="J539" s="26">
        <v>1.0</v>
      </c>
      <c r="K539" s="26">
        <v>1.0</v>
      </c>
      <c r="L539" s="29"/>
      <c r="M539" s="29"/>
      <c r="N539" s="18"/>
      <c r="O539" s="18"/>
      <c r="P539" s="29"/>
    </row>
    <row r="540">
      <c r="A540" s="106" t="s">
        <v>438</v>
      </c>
      <c r="B540" s="26">
        <v>1.0</v>
      </c>
      <c r="C540" s="26">
        <v>1.0</v>
      </c>
      <c r="D540" s="87"/>
      <c r="E540" s="29"/>
      <c r="F540" s="18"/>
      <c r="G540" s="18"/>
      <c r="H540" s="18"/>
      <c r="I540" s="127" t="s">
        <v>964</v>
      </c>
      <c r="J540" s="26">
        <v>1.0</v>
      </c>
      <c r="K540" s="26">
        <v>1.0</v>
      </c>
      <c r="L540" s="26">
        <v>1.0</v>
      </c>
      <c r="M540" s="26">
        <v>0.0</v>
      </c>
      <c r="N540" s="18"/>
      <c r="O540" s="18"/>
      <c r="P540" s="29"/>
    </row>
    <row r="541">
      <c r="A541" s="19"/>
      <c r="B541" s="29"/>
      <c r="C541" s="26"/>
      <c r="D541" s="26"/>
      <c r="E541" s="29"/>
      <c r="F541" s="18"/>
      <c r="G541" s="18"/>
      <c r="H541" s="29"/>
      <c r="I541" s="19"/>
      <c r="J541" s="33"/>
      <c r="K541" s="33"/>
      <c r="L541" s="33"/>
      <c r="M541" s="33"/>
      <c r="N541" s="18"/>
      <c r="O541" s="18"/>
      <c r="P541" s="18"/>
    </row>
    <row r="542">
      <c r="A542" s="94" t="s">
        <v>965</v>
      </c>
      <c r="B542" s="26">
        <v>1.0</v>
      </c>
      <c r="C542" s="26">
        <v>1.0</v>
      </c>
      <c r="D542" s="26">
        <v>2.0</v>
      </c>
      <c r="E542" s="26">
        <v>1.0</v>
      </c>
      <c r="F542" s="18"/>
      <c r="G542" s="18"/>
      <c r="H542" s="18"/>
      <c r="I542" s="51" t="s">
        <v>966</v>
      </c>
      <c r="J542" s="33">
        <v>1.0</v>
      </c>
      <c r="K542" s="33">
        <v>1.0</v>
      </c>
      <c r="L542" s="33">
        <v>3.0</v>
      </c>
      <c r="M542" s="33">
        <v>2.0</v>
      </c>
      <c r="N542" s="18"/>
      <c r="O542" s="18"/>
      <c r="P542" s="18"/>
    </row>
    <row r="543">
      <c r="A543" s="128" t="s">
        <v>967</v>
      </c>
      <c r="B543" s="26">
        <v>1.0</v>
      </c>
      <c r="C543" s="26">
        <v>0.5</v>
      </c>
      <c r="D543" s="26">
        <v>2.0</v>
      </c>
      <c r="E543" s="26">
        <v>0.0</v>
      </c>
      <c r="F543" s="18"/>
      <c r="G543" s="18"/>
      <c r="H543" s="29"/>
      <c r="I543" s="19"/>
      <c r="J543" s="29"/>
      <c r="K543" s="29"/>
      <c r="L543" s="29"/>
      <c r="M543" s="29"/>
      <c r="N543" s="18"/>
      <c r="O543" s="18"/>
      <c r="P543" s="29"/>
    </row>
    <row r="544">
      <c r="A544" s="128" t="s">
        <v>968</v>
      </c>
      <c r="B544" s="26">
        <v>1.0</v>
      </c>
      <c r="C544" s="26">
        <v>0.5</v>
      </c>
      <c r="D544" s="26">
        <v>2.0</v>
      </c>
      <c r="E544" s="26">
        <v>0.0</v>
      </c>
      <c r="F544" s="18"/>
      <c r="G544" s="18"/>
      <c r="H544" s="18"/>
      <c r="I544" s="19"/>
      <c r="J544" s="29"/>
      <c r="K544" s="29"/>
      <c r="L544" s="26"/>
      <c r="M544" s="26"/>
      <c r="N544" s="18"/>
      <c r="O544" s="18"/>
      <c r="P544" s="29"/>
    </row>
    <row r="545">
      <c r="A545" s="82" t="s">
        <v>969</v>
      </c>
      <c r="B545" s="26">
        <v>1.0</v>
      </c>
      <c r="C545" s="26">
        <v>1.0</v>
      </c>
      <c r="D545" s="26">
        <v>3.0</v>
      </c>
      <c r="E545" s="26">
        <v>1.5</v>
      </c>
      <c r="F545" s="18"/>
      <c r="G545" s="18"/>
      <c r="H545" s="18"/>
      <c r="I545" s="94" t="s">
        <v>970</v>
      </c>
      <c r="J545" s="33">
        <v>1.0</v>
      </c>
      <c r="K545" s="33">
        <v>0.0</v>
      </c>
      <c r="L545" s="33">
        <v>2.0</v>
      </c>
      <c r="M545" s="33">
        <v>0.0</v>
      </c>
      <c r="N545" s="18"/>
      <c r="O545" s="18"/>
      <c r="P545" s="18"/>
    </row>
    <row r="546">
      <c r="A546" s="19" t="s">
        <v>449</v>
      </c>
      <c r="B546" s="26">
        <v>1.0</v>
      </c>
      <c r="C546" s="26">
        <v>0.0</v>
      </c>
      <c r="D546" s="26"/>
      <c r="E546" s="29"/>
      <c r="F546" s="18"/>
      <c r="G546" s="18"/>
      <c r="H546" s="18"/>
      <c r="I546" s="51" t="s">
        <v>971</v>
      </c>
      <c r="J546" s="33">
        <v>1.0</v>
      </c>
      <c r="K546" s="33">
        <v>1.0</v>
      </c>
      <c r="L546" s="33">
        <v>5.0</v>
      </c>
      <c r="M546" s="33">
        <v>1.5</v>
      </c>
      <c r="N546" s="18"/>
      <c r="O546" s="18"/>
      <c r="P546" s="18"/>
    </row>
    <row r="547">
      <c r="A547" s="19" t="s">
        <v>450</v>
      </c>
      <c r="B547" s="26">
        <v>1.0</v>
      </c>
      <c r="C547" s="26">
        <v>0.0</v>
      </c>
      <c r="D547" s="26"/>
      <c r="E547" s="29"/>
      <c r="F547" s="18"/>
      <c r="G547" s="18"/>
      <c r="H547" s="29"/>
      <c r="I547" s="37"/>
      <c r="J547" s="33"/>
      <c r="K547" s="33"/>
      <c r="L547" s="33"/>
      <c r="M547" s="33"/>
      <c r="N547" s="18"/>
      <c r="O547" s="18"/>
      <c r="P547" s="18"/>
    </row>
    <row r="548">
      <c r="A548" s="19" t="s">
        <v>452</v>
      </c>
      <c r="B548" s="26">
        <v>1.0</v>
      </c>
      <c r="C548" s="26">
        <v>0.0</v>
      </c>
      <c r="D548" s="26"/>
      <c r="E548" s="26"/>
      <c r="F548" s="18"/>
      <c r="G548" s="18"/>
      <c r="H548" s="18"/>
      <c r="I548" s="40"/>
      <c r="J548" s="33"/>
      <c r="K548" s="33"/>
      <c r="L548" s="33"/>
      <c r="M548" s="33"/>
      <c r="N548" s="18"/>
      <c r="O548" s="18"/>
      <c r="P548" s="18"/>
    </row>
    <row r="549">
      <c r="A549" s="19" t="s">
        <v>453</v>
      </c>
      <c r="B549" s="26">
        <v>1.0</v>
      </c>
      <c r="C549" s="26">
        <v>0.0</v>
      </c>
      <c r="D549" s="26"/>
      <c r="E549" s="29"/>
      <c r="F549" s="18"/>
      <c r="G549" s="18"/>
      <c r="H549" s="29"/>
      <c r="I549" s="19"/>
      <c r="J549" s="29"/>
      <c r="K549" s="29"/>
      <c r="L549" s="29"/>
      <c r="M549" s="29"/>
      <c r="N549" s="18"/>
      <c r="O549" s="18"/>
      <c r="P549" s="29"/>
    </row>
    <row r="550">
      <c r="A550" s="19" t="s">
        <v>454</v>
      </c>
      <c r="B550" s="26">
        <v>1.0</v>
      </c>
      <c r="C550" s="26">
        <v>0.0</v>
      </c>
      <c r="D550" s="26"/>
      <c r="E550" s="29"/>
      <c r="F550" s="18"/>
      <c r="G550" s="18"/>
      <c r="H550" s="18"/>
      <c r="I550" s="19"/>
      <c r="J550" s="29"/>
      <c r="K550" s="29"/>
      <c r="L550" s="29"/>
      <c r="M550" s="29"/>
      <c r="N550" s="18"/>
      <c r="O550" s="18"/>
      <c r="P550" s="29"/>
    </row>
    <row r="551">
      <c r="A551" s="19" t="s">
        <v>456</v>
      </c>
      <c r="B551" s="26">
        <v>1.0</v>
      </c>
      <c r="C551" s="26">
        <v>0.0</v>
      </c>
      <c r="D551" s="26"/>
      <c r="E551" s="26"/>
      <c r="F551" s="18"/>
      <c r="G551" s="18"/>
      <c r="H551" s="18"/>
      <c r="I551" s="82"/>
      <c r="J551" s="26"/>
      <c r="K551" s="26"/>
      <c r="L551" s="26"/>
      <c r="M551" s="26"/>
      <c r="N551" s="18"/>
      <c r="O551" s="18"/>
      <c r="P551" s="29"/>
    </row>
    <row r="552">
      <c r="A552" s="82" t="s">
        <v>972</v>
      </c>
      <c r="B552" s="26">
        <v>1.0</v>
      </c>
      <c r="C552" s="26">
        <v>0.0</v>
      </c>
      <c r="D552" s="26">
        <v>5.0</v>
      </c>
      <c r="E552" s="26">
        <v>0.0</v>
      </c>
      <c r="F552" s="18"/>
      <c r="G552" s="18"/>
      <c r="H552" s="18"/>
      <c r="I552" s="19"/>
      <c r="J552" s="29"/>
      <c r="K552" s="29"/>
      <c r="L552" s="29"/>
      <c r="M552" s="29"/>
      <c r="N552" s="18"/>
      <c r="O552" s="18"/>
      <c r="P552" s="29"/>
    </row>
    <row r="553">
      <c r="A553" s="82" t="s">
        <v>973</v>
      </c>
      <c r="B553" s="26">
        <v>1.0</v>
      </c>
      <c r="C553" s="33">
        <v>0.0</v>
      </c>
      <c r="D553" s="33"/>
      <c r="E553" s="18"/>
      <c r="F553" s="18"/>
      <c r="G553" s="18"/>
      <c r="H553" s="18"/>
      <c r="I553" s="37"/>
      <c r="J553" s="33"/>
      <c r="K553" s="33"/>
      <c r="L553" s="33"/>
      <c r="M553" s="33"/>
      <c r="N553" s="18"/>
      <c r="O553" s="18"/>
    </row>
    <row r="554">
      <c r="A554" s="51" t="s">
        <v>974</v>
      </c>
      <c r="B554" s="26">
        <v>1.0</v>
      </c>
      <c r="C554" s="33">
        <v>1.0</v>
      </c>
      <c r="D554" s="33">
        <v>7.0</v>
      </c>
      <c r="E554" s="33">
        <v>3.5</v>
      </c>
      <c r="F554" s="18"/>
      <c r="G554" s="18"/>
      <c r="H554" s="18"/>
      <c r="I554" s="51" t="s">
        <v>975</v>
      </c>
      <c r="J554" s="33">
        <v>1.0</v>
      </c>
      <c r="K554" s="33">
        <v>1.0</v>
      </c>
      <c r="L554" s="33">
        <v>5.0</v>
      </c>
      <c r="M554" s="33">
        <v>3.5</v>
      </c>
      <c r="N554" s="18"/>
      <c r="O554" s="18"/>
    </row>
    <row r="555">
      <c r="A555" s="19"/>
      <c r="B555" s="18"/>
      <c r="C555" s="18"/>
      <c r="D555" s="18"/>
      <c r="E555" s="18"/>
      <c r="F555" s="18"/>
      <c r="G555" s="18"/>
      <c r="H555" s="18"/>
      <c r="I555" s="37"/>
      <c r="J555" s="33"/>
      <c r="K555" s="33"/>
      <c r="L555" s="33"/>
      <c r="M555" s="33"/>
      <c r="N555" s="18"/>
      <c r="O555" s="18"/>
    </row>
    <row r="556">
      <c r="A556" s="19"/>
      <c r="B556" s="18"/>
      <c r="C556" s="18"/>
      <c r="D556" s="18"/>
      <c r="E556" s="18"/>
      <c r="F556" s="18"/>
      <c r="G556" s="18"/>
      <c r="H556" s="18"/>
      <c r="I556" s="19"/>
      <c r="J556" s="18"/>
      <c r="K556" s="18"/>
      <c r="L556" s="18"/>
      <c r="M556" s="18"/>
      <c r="N556" s="18"/>
      <c r="O556" s="18"/>
    </row>
    <row r="557">
      <c r="A557" s="24" t="s">
        <v>68</v>
      </c>
      <c r="B557" s="14"/>
      <c r="C557" s="14"/>
      <c r="D557" s="14"/>
      <c r="E557" s="14"/>
      <c r="F557" s="14"/>
      <c r="G557" s="14"/>
      <c r="H557" s="14"/>
      <c r="I557" s="15"/>
      <c r="J557" s="14"/>
      <c r="K557" s="14"/>
      <c r="L557" s="14"/>
      <c r="M557" s="14"/>
      <c r="N557" s="14"/>
      <c r="O557" s="14"/>
    </row>
    <row r="558">
      <c r="A558" s="27" t="s">
        <v>475</v>
      </c>
      <c r="B558" s="18"/>
      <c r="C558" s="18"/>
      <c r="D558" s="18"/>
      <c r="E558" s="18"/>
      <c r="F558" s="26">
        <v>1.0</v>
      </c>
      <c r="G558" s="26">
        <v>1.0</v>
      </c>
      <c r="H558" s="18"/>
      <c r="I558" s="116" t="s">
        <v>976</v>
      </c>
      <c r="J558" s="18"/>
      <c r="K558" s="18"/>
      <c r="L558" s="18"/>
      <c r="M558" s="18"/>
      <c r="N558" s="26">
        <v>1.0</v>
      </c>
      <c r="O558" s="26">
        <v>1.0</v>
      </c>
      <c r="P558" s="18"/>
    </row>
    <row r="559">
      <c r="A559" s="90" t="s">
        <v>476</v>
      </c>
      <c r="B559" s="18"/>
      <c r="C559" s="18"/>
      <c r="D559" s="18"/>
      <c r="E559" s="18"/>
      <c r="F559" s="26">
        <v>1.0</v>
      </c>
      <c r="G559" s="26">
        <v>1.0</v>
      </c>
      <c r="H559" s="18"/>
      <c r="I559" s="27" t="s">
        <v>977</v>
      </c>
      <c r="J559" s="18"/>
      <c r="K559" s="18"/>
      <c r="L559" s="18"/>
      <c r="M559" s="18"/>
      <c r="N559" s="26">
        <v>1.0</v>
      </c>
      <c r="O559" s="26">
        <v>1.0</v>
      </c>
      <c r="P559" s="18"/>
    </row>
    <row r="560">
      <c r="A560" s="90" t="s">
        <v>477</v>
      </c>
      <c r="B560" s="18"/>
      <c r="C560" s="18"/>
      <c r="D560" s="18"/>
      <c r="E560" s="18"/>
      <c r="F560" s="26">
        <v>1.0</v>
      </c>
      <c r="G560" s="33">
        <v>1.0</v>
      </c>
      <c r="H560" s="18"/>
      <c r="I560" s="18" t="s">
        <v>978</v>
      </c>
      <c r="J560" s="18"/>
      <c r="K560" s="18"/>
      <c r="L560" s="18"/>
      <c r="M560" s="18"/>
      <c r="N560" s="26">
        <v>1.0</v>
      </c>
      <c r="O560" s="33"/>
      <c r="P560" s="18"/>
    </row>
    <row r="561">
      <c r="A561" s="18" t="s">
        <v>479</v>
      </c>
      <c r="B561" s="18"/>
      <c r="C561" s="18"/>
      <c r="D561" s="18"/>
      <c r="E561" s="18"/>
      <c r="F561" s="26">
        <v>1.0</v>
      </c>
      <c r="G561" s="26"/>
      <c r="H561" s="18"/>
      <c r="I561" s="129" t="s">
        <v>979</v>
      </c>
      <c r="J561" s="18"/>
      <c r="K561" s="18"/>
      <c r="L561" s="18"/>
      <c r="M561" s="18"/>
      <c r="N561" s="26">
        <v>1.0</v>
      </c>
      <c r="O561" s="33">
        <v>1.0</v>
      </c>
      <c r="P561" s="18"/>
    </row>
    <row r="562">
      <c r="A562" s="89" t="s">
        <v>481</v>
      </c>
      <c r="B562" s="18"/>
      <c r="C562" s="18"/>
      <c r="D562" s="18"/>
      <c r="E562" s="18"/>
      <c r="F562" s="26">
        <v>1.0</v>
      </c>
      <c r="G562" s="26"/>
      <c r="H562" s="18"/>
      <c r="I562" s="18" t="s">
        <v>980</v>
      </c>
      <c r="J562" s="18"/>
      <c r="K562" s="18"/>
      <c r="L562" s="18"/>
      <c r="M562" s="18"/>
      <c r="N562" s="26">
        <v>1.0</v>
      </c>
      <c r="O562" s="29"/>
      <c r="P562" s="18"/>
    </row>
    <row r="563">
      <c r="A563" s="18" t="s">
        <v>483</v>
      </c>
      <c r="B563" s="18"/>
      <c r="C563" s="18"/>
      <c r="D563" s="18"/>
      <c r="E563" s="18"/>
      <c r="F563" s="26">
        <v>1.0</v>
      </c>
      <c r="G563" s="29"/>
      <c r="H563" s="18"/>
      <c r="I563" s="91" t="s">
        <v>981</v>
      </c>
      <c r="J563" s="18"/>
      <c r="K563" s="18"/>
      <c r="L563" s="18"/>
      <c r="M563" s="18"/>
      <c r="N563" s="26">
        <v>1.0</v>
      </c>
      <c r="O563" s="33">
        <v>0.5</v>
      </c>
      <c r="P563" s="18"/>
    </row>
    <row r="564">
      <c r="A564" s="18" t="s">
        <v>485</v>
      </c>
      <c r="B564" s="18"/>
      <c r="C564" s="18"/>
      <c r="D564" s="18"/>
      <c r="E564" s="18"/>
      <c r="F564" s="26">
        <v>1.0</v>
      </c>
      <c r="G564" s="29"/>
      <c r="H564" s="18"/>
      <c r="I564" s="18"/>
      <c r="J564" s="18"/>
      <c r="K564" s="18"/>
      <c r="L564" s="18"/>
      <c r="M564" s="18"/>
      <c r="N564" s="26"/>
      <c r="O564" s="33"/>
      <c r="P564" s="18"/>
    </row>
    <row r="565">
      <c r="A565" s="18" t="s">
        <v>486</v>
      </c>
      <c r="B565" s="18"/>
      <c r="C565" s="18"/>
      <c r="D565" s="18"/>
      <c r="E565" s="18"/>
      <c r="F565" s="26">
        <v>1.0</v>
      </c>
      <c r="G565" s="29"/>
      <c r="H565" s="18"/>
      <c r="I565" s="18"/>
      <c r="J565" s="18"/>
      <c r="K565" s="18"/>
      <c r="L565" s="18"/>
      <c r="M565" s="18"/>
      <c r="N565" s="26"/>
      <c r="O565" s="29"/>
      <c r="P565" s="18"/>
    </row>
    <row r="566">
      <c r="A566" s="18" t="s">
        <v>488</v>
      </c>
      <c r="B566" s="18"/>
      <c r="C566" s="18"/>
      <c r="D566" s="18"/>
      <c r="E566" s="18"/>
      <c r="F566" s="26">
        <v>1.0</v>
      </c>
      <c r="G566" s="29"/>
      <c r="H566" s="18"/>
      <c r="I566" s="18" t="s">
        <v>982</v>
      </c>
      <c r="J566" s="18"/>
      <c r="K566" s="18"/>
      <c r="L566" s="18"/>
      <c r="M566" s="18"/>
      <c r="N566" s="26">
        <v>1.0</v>
      </c>
      <c r="O566" s="33"/>
      <c r="P566" s="18"/>
    </row>
    <row r="567">
      <c r="A567" s="18" t="s">
        <v>489</v>
      </c>
      <c r="B567" s="18"/>
      <c r="C567" s="18"/>
      <c r="D567" s="18"/>
      <c r="E567" s="18"/>
      <c r="F567" s="26">
        <v>1.0</v>
      </c>
      <c r="G567" s="29"/>
      <c r="H567" s="18"/>
      <c r="I567" s="18"/>
      <c r="J567" s="18"/>
      <c r="K567" s="18"/>
      <c r="L567" s="18"/>
      <c r="M567" s="18"/>
      <c r="N567" s="26"/>
      <c r="O567" s="29"/>
      <c r="P567" s="18"/>
    </row>
    <row r="568">
      <c r="A568" s="18"/>
      <c r="B568" s="18"/>
      <c r="C568" s="18"/>
      <c r="D568" s="18"/>
      <c r="E568" s="18"/>
      <c r="F568" s="26"/>
      <c r="G568" s="18"/>
      <c r="H568" s="18"/>
      <c r="I568" s="18" t="s">
        <v>983</v>
      </c>
      <c r="J568" s="18"/>
      <c r="K568" s="18"/>
      <c r="L568" s="18"/>
      <c r="M568" s="18"/>
      <c r="N568" s="26">
        <v>1.0</v>
      </c>
      <c r="O568" s="18"/>
      <c r="P568" s="18"/>
    </row>
    <row r="569">
      <c r="A569" s="18" t="s">
        <v>490</v>
      </c>
      <c r="B569" s="18"/>
      <c r="C569" s="18"/>
      <c r="D569" s="18"/>
      <c r="E569" s="18"/>
      <c r="F569" s="26">
        <v>1.0</v>
      </c>
      <c r="G569" s="29"/>
      <c r="H569" s="18"/>
      <c r="I569" s="18"/>
      <c r="J569" s="18"/>
      <c r="K569" s="18"/>
      <c r="L569" s="18"/>
      <c r="M569" s="18"/>
      <c r="N569" s="26"/>
      <c r="O569" s="29"/>
      <c r="P569" s="18"/>
    </row>
    <row r="570">
      <c r="A570" s="18"/>
      <c r="B570" s="18"/>
      <c r="C570" s="18"/>
      <c r="D570" s="18"/>
      <c r="E570" s="18"/>
      <c r="F570" s="26"/>
      <c r="G570" s="29"/>
      <c r="H570" s="18"/>
      <c r="I570" s="18" t="s">
        <v>984</v>
      </c>
      <c r="J570" s="18"/>
      <c r="K570" s="18"/>
      <c r="L570" s="18"/>
      <c r="M570" s="18"/>
      <c r="N570" s="26">
        <v>1.0</v>
      </c>
      <c r="O570" s="33"/>
      <c r="P570" s="18"/>
    </row>
    <row r="571">
      <c r="A571" s="18" t="s">
        <v>491</v>
      </c>
      <c r="B571" s="18"/>
      <c r="C571" s="18"/>
      <c r="D571" s="18"/>
      <c r="E571" s="18"/>
      <c r="F571" s="26">
        <v>1.0</v>
      </c>
      <c r="G571" s="29"/>
      <c r="H571" s="18"/>
      <c r="I571" s="18"/>
      <c r="J571" s="18"/>
      <c r="K571" s="18"/>
      <c r="L571" s="18"/>
      <c r="M571" s="18"/>
      <c r="N571" s="26"/>
      <c r="O571" s="33"/>
      <c r="P571" s="18"/>
    </row>
    <row r="572">
      <c r="A572" s="18" t="s">
        <v>492</v>
      </c>
      <c r="B572" s="18"/>
      <c r="C572" s="18"/>
      <c r="D572" s="18"/>
      <c r="E572" s="18"/>
      <c r="F572" s="26">
        <v>1.0</v>
      </c>
      <c r="G572" s="29"/>
      <c r="H572" s="18"/>
      <c r="I572" s="18" t="s">
        <v>985</v>
      </c>
      <c r="J572" s="18"/>
      <c r="K572" s="18"/>
      <c r="L572" s="18"/>
      <c r="M572" s="18"/>
      <c r="N572" s="26">
        <v>1.0</v>
      </c>
      <c r="O572" s="26"/>
      <c r="P572" s="18"/>
    </row>
    <row r="573">
      <c r="A573" s="18" t="s">
        <v>493</v>
      </c>
      <c r="B573" s="18"/>
      <c r="C573" s="18"/>
      <c r="D573" s="18"/>
      <c r="E573" s="18"/>
      <c r="F573" s="26">
        <v>1.0</v>
      </c>
      <c r="G573" s="33"/>
      <c r="H573" s="18"/>
      <c r="I573" s="18"/>
      <c r="J573" s="18"/>
      <c r="K573" s="18"/>
      <c r="L573" s="18"/>
      <c r="M573" s="18"/>
      <c r="N573" s="26"/>
      <c r="O573" s="26"/>
      <c r="P573" s="18"/>
    </row>
    <row r="574">
      <c r="A574" s="18" t="s">
        <v>494</v>
      </c>
      <c r="B574" s="18"/>
      <c r="C574" s="18"/>
      <c r="D574" s="18"/>
      <c r="E574" s="18"/>
      <c r="F574" s="26">
        <v>1.0</v>
      </c>
      <c r="G574" s="33"/>
      <c r="H574" s="18"/>
      <c r="I574" s="18" t="s">
        <v>986</v>
      </c>
      <c r="J574" s="18"/>
      <c r="K574" s="18"/>
      <c r="L574" s="18"/>
      <c r="M574" s="18"/>
      <c r="N574" s="26">
        <v>1.0</v>
      </c>
      <c r="O574" s="26"/>
      <c r="P574" s="18"/>
    </row>
    <row r="575">
      <c r="A575" s="18"/>
      <c r="B575" s="18"/>
      <c r="C575" s="18"/>
      <c r="D575" s="18"/>
      <c r="E575" s="18"/>
      <c r="F575" s="26"/>
      <c r="G575" s="33"/>
      <c r="H575" s="18"/>
      <c r="I575" s="18"/>
      <c r="J575" s="18"/>
      <c r="K575" s="18"/>
      <c r="L575" s="18"/>
      <c r="M575" s="18"/>
      <c r="N575" s="26"/>
      <c r="O575" s="26"/>
      <c r="P575" s="18"/>
    </row>
    <row r="576">
      <c r="A576" s="18" t="s">
        <v>495</v>
      </c>
      <c r="B576" s="18"/>
      <c r="C576" s="18"/>
      <c r="D576" s="18"/>
      <c r="E576" s="18"/>
      <c r="F576" s="26">
        <v>1.0</v>
      </c>
      <c r="G576" s="33"/>
      <c r="H576" s="18"/>
      <c r="I576" s="33" t="s">
        <v>987</v>
      </c>
      <c r="J576" s="18"/>
      <c r="K576" s="18"/>
      <c r="L576" s="18"/>
      <c r="M576" s="18"/>
      <c r="N576" s="26">
        <v>1.0</v>
      </c>
      <c r="O576" s="26"/>
      <c r="P576" s="18"/>
    </row>
    <row r="577">
      <c r="A577" s="18"/>
      <c r="B577" s="18"/>
      <c r="C577" s="18"/>
      <c r="D577" s="18"/>
      <c r="E577" s="18"/>
      <c r="F577" s="26"/>
      <c r="G577" s="33"/>
      <c r="H577" s="18"/>
      <c r="I577" s="119" t="s">
        <v>988</v>
      </c>
      <c r="J577" s="18"/>
      <c r="K577" s="18"/>
      <c r="L577" s="18"/>
      <c r="M577" s="18"/>
      <c r="N577" s="26">
        <v>1.0</v>
      </c>
      <c r="O577" s="26"/>
      <c r="P577" s="18"/>
    </row>
    <row r="578">
      <c r="A578" s="18" t="s">
        <v>496</v>
      </c>
      <c r="B578" s="18"/>
      <c r="C578" s="18"/>
      <c r="D578" s="18"/>
      <c r="E578" s="18"/>
      <c r="F578" s="26">
        <v>1.0</v>
      </c>
      <c r="G578" s="33"/>
      <c r="H578" s="18"/>
      <c r="I578" s="33" t="s">
        <v>980</v>
      </c>
      <c r="J578" s="18"/>
      <c r="K578" s="18"/>
      <c r="L578" s="18"/>
      <c r="M578" s="18"/>
      <c r="N578" s="26">
        <v>1.0</v>
      </c>
      <c r="O578" s="26"/>
      <c r="P578" s="18"/>
    </row>
    <row r="579">
      <c r="A579" s="18"/>
      <c r="B579" s="18"/>
      <c r="C579" s="18"/>
      <c r="D579" s="18"/>
      <c r="E579" s="18"/>
      <c r="F579" s="26"/>
      <c r="G579" s="29"/>
      <c r="H579" s="18"/>
      <c r="I579" s="18"/>
      <c r="J579" s="18"/>
      <c r="K579" s="18"/>
      <c r="L579" s="18"/>
      <c r="M579" s="18"/>
      <c r="N579" s="29"/>
      <c r="O579" s="29"/>
      <c r="P579" s="18"/>
    </row>
    <row r="580">
      <c r="A580" s="98" t="s">
        <v>498</v>
      </c>
      <c r="B580" s="18"/>
      <c r="C580" s="18"/>
      <c r="D580" s="18"/>
      <c r="E580" s="18"/>
      <c r="F580" s="26">
        <v>1.0</v>
      </c>
      <c r="G580" s="26">
        <v>0.5</v>
      </c>
      <c r="H580" s="18"/>
      <c r="I580" s="27" t="s">
        <v>989</v>
      </c>
      <c r="J580" s="18"/>
      <c r="K580" s="18"/>
      <c r="L580" s="18"/>
      <c r="M580" s="18"/>
      <c r="N580" s="33">
        <v>1.0</v>
      </c>
      <c r="O580" s="33">
        <v>1.0</v>
      </c>
      <c r="P580" s="18"/>
    </row>
    <row r="581">
      <c r="A581" s="18" t="s">
        <v>500</v>
      </c>
      <c r="B581" s="18"/>
      <c r="C581" s="18"/>
      <c r="D581" s="18"/>
      <c r="E581" s="18"/>
      <c r="F581" s="26">
        <v>1.0</v>
      </c>
      <c r="G581" s="26"/>
      <c r="H581" s="18"/>
      <c r="I581" s="18" t="s">
        <v>990</v>
      </c>
      <c r="J581" s="18"/>
      <c r="K581" s="18"/>
      <c r="L581" s="18"/>
      <c r="M581" s="18"/>
      <c r="N581" s="26">
        <v>1.0</v>
      </c>
      <c r="O581" s="29"/>
      <c r="P581" s="18"/>
    </row>
    <row r="582">
      <c r="A582" s="27" t="s">
        <v>501</v>
      </c>
      <c r="B582" s="18"/>
      <c r="C582" s="18"/>
      <c r="D582" s="18"/>
      <c r="E582" s="18"/>
      <c r="F582" s="26">
        <v>1.0</v>
      </c>
      <c r="G582" s="26">
        <v>1.0</v>
      </c>
      <c r="H582" s="18"/>
      <c r="I582" s="47"/>
      <c r="J582" s="18"/>
      <c r="K582" s="18"/>
      <c r="L582" s="18"/>
      <c r="M582" s="18"/>
      <c r="N582" s="33"/>
      <c r="O582" s="33"/>
      <c r="P582" s="18"/>
    </row>
    <row r="583">
      <c r="A583" s="18" t="s">
        <v>502</v>
      </c>
      <c r="B583" s="18"/>
      <c r="C583" s="18"/>
      <c r="D583" s="18"/>
      <c r="E583" s="18"/>
      <c r="F583" s="26">
        <v>1.0</v>
      </c>
      <c r="G583" s="29"/>
      <c r="H583" s="18"/>
      <c r="I583" s="19"/>
      <c r="J583" s="18"/>
      <c r="K583" s="18"/>
      <c r="L583" s="18"/>
      <c r="M583" s="18"/>
      <c r="N583" s="18"/>
      <c r="O583" s="18"/>
      <c r="P583" s="18"/>
    </row>
    <row r="584">
      <c r="A584" s="18" t="s">
        <v>503</v>
      </c>
      <c r="B584" s="18"/>
      <c r="C584" s="18"/>
      <c r="D584" s="18"/>
      <c r="E584" s="18"/>
      <c r="F584" s="26">
        <v>1.0</v>
      </c>
      <c r="G584" s="29"/>
      <c r="H584" s="18"/>
      <c r="I584" s="19"/>
      <c r="J584" s="18"/>
      <c r="K584" s="18"/>
      <c r="L584" s="18"/>
      <c r="M584" s="18"/>
      <c r="N584" s="29"/>
      <c r="O584" s="29"/>
      <c r="P584" s="18"/>
    </row>
    <row r="585">
      <c r="A585" s="19"/>
      <c r="B585" s="18"/>
      <c r="C585" s="18"/>
      <c r="D585" s="18"/>
      <c r="E585" s="18"/>
      <c r="F585" s="29"/>
      <c r="G585" s="29"/>
      <c r="H585" s="18"/>
      <c r="I585" s="19"/>
      <c r="J585" s="18"/>
      <c r="K585" s="18"/>
      <c r="L585" s="18"/>
      <c r="M585" s="18"/>
      <c r="N585" s="29"/>
      <c r="O585" s="29"/>
      <c r="P585" s="18"/>
    </row>
    <row r="586">
      <c r="A586" s="19"/>
      <c r="B586" s="18"/>
      <c r="C586" s="18"/>
      <c r="D586" s="18"/>
      <c r="E586" s="18"/>
      <c r="F586" s="18"/>
      <c r="G586" s="18"/>
      <c r="H586" s="18"/>
      <c r="I586" s="19"/>
      <c r="J586" s="18"/>
      <c r="K586" s="18"/>
      <c r="L586" s="18"/>
      <c r="M586" s="18"/>
      <c r="N586" s="29"/>
      <c r="O586" s="29"/>
    </row>
    <row r="587">
      <c r="A587" s="74" t="s">
        <v>98</v>
      </c>
      <c r="B587" s="75" t="s">
        <v>98</v>
      </c>
      <c r="C587" s="75" t="s">
        <v>98</v>
      </c>
      <c r="D587" s="75" t="s">
        <v>98</v>
      </c>
      <c r="E587" s="75" t="s">
        <v>98</v>
      </c>
      <c r="F587" s="75" t="s">
        <v>98</v>
      </c>
      <c r="G587" s="75" t="s">
        <v>98</v>
      </c>
      <c r="H587" s="75" t="s">
        <v>98</v>
      </c>
      <c r="I587" s="75" t="s">
        <v>98</v>
      </c>
      <c r="J587" s="75" t="s">
        <v>98</v>
      </c>
      <c r="K587" s="75" t="s">
        <v>98</v>
      </c>
      <c r="L587" s="75" t="s">
        <v>98</v>
      </c>
      <c r="M587" s="75" t="s">
        <v>98</v>
      </c>
      <c r="N587" s="75" t="s">
        <v>98</v>
      </c>
      <c r="O587" s="75" t="s">
        <v>98</v>
      </c>
      <c r="P587" s="75" t="s">
        <v>98</v>
      </c>
    </row>
    <row r="588">
      <c r="A588" s="22"/>
      <c r="I588" s="23"/>
    </row>
    <row r="589">
      <c r="A589" s="22"/>
      <c r="I589" s="23"/>
    </row>
    <row r="590">
      <c r="A590" s="22"/>
      <c r="I590" s="23"/>
    </row>
    <row r="591">
      <c r="A591" s="22"/>
      <c r="I591" s="23"/>
    </row>
    <row r="592">
      <c r="A592" s="22"/>
      <c r="I592" s="23"/>
    </row>
    <row r="593">
      <c r="A593" s="22"/>
      <c r="I593" s="23"/>
    </row>
    <row r="594">
      <c r="A594" s="22"/>
      <c r="I594" s="23"/>
    </row>
    <row r="595">
      <c r="A595" s="22"/>
      <c r="I595" s="23"/>
    </row>
    <row r="596">
      <c r="A596" s="22"/>
      <c r="I596" s="23"/>
    </row>
    <row r="597">
      <c r="A597" s="22"/>
      <c r="I597" s="23"/>
    </row>
    <row r="598">
      <c r="A598" s="22"/>
      <c r="I598" s="23"/>
    </row>
    <row r="599">
      <c r="A599" s="22"/>
      <c r="I599" s="23"/>
    </row>
    <row r="600">
      <c r="A600" s="22"/>
      <c r="I600" s="23"/>
    </row>
    <row r="601">
      <c r="A601" s="22"/>
      <c r="I601" s="23"/>
    </row>
    <row r="602">
      <c r="A602" s="22"/>
      <c r="I602" s="23"/>
    </row>
    <row r="603">
      <c r="A603" s="22"/>
      <c r="I603" s="23"/>
    </row>
    <row r="604">
      <c r="A604" s="22"/>
      <c r="I604" s="23"/>
    </row>
    <row r="605">
      <c r="A605" s="22"/>
      <c r="I605" s="23"/>
    </row>
    <row r="606">
      <c r="A606" s="22"/>
      <c r="I606" s="23"/>
    </row>
    <row r="607">
      <c r="A607" s="22"/>
      <c r="I607" s="23"/>
    </row>
    <row r="608">
      <c r="A608" s="22"/>
      <c r="I608" s="23"/>
    </row>
    <row r="609">
      <c r="A609" s="22"/>
      <c r="I609" s="23"/>
    </row>
    <row r="610">
      <c r="A610" s="22"/>
      <c r="I610" s="23"/>
    </row>
    <row r="611">
      <c r="A611" s="22"/>
      <c r="I611" s="23"/>
    </row>
    <row r="612">
      <c r="A612" s="22"/>
      <c r="I612" s="23"/>
    </row>
    <row r="613">
      <c r="A613" s="22"/>
      <c r="I613" s="23"/>
    </row>
    <row r="614">
      <c r="A614" s="22"/>
      <c r="I614" s="23"/>
    </row>
    <row r="615">
      <c r="A615" s="22"/>
      <c r="I615" s="23"/>
    </row>
    <row r="616">
      <c r="A616" s="22"/>
      <c r="I616" s="23"/>
    </row>
    <row r="617">
      <c r="A617" s="22"/>
      <c r="I617" s="23"/>
    </row>
    <row r="618">
      <c r="A618" s="22"/>
      <c r="I618" s="23"/>
    </row>
    <row r="619">
      <c r="A619" s="22"/>
      <c r="I619" s="23"/>
    </row>
    <row r="620">
      <c r="A620" s="22"/>
      <c r="I620" s="23"/>
    </row>
    <row r="621">
      <c r="A621" s="22"/>
      <c r="I621" s="23"/>
    </row>
    <row r="622">
      <c r="A622" s="22"/>
      <c r="I622" s="23"/>
    </row>
    <row r="623">
      <c r="A623" s="22"/>
      <c r="I623" s="23"/>
    </row>
    <row r="624">
      <c r="A624" s="22"/>
      <c r="I624" s="23"/>
    </row>
    <row r="625">
      <c r="A625" s="22"/>
      <c r="I625" s="23"/>
    </row>
    <row r="626">
      <c r="A626" s="22"/>
      <c r="I626" s="23"/>
    </row>
    <row r="627">
      <c r="A627" s="22"/>
      <c r="I627" s="23"/>
    </row>
    <row r="628">
      <c r="A628" s="22"/>
      <c r="I628" s="23"/>
    </row>
    <row r="629">
      <c r="A629" s="22"/>
      <c r="I629" s="23"/>
    </row>
    <row r="630">
      <c r="A630" s="22"/>
      <c r="I630" s="23"/>
    </row>
    <row r="631">
      <c r="A631" s="22"/>
      <c r="I631" s="23"/>
    </row>
    <row r="632">
      <c r="A632" s="22"/>
      <c r="I632" s="23"/>
    </row>
    <row r="633">
      <c r="A633" s="22"/>
      <c r="I633" s="23"/>
    </row>
    <row r="634">
      <c r="A634" s="22"/>
      <c r="I634" s="23"/>
    </row>
    <row r="635">
      <c r="A635" s="22"/>
      <c r="I635" s="23"/>
    </row>
    <row r="636">
      <c r="A636" s="22"/>
      <c r="I636" s="23"/>
    </row>
    <row r="637">
      <c r="A637" s="22"/>
      <c r="I637" s="23"/>
    </row>
    <row r="638">
      <c r="A638" s="22"/>
      <c r="I638" s="23"/>
    </row>
    <row r="639">
      <c r="A639" s="22"/>
      <c r="I639" s="23"/>
    </row>
    <row r="640">
      <c r="A640" s="22"/>
      <c r="I640" s="23"/>
    </row>
    <row r="641">
      <c r="A641" s="22"/>
      <c r="I641" s="23"/>
    </row>
    <row r="642">
      <c r="A642" s="22"/>
      <c r="I642" s="23"/>
    </row>
    <row r="643">
      <c r="A643" s="22"/>
      <c r="I643" s="23"/>
    </row>
    <row r="644">
      <c r="A644" s="22"/>
      <c r="I644" s="23"/>
    </row>
    <row r="645">
      <c r="A645" s="22"/>
      <c r="I645" s="23"/>
    </row>
    <row r="646">
      <c r="A646" s="22"/>
      <c r="I646" s="23"/>
    </row>
    <row r="647">
      <c r="A647" s="22"/>
      <c r="I647" s="23"/>
    </row>
    <row r="648">
      <c r="A648" s="22"/>
      <c r="I648" s="23"/>
    </row>
    <row r="649">
      <c r="A649" s="22"/>
      <c r="I649" s="23"/>
    </row>
    <row r="650">
      <c r="A650" s="22"/>
      <c r="I650" s="23"/>
    </row>
    <row r="651">
      <c r="A651" s="22"/>
      <c r="I651" s="23"/>
    </row>
    <row r="652">
      <c r="A652" s="22"/>
      <c r="I652" s="23"/>
    </row>
    <row r="653">
      <c r="A653" s="22"/>
      <c r="I653" s="23"/>
    </row>
    <row r="654">
      <c r="A654" s="22"/>
      <c r="I654" s="23"/>
    </row>
    <row r="655">
      <c r="A655" s="22"/>
      <c r="I655" s="23"/>
    </row>
    <row r="656">
      <c r="A656" s="22"/>
      <c r="I656" s="23"/>
    </row>
    <row r="657">
      <c r="A657" s="22"/>
      <c r="I657" s="23"/>
    </row>
    <row r="658">
      <c r="A658" s="22"/>
      <c r="I658" s="23"/>
    </row>
    <row r="659">
      <c r="A659" s="22"/>
      <c r="I659" s="23"/>
    </row>
    <row r="660">
      <c r="A660" s="22"/>
      <c r="I660" s="23"/>
    </row>
    <row r="661">
      <c r="A661" s="22"/>
      <c r="I661" s="23"/>
    </row>
    <row r="662">
      <c r="A662" s="22"/>
      <c r="I662" s="23"/>
    </row>
    <row r="663">
      <c r="A663" s="22"/>
      <c r="I663" s="23"/>
    </row>
    <row r="664">
      <c r="A664" s="22"/>
      <c r="I664" s="23"/>
    </row>
    <row r="665">
      <c r="A665" s="22"/>
      <c r="I665" s="23"/>
    </row>
    <row r="666">
      <c r="A666" s="22"/>
      <c r="I666" s="23"/>
    </row>
    <row r="667">
      <c r="A667" s="22"/>
      <c r="I667" s="23"/>
    </row>
    <row r="668">
      <c r="A668" s="22"/>
      <c r="I668" s="23"/>
    </row>
    <row r="669">
      <c r="A669" s="22"/>
      <c r="I669" s="23"/>
    </row>
    <row r="670">
      <c r="A670" s="22"/>
      <c r="I670" s="23"/>
    </row>
    <row r="671">
      <c r="A671" s="22"/>
      <c r="I671" s="23"/>
    </row>
    <row r="672">
      <c r="A672" s="22"/>
      <c r="I672" s="23"/>
    </row>
    <row r="673">
      <c r="A673" s="22"/>
      <c r="I673" s="23"/>
    </row>
    <row r="674">
      <c r="A674" s="22"/>
      <c r="I674" s="23"/>
    </row>
    <row r="675">
      <c r="A675" s="22"/>
      <c r="I675" s="23"/>
    </row>
    <row r="676">
      <c r="A676" s="22"/>
      <c r="I676" s="23"/>
    </row>
    <row r="677">
      <c r="A677" s="22"/>
      <c r="I677" s="23"/>
    </row>
    <row r="678">
      <c r="A678" s="22"/>
      <c r="I678" s="23"/>
    </row>
    <row r="679">
      <c r="A679" s="22"/>
      <c r="I679" s="23"/>
    </row>
    <row r="680">
      <c r="A680" s="22"/>
      <c r="I680" s="23"/>
    </row>
    <row r="681">
      <c r="A681" s="22"/>
      <c r="I681" s="23"/>
    </row>
    <row r="682">
      <c r="A682" s="22"/>
      <c r="I682" s="23"/>
    </row>
    <row r="683">
      <c r="A683" s="22"/>
      <c r="I683" s="23"/>
    </row>
    <row r="684">
      <c r="A684" s="22"/>
      <c r="I684" s="23"/>
    </row>
    <row r="685">
      <c r="A685" s="22"/>
      <c r="I685" s="23"/>
    </row>
    <row r="686">
      <c r="A686" s="22"/>
      <c r="I686" s="23"/>
    </row>
    <row r="687">
      <c r="A687" s="22"/>
      <c r="I687" s="23"/>
    </row>
    <row r="688">
      <c r="A688" s="22"/>
      <c r="I688" s="23"/>
    </row>
    <row r="689">
      <c r="A689" s="22"/>
      <c r="I689" s="23"/>
    </row>
    <row r="690">
      <c r="A690" s="22"/>
      <c r="I690" s="23"/>
    </row>
    <row r="691">
      <c r="A691" s="22"/>
      <c r="I691" s="23"/>
    </row>
    <row r="692">
      <c r="A692" s="22"/>
      <c r="I692" s="23"/>
    </row>
    <row r="693">
      <c r="A693" s="22"/>
      <c r="I693" s="23"/>
    </row>
    <row r="694">
      <c r="A694" s="22"/>
      <c r="I694" s="23"/>
    </row>
    <row r="695">
      <c r="A695" s="22"/>
      <c r="I695" s="23"/>
    </row>
    <row r="696">
      <c r="A696" s="22"/>
      <c r="I696" s="23"/>
    </row>
    <row r="697">
      <c r="A697" s="22"/>
      <c r="I697" s="23"/>
    </row>
    <row r="698">
      <c r="A698" s="22"/>
      <c r="I698" s="23"/>
    </row>
    <row r="699">
      <c r="A699" s="22"/>
      <c r="I699" s="23"/>
    </row>
    <row r="700">
      <c r="A700" s="22"/>
      <c r="I700" s="23"/>
    </row>
    <row r="701">
      <c r="A701" s="22"/>
      <c r="I701" s="23"/>
    </row>
    <row r="702">
      <c r="A702" s="22"/>
      <c r="I702" s="23"/>
    </row>
    <row r="703">
      <c r="A703" s="22"/>
      <c r="I703" s="23"/>
    </row>
    <row r="704">
      <c r="A704" s="22"/>
      <c r="I704" s="23"/>
    </row>
    <row r="705">
      <c r="A705" s="22"/>
      <c r="I705" s="23"/>
    </row>
    <row r="706">
      <c r="A706" s="22"/>
      <c r="I706" s="23"/>
    </row>
    <row r="707">
      <c r="A707" s="22"/>
      <c r="I707" s="23"/>
    </row>
    <row r="708">
      <c r="A708" s="22"/>
      <c r="I708" s="23"/>
    </row>
    <row r="709">
      <c r="A709" s="22"/>
      <c r="I709" s="23"/>
    </row>
    <row r="710">
      <c r="A710" s="22"/>
      <c r="I710" s="23"/>
    </row>
    <row r="711">
      <c r="A711" s="22"/>
      <c r="I711" s="23"/>
    </row>
    <row r="712">
      <c r="A712" s="22"/>
      <c r="I712" s="23"/>
    </row>
    <row r="713">
      <c r="A713" s="22"/>
      <c r="I713" s="23"/>
    </row>
    <row r="714">
      <c r="A714" s="22"/>
      <c r="I714" s="23"/>
    </row>
    <row r="715">
      <c r="A715" s="22"/>
      <c r="I715" s="23"/>
    </row>
    <row r="716">
      <c r="A716" s="22"/>
      <c r="I716" s="23"/>
    </row>
    <row r="717">
      <c r="A717" s="22"/>
      <c r="I717" s="23"/>
    </row>
    <row r="718">
      <c r="A718" s="22"/>
      <c r="I718" s="23"/>
    </row>
    <row r="719">
      <c r="A719" s="22"/>
      <c r="I719" s="23"/>
    </row>
    <row r="720">
      <c r="A720" s="22"/>
      <c r="I720" s="23"/>
    </row>
    <row r="721">
      <c r="A721" s="22"/>
      <c r="I721" s="23"/>
    </row>
    <row r="722">
      <c r="A722" s="22"/>
      <c r="I722" s="23"/>
    </row>
    <row r="723">
      <c r="A723" s="22"/>
      <c r="I723" s="23"/>
    </row>
    <row r="724">
      <c r="A724" s="22"/>
      <c r="I724" s="23"/>
    </row>
    <row r="725">
      <c r="A725" s="22"/>
      <c r="I725" s="23"/>
    </row>
    <row r="726">
      <c r="A726" s="22"/>
      <c r="I726" s="23"/>
    </row>
    <row r="727">
      <c r="A727" s="22"/>
      <c r="I727" s="23"/>
    </row>
    <row r="728">
      <c r="A728" s="22"/>
      <c r="I728" s="23"/>
    </row>
    <row r="729">
      <c r="A729" s="22"/>
      <c r="I729" s="23"/>
    </row>
    <row r="730">
      <c r="A730" s="22"/>
      <c r="I730" s="23"/>
    </row>
    <row r="731">
      <c r="A731" s="22"/>
      <c r="I731" s="23"/>
    </row>
    <row r="732">
      <c r="A732" s="22"/>
      <c r="I732" s="23"/>
    </row>
    <row r="733">
      <c r="A733" s="22"/>
      <c r="I733" s="23"/>
    </row>
    <row r="734">
      <c r="A734" s="22"/>
      <c r="I734" s="23"/>
    </row>
    <row r="735">
      <c r="A735" s="22"/>
      <c r="I735" s="23"/>
    </row>
    <row r="736">
      <c r="A736" s="22"/>
      <c r="I736" s="23"/>
    </row>
    <row r="737">
      <c r="A737" s="22"/>
      <c r="I737" s="23"/>
    </row>
    <row r="738">
      <c r="A738" s="22"/>
      <c r="I738" s="23"/>
    </row>
    <row r="739">
      <c r="A739" s="22"/>
      <c r="I739" s="23"/>
    </row>
    <row r="740">
      <c r="A740" s="22"/>
      <c r="I740" s="23"/>
    </row>
    <row r="741">
      <c r="A741" s="22"/>
      <c r="I741" s="23"/>
    </row>
    <row r="742">
      <c r="A742" s="22"/>
      <c r="I742" s="23"/>
    </row>
    <row r="743">
      <c r="A743" s="22"/>
      <c r="I743" s="23"/>
    </row>
    <row r="744">
      <c r="A744" s="22"/>
      <c r="I744" s="23"/>
    </row>
    <row r="745">
      <c r="A745" s="22"/>
      <c r="I745" s="23"/>
    </row>
    <row r="746">
      <c r="A746" s="22"/>
      <c r="I746" s="23"/>
    </row>
    <row r="747">
      <c r="A747" s="22"/>
      <c r="I747" s="23"/>
    </row>
    <row r="748">
      <c r="A748" s="22"/>
      <c r="I748" s="23"/>
    </row>
    <row r="749">
      <c r="A749" s="22"/>
      <c r="I749" s="23"/>
    </row>
    <row r="750">
      <c r="A750" s="22"/>
      <c r="I750" s="23"/>
    </row>
    <row r="751">
      <c r="A751" s="22"/>
      <c r="I751" s="23"/>
    </row>
    <row r="752">
      <c r="A752" s="22"/>
      <c r="I752" s="23"/>
    </row>
    <row r="753">
      <c r="A753" s="22"/>
      <c r="I753" s="23"/>
    </row>
    <row r="754">
      <c r="A754" s="22"/>
      <c r="I754" s="23"/>
    </row>
    <row r="755">
      <c r="A755" s="22"/>
      <c r="I755" s="23"/>
    </row>
    <row r="756">
      <c r="A756" s="22"/>
      <c r="I756" s="23"/>
    </row>
    <row r="757">
      <c r="A757" s="22"/>
      <c r="I757" s="23"/>
    </row>
    <row r="758">
      <c r="A758" s="22"/>
      <c r="I758" s="23"/>
    </row>
    <row r="759">
      <c r="A759" s="22"/>
      <c r="I759" s="23"/>
    </row>
    <row r="760">
      <c r="A760" s="22"/>
      <c r="I760" s="23"/>
    </row>
    <row r="761">
      <c r="A761" s="22"/>
      <c r="I761" s="23"/>
    </row>
    <row r="762">
      <c r="A762" s="22"/>
      <c r="I762" s="23"/>
    </row>
    <row r="763">
      <c r="A763" s="22"/>
      <c r="I763" s="23"/>
    </row>
    <row r="764">
      <c r="A764" s="22"/>
      <c r="I764" s="23"/>
    </row>
    <row r="765">
      <c r="A765" s="22"/>
      <c r="I765" s="23"/>
    </row>
    <row r="766">
      <c r="A766" s="22"/>
      <c r="I766" s="23"/>
    </row>
    <row r="767">
      <c r="A767" s="22"/>
      <c r="I767" s="23"/>
    </row>
    <row r="768">
      <c r="A768" s="22"/>
      <c r="I768" s="23"/>
    </row>
    <row r="769">
      <c r="A769" s="22"/>
      <c r="I769" s="23"/>
    </row>
    <row r="770">
      <c r="A770" s="22"/>
      <c r="I770" s="23"/>
    </row>
    <row r="771">
      <c r="A771" s="22"/>
      <c r="I771" s="23"/>
    </row>
    <row r="772">
      <c r="A772" s="22"/>
      <c r="I772" s="23"/>
    </row>
    <row r="773">
      <c r="A773" s="22"/>
      <c r="I773" s="23"/>
    </row>
    <row r="774">
      <c r="A774" s="22"/>
      <c r="I774" s="23"/>
    </row>
    <row r="775">
      <c r="A775" s="22"/>
      <c r="I775" s="23"/>
    </row>
    <row r="776">
      <c r="A776" s="22"/>
      <c r="I776" s="23"/>
    </row>
    <row r="777">
      <c r="A777" s="22"/>
      <c r="I777" s="23"/>
    </row>
    <row r="778">
      <c r="A778" s="22"/>
      <c r="I778" s="23"/>
    </row>
    <row r="779">
      <c r="A779" s="22"/>
      <c r="I779" s="23"/>
    </row>
    <row r="780">
      <c r="A780" s="22"/>
      <c r="I780" s="23"/>
    </row>
    <row r="781">
      <c r="A781" s="22"/>
      <c r="I781" s="23"/>
    </row>
    <row r="782">
      <c r="A782" s="22"/>
      <c r="I782" s="23"/>
    </row>
    <row r="783">
      <c r="A783" s="22"/>
      <c r="I783" s="23"/>
    </row>
    <row r="784">
      <c r="A784" s="22"/>
      <c r="I784" s="23"/>
    </row>
    <row r="785">
      <c r="A785" s="22"/>
      <c r="I785" s="23"/>
    </row>
    <row r="786">
      <c r="A786" s="22"/>
      <c r="I786" s="23"/>
    </row>
    <row r="787">
      <c r="A787" s="22"/>
      <c r="I787" s="23"/>
    </row>
    <row r="788">
      <c r="A788" s="22"/>
      <c r="I788" s="23"/>
    </row>
    <row r="789">
      <c r="A789" s="22"/>
      <c r="I789" s="23"/>
    </row>
    <row r="790">
      <c r="A790" s="22"/>
      <c r="I790" s="23"/>
    </row>
    <row r="791">
      <c r="A791" s="22"/>
      <c r="I791" s="23"/>
    </row>
    <row r="792">
      <c r="A792" s="22"/>
      <c r="I792" s="23"/>
    </row>
    <row r="793">
      <c r="A793" s="22"/>
      <c r="I793" s="23"/>
    </row>
    <row r="794">
      <c r="A794" s="22"/>
      <c r="I794" s="23"/>
    </row>
    <row r="795">
      <c r="A795" s="22"/>
      <c r="I795" s="23"/>
    </row>
    <row r="796">
      <c r="A796" s="22"/>
      <c r="I796" s="23"/>
    </row>
    <row r="797">
      <c r="A797" s="22"/>
      <c r="I797" s="23"/>
    </row>
    <row r="798">
      <c r="A798" s="22"/>
      <c r="I798" s="23"/>
    </row>
    <row r="799">
      <c r="A799" s="22"/>
      <c r="I799" s="23"/>
    </row>
    <row r="800">
      <c r="A800" s="22"/>
      <c r="I800" s="23"/>
    </row>
    <row r="801">
      <c r="A801" s="22"/>
      <c r="I801" s="23"/>
    </row>
    <row r="802">
      <c r="A802" s="22"/>
      <c r="I802" s="23"/>
    </row>
    <row r="803">
      <c r="A803" s="22"/>
      <c r="I803" s="23"/>
    </row>
    <row r="804">
      <c r="A804" s="22"/>
      <c r="I804" s="23"/>
    </row>
    <row r="805">
      <c r="A805" s="22"/>
      <c r="I805" s="23"/>
    </row>
    <row r="806">
      <c r="A806" s="22"/>
      <c r="I806" s="23"/>
    </row>
    <row r="807">
      <c r="A807" s="22"/>
      <c r="I807" s="23"/>
    </row>
    <row r="808">
      <c r="A808" s="22"/>
      <c r="I808" s="23"/>
    </row>
    <row r="809">
      <c r="A809" s="22"/>
      <c r="I809" s="23"/>
    </row>
    <row r="810">
      <c r="A810" s="22"/>
      <c r="I810" s="23"/>
    </row>
    <row r="811">
      <c r="A811" s="22"/>
      <c r="I811" s="23"/>
    </row>
    <row r="812">
      <c r="A812" s="22"/>
      <c r="I812" s="23"/>
    </row>
    <row r="813">
      <c r="A813" s="22"/>
      <c r="I813" s="23"/>
    </row>
    <row r="814">
      <c r="A814" s="22"/>
      <c r="I814" s="23"/>
    </row>
    <row r="815">
      <c r="A815" s="22"/>
      <c r="I815" s="23"/>
    </row>
    <row r="816">
      <c r="A816" s="22"/>
      <c r="I816" s="23"/>
    </row>
    <row r="817">
      <c r="A817" s="22"/>
      <c r="I817" s="23"/>
    </row>
    <row r="818">
      <c r="A818" s="22"/>
      <c r="I818" s="23"/>
    </row>
    <row r="819">
      <c r="A819" s="22"/>
      <c r="I819" s="23"/>
    </row>
    <row r="820">
      <c r="A820" s="22"/>
      <c r="I820" s="23"/>
    </row>
    <row r="821">
      <c r="A821" s="22"/>
      <c r="I821" s="23"/>
    </row>
    <row r="822">
      <c r="A822" s="22"/>
      <c r="I822" s="23"/>
    </row>
    <row r="823">
      <c r="A823" s="22"/>
      <c r="I823" s="23"/>
    </row>
    <row r="824">
      <c r="A824" s="22"/>
      <c r="I824" s="23"/>
    </row>
    <row r="825">
      <c r="A825" s="22"/>
      <c r="I825" s="23"/>
    </row>
    <row r="826">
      <c r="A826" s="22"/>
      <c r="I826" s="23"/>
    </row>
    <row r="827">
      <c r="A827" s="22"/>
      <c r="I827" s="23"/>
    </row>
    <row r="828">
      <c r="A828" s="22"/>
      <c r="I828" s="23"/>
    </row>
    <row r="829">
      <c r="A829" s="22"/>
      <c r="I829" s="23"/>
    </row>
    <row r="830">
      <c r="A830" s="22"/>
      <c r="I830" s="23"/>
    </row>
    <row r="831">
      <c r="A831" s="22"/>
      <c r="I831" s="23"/>
    </row>
    <row r="832">
      <c r="A832" s="22"/>
      <c r="I832" s="23"/>
    </row>
    <row r="833">
      <c r="A833" s="22"/>
      <c r="I833" s="23"/>
    </row>
    <row r="834">
      <c r="A834" s="22"/>
      <c r="I834" s="23"/>
    </row>
    <row r="835">
      <c r="A835" s="22"/>
      <c r="I835" s="23"/>
    </row>
    <row r="836">
      <c r="A836" s="22"/>
      <c r="I836" s="23"/>
    </row>
    <row r="837">
      <c r="A837" s="22"/>
      <c r="I837" s="23"/>
    </row>
    <row r="838">
      <c r="A838" s="22"/>
      <c r="I838" s="23"/>
    </row>
    <row r="839">
      <c r="A839" s="22"/>
      <c r="I839" s="23"/>
    </row>
    <row r="840">
      <c r="A840" s="22"/>
      <c r="I840" s="23"/>
    </row>
    <row r="841">
      <c r="A841" s="22"/>
      <c r="I841" s="23"/>
    </row>
    <row r="842">
      <c r="A842" s="22"/>
      <c r="I842" s="23"/>
    </row>
    <row r="843">
      <c r="A843" s="22"/>
      <c r="I843" s="23"/>
    </row>
    <row r="844">
      <c r="A844" s="22"/>
      <c r="I844" s="23"/>
    </row>
    <row r="845">
      <c r="A845" s="22"/>
      <c r="I845" s="23"/>
    </row>
    <row r="846">
      <c r="A846" s="22"/>
      <c r="I846" s="23"/>
    </row>
    <row r="847">
      <c r="A847" s="22"/>
      <c r="I847" s="23"/>
    </row>
    <row r="848">
      <c r="A848" s="22"/>
      <c r="I848" s="23"/>
    </row>
    <row r="849">
      <c r="A849" s="22"/>
      <c r="I849" s="23"/>
    </row>
    <row r="850">
      <c r="A850" s="22"/>
      <c r="I850" s="23"/>
    </row>
    <row r="851">
      <c r="A851" s="22"/>
      <c r="I851" s="23"/>
    </row>
    <row r="852">
      <c r="A852" s="22"/>
      <c r="I852" s="23"/>
    </row>
    <row r="853">
      <c r="A853" s="22"/>
      <c r="I853" s="23"/>
    </row>
    <row r="854">
      <c r="A854" s="22"/>
      <c r="I854" s="23"/>
    </row>
    <row r="855">
      <c r="A855" s="22"/>
      <c r="I855" s="23"/>
    </row>
    <row r="856">
      <c r="A856" s="22"/>
      <c r="I856" s="23"/>
    </row>
    <row r="857">
      <c r="A857" s="22"/>
      <c r="I857" s="23"/>
    </row>
    <row r="858">
      <c r="A858" s="22"/>
      <c r="I858" s="23"/>
    </row>
    <row r="859">
      <c r="A859" s="22"/>
      <c r="I859" s="23"/>
    </row>
    <row r="860">
      <c r="A860" s="22"/>
      <c r="I860" s="23"/>
    </row>
    <row r="861">
      <c r="A861" s="22"/>
      <c r="I861" s="23"/>
    </row>
    <row r="862">
      <c r="A862" s="22"/>
      <c r="I862" s="23"/>
    </row>
    <row r="863">
      <c r="A863" s="22"/>
      <c r="I863" s="23"/>
    </row>
    <row r="864">
      <c r="A864" s="22"/>
      <c r="I864" s="23"/>
    </row>
    <row r="865">
      <c r="A865" s="22"/>
      <c r="I865" s="23"/>
    </row>
    <row r="866">
      <c r="A866" s="22"/>
      <c r="I866" s="23"/>
    </row>
    <row r="867">
      <c r="A867" s="22"/>
      <c r="I867" s="23"/>
    </row>
    <row r="868">
      <c r="A868" s="22"/>
      <c r="I868" s="23"/>
    </row>
    <row r="869">
      <c r="A869" s="22"/>
      <c r="I869" s="23"/>
    </row>
    <row r="870">
      <c r="A870" s="22"/>
      <c r="I870" s="23"/>
    </row>
    <row r="871">
      <c r="A871" s="22"/>
      <c r="I871" s="23"/>
    </row>
    <row r="872">
      <c r="A872" s="22"/>
      <c r="I872" s="23"/>
    </row>
    <row r="873">
      <c r="A873" s="22"/>
      <c r="I873" s="23"/>
    </row>
    <row r="874">
      <c r="A874" s="22"/>
      <c r="I874" s="23"/>
    </row>
    <row r="875">
      <c r="A875" s="22"/>
      <c r="I875" s="23"/>
    </row>
    <row r="876">
      <c r="A876" s="22"/>
      <c r="I876" s="23"/>
    </row>
    <row r="877">
      <c r="A877" s="22"/>
      <c r="I877" s="23"/>
    </row>
    <row r="878">
      <c r="A878" s="22"/>
      <c r="I878" s="23"/>
    </row>
    <row r="879">
      <c r="A879" s="22"/>
      <c r="I879" s="23"/>
    </row>
    <row r="880">
      <c r="A880" s="22"/>
      <c r="I880" s="23"/>
    </row>
    <row r="881">
      <c r="A881" s="22"/>
      <c r="I881" s="23"/>
    </row>
    <row r="882">
      <c r="A882" s="22"/>
      <c r="I882" s="23"/>
    </row>
    <row r="883">
      <c r="A883" s="22"/>
      <c r="I883" s="23"/>
    </row>
    <row r="884">
      <c r="A884" s="22"/>
      <c r="I884" s="23"/>
    </row>
    <row r="885">
      <c r="A885" s="22"/>
      <c r="I885" s="23"/>
    </row>
    <row r="886">
      <c r="A886" s="22"/>
      <c r="I886" s="23"/>
    </row>
    <row r="887">
      <c r="A887" s="22"/>
      <c r="I887" s="23"/>
    </row>
    <row r="888">
      <c r="A888" s="22"/>
      <c r="I888" s="23"/>
    </row>
    <row r="889">
      <c r="A889" s="22"/>
      <c r="I889" s="23"/>
    </row>
    <row r="890">
      <c r="A890" s="22"/>
      <c r="I890" s="23"/>
    </row>
    <row r="891">
      <c r="A891" s="22"/>
      <c r="I891" s="23"/>
    </row>
    <row r="892">
      <c r="A892" s="22"/>
      <c r="I892" s="23"/>
    </row>
    <row r="893">
      <c r="A893" s="22"/>
      <c r="I893" s="23"/>
    </row>
    <row r="894">
      <c r="A894" s="22"/>
      <c r="I894" s="23"/>
    </row>
    <row r="895">
      <c r="A895" s="22"/>
      <c r="I895" s="23"/>
    </row>
    <row r="896">
      <c r="A896" s="22"/>
      <c r="I896" s="23"/>
    </row>
    <row r="897">
      <c r="A897" s="22"/>
      <c r="I897" s="23"/>
    </row>
    <row r="898">
      <c r="A898" s="22"/>
      <c r="I898" s="23"/>
    </row>
    <row r="899">
      <c r="A899" s="22"/>
      <c r="I899" s="23"/>
    </row>
    <row r="900">
      <c r="A900" s="22"/>
      <c r="I900" s="23"/>
    </row>
    <row r="901">
      <c r="A901" s="22"/>
      <c r="I901" s="23"/>
    </row>
    <row r="902">
      <c r="A902" s="22"/>
      <c r="I902" s="23"/>
    </row>
    <row r="903">
      <c r="A903" s="22"/>
      <c r="I903" s="23"/>
    </row>
    <row r="904">
      <c r="A904" s="22"/>
      <c r="I904" s="23"/>
    </row>
    <row r="905">
      <c r="A905" s="22"/>
      <c r="I905" s="23"/>
    </row>
    <row r="906">
      <c r="A906" s="22"/>
      <c r="I906" s="23"/>
    </row>
    <row r="907">
      <c r="A907" s="22"/>
      <c r="I907" s="23"/>
    </row>
    <row r="908">
      <c r="A908" s="22"/>
      <c r="I908" s="23"/>
    </row>
    <row r="909">
      <c r="A909" s="22"/>
      <c r="I909" s="23"/>
    </row>
    <row r="910">
      <c r="A910" s="22"/>
      <c r="I910" s="23"/>
    </row>
    <row r="911">
      <c r="A911" s="22"/>
      <c r="I911" s="23"/>
    </row>
    <row r="912">
      <c r="A912" s="22"/>
      <c r="I912" s="23"/>
    </row>
    <row r="913">
      <c r="A913" s="22"/>
      <c r="I913" s="23"/>
    </row>
    <row r="914">
      <c r="A914" s="22"/>
      <c r="I914" s="23"/>
    </row>
    <row r="915">
      <c r="A915" s="22"/>
      <c r="I915" s="23"/>
    </row>
    <row r="916">
      <c r="A916" s="22"/>
      <c r="I916" s="23"/>
    </row>
    <row r="917">
      <c r="A917" s="22"/>
      <c r="I917" s="23"/>
    </row>
    <row r="918">
      <c r="A918" s="22"/>
      <c r="I918" s="23"/>
    </row>
    <row r="919">
      <c r="A919" s="22"/>
      <c r="I919" s="23"/>
    </row>
    <row r="920">
      <c r="A920" s="22"/>
      <c r="I920" s="23"/>
    </row>
    <row r="921">
      <c r="A921" s="22"/>
      <c r="I921" s="23"/>
    </row>
    <row r="922">
      <c r="A922" s="22"/>
      <c r="I922" s="23"/>
    </row>
    <row r="923">
      <c r="A923" s="22"/>
      <c r="I923" s="23"/>
    </row>
    <row r="924">
      <c r="A924" s="22"/>
      <c r="I924" s="23"/>
    </row>
    <row r="925">
      <c r="A925" s="22"/>
      <c r="I925" s="23"/>
    </row>
    <row r="926">
      <c r="A926" s="22"/>
      <c r="I926" s="23"/>
    </row>
    <row r="927">
      <c r="A927" s="22"/>
      <c r="I927" s="23"/>
    </row>
    <row r="928">
      <c r="A928" s="22"/>
      <c r="I928" s="23"/>
    </row>
    <row r="929">
      <c r="A929" s="22"/>
      <c r="I929" s="23"/>
    </row>
    <row r="930">
      <c r="A930" s="22"/>
      <c r="I930" s="23"/>
    </row>
    <row r="931">
      <c r="A931" s="22"/>
      <c r="I931" s="23"/>
    </row>
    <row r="932">
      <c r="A932" s="22"/>
      <c r="I932" s="23"/>
    </row>
    <row r="933">
      <c r="A933" s="22"/>
      <c r="I933" s="23"/>
    </row>
    <row r="934">
      <c r="A934" s="22"/>
      <c r="I934" s="23"/>
    </row>
    <row r="935">
      <c r="A935" s="22"/>
      <c r="I935" s="23"/>
    </row>
    <row r="936">
      <c r="A936" s="22"/>
      <c r="I936" s="23"/>
    </row>
    <row r="937">
      <c r="A937" s="22"/>
      <c r="I937" s="23"/>
    </row>
    <row r="938">
      <c r="A938" s="22"/>
      <c r="I938" s="23"/>
    </row>
    <row r="939">
      <c r="A939" s="22"/>
      <c r="I939" s="23"/>
    </row>
    <row r="940">
      <c r="A940" s="22"/>
      <c r="I940" s="23"/>
    </row>
    <row r="941">
      <c r="A941" s="22"/>
      <c r="I941" s="23"/>
    </row>
    <row r="942">
      <c r="A942" s="22"/>
      <c r="I942" s="23"/>
    </row>
    <row r="943">
      <c r="A943" s="22"/>
      <c r="I943" s="23"/>
    </row>
    <row r="944">
      <c r="A944" s="22"/>
      <c r="I944" s="23"/>
    </row>
    <row r="945">
      <c r="A945" s="22"/>
      <c r="I945" s="23"/>
    </row>
    <row r="946">
      <c r="A946" s="22"/>
      <c r="I946" s="23"/>
    </row>
    <row r="947">
      <c r="A947" s="22"/>
      <c r="I947" s="23"/>
    </row>
    <row r="948">
      <c r="A948" s="22"/>
      <c r="I948" s="23"/>
    </row>
    <row r="949">
      <c r="A949" s="22"/>
      <c r="I949" s="23"/>
    </row>
    <row r="950">
      <c r="A950" s="22"/>
      <c r="I950" s="23"/>
    </row>
    <row r="951">
      <c r="A951" s="22"/>
      <c r="I951" s="23"/>
    </row>
    <row r="952">
      <c r="A952" s="22"/>
      <c r="I952" s="23"/>
    </row>
    <row r="953">
      <c r="A953" s="22"/>
      <c r="I953" s="23"/>
    </row>
    <row r="954">
      <c r="A954" s="22"/>
      <c r="I954" s="23"/>
    </row>
    <row r="955">
      <c r="A955" s="22"/>
      <c r="I955" s="23"/>
    </row>
    <row r="956">
      <c r="A956" s="22"/>
      <c r="I956" s="23"/>
    </row>
    <row r="957">
      <c r="A957" s="22"/>
      <c r="I957" s="23"/>
    </row>
    <row r="958">
      <c r="A958" s="22"/>
      <c r="I958" s="23"/>
    </row>
    <row r="959">
      <c r="A959" s="22"/>
      <c r="I959" s="23"/>
    </row>
    <row r="960">
      <c r="A960" s="22"/>
      <c r="I960" s="23"/>
    </row>
    <row r="961">
      <c r="A961" s="22"/>
      <c r="I961" s="23"/>
    </row>
    <row r="962">
      <c r="A962" s="22"/>
      <c r="I962" s="23"/>
    </row>
    <row r="963">
      <c r="A963" s="22"/>
      <c r="I963" s="23"/>
    </row>
    <row r="964">
      <c r="A964" s="22"/>
      <c r="I964" s="23"/>
    </row>
    <row r="965">
      <c r="A965" s="22"/>
      <c r="I965" s="23"/>
    </row>
    <row r="966">
      <c r="A966" s="22"/>
      <c r="I966" s="23"/>
    </row>
    <row r="967">
      <c r="A967" s="22"/>
      <c r="I967" s="23"/>
    </row>
    <row r="968">
      <c r="A968" s="22"/>
      <c r="I968" s="23"/>
    </row>
    <row r="969">
      <c r="A969" s="22"/>
      <c r="I969" s="23"/>
    </row>
    <row r="970">
      <c r="A970" s="22"/>
      <c r="I970" s="23"/>
    </row>
    <row r="971">
      <c r="A971" s="22"/>
      <c r="I971" s="23"/>
    </row>
    <row r="972">
      <c r="A972" s="22"/>
      <c r="I972" s="23"/>
    </row>
    <row r="973">
      <c r="A973" s="22"/>
      <c r="I973" s="23"/>
    </row>
    <row r="974">
      <c r="A974" s="22"/>
      <c r="I974" s="23"/>
    </row>
    <row r="975">
      <c r="A975" s="22"/>
      <c r="I975" s="23"/>
    </row>
    <row r="976">
      <c r="A976" s="22"/>
      <c r="I976" s="23"/>
    </row>
    <row r="977">
      <c r="A977" s="22"/>
      <c r="I977" s="23"/>
    </row>
    <row r="978">
      <c r="A978" s="22"/>
      <c r="I978" s="23"/>
    </row>
    <row r="979">
      <c r="A979" s="22"/>
      <c r="I979" s="23"/>
    </row>
    <row r="980">
      <c r="A980" s="22"/>
      <c r="I980" s="23"/>
    </row>
    <row r="981">
      <c r="A981" s="22"/>
      <c r="I981" s="23"/>
    </row>
    <row r="982">
      <c r="A982" s="22"/>
      <c r="I982" s="23"/>
    </row>
    <row r="983">
      <c r="A983" s="22"/>
      <c r="I983" s="23"/>
    </row>
    <row r="984">
      <c r="A984" s="22"/>
      <c r="I984" s="23"/>
    </row>
    <row r="985">
      <c r="A985" s="22"/>
      <c r="I985" s="23"/>
    </row>
    <row r="986">
      <c r="A986" s="22"/>
      <c r="I986" s="23"/>
    </row>
    <row r="987">
      <c r="A987" s="22"/>
      <c r="I987" s="23"/>
    </row>
    <row r="988">
      <c r="A988" s="22"/>
      <c r="I988" s="23"/>
    </row>
    <row r="989">
      <c r="A989" s="22"/>
      <c r="I989" s="23"/>
    </row>
    <row r="990">
      <c r="A990" s="22"/>
      <c r="I990" s="23"/>
    </row>
    <row r="991">
      <c r="A991" s="22"/>
      <c r="I991" s="23"/>
    </row>
    <row r="992">
      <c r="A992" s="22"/>
      <c r="I992" s="23"/>
    </row>
    <row r="993">
      <c r="A993" s="22"/>
      <c r="I993" s="23"/>
    </row>
    <row r="994">
      <c r="A994" s="22"/>
      <c r="I994" s="23"/>
    </row>
    <row r="995">
      <c r="A995" s="22"/>
      <c r="I995" s="23"/>
    </row>
    <row r="996">
      <c r="A996" s="22"/>
      <c r="I996" s="23"/>
    </row>
    <row r="997">
      <c r="A997" s="22"/>
      <c r="I997" s="23"/>
    </row>
    <row r="998">
      <c r="A998" s="22"/>
      <c r="I998" s="23"/>
    </row>
    <row r="999">
      <c r="A999" s="22"/>
      <c r="I999" s="23"/>
    </row>
    <row r="1000">
      <c r="A1000" s="22"/>
      <c r="I1000" s="23"/>
    </row>
    <row r="1001">
      <c r="A1001" s="22"/>
      <c r="I1001" s="23"/>
    </row>
    <row r="1002">
      <c r="A1002" s="22"/>
      <c r="I1002" s="23"/>
    </row>
    <row r="1003">
      <c r="A1003" s="22"/>
      <c r="I1003" s="23"/>
    </row>
    <row r="1004">
      <c r="A1004" s="22"/>
      <c r="I1004" s="23"/>
    </row>
    <row r="1005">
      <c r="A1005" s="22"/>
      <c r="I1005" s="23"/>
    </row>
    <row r="1006">
      <c r="A1006" s="22"/>
      <c r="I1006" s="23"/>
    </row>
    <row r="1007">
      <c r="A1007" s="22"/>
      <c r="I1007" s="23"/>
    </row>
    <row r="1008">
      <c r="A1008" s="22"/>
      <c r="I1008" s="23"/>
    </row>
    <row r="1009">
      <c r="A1009" s="22"/>
      <c r="I1009" s="23"/>
    </row>
    <row r="1010">
      <c r="A1010" s="22"/>
      <c r="I1010" s="23"/>
    </row>
    <row r="1011">
      <c r="A1011" s="22"/>
      <c r="I1011" s="23"/>
    </row>
    <row r="1012">
      <c r="A1012" s="22"/>
      <c r="I1012" s="23"/>
    </row>
    <row r="1013">
      <c r="A1013" s="22"/>
      <c r="I1013" s="23"/>
    </row>
    <row r="1014">
      <c r="A1014" s="22"/>
      <c r="I1014" s="23"/>
    </row>
    <row r="1015">
      <c r="A1015" s="22"/>
      <c r="I1015" s="23"/>
    </row>
    <row r="1016">
      <c r="A1016" s="22"/>
      <c r="I1016" s="23"/>
    </row>
    <row r="1017">
      <c r="A1017" s="22"/>
      <c r="I1017" s="23"/>
    </row>
    <row r="1018">
      <c r="A1018" s="22"/>
      <c r="I1018" s="23"/>
    </row>
    <row r="1019">
      <c r="A1019" s="22"/>
      <c r="I1019" s="23"/>
    </row>
    <row r="1020">
      <c r="A1020" s="22"/>
      <c r="I1020" s="23"/>
    </row>
    <row r="1021">
      <c r="A1021" s="22"/>
      <c r="I1021" s="23"/>
    </row>
    <row r="1022">
      <c r="A1022" s="22"/>
      <c r="I1022" s="23"/>
    </row>
    <row r="1023">
      <c r="A1023" s="22"/>
      <c r="I1023" s="23"/>
    </row>
    <row r="1024">
      <c r="A1024" s="22"/>
      <c r="I1024" s="23"/>
    </row>
    <row r="1025">
      <c r="A1025" s="22"/>
      <c r="I1025" s="23"/>
    </row>
    <row r="1026">
      <c r="A1026" s="22"/>
      <c r="I1026" s="23"/>
    </row>
    <row r="1027">
      <c r="A1027" s="22"/>
      <c r="I1027" s="23"/>
    </row>
    <row r="1028">
      <c r="A1028" s="22"/>
      <c r="I1028" s="23"/>
    </row>
    <row r="1029">
      <c r="A1029" s="22"/>
      <c r="I1029" s="23"/>
    </row>
    <row r="1030">
      <c r="A1030" s="22"/>
      <c r="I1030" s="23"/>
    </row>
    <row r="1031">
      <c r="A1031" s="22"/>
      <c r="I1031" s="23"/>
    </row>
    <row r="1032">
      <c r="A1032" s="22"/>
      <c r="I1032" s="23"/>
    </row>
    <row r="1033">
      <c r="A1033" s="22"/>
      <c r="I1033" s="23"/>
    </row>
    <row r="1034">
      <c r="A1034" s="22"/>
      <c r="I1034" s="23"/>
    </row>
    <row r="1035">
      <c r="A1035" s="22"/>
      <c r="I1035" s="23"/>
    </row>
    <row r="1036">
      <c r="A1036" s="22"/>
      <c r="I1036" s="23"/>
    </row>
    <row r="1037">
      <c r="A1037" s="22"/>
      <c r="I1037" s="23"/>
    </row>
    <row r="1038">
      <c r="A1038" s="22"/>
      <c r="I1038" s="23"/>
    </row>
    <row r="1039">
      <c r="A1039" s="22"/>
      <c r="I1039" s="23"/>
    </row>
    <row r="1040">
      <c r="A1040" s="22"/>
      <c r="I1040" s="23"/>
    </row>
    <row r="1041">
      <c r="A1041" s="22"/>
      <c r="I1041" s="23"/>
    </row>
    <row r="1042">
      <c r="A1042" s="22"/>
      <c r="I1042" s="23"/>
    </row>
    <row r="1043">
      <c r="A1043" s="22"/>
      <c r="I1043" s="23"/>
    </row>
    <row r="1044">
      <c r="A1044" s="22"/>
      <c r="I1044" s="23"/>
    </row>
    <row r="1045">
      <c r="A1045" s="22"/>
      <c r="I1045" s="23"/>
    </row>
    <row r="1046">
      <c r="A1046" s="22"/>
      <c r="I1046" s="23"/>
    </row>
    <row r="1047">
      <c r="A1047" s="22"/>
      <c r="I1047" s="23"/>
    </row>
    <row r="1048">
      <c r="A1048" s="22"/>
      <c r="I1048" s="23"/>
    </row>
    <row r="1049">
      <c r="A1049" s="22"/>
      <c r="I1049" s="23"/>
    </row>
    <row r="1050">
      <c r="A1050" s="22"/>
      <c r="I1050" s="23"/>
    </row>
    <row r="1051">
      <c r="A1051" s="22"/>
      <c r="I1051" s="23"/>
    </row>
    <row r="1052">
      <c r="A1052" s="22"/>
      <c r="I1052" s="23"/>
    </row>
    <row r="1053">
      <c r="A1053" s="22"/>
      <c r="I1053" s="23"/>
    </row>
    <row r="1054">
      <c r="A1054" s="22"/>
      <c r="I1054" s="23"/>
    </row>
    <row r="1055">
      <c r="A1055" s="22"/>
      <c r="I1055" s="23"/>
    </row>
    <row r="1056">
      <c r="A1056" s="22"/>
      <c r="I1056" s="23"/>
    </row>
    <row r="1057">
      <c r="A1057" s="22"/>
      <c r="I1057" s="23"/>
    </row>
    <row r="1058">
      <c r="A1058" s="22"/>
      <c r="I1058" s="23"/>
    </row>
    <row r="1059">
      <c r="A1059" s="22"/>
      <c r="I1059" s="23"/>
    </row>
    <row r="1060">
      <c r="A1060" s="22"/>
      <c r="I1060" s="23"/>
    </row>
    <row r="1061">
      <c r="A1061" s="22"/>
      <c r="I1061" s="23"/>
    </row>
    <row r="1062">
      <c r="A1062" s="22"/>
      <c r="I1062" s="23"/>
    </row>
    <row r="1063">
      <c r="A1063" s="22"/>
      <c r="I1063" s="23"/>
    </row>
    <row r="1064">
      <c r="A1064" s="22"/>
      <c r="I1064" s="23"/>
    </row>
    <row r="1065">
      <c r="A1065" s="22"/>
      <c r="I1065" s="23"/>
    </row>
    <row r="1066">
      <c r="A1066" s="22"/>
      <c r="I1066" s="23"/>
    </row>
    <row r="1067">
      <c r="A1067" s="22"/>
      <c r="I1067" s="23"/>
    </row>
    <row r="1068">
      <c r="A1068" s="22"/>
      <c r="I1068" s="23"/>
    </row>
    <row r="1069">
      <c r="A1069" s="22"/>
      <c r="I1069" s="23"/>
    </row>
    <row r="1070">
      <c r="A1070" s="22"/>
      <c r="I1070" s="23"/>
    </row>
    <row r="1071">
      <c r="A1071" s="22"/>
      <c r="I1071" s="23"/>
    </row>
    <row r="1072">
      <c r="A1072" s="22"/>
      <c r="I1072" s="23"/>
    </row>
    <row r="1073">
      <c r="A1073" s="22"/>
      <c r="I1073" s="23"/>
    </row>
    <row r="1074">
      <c r="A1074" s="22"/>
      <c r="I1074" s="23"/>
    </row>
    <row r="1075">
      <c r="A1075" s="22"/>
      <c r="I1075" s="23"/>
    </row>
    <row r="1076">
      <c r="A1076" s="22"/>
      <c r="I1076" s="23"/>
    </row>
    <row r="1077">
      <c r="A1077" s="22"/>
      <c r="I1077" s="23"/>
    </row>
    <row r="1078">
      <c r="A1078" s="22"/>
      <c r="I1078" s="23"/>
    </row>
    <row r="1079">
      <c r="A1079" s="22"/>
      <c r="I1079" s="23"/>
    </row>
    <row r="1080">
      <c r="A1080" s="22"/>
      <c r="I1080" s="23"/>
    </row>
    <row r="1081">
      <c r="A1081" s="22"/>
      <c r="I1081" s="23"/>
    </row>
  </sheetData>
  <conditionalFormatting sqref="E467 E539:E540">
    <cfRule type="expression" dxfId="0" priority="1">
      <formula>D467</formula>
    </cfRule>
  </conditionalFormatting>
  <conditionalFormatting sqref="C1:C1024 G1:G1024 K1:K1024 O1:O1024">
    <cfRule type="cellIs" dxfId="0" priority="2" operator="equal">
      <formula>1</formula>
    </cfRule>
  </conditionalFormatting>
  <conditionalFormatting sqref="C1:C1024 G1:G1024 K1:K1024 O1:O1024">
    <cfRule type="cellIs" dxfId="1" priority="3" operator="equal">
      <formula>0.5</formula>
    </cfRule>
  </conditionalFormatting>
  <conditionalFormatting sqref="E308:E372 M308:M372 E375:E403 M375:M447 E405:E447 E449:E518 M449:M518 E521:E587 M521:M587">
    <cfRule type="expression" dxfId="0" priority="4">
      <formula>E308/D308=1</formula>
    </cfRule>
  </conditionalFormatting>
  <conditionalFormatting sqref="E5">
    <cfRule type="notContainsBlanks" dxfId="2" priority="5">
      <formula>LEN(TRIM(E5))&gt;0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25"/>
    <col customWidth="1" min="3" max="4" width="5.88"/>
    <col customWidth="1" min="5" max="5" width="6.0"/>
    <col customWidth="1" min="6" max="6" width="5.88"/>
    <col customWidth="1" min="7" max="7" width="5.38"/>
    <col customWidth="1" min="8" max="8" width="6.25"/>
    <col customWidth="1" min="9" max="9" width="44.63"/>
    <col customWidth="1" min="10" max="10" width="5.0"/>
    <col customWidth="1" min="11" max="11" width="4.75"/>
    <col customWidth="1" min="12" max="12" width="5.88"/>
    <col customWidth="1" min="13" max="13" width="6.13"/>
    <col customWidth="1" min="14" max="14" width="5.88"/>
    <col customWidth="1" min="15" max="15" width="5.0"/>
    <col customWidth="1" min="16" max="16" width="5.25"/>
  </cols>
  <sheetData>
    <row r="1">
      <c r="A1" s="9" t="s">
        <v>24</v>
      </c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25</v>
      </c>
      <c r="B2" s="12" t="str">
        <f t="shared" ref="B2:G2" si="1">sumUpToRowWithEnd(B13:B1059)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  <c r="F2" s="13" t="str">
        <f t="shared" si="1"/>
        <v>#NAME?</v>
      </c>
      <c r="G2" s="13" t="str">
        <f t="shared" si="1"/>
        <v>#NAME?</v>
      </c>
      <c r="H2" s="14"/>
      <c r="I2" s="15"/>
      <c r="J2" s="13" t="str">
        <f t="shared" ref="J2:O2" si="2">sumUpToRowWithEnd(J13:J1059)</f>
        <v>#NAME?</v>
      </c>
      <c r="K2" s="13" t="str">
        <f t="shared" si="2"/>
        <v>#NAME?</v>
      </c>
      <c r="L2" s="13" t="str">
        <f t="shared" si="2"/>
        <v>#NAME?</v>
      </c>
      <c r="M2" s="13" t="str">
        <f t="shared" si="2"/>
        <v>#NAME?</v>
      </c>
      <c r="N2" s="13" t="str">
        <f t="shared" si="2"/>
        <v>#NAME?</v>
      </c>
      <c r="O2" s="13" t="str">
        <f t="shared" si="2"/>
        <v>#NAME?</v>
      </c>
    </row>
    <row r="3">
      <c r="A3" s="16" t="s">
        <v>26</v>
      </c>
      <c r="B3" s="17" t="str">
        <f>K2/J2</f>
        <v>#NAME?</v>
      </c>
      <c r="C3" s="18"/>
      <c r="D3" s="18"/>
      <c r="E3" s="18"/>
      <c r="F3" s="18"/>
      <c r="G3" s="18"/>
      <c r="H3" s="18"/>
      <c r="I3" s="19"/>
      <c r="J3" s="18"/>
      <c r="K3" s="18"/>
      <c r="L3" s="18"/>
      <c r="M3" s="18"/>
      <c r="N3" s="18"/>
      <c r="O3" s="18"/>
    </row>
    <row r="4">
      <c r="A4" s="16" t="s">
        <v>27</v>
      </c>
      <c r="B4" s="17" t="str">
        <f>C2/B2</f>
        <v>#NAME?</v>
      </c>
      <c r="C4" s="18"/>
      <c r="D4" s="18"/>
      <c r="E4" s="18"/>
      <c r="F4" s="18"/>
      <c r="G4" s="18"/>
      <c r="H4" s="18"/>
      <c r="I4" s="19"/>
      <c r="J4" s="18"/>
      <c r="K4" s="18"/>
      <c r="L4" s="18"/>
      <c r="M4" s="18"/>
      <c r="N4" s="18"/>
      <c r="O4" s="18"/>
    </row>
    <row r="5">
      <c r="A5" s="16" t="s">
        <v>28</v>
      </c>
      <c r="B5" s="17" t="str">
        <f>2*B3*B4/(B3+B4)</f>
        <v>#NAME?</v>
      </c>
      <c r="C5" s="18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</row>
    <row r="6">
      <c r="A6" s="16" t="s">
        <v>29</v>
      </c>
      <c r="B6" s="17" t="str">
        <f>M2/L2</f>
        <v>#NAME?</v>
      </c>
      <c r="C6" s="18"/>
      <c r="D6" s="18"/>
      <c r="E6" s="18"/>
      <c r="F6" s="18"/>
      <c r="G6" s="18"/>
      <c r="H6" s="18"/>
      <c r="I6" s="19"/>
      <c r="J6" s="18"/>
      <c r="K6" s="18"/>
      <c r="L6" s="18"/>
      <c r="M6" s="18"/>
      <c r="N6" s="18"/>
      <c r="O6" s="18"/>
    </row>
    <row r="7">
      <c r="A7" s="16" t="s">
        <v>30</v>
      </c>
      <c r="B7" s="17" t="str">
        <f>E2/D2</f>
        <v>#NAME?</v>
      </c>
      <c r="C7" s="18"/>
      <c r="D7" s="18"/>
      <c r="E7" s="18"/>
      <c r="F7" s="18"/>
      <c r="G7" s="18"/>
      <c r="H7" s="18"/>
      <c r="I7" s="19"/>
      <c r="J7" s="18"/>
      <c r="K7" s="18"/>
      <c r="L7" s="18"/>
      <c r="M7" s="18"/>
      <c r="N7" s="18"/>
      <c r="O7" s="18"/>
    </row>
    <row r="8">
      <c r="A8" s="16" t="s">
        <v>31</v>
      </c>
      <c r="B8" s="17" t="str">
        <f>2*B6*B7/(B6+B7)</f>
        <v>#NAME?</v>
      </c>
      <c r="C8" s="18"/>
      <c r="D8" s="18"/>
      <c r="E8" s="18"/>
      <c r="F8" s="18"/>
      <c r="G8" s="18"/>
      <c r="H8" s="18"/>
      <c r="I8" s="19"/>
      <c r="J8" s="18"/>
      <c r="K8" s="18"/>
      <c r="L8" s="18"/>
      <c r="M8" s="18"/>
      <c r="N8" s="18"/>
      <c r="O8" s="18"/>
    </row>
    <row r="9">
      <c r="A9" s="16" t="s">
        <v>32</v>
      </c>
      <c r="B9" s="17" t="str">
        <f>O2/N2</f>
        <v>#NAME?</v>
      </c>
      <c r="C9" s="18"/>
      <c r="D9" s="18"/>
      <c r="E9" s="18"/>
      <c r="F9" s="18"/>
      <c r="G9" s="18"/>
      <c r="H9" s="18"/>
      <c r="I9" s="19"/>
      <c r="J9" s="18"/>
      <c r="K9" s="18"/>
      <c r="L9" s="18"/>
      <c r="M9" s="18"/>
      <c r="N9" s="18"/>
      <c r="O9" s="18"/>
    </row>
    <row r="10">
      <c r="A10" s="16" t="s">
        <v>33</v>
      </c>
      <c r="B10" s="17" t="str">
        <f>G2/F2</f>
        <v>#NAME?</v>
      </c>
      <c r="C10" s="18"/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8"/>
      <c r="O10" s="18"/>
    </row>
    <row r="11">
      <c r="A11" s="20" t="s">
        <v>34</v>
      </c>
      <c r="B11" s="21" t="str">
        <f>2*B9*B10/(B9+B10)</f>
        <v>#NAME?</v>
      </c>
      <c r="C11" s="18"/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</row>
    <row r="12">
      <c r="A12" s="22"/>
      <c r="I12" s="23"/>
    </row>
    <row r="13">
      <c r="A13" s="2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4" t="s">
        <v>40</v>
      </c>
      <c r="G13" s="14" t="s">
        <v>41</v>
      </c>
      <c r="H13" s="14" t="s">
        <v>42</v>
      </c>
      <c r="I13" s="15"/>
      <c r="J13" s="14" t="s">
        <v>36</v>
      </c>
      <c r="K13" s="14" t="s">
        <v>37</v>
      </c>
      <c r="L13" s="14" t="s">
        <v>38</v>
      </c>
      <c r="M13" s="14" t="s">
        <v>39</v>
      </c>
      <c r="N13" s="14" t="s">
        <v>40</v>
      </c>
      <c r="O13" s="14" t="s">
        <v>41</v>
      </c>
      <c r="P13" s="14" t="s">
        <v>43</v>
      </c>
    </row>
    <row r="14">
      <c r="A14" s="38" t="s">
        <v>44</v>
      </c>
      <c r="B14" s="26">
        <v>1.0</v>
      </c>
      <c r="C14" s="26">
        <v>1.0</v>
      </c>
      <c r="D14" s="26">
        <v>4.0</v>
      </c>
      <c r="E14" s="26">
        <v>4.0</v>
      </c>
      <c r="F14" s="18"/>
      <c r="G14" s="18"/>
      <c r="H14" s="27"/>
      <c r="I14" s="28" t="s">
        <v>991</v>
      </c>
      <c r="J14" s="26">
        <v>1.0</v>
      </c>
      <c r="K14" s="26">
        <v>1.0</v>
      </c>
      <c r="L14" s="26">
        <v>4.0</v>
      </c>
      <c r="M14" s="26">
        <v>4.0</v>
      </c>
      <c r="N14" s="18"/>
      <c r="O14" s="18"/>
      <c r="P14" s="18"/>
    </row>
    <row r="15">
      <c r="A15" s="40" t="s">
        <v>992</v>
      </c>
      <c r="B15" s="29">
        <v>1.0</v>
      </c>
      <c r="C15" s="26"/>
      <c r="D15" s="26">
        <v>3.0</v>
      </c>
      <c r="E15" s="26"/>
      <c r="F15" s="18"/>
      <c r="G15" s="18"/>
      <c r="H15" s="18"/>
      <c r="I15" s="19"/>
      <c r="J15" s="29"/>
      <c r="K15" s="29"/>
      <c r="L15" s="29"/>
      <c r="M15" s="29"/>
      <c r="N15" s="18"/>
      <c r="O15" s="18"/>
      <c r="P15" s="18"/>
    </row>
    <row r="16">
      <c r="A16" s="19" t="s">
        <v>46</v>
      </c>
      <c r="B16" s="29">
        <v>1.0</v>
      </c>
      <c r="C16" s="29"/>
      <c r="D16" s="26">
        <v>7.0</v>
      </c>
      <c r="E16" s="29"/>
      <c r="F16" s="18"/>
      <c r="G16" s="18"/>
      <c r="H16" s="27"/>
      <c r="I16" s="19"/>
      <c r="J16" s="18"/>
      <c r="K16" s="18"/>
      <c r="L16" s="18"/>
      <c r="M16" s="18"/>
      <c r="N16" s="18"/>
      <c r="O16" s="18"/>
      <c r="P16" s="18"/>
    </row>
    <row r="17">
      <c r="A17" s="31"/>
      <c r="B17" s="18"/>
      <c r="C17" s="18"/>
      <c r="D17" s="18"/>
      <c r="E17" s="18"/>
      <c r="F17" s="18"/>
      <c r="G17" s="18"/>
      <c r="H17" s="18"/>
      <c r="I17" s="30" t="s">
        <v>993</v>
      </c>
      <c r="J17" s="33">
        <v>1.0</v>
      </c>
      <c r="K17" s="33">
        <v>0.5</v>
      </c>
      <c r="L17" s="33">
        <v>2.0</v>
      </c>
      <c r="M17" s="33">
        <v>1.0</v>
      </c>
      <c r="N17" s="18"/>
      <c r="O17" s="18"/>
      <c r="P17" s="18"/>
    </row>
    <row r="18">
      <c r="A18" s="24" t="s">
        <v>48</v>
      </c>
      <c r="B18" s="34"/>
      <c r="C18" s="34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14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28" t="s">
        <v>49</v>
      </c>
      <c r="B19" s="29">
        <v>1.0</v>
      </c>
      <c r="C19" s="26">
        <v>1.0</v>
      </c>
      <c r="D19" s="29"/>
      <c r="E19" s="29"/>
      <c r="F19" s="18"/>
      <c r="G19" s="18"/>
      <c r="H19" s="18"/>
      <c r="I19" s="28" t="s">
        <v>994</v>
      </c>
      <c r="J19" s="26">
        <v>1.0</v>
      </c>
      <c r="K19" s="26">
        <v>1.0</v>
      </c>
      <c r="L19" s="29"/>
      <c r="M19" s="29"/>
      <c r="N19" s="18"/>
      <c r="O19" s="18"/>
      <c r="P19" s="29"/>
    </row>
    <row r="20">
      <c r="A20" s="19" t="s">
        <v>995</v>
      </c>
      <c r="B20" s="29">
        <v>1.0</v>
      </c>
      <c r="C20" s="29"/>
      <c r="D20" s="26">
        <v>4.0</v>
      </c>
      <c r="E20" s="26">
        <v>4.0</v>
      </c>
      <c r="F20" s="18"/>
      <c r="G20" s="18"/>
      <c r="H20" s="29"/>
      <c r="I20" s="19"/>
      <c r="J20" s="18"/>
      <c r="K20" s="18"/>
      <c r="L20" s="18"/>
      <c r="M20" s="18"/>
      <c r="N20" s="18"/>
      <c r="O20" s="18"/>
      <c r="P20" s="18"/>
    </row>
    <row r="21">
      <c r="A21" s="19" t="s">
        <v>996</v>
      </c>
      <c r="B21" s="29">
        <v>1.0</v>
      </c>
      <c r="C21" s="29"/>
      <c r="D21" s="26">
        <v>1.0</v>
      </c>
      <c r="E21" s="26">
        <v>1.0</v>
      </c>
      <c r="F21" s="18"/>
      <c r="G21" s="18"/>
      <c r="H21" s="18"/>
      <c r="I21" s="19"/>
      <c r="J21" s="18"/>
      <c r="K21" s="18"/>
      <c r="L21" s="18"/>
      <c r="M21" s="18"/>
      <c r="N21" s="18"/>
      <c r="O21" s="18"/>
      <c r="P21" s="18"/>
    </row>
    <row r="22">
      <c r="A22" s="28" t="s">
        <v>997</v>
      </c>
      <c r="B22" s="29">
        <v>1.0</v>
      </c>
      <c r="C22" s="26">
        <v>1.0</v>
      </c>
      <c r="D22" s="29">
        <v>1.0</v>
      </c>
      <c r="E22" s="26">
        <v>1.0</v>
      </c>
      <c r="F22" s="18"/>
      <c r="G22" s="18"/>
      <c r="H22" s="29"/>
      <c r="I22" s="28" t="s">
        <v>998</v>
      </c>
      <c r="J22" s="26">
        <v>1.0</v>
      </c>
      <c r="K22" s="26">
        <v>1.0</v>
      </c>
      <c r="L22" s="26">
        <v>6.0</v>
      </c>
      <c r="M22" s="26">
        <v>6.0</v>
      </c>
      <c r="N22" s="18"/>
      <c r="O22" s="18"/>
      <c r="P22" s="29"/>
    </row>
    <row r="23">
      <c r="A23" s="106" t="s">
        <v>999</v>
      </c>
      <c r="B23" s="29">
        <v>1.0</v>
      </c>
      <c r="C23" s="26">
        <v>1.0</v>
      </c>
      <c r="D23" s="29">
        <v>1.0</v>
      </c>
      <c r="E23" s="26">
        <v>1.0</v>
      </c>
      <c r="F23" s="18"/>
      <c r="G23" s="18"/>
      <c r="H23" s="18"/>
      <c r="I23" s="39" t="s">
        <v>1000</v>
      </c>
      <c r="J23" s="26">
        <v>1.0</v>
      </c>
      <c r="K23" s="26">
        <v>1.0</v>
      </c>
      <c r="L23" s="26">
        <v>6.0</v>
      </c>
      <c r="M23" s="26">
        <v>6.0</v>
      </c>
      <c r="N23" s="18"/>
      <c r="O23" s="18"/>
      <c r="P23" s="29"/>
    </row>
    <row r="24">
      <c r="A24" s="38" t="s">
        <v>1001</v>
      </c>
      <c r="B24" s="29">
        <v>1.0</v>
      </c>
      <c r="C24" s="26">
        <v>1.0</v>
      </c>
      <c r="D24" s="26">
        <v>3.0</v>
      </c>
      <c r="E24" s="26">
        <v>2.0</v>
      </c>
      <c r="F24" s="18"/>
      <c r="G24" s="18"/>
      <c r="H24" s="18"/>
      <c r="I24" s="38" t="s">
        <v>1002</v>
      </c>
      <c r="J24" s="33">
        <v>1.0</v>
      </c>
      <c r="K24" s="33">
        <v>1.0</v>
      </c>
      <c r="L24" s="33">
        <v>1.0</v>
      </c>
      <c r="M24" s="33">
        <v>1.0</v>
      </c>
      <c r="N24" s="18"/>
      <c r="O24" s="18"/>
      <c r="P24" s="18"/>
    </row>
    <row r="25">
      <c r="A25" s="28" t="s">
        <v>58</v>
      </c>
      <c r="B25" s="29">
        <v>1.0</v>
      </c>
      <c r="C25" s="26">
        <v>1.0</v>
      </c>
      <c r="D25" s="29">
        <v>2.0</v>
      </c>
      <c r="E25" s="26">
        <v>2.0</v>
      </c>
      <c r="F25" s="18"/>
      <c r="G25" s="18"/>
      <c r="H25" s="18"/>
      <c r="I25" s="28" t="s">
        <v>1003</v>
      </c>
      <c r="J25" s="33">
        <v>1.0</v>
      </c>
      <c r="K25" s="33">
        <v>1.0</v>
      </c>
      <c r="L25" s="33">
        <v>2.0</v>
      </c>
      <c r="M25" s="33">
        <v>2.0</v>
      </c>
      <c r="N25" s="18"/>
      <c r="O25" s="18"/>
      <c r="P25" s="18"/>
    </row>
    <row r="26">
      <c r="A26" s="19" t="s">
        <v>60</v>
      </c>
      <c r="B26" s="29">
        <v>1.0</v>
      </c>
      <c r="C26" s="29"/>
      <c r="D26" s="26">
        <v>1.0</v>
      </c>
      <c r="E26" s="29"/>
      <c r="F26" s="18"/>
      <c r="G26" s="18"/>
      <c r="H26" s="29"/>
      <c r="I26" s="19"/>
      <c r="J26" s="18"/>
      <c r="K26" s="18"/>
      <c r="L26" s="18"/>
      <c r="M26" s="18"/>
      <c r="N26" s="18"/>
      <c r="O26" s="18"/>
      <c r="P26" s="18"/>
    </row>
    <row r="27">
      <c r="A27" s="38" t="s">
        <v>1004</v>
      </c>
      <c r="B27" s="29">
        <v>1.0</v>
      </c>
      <c r="C27" s="26">
        <v>1.0</v>
      </c>
      <c r="D27" s="26">
        <v>4.0</v>
      </c>
      <c r="E27" s="26">
        <v>4.0</v>
      </c>
      <c r="F27" s="18"/>
      <c r="G27" s="18"/>
      <c r="H27" s="18"/>
      <c r="I27" s="39" t="s">
        <v>1005</v>
      </c>
      <c r="J27" s="33">
        <v>1.0</v>
      </c>
      <c r="K27" s="33">
        <v>1.0</v>
      </c>
      <c r="L27" s="33">
        <v>6.0</v>
      </c>
      <c r="M27" s="33">
        <v>4.0</v>
      </c>
      <c r="N27" s="18"/>
      <c r="O27" s="18"/>
      <c r="P27" s="18"/>
    </row>
    <row r="28">
      <c r="A28" s="41" t="s">
        <v>1006</v>
      </c>
      <c r="B28" s="29">
        <v>1.0</v>
      </c>
      <c r="C28" s="26">
        <v>0.5</v>
      </c>
      <c r="D28" s="26">
        <v>3.0</v>
      </c>
      <c r="E28" s="26"/>
      <c r="F28" s="18"/>
      <c r="G28" s="18"/>
      <c r="H28" s="29"/>
      <c r="I28" s="19"/>
      <c r="J28" s="29"/>
      <c r="K28" s="29"/>
      <c r="L28" s="29"/>
      <c r="M28" s="29"/>
      <c r="N28" s="18"/>
      <c r="O28" s="18"/>
      <c r="P28" s="29"/>
    </row>
    <row r="29">
      <c r="A29" s="39" t="s">
        <v>1007</v>
      </c>
      <c r="B29" s="29">
        <v>1.0</v>
      </c>
      <c r="C29" s="26">
        <v>1.0</v>
      </c>
      <c r="D29" s="26">
        <v>4.0</v>
      </c>
      <c r="E29" s="26">
        <v>1.0</v>
      </c>
      <c r="F29" s="18"/>
      <c r="G29" s="18"/>
      <c r="H29" s="18"/>
      <c r="I29" s="39" t="s">
        <v>1008</v>
      </c>
      <c r="J29" s="26">
        <v>1.0</v>
      </c>
      <c r="K29" s="26">
        <v>1.0</v>
      </c>
      <c r="L29" s="26">
        <v>4.0</v>
      </c>
      <c r="M29" s="26">
        <v>1.5</v>
      </c>
      <c r="N29" s="18"/>
      <c r="O29" s="18"/>
      <c r="P29" s="29"/>
    </row>
    <row r="30">
      <c r="A30" s="39" t="s">
        <v>1009</v>
      </c>
      <c r="B30" s="29">
        <v>1.0</v>
      </c>
      <c r="C30" s="26">
        <v>1.0</v>
      </c>
      <c r="D30" s="26">
        <v>2.0</v>
      </c>
      <c r="E30" s="26">
        <v>1.0</v>
      </c>
      <c r="F30" s="18"/>
      <c r="G30" s="18"/>
      <c r="H30" s="18"/>
      <c r="I30" s="28" t="s">
        <v>1010</v>
      </c>
      <c r="J30" s="26">
        <v>1.0</v>
      </c>
      <c r="K30" s="26">
        <v>1.0</v>
      </c>
      <c r="L30" s="26">
        <v>2.0</v>
      </c>
      <c r="M30" s="26">
        <v>1.5</v>
      </c>
      <c r="N30" s="18"/>
      <c r="O30" s="18"/>
      <c r="P30" s="29"/>
    </row>
    <row r="31">
      <c r="A31" s="41" t="s">
        <v>1011</v>
      </c>
      <c r="B31" s="29">
        <v>1.0</v>
      </c>
      <c r="C31" s="26">
        <v>0.5</v>
      </c>
      <c r="D31" s="26">
        <v>3.0</v>
      </c>
      <c r="E31" s="26">
        <v>0.5</v>
      </c>
      <c r="F31" s="18"/>
      <c r="G31" s="18"/>
      <c r="H31" s="42"/>
      <c r="I31" s="19"/>
      <c r="J31" s="29"/>
      <c r="K31" s="29"/>
      <c r="L31" s="29"/>
      <c r="M31" s="29"/>
      <c r="N31" s="18"/>
      <c r="O31" s="18"/>
      <c r="P31" s="29"/>
    </row>
    <row r="32">
      <c r="A32" s="31"/>
      <c r="B32" s="18"/>
      <c r="C32" s="18"/>
      <c r="D32" s="18"/>
      <c r="E32" s="18"/>
      <c r="F32" s="18"/>
      <c r="G32" s="18"/>
      <c r="H32" s="18"/>
      <c r="I32" s="19" t="s">
        <v>1012</v>
      </c>
      <c r="J32" s="33">
        <v>1.0</v>
      </c>
      <c r="K32" s="18"/>
      <c r="L32" s="18"/>
      <c r="M32" s="18"/>
      <c r="N32" s="18"/>
      <c r="O32" s="18"/>
      <c r="P32" s="18"/>
    </row>
    <row r="33">
      <c r="A33" s="31"/>
      <c r="B33" s="18"/>
      <c r="C33" s="18"/>
      <c r="D33" s="18"/>
      <c r="E33" s="18"/>
      <c r="F33" s="18"/>
      <c r="G33" s="18"/>
      <c r="H33" s="18"/>
      <c r="I33" s="19" t="s">
        <v>1013</v>
      </c>
      <c r="J33" s="33">
        <v>1.0</v>
      </c>
      <c r="K33" s="18"/>
      <c r="L33" s="33">
        <v>2.0</v>
      </c>
      <c r="M33" s="33">
        <v>1.0</v>
      </c>
      <c r="N33" s="18"/>
      <c r="O33" s="18"/>
      <c r="P33" s="18"/>
    </row>
    <row r="34">
      <c r="A34" s="24" t="s">
        <v>68</v>
      </c>
      <c r="B34" s="14"/>
      <c r="C34" s="14"/>
      <c r="D34" s="14"/>
      <c r="E34" s="14"/>
      <c r="F34" s="14"/>
      <c r="G34" s="14"/>
      <c r="H34" s="14"/>
      <c r="I34" s="15"/>
      <c r="J34" s="14"/>
      <c r="K34" s="14"/>
      <c r="L34" s="14"/>
      <c r="M34" s="14"/>
      <c r="N34" s="14"/>
      <c r="O34" s="14"/>
      <c r="P34" s="14"/>
    </row>
    <row r="35">
      <c r="A35" s="19" t="s">
        <v>69</v>
      </c>
      <c r="B35" s="18"/>
      <c r="C35" s="18"/>
      <c r="D35" s="18"/>
      <c r="E35" s="18"/>
      <c r="F35" s="26">
        <v>1.0</v>
      </c>
      <c r="G35" s="26"/>
      <c r="H35" s="18"/>
      <c r="I35" s="56" t="s">
        <v>752</v>
      </c>
      <c r="J35" s="18"/>
      <c r="K35" s="18"/>
      <c r="L35" s="18"/>
      <c r="M35" s="18"/>
      <c r="N35" s="26">
        <v>1.0</v>
      </c>
      <c r="O35" s="26">
        <v>1.0</v>
      </c>
      <c r="P35" s="18"/>
    </row>
    <row r="36">
      <c r="A36" s="56" t="s">
        <v>70</v>
      </c>
      <c r="B36" s="18"/>
      <c r="C36" s="18"/>
      <c r="D36" s="18"/>
      <c r="E36" s="18"/>
      <c r="F36" s="26">
        <v>1.0</v>
      </c>
      <c r="G36" s="26">
        <v>1.0</v>
      </c>
      <c r="H36" s="18"/>
      <c r="I36" s="56" t="s">
        <v>751</v>
      </c>
      <c r="J36" s="18"/>
      <c r="K36" s="18"/>
      <c r="L36" s="18"/>
      <c r="M36" s="18"/>
      <c r="N36" s="26">
        <v>1.0</v>
      </c>
      <c r="O36" s="26">
        <v>1.0</v>
      </c>
      <c r="P36" s="18"/>
    </row>
    <row r="37">
      <c r="A37" s="28" t="s">
        <v>71</v>
      </c>
      <c r="B37" s="18"/>
      <c r="C37" s="18"/>
      <c r="D37" s="18"/>
      <c r="E37" s="18"/>
      <c r="F37" s="26">
        <v>1.0</v>
      </c>
      <c r="G37" s="26">
        <v>1.0</v>
      </c>
      <c r="H37" s="18"/>
      <c r="I37" s="28" t="s">
        <v>71</v>
      </c>
      <c r="J37" s="18"/>
      <c r="K37" s="18"/>
      <c r="L37" s="18"/>
      <c r="M37" s="18"/>
      <c r="N37" s="26">
        <v>1.0</v>
      </c>
      <c r="O37" s="26">
        <v>1.0</v>
      </c>
      <c r="P37" s="18"/>
    </row>
    <row r="38">
      <c r="A38" s="28" t="s">
        <v>72</v>
      </c>
      <c r="B38" s="18"/>
      <c r="C38" s="18"/>
      <c r="D38" s="18"/>
      <c r="E38" s="18"/>
      <c r="F38" s="26">
        <v>1.0</v>
      </c>
      <c r="G38" s="33">
        <v>1.0</v>
      </c>
      <c r="H38" s="18"/>
      <c r="I38" s="28" t="s">
        <v>1014</v>
      </c>
      <c r="J38" s="18"/>
      <c r="K38" s="18"/>
      <c r="L38" s="18"/>
      <c r="M38" s="18"/>
      <c r="N38" s="33">
        <v>1.0</v>
      </c>
      <c r="O38" s="33">
        <v>1.0</v>
      </c>
      <c r="P38" s="18"/>
    </row>
    <row r="39">
      <c r="A39" s="19" t="s">
        <v>73</v>
      </c>
      <c r="B39" s="18"/>
      <c r="C39" s="18"/>
      <c r="D39" s="18"/>
      <c r="E39" s="18"/>
      <c r="F39" s="26">
        <v>1.0</v>
      </c>
      <c r="G39" s="29"/>
      <c r="H39" s="18"/>
      <c r="I39" s="19"/>
      <c r="J39" s="18"/>
      <c r="K39" s="18"/>
      <c r="L39" s="18"/>
      <c r="M39" s="18"/>
      <c r="N39" s="18"/>
      <c r="O39" s="18"/>
      <c r="P39" s="18"/>
    </row>
    <row r="40">
      <c r="A40" s="19" t="s">
        <v>74</v>
      </c>
      <c r="B40" s="18"/>
      <c r="C40" s="18"/>
      <c r="D40" s="18"/>
      <c r="E40" s="18"/>
      <c r="F40" s="26">
        <v>1.0</v>
      </c>
      <c r="G40" s="29"/>
      <c r="H40" s="42"/>
      <c r="I40" s="19"/>
      <c r="J40" s="18"/>
      <c r="K40" s="18"/>
      <c r="L40" s="18"/>
      <c r="M40" s="18"/>
      <c r="N40" s="29"/>
      <c r="O40" s="29"/>
      <c r="P40" s="18"/>
    </row>
    <row r="41">
      <c r="A41" s="19" t="s">
        <v>75</v>
      </c>
      <c r="B41" s="18"/>
      <c r="C41" s="18"/>
      <c r="D41" s="18"/>
      <c r="E41" s="18"/>
      <c r="F41" s="26">
        <v>1.0</v>
      </c>
      <c r="G41" s="26"/>
      <c r="H41" s="18"/>
      <c r="I41" s="19"/>
      <c r="J41" s="18"/>
      <c r="K41" s="18"/>
      <c r="L41" s="18"/>
      <c r="M41" s="18"/>
      <c r="N41" s="33"/>
      <c r="O41" s="33"/>
      <c r="P41" s="18"/>
    </row>
    <row r="42">
      <c r="A42" s="28" t="s">
        <v>76</v>
      </c>
      <c r="B42" s="18"/>
      <c r="C42" s="18"/>
      <c r="D42" s="18"/>
      <c r="E42" s="18"/>
      <c r="F42" s="26">
        <v>1.0</v>
      </c>
      <c r="G42" s="26">
        <v>1.0</v>
      </c>
      <c r="H42" s="18"/>
      <c r="I42" s="28" t="s">
        <v>76</v>
      </c>
      <c r="J42" s="18"/>
      <c r="K42" s="18"/>
      <c r="L42" s="18"/>
      <c r="M42" s="18"/>
      <c r="N42" s="33">
        <v>1.0</v>
      </c>
      <c r="O42" s="33">
        <v>1.0</v>
      </c>
      <c r="P42" s="18"/>
    </row>
    <row r="43">
      <c r="A43" s="28" t="s">
        <v>77</v>
      </c>
      <c r="B43" s="18"/>
      <c r="C43" s="18"/>
      <c r="D43" s="18"/>
      <c r="E43" s="18"/>
      <c r="F43" s="26">
        <v>1.0</v>
      </c>
      <c r="G43" s="26">
        <v>1.0</v>
      </c>
      <c r="H43" s="42"/>
      <c r="I43" s="28" t="s">
        <v>77</v>
      </c>
      <c r="J43" s="18"/>
      <c r="K43" s="18"/>
      <c r="L43" s="18"/>
      <c r="M43" s="18"/>
      <c r="N43" s="26">
        <v>1.0</v>
      </c>
      <c r="O43" s="26">
        <v>1.0</v>
      </c>
      <c r="P43" s="18"/>
    </row>
    <row r="44">
      <c r="A44" s="19" t="s">
        <v>78</v>
      </c>
      <c r="B44" s="18"/>
      <c r="C44" s="18"/>
      <c r="D44" s="18"/>
      <c r="E44" s="18"/>
      <c r="F44" s="26">
        <v>1.0</v>
      </c>
      <c r="G44" s="26"/>
      <c r="H44" s="18"/>
      <c r="I44" s="19"/>
      <c r="J44" s="18"/>
      <c r="K44" s="18"/>
      <c r="L44" s="18"/>
      <c r="M44" s="18"/>
      <c r="N44" s="33"/>
      <c r="O44" s="33"/>
      <c r="P44" s="18"/>
    </row>
    <row r="45">
      <c r="A45" s="19"/>
      <c r="B45" s="18"/>
      <c r="C45" s="18"/>
      <c r="D45" s="18"/>
      <c r="E45" s="18"/>
      <c r="F45" s="26"/>
      <c r="G45" s="29"/>
      <c r="H45" s="42"/>
      <c r="I45" s="19"/>
      <c r="J45" s="18"/>
      <c r="K45" s="18"/>
      <c r="L45" s="18"/>
      <c r="M45" s="18"/>
      <c r="N45" s="29"/>
      <c r="O45" s="29"/>
      <c r="P45" s="18"/>
    </row>
    <row r="46">
      <c r="A46" s="19" t="s">
        <v>79</v>
      </c>
      <c r="B46" s="18"/>
      <c r="C46" s="18"/>
      <c r="D46" s="18"/>
      <c r="E46" s="18"/>
      <c r="F46" s="26">
        <v>1.0</v>
      </c>
      <c r="G46" s="18"/>
      <c r="H46" s="18"/>
      <c r="I46" s="19"/>
      <c r="J46" s="18"/>
      <c r="K46" s="18"/>
      <c r="L46" s="18"/>
      <c r="M46" s="18"/>
      <c r="N46" s="18"/>
      <c r="O46" s="18"/>
      <c r="P46" s="18"/>
    </row>
    <row r="47">
      <c r="A47" s="19" t="s">
        <v>80</v>
      </c>
      <c r="B47" s="18"/>
      <c r="C47" s="18"/>
      <c r="D47" s="18"/>
      <c r="E47" s="18"/>
      <c r="F47" s="26">
        <v>1.0</v>
      </c>
      <c r="G47" s="29"/>
      <c r="H47" s="18"/>
      <c r="I47" s="19"/>
      <c r="J47" s="18"/>
      <c r="K47" s="18"/>
      <c r="L47" s="18"/>
      <c r="M47" s="18"/>
      <c r="N47" s="29"/>
      <c r="O47" s="29"/>
      <c r="P47" s="18"/>
    </row>
    <row r="48">
      <c r="A48" s="19"/>
      <c r="B48" s="18"/>
      <c r="C48" s="18"/>
      <c r="D48" s="18"/>
      <c r="E48" s="18"/>
      <c r="F48" s="26"/>
      <c r="G48" s="29"/>
      <c r="H48" s="18"/>
      <c r="I48" s="19" t="s">
        <v>1015</v>
      </c>
      <c r="J48" s="18"/>
      <c r="K48" s="18"/>
      <c r="L48" s="18"/>
      <c r="M48" s="18"/>
      <c r="N48" s="33">
        <v>1.0</v>
      </c>
      <c r="O48" s="18"/>
      <c r="P48" s="18"/>
    </row>
    <row r="49">
      <c r="A49" s="19"/>
      <c r="B49" s="18"/>
      <c r="C49" s="18"/>
      <c r="D49" s="18"/>
      <c r="E49" s="18"/>
      <c r="F49" s="26"/>
      <c r="G49" s="29"/>
      <c r="H49" s="18"/>
      <c r="I49" s="19" t="s">
        <v>1016</v>
      </c>
      <c r="J49" s="18"/>
      <c r="K49" s="18"/>
      <c r="L49" s="18"/>
      <c r="M49" s="18"/>
      <c r="N49" s="33">
        <v>1.0</v>
      </c>
      <c r="O49" s="18"/>
      <c r="P49" s="18"/>
    </row>
    <row r="50">
      <c r="A50" s="19" t="s">
        <v>81</v>
      </c>
      <c r="B50" s="18"/>
      <c r="C50" s="18"/>
      <c r="D50" s="18"/>
      <c r="E50" s="18"/>
      <c r="F50" s="26">
        <v>1.0</v>
      </c>
      <c r="G50" s="29"/>
      <c r="H50" s="18"/>
      <c r="I50" s="19"/>
      <c r="J50" s="18"/>
      <c r="K50" s="18"/>
      <c r="L50" s="18"/>
      <c r="M50" s="18"/>
      <c r="N50" s="29"/>
      <c r="O50" s="29"/>
      <c r="P50" s="18"/>
    </row>
    <row r="51">
      <c r="A51" s="30" t="s">
        <v>82</v>
      </c>
      <c r="B51" s="18"/>
      <c r="C51" s="18"/>
      <c r="D51" s="18"/>
      <c r="E51" s="18"/>
      <c r="F51" s="26">
        <v>1.0</v>
      </c>
      <c r="G51" s="33">
        <v>0.5</v>
      </c>
      <c r="H51" s="18"/>
      <c r="I51" s="30" t="s">
        <v>1017</v>
      </c>
      <c r="J51" s="18"/>
      <c r="K51" s="18"/>
      <c r="L51" s="18"/>
      <c r="M51" s="18"/>
      <c r="N51" s="26">
        <v>1.0</v>
      </c>
      <c r="O51" s="26">
        <v>0.5</v>
      </c>
      <c r="P51" s="18"/>
    </row>
    <row r="52">
      <c r="A52" s="19" t="s">
        <v>84</v>
      </c>
      <c r="B52" s="18"/>
      <c r="C52" s="18"/>
      <c r="D52" s="18"/>
      <c r="E52" s="18"/>
      <c r="F52" s="26">
        <v>1.0</v>
      </c>
      <c r="G52" s="29"/>
      <c r="H52" s="42"/>
      <c r="I52" s="19"/>
      <c r="J52" s="18"/>
      <c r="K52" s="18"/>
      <c r="L52" s="18"/>
      <c r="M52" s="18"/>
      <c r="N52" s="29"/>
      <c r="O52" s="29"/>
      <c r="P52" s="18"/>
    </row>
    <row r="53">
      <c r="A53" s="19" t="s">
        <v>85</v>
      </c>
      <c r="B53" s="18"/>
      <c r="C53" s="18"/>
      <c r="D53" s="18"/>
      <c r="E53" s="18"/>
      <c r="F53" s="87">
        <v>1.0</v>
      </c>
      <c r="G53" s="26"/>
      <c r="H53" s="18"/>
      <c r="I53" s="19"/>
      <c r="J53" s="18"/>
      <c r="K53" s="18"/>
      <c r="L53" s="18"/>
      <c r="M53" s="18"/>
      <c r="N53" s="33"/>
      <c r="O53" s="33"/>
      <c r="P53" s="18"/>
    </row>
    <row r="54">
      <c r="A54" s="28" t="s">
        <v>86</v>
      </c>
      <c r="B54" s="18"/>
      <c r="C54" s="18"/>
      <c r="D54" s="18"/>
      <c r="E54" s="18"/>
      <c r="F54" s="87">
        <v>1.0</v>
      </c>
      <c r="G54" s="26">
        <v>1.0</v>
      </c>
      <c r="H54" s="18"/>
      <c r="I54" s="28" t="s">
        <v>1018</v>
      </c>
      <c r="J54" s="18"/>
      <c r="K54" s="18"/>
      <c r="L54" s="18"/>
      <c r="M54" s="18"/>
      <c r="N54" s="33">
        <v>1.0</v>
      </c>
      <c r="O54" s="33">
        <v>1.0</v>
      </c>
      <c r="P54" s="18"/>
    </row>
    <row r="55">
      <c r="A55" s="56" t="s">
        <v>88</v>
      </c>
      <c r="B55" s="18"/>
      <c r="C55" s="18"/>
      <c r="D55" s="18"/>
      <c r="E55" s="18"/>
      <c r="F55" s="87">
        <v>1.0</v>
      </c>
      <c r="G55" s="26">
        <v>1.0</v>
      </c>
      <c r="H55" s="18"/>
      <c r="I55" s="56" t="s">
        <v>1019</v>
      </c>
      <c r="J55" s="18"/>
      <c r="K55" s="18"/>
      <c r="L55" s="18"/>
      <c r="M55" s="18"/>
      <c r="N55" s="33">
        <v>1.0</v>
      </c>
      <c r="O55" s="33">
        <v>1.0</v>
      </c>
      <c r="P55" s="18"/>
    </row>
    <row r="56">
      <c r="A56" s="30" t="s">
        <v>91</v>
      </c>
      <c r="B56" s="18"/>
      <c r="C56" s="18"/>
      <c r="D56" s="18"/>
      <c r="E56" s="18"/>
      <c r="F56" s="87">
        <v>1.0</v>
      </c>
      <c r="G56" s="26">
        <v>0.5</v>
      </c>
      <c r="H56" s="18"/>
      <c r="I56" s="30" t="s">
        <v>1020</v>
      </c>
      <c r="J56" s="18"/>
      <c r="K56" s="18"/>
      <c r="L56" s="18"/>
      <c r="M56" s="18"/>
      <c r="N56" s="33">
        <v>1.0</v>
      </c>
      <c r="O56" s="33">
        <v>0.5</v>
      </c>
      <c r="P56" s="18"/>
    </row>
    <row r="57">
      <c r="A57" s="19" t="s">
        <v>92</v>
      </c>
      <c r="B57" s="18"/>
      <c r="C57" s="18"/>
      <c r="D57" s="18"/>
      <c r="E57" s="18"/>
      <c r="F57" s="87">
        <v>1.0</v>
      </c>
      <c r="G57" s="26"/>
      <c r="H57" s="18"/>
      <c r="I57" s="19"/>
      <c r="J57" s="18"/>
      <c r="K57" s="18"/>
      <c r="L57" s="18"/>
      <c r="M57" s="18"/>
      <c r="N57" s="33"/>
      <c r="O57" s="33"/>
      <c r="P57" s="18"/>
    </row>
    <row r="58">
      <c r="A58" s="19" t="s">
        <v>93</v>
      </c>
      <c r="B58" s="18"/>
      <c r="C58" s="18"/>
      <c r="D58" s="18"/>
      <c r="E58" s="18"/>
      <c r="F58" s="87">
        <v>1.0</v>
      </c>
      <c r="G58" s="29"/>
      <c r="H58" s="18"/>
      <c r="I58" s="19"/>
      <c r="J58" s="18"/>
      <c r="K58" s="18"/>
      <c r="L58" s="18"/>
      <c r="M58" s="18"/>
      <c r="N58" s="18"/>
      <c r="O58" s="18"/>
      <c r="P58" s="18"/>
    </row>
    <row r="59">
      <c r="A59" s="19" t="s">
        <v>94</v>
      </c>
      <c r="B59" s="18"/>
      <c r="C59" s="18"/>
      <c r="D59" s="18"/>
      <c r="E59" s="18"/>
      <c r="F59" s="87">
        <v>1.0</v>
      </c>
      <c r="G59" s="29"/>
      <c r="H59" s="18"/>
      <c r="I59" s="19"/>
      <c r="J59" s="18"/>
      <c r="K59" s="18"/>
      <c r="L59" s="18"/>
      <c r="M59" s="18"/>
      <c r="N59" s="18"/>
      <c r="O59" s="18"/>
      <c r="P59" s="18"/>
    </row>
    <row r="60">
      <c r="A60" s="19"/>
      <c r="B60" s="18"/>
      <c r="C60" s="18"/>
      <c r="D60" s="18"/>
      <c r="E60" s="18"/>
      <c r="F60" s="26"/>
      <c r="G60" s="29"/>
      <c r="H60" s="18"/>
      <c r="I60" s="19" t="s">
        <v>1021</v>
      </c>
      <c r="J60" s="18"/>
      <c r="K60" s="18"/>
      <c r="L60" s="18"/>
      <c r="M60" s="18"/>
      <c r="N60" s="33">
        <v>1.0</v>
      </c>
      <c r="O60" s="18"/>
      <c r="P60" s="18"/>
    </row>
    <row r="61">
      <c r="A61" s="19"/>
      <c r="B61" s="18"/>
      <c r="C61" s="18"/>
      <c r="D61" s="18"/>
      <c r="E61" s="18"/>
      <c r="F61" s="26"/>
      <c r="G61" s="29"/>
      <c r="H61" s="18"/>
      <c r="I61" s="19" t="s">
        <v>1022</v>
      </c>
      <c r="J61" s="18"/>
      <c r="K61" s="18"/>
      <c r="L61" s="18"/>
      <c r="M61" s="18"/>
      <c r="N61" s="33">
        <v>1.0</v>
      </c>
      <c r="O61" s="18"/>
      <c r="P61" s="18"/>
    </row>
    <row r="62">
      <c r="A62" s="31"/>
      <c r="B62" s="18"/>
      <c r="C62" s="18"/>
      <c r="D62" s="18"/>
      <c r="E62" s="18"/>
      <c r="F62" s="26"/>
      <c r="G62" s="29"/>
      <c r="H62" s="42"/>
      <c r="I62" s="19" t="s">
        <v>1023</v>
      </c>
      <c r="J62" s="18"/>
      <c r="K62" s="18"/>
      <c r="L62" s="18"/>
      <c r="M62" s="18"/>
      <c r="N62" s="26">
        <v>1.0</v>
      </c>
      <c r="O62" s="29"/>
      <c r="P62" s="18"/>
    </row>
    <row r="63">
      <c r="A63" s="31"/>
      <c r="B63" s="18"/>
      <c r="C63" s="18"/>
      <c r="D63" s="18"/>
      <c r="E63" s="18"/>
      <c r="F63" s="26"/>
      <c r="G63" s="29"/>
      <c r="H63" s="18"/>
      <c r="I63" s="19" t="s">
        <v>1024</v>
      </c>
      <c r="J63" s="18"/>
      <c r="K63" s="18"/>
      <c r="L63" s="18"/>
      <c r="M63" s="18"/>
      <c r="N63" s="33">
        <v>1.0</v>
      </c>
      <c r="O63" s="18"/>
      <c r="P63" s="18"/>
    </row>
    <row r="64">
      <c r="A64" s="31"/>
      <c r="B64" s="18"/>
      <c r="C64" s="18"/>
      <c r="D64" s="18"/>
      <c r="E64" s="18"/>
      <c r="F64" s="26"/>
      <c r="G64" s="29"/>
      <c r="H64" s="18"/>
      <c r="I64" s="19"/>
      <c r="J64" s="18"/>
      <c r="K64" s="18"/>
      <c r="L64" s="18"/>
      <c r="M64" s="18"/>
      <c r="N64" s="18"/>
      <c r="O64" s="18"/>
      <c r="P64" s="18"/>
    </row>
    <row r="65">
      <c r="A65" s="31"/>
      <c r="B65" s="18"/>
      <c r="C65" s="18"/>
      <c r="D65" s="18"/>
      <c r="E65" s="18"/>
      <c r="F65" s="26"/>
      <c r="G65" s="29"/>
      <c r="H65" s="18"/>
      <c r="I65" s="19"/>
      <c r="J65" s="18"/>
      <c r="K65" s="18"/>
      <c r="L65" s="18"/>
      <c r="M65" s="18"/>
      <c r="N65" s="29"/>
      <c r="O65" s="29"/>
      <c r="P65" s="18"/>
    </row>
    <row r="66">
      <c r="A66" s="31"/>
      <c r="B66" s="18"/>
      <c r="C66" s="18"/>
      <c r="D66" s="18"/>
      <c r="E66" s="18"/>
      <c r="F66" s="26"/>
      <c r="G66" s="29"/>
      <c r="H66" s="18"/>
      <c r="I66" s="19"/>
      <c r="J66" s="18"/>
      <c r="K66" s="18"/>
      <c r="L66" s="18"/>
      <c r="M66" s="18"/>
      <c r="N66" s="29"/>
      <c r="O66" s="29"/>
      <c r="P66" s="18"/>
    </row>
    <row r="67">
      <c r="A67" s="31"/>
      <c r="B67" s="18"/>
      <c r="C67" s="18"/>
      <c r="D67" s="18"/>
      <c r="E67" s="18"/>
      <c r="F67" s="26"/>
      <c r="G67" s="18"/>
      <c r="H67" s="18"/>
      <c r="I67" s="19"/>
      <c r="J67" s="18"/>
      <c r="K67" s="18"/>
      <c r="L67" s="18"/>
      <c r="M67" s="18"/>
      <c r="N67" s="29"/>
      <c r="O67" s="29"/>
      <c r="P67" s="18"/>
    </row>
    <row r="68">
      <c r="A68" s="31"/>
      <c r="B68" s="18"/>
      <c r="C68" s="18"/>
      <c r="D68" s="18"/>
      <c r="E68" s="18"/>
      <c r="F68" s="18"/>
      <c r="G68" s="18"/>
      <c r="H68" s="18"/>
      <c r="I68" s="19"/>
      <c r="J68" s="18"/>
      <c r="K68" s="18"/>
      <c r="L68" s="18"/>
      <c r="M68" s="18"/>
      <c r="N68" s="29"/>
      <c r="O68" s="29"/>
      <c r="P68" s="18"/>
    </row>
    <row r="69">
      <c r="A69" s="44" t="s">
        <v>98</v>
      </c>
      <c r="B69" s="45" t="s">
        <v>98</v>
      </c>
      <c r="C69" s="45" t="s">
        <v>98</v>
      </c>
      <c r="D69" s="45" t="s">
        <v>98</v>
      </c>
      <c r="E69" s="45" t="s">
        <v>98</v>
      </c>
      <c r="F69" s="45" t="s">
        <v>98</v>
      </c>
      <c r="G69" s="45" t="s">
        <v>98</v>
      </c>
      <c r="H69" s="45" t="s">
        <v>98</v>
      </c>
      <c r="I69" s="45" t="s">
        <v>98</v>
      </c>
      <c r="J69" s="45" t="s">
        <v>98</v>
      </c>
      <c r="K69" s="45" t="s">
        <v>98</v>
      </c>
      <c r="L69" s="45" t="s">
        <v>98</v>
      </c>
      <c r="M69" s="45" t="s">
        <v>98</v>
      </c>
      <c r="N69" s="45" t="s">
        <v>98</v>
      </c>
      <c r="O69" s="45" t="s">
        <v>98</v>
      </c>
    </row>
    <row r="70">
      <c r="A70" s="22"/>
      <c r="I70" s="23"/>
    </row>
    <row r="71">
      <c r="A71" s="9" t="s">
        <v>99</v>
      </c>
      <c r="B71" s="3"/>
      <c r="C71" s="3"/>
      <c r="D71" s="3"/>
      <c r="E71" s="3"/>
      <c r="F71" s="3"/>
      <c r="G71" s="3"/>
      <c r="H71" s="3"/>
      <c r="I71" s="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1" t="s">
        <v>25</v>
      </c>
      <c r="B72" s="13" t="str">
        <f t="shared" ref="B72:G72" si="3">sumUpToRowWithEnd(B83:B1059)</f>
        <v>#NAME?</v>
      </c>
      <c r="C72" s="13" t="str">
        <f t="shared" si="3"/>
        <v>#NAME?</v>
      </c>
      <c r="D72" s="13" t="str">
        <f t="shared" si="3"/>
        <v>#NAME?</v>
      </c>
      <c r="E72" s="13" t="str">
        <f t="shared" si="3"/>
        <v>#NAME?</v>
      </c>
      <c r="F72" s="13" t="str">
        <f t="shared" si="3"/>
        <v>#NAME?</v>
      </c>
      <c r="G72" s="13" t="str">
        <f t="shared" si="3"/>
        <v>#NAME?</v>
      </c>
      <c r="H72" s="14"/>
      <c r="I72" s="15"/>
      <c r="J72" s="13" t="str">
        <f t="shared" ref="J72:O72" si="4">sumUpToRowWithEnd(J83:J1059)</f>
        <v>#NAME?</v>
      </c>
      <c r="K72" s="13" t="str">
        <f t="shared" si="4"/>
        <v>#NAME?</v>
      </c>
      <c r="L72" s="13" t="str">
        <f t="shared" si="4"/>
        <v>#NAME?</v>
      </c>
      <c r="M72" s="13" t="str">
        <f t="shared" si="4"/>
        <v>#NAME?</v>
      </c>
      <c r="N72" s="13" t="str">
        <f t="shared" si="4"/>
        <v>#NAME?</v>
      </c>
      <c r="O72" s="13" t="str">
        <f t="shared" si="4"/>
        <v>#NAME?</v>
      </c>
    </row>
    <row r="73">
      <c r="A73" s="16" t="s">
        <v>26</v>
      </c>
      <c r="B73" s="17" t="str">
        <f>K72/J72</f>
        <v>#NAME?</v>
      </c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  <c r="O73" s="18"/>
    </row>
    <row r="74">
      <c r="A74" s="16" t="s">
        <v>27</v>
      </c>
      <c r="B74" s="17" t="str">
        <f>C72/B72</f>
        <v>#NAME?</v>
      </c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  <c r="O74" s="18"/>
    </row>
    <row r="75">
      <c r="A75" s="16" t="s">
        <v>28</v>
      </c>
      <c r="B75" s="17" t="str">
        <f>2*B73*B74/(B73+B74)</f>
        <v>#NAME?</v>
      </c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  <c r="O75" s="18"/>
    </row>
    <row r="76">
      <c r="A76" s="16" t="s">
        <v>29</v>
      </c>
      <c r="B76" s="17" t="str">
        <f>M72/L72</f>
        <v>#NAME?</v>
      </c>
      <c r="C76" s="18"/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8"/>
      <c r="O76" s="18"/>
    </row>
    <row r="77">
      <c r="A77" s="16" t="s">
        <v>30</v>
      </c>
      <c r="B77" s="17" t="str">
        <f>E72/D72</f>
        <v>#NAME?</v>
      </c>
      <c r="C77" s="18"/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8"/>
      <c r="O77" s="18"/>
    </row>
    <row r="78">
      <c r="A78" s="16" t="s">
        <v>31</v>
      </c>
      <c r="B78" s="17" t="str">
        <f>2*B76*B77/(B76+B77)</f>
        <v>#NAME?</v>
      </c>
      <c r="C78" s="18"/>
      <c r="D78" s="18"/>
      <c r="E78" s="18"/>
      <c r="F78" s="18"/>
      <c r="G78" s="18"/>
      <c r="H78" s="18"/>
      <c r="I78" s="19"/>
      <c r="J78" s="18"/>
      <c r="K78" s="18"/>
      <c r="L78" s="18"/>
      <c r="M78" s="18"/>
      <c r="N78" s="18"/>
      <c r="O78" s="18"/>
    </row>
    <row r="79">
      <c r="A79" s="16" t="s">
        <v>32</v>
      </c>
      <c r="B79" s="17" t="str">
        <f>O72/N72</f>
        <v>#NAME?</v>
      </c>
      <c r="C79" s="18"/>
      <c r="D79" s="18"/>
      <c r="E79" s="18"/>
      <c r="F79" s="18"/>
      <c r="G79" s="18"/>
      <c r="H79" s="18"/>
      <c r="I79" s="19"/>
      <c r="J79" s="18"/>
      <c r="K79" s="18"/>
      <c r="L79" s="18"/>
      <c r="M79" s="18"/>
      <c r="N79" s="18"/>
      <c r="O79" s="18"/>
    </row>
    <row r="80">
      <c r="A80" s="16" t="s">
        <v>33</v>
      </c>
      <c r="B80" s="17" t="str">
        <f>G72/F72</f>
        <v>#NAME?</v>
      </c>
      <c r="C80" s="18"/>
      <c r="D80" s="18"/>
      <c r="E80" s="18"/>
      <c r="F80" s="18"/>
      <c r="G80" s="18"/>
      <c r="H80" s="18"/>
      <c r="I80" s="19"/>
      <c r="J80" s="18"/>
      <c r="K80" s="18"/>
      <c r="L80" s="18"/>
      <c r="M80" s="18"/>
      <c r="N80" s="18"/>
      <c r="O80" s="18"/>
    </row>
    <row r="81">
      <c r="A81" s="20" t="s">
        <v>34</v>
      </c>
      <c r="B81" s="21" t="str">
        <f>2*B79*B80/(B79+B80)</f>
        <v>#NAME?</v>
      </c>
      <c r="C81" s="18"/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8"/>
      <c r="O81" s="18"/>
    </row>
    <row r="82">
      <c r="A82" s="22"/>
      <c r="I82" s="23"/>
    </row>
    <row r="83">
      <c r="A83" s="24" t="s">
        <v>35</v>
      </c>
      <c r="B83" s="14" t="s">
        <v>36</v>
      </c>
      <c r="C83" s="14" t="s">
        <v>37</v>
      </c>
      <c r="D83" s="14" t="s">
        <v>38</v>
      </c>
      <c r="E83" s="14" t="s">
        <v>39</v>
      </c>
      <c r="F83" s="14" t="s">
        <v>40</v>
      </c>
      <c r="G83" s="14" t="s">
        <v>41</v>
      </c>
      <c r="H83" s="14" t="s">
        <v>42</v>
      </c>
      <c r="I83" s="15"/>
      <c r="J83" s="14" t="s">
        <v>36</v>
      </c>
      <c r="K83" s="14" t="s">
        <v>37</v>
      </c>
      <c r="L83" s="14" t="s">
        <v>38</v>
      </c>
      <c r="M83" s="14" t="s">
        <v>39</v>
      </c>
      <c r="N83" s="14" t="s">
        <v>40</v>
      </c>
      <c r="O83" s="14" t="s">
        <v>41</v>
      </c>
      <c r="P83" s="14" t="s">
        <v>43</v>
      </c>
    </row>
    <row r="84">
      <c r="A84" s="30" t="s">
        <v>100</v>
      </c>
      <c r="B84" s="29">
        <v>1.0</v>
      </c>
      <c r="C84" s="26">
        <v>0.5</v>
      </c>
      <c r="D84" s="26">
        <v>4.0</v>
      </c>
      <c r="E84" s="26">
        <v>2.0</v>
      </c>
      <c r="F84" s="18"/>
      <c r="G84" s="18"/>
      <c r="H84" s="27"/>
      <c r="I84" s="28"/>
      <c r="J84" s="29"/>
      <c r="K84" s="29"/>
      <c r="L84" s="29"/>
      <c r="M84" s="29"/>
      <c r="N84" s="18"/>
      <c r="O84" s="18"/>
      <c r="P84" s="18"/>
    </row>
    <row r="85">
      <c r="A85" s="19" t="s">
        <v>1025</v>
      </c>
      <c r="B85" s="26">
        <v>1.0</v>
      </c>
      <c r="C85" s="26"/>
      <c r="D85" s="26">
        <v>4.0</v>
      </c>
      <c r="E85" s="26">
        <v>1.5</v>
      </c>
      <c r="F85" s="18"/>
      <c r="G85" s="18"/>
      <c r="H85" s="18"/>
      <c r="I85" s="30"/>
      <c r="J85" s="29"/>
      <c r="K85" s="29"/>
      <c r="L85" s="29"/>
      <c r="M85" s="29"/>
      <c r="N85" s="18"/>
      <c r="O85" s="18"/>
      <c r="P85" s="18"/>
    </row>
    <row r="86">
      <c r="A86" s="31"/>
      <c r="B86" s="29"/>
      <c r="C86" s="29"/>
      <c r="D86" s="29"/>
      <c r="E86" s="29"/>
      <c r="F86" s="18"/>
      <c r="G86" s="18"/>
      <c r="H86" s="27"/>
      <c r="I86" s="83" t="s">
        <v>1026</v>
      </c>
      <c r="J86" s="33">
        <v>1.0</v>
      </c>
      <c r="K86" s="33">
        <v>0.5</v>
      </c>
      <c r="L86" s="33">
        <v>2.0</v>
      </c>
      <c r="M86" s="33">
        <v>1.0</v>
      </c>
      <c r="N86" s="18"/>
      <c r="O86" s="18"/>
      <c r="P86" s="18"/>
    </row>
    <row r="87">
      <c r="A87" s="31"/>
      <c r="B87" s="18"/>
      <c r="C87" s="18"/>
      <c r="D87" s="18"/>
      <c r="E87" s="18"/>
      <c r="F87" s="18"/>
      <c r="G87" s="18"/>
      <c r="H87" s="18"/>
      <c r="I87" s="19"/>
      <c r="J87" s="18"/>
      <c r="K87" s="18"/>
      <c r="L87" s="18"/>
      <c r="M87" s="18"/>
      <c r="N87" s="18"/>
      <c r="O87" s="18"/>
      <c r="P87" s="18"/>
    </row>
    <row r="88">
      <c r="A88" s="24" t="s">
        <v>48</v>
      </c>
      <c r="B88" s="34"/>
      <c r="C88" s="34"/>
      <c r="D88" s="34"/>
      <c r="E88" s="34"/>
      <c r="F88" s="34"/>
      <c r="G88" s="34"/>
      <c r="H88" s="34"/>
      <c r="I88" s="35"/>
      <c r="J88" s="34"/>
      <c r="K88" s="34"/>
      <c r="L88" s="34"/>
      <c r="M88" s="34"/>
      <c r="N88" s="34"/>
      <c r="O88" s="34"/>
      <c r="P88" s="14"/>
    </row>
    <row r="89">
      <c r="A89" s="28" t="s">
        <v>104</v>
      </c>
      <c r="B89" s="29">
        <v>1.0</v>
      </c>
      <c r="C89" s="26">
        <v>1.0</v>
      </c>
      <c r="D89" s="29"/>
      <c r="E89" s="29"/>
      <c r="F89" s="18"/>
      <c r="G89" s="18"/>
      <c r="H89" s="18"/>
      <c r="I89" s="28" t="s">
        <v>104</v>
      </c>
      <c r="J89" s="26">
        <v>1.0</v>
      </c>
      <c r="K89" s="26">
        <v>1.0</v>
      </c>
      <c r="L89" s="29"/>
      <c r="M89" s="29"/>
      <c r="N89" s="18"/>
      <c r="O89" s="18"/>
      <c r="P89" s="29"/>
    </row>
    <row r="90">
      <c r="A90" s="19" t="s">
        <v>1027</v>
      </c>
      <c r="B90" s="29">
        <v>1.0</v>
      </c>
      <c r="C90" s="29"/>
      <c r="D90" s="26">
        <v>4.0</v>
      </c>
      <c r="E90" s="26">
        <v>4.0</v>
      </c>
      <c r="F90" s="18"/>
      <c r="G90" s="18"/>
      <c r="H90" s="29"/>
      <c r="I90" s="28"/>
      <c r="J90" s="18"/>
      <c r="K90" s="18"/>
      <c r="L90" s="18"/>
      <c r="M90" s="18"/>
      <c r="N90" s="18"/>
      <c r="O90" s="18"/>
      <c r="P90" s="18"/>
    </row>
    <row r="91">
      <c r="A91" s="28" t="s">
        <v>106</v>
      </c>
      <c r="B91" s="29">
        <v>1.0</v>
      </c>
      <c r="C91" s="26">
        <v>1.0</v>
      </c>
      <c r="D91" s="26">
        <v>0.0</v>
      </c>
      <c r="E91" s="29"/>
      <c r="F91" s="18"/>
      <c r="G91" s="18"/>
      <c r="H91" s="18"/>
      <c r="I91" s="39" t="s">
        <v>1028</v>
      </c>
      <c r="J91" s="33">
        <v>1.0</v>
      </c>
      <c r="K91" s="33">
        <v>1.0</v>
      </c>
      <c r="L91" s="33">
        <v>6.0</v>
      </c>
      <c r="M91" s="33">
        <v>5.0</v>
      </c>
      <c r="N91" s="18"/>
      <c r="O91" s="18"/>
      <c r="P91" s="18"/>
    </row>
    <row r="92">
      <c r="A92" s="28" t="s">
        <v>107</v>
      </c>
      <c r="B92" s="29">
        <v>1.0</v>
      </c>
      <c r="C92" s="26">
        <v>1.0</v>
      </c>
      <c r="D92" s="26">
        <v>2.0</v>
      </c>
      <c r="E92" s="26">
        <v>2.0</v>
      </c>
      <c r="F92" s="18"/>
      <c r="G92" s="18"/>
      <c r="H92" s="29"/>
      <c r="I92" s="39" t="s">
        <v>1029</v>
      </c>
      <c r="J92" s="26">
        <v>1.0</v>
      </c>
      <c r="K92" s="26">
        <v>1.0</v>
      </c>
      <c r="L92" s="26">
        <v>6.0</v>
      </c>
      <c r="M92" s="26">
        <v>0.0</v>
      </c>
      <c r="N92" s="18"/>
      <c r="O92" s="18"/>
      <c r="P92" s="29"/>
    </row>
    <row r="93">
      <c r="A93" s="28" t="s">
        <v>1030</v>
      </c>
      <c r="B93" s="29">
        <v>1.0</v>
      </c>
      <c r="C93" s="26">
        <v>1.0</v>
      </c>
      <c r="D93" s="26">
        <v>0.0</v>
      </c>
      <c r="E93" s="29"/>
      <c r="F93" s="18"/>
      <c r="G93" s="18"/>
      <c r="H93" s="18"/>
      <c r="I93" s="39" t="s">
        <v>1031</v>
      </c>
      <c r="J93" s="26">
        <v>1.0</v>
      </c>
      <c r="K93" s="26">
        <v>1.0</v>
      </c>
      <c r="L93" s="26">
        <v>2.0</v>
      </c>
      <c r="M93" s="26">
        <v>0.5</v>
      </c>
      <c r="N93" s="18"/>
      <c r="O93" s="18"/>
      <c r="P93" s="29"/>
    </row>
    <row r="94">
      <c r="A94" s="19" t="s">
        <v>1032</v>
      </c>
      <c r="B94" s="29">
        <v>1.0</v>
      </c>
      <c r="C94" s="29"/>
      <c r="D94" s="26">
        <v>1.0</v>
      </c>
      <c r="E94" s="29"/>
      <c r="F94" s="18"/>
      <c r="G94" s="18"/>
      <c r="H94" s="18"/>
      <c r="I94" s="19"/>
      <c r="J94" s="18"/>
      <c r="K94" s="18"/>
      <c r="L94" s="18"/>
      <c r="M94" s="18"/>
      <c r="N94" s="18"/>
      <c r="O94" s="18"/>
      <c r="P94" s="18"/>
    </row>
    <row r="95">
      <c r="A95" s="37" t="s">
        <v>1033</v>
      </c>
      <c r="B95" s="29">
        <v>1.0</v>
      </c>
      <c r="C95" s="29"/>
      <c r="D95" s="26">
        <v>1.0</v>
      </c>
      <c r="E95" s="26">
        <v>0.5</v>
      </c>
      <c r="F95" s="18"/>
      <c r="G95" s="18"/>
      <c r="H95" s="18"/>
      <c r="I95" s="19"/>
      <c r="J95" s="18"/>
      <c r="K95" s="18"/>
      <c r="L95" s="18"/>
      <c r="M95" s="18"/>
      <c r="N95" s="18"/>
      <c r="O95" s="18"/>
      <c r="P95" s="18"/>
    </row>
    <row r="96">
      <c r="A96" s="39" t="s">
        <v>113</v>
      </c>
      <c r="B96" s="29">
        <v>1.0</v>
      </c>
      <c r="C96" s="26">
        <v>1.0</v>
      </c>
      <c r="D96" s="26">
        <v>1.0</v>
      </c>
      <c r="E96" s="26">
        <v>1.0</v>
      </c>
      <c r="F96" s="18"/>
      <c r="G96" s="18"/>
      <c r="H96" s="29"/>
      <c r="I96" s="28" t="s">
        <v>1034</v>
      </c>
      <c r="J96" s="33">
        <v>1.0</v>
      </c>
      <c r="K96" s="33">
        <v>1.0</v>
      </c>
      <c r="L96" s="33">
        <v>4.0</v>
      </c>
      <c r="M96" s="33">
        <v>2.5</v>
      </c>
      <c r="N96" s="18"/>
      <c r="O96" s="18"/>
      <c r="P96" s="18"/>
    </row>
    <row r="97">
      <c r="A97" s="28" t="s">
        <v>1035</v>
      </c>
      <c r="B97" s="29">
        <v>1.0</v>
      </c>
      <c r="C97" s="26">
        <v>1.0</v>
      </c>
      <c r="D97" s="26">
        <v>2.0</v>
      </c>
      <c r="E97" s="26">
        <v>2.0</v>
      </c>
      <c r="F97" s="18"/>
      <c r="G97" s="18"/>
      <c r="H97" s="18"/>
      <c r="I97" s="28" t="s">
        <v>769</v>
      </c>
      <c r="J97" s="33">
        <v>1.0</v>
      </c>
      <c r="K97" s="33">
        <v>1.0</v>
      </c>
      <c r="L97" s="33">
        <v>2.0</v>
      </c>
      <c r="M97" s="33">
        <v>2.0</v>
      </c>
      <c r="N97" s="18"/>
      <c r="O97" s="18"/>
      <c r="P97" s="18"/>
    </row>
    <row r="98">
      <c r="A98" s="39" t="s">
        <v>1036</v>
      </c>
      <c r="B98" s="29">
        <v>1.0</v>
      </c>
      <c r="C98" s="26">
        <v>1.0</v>
      </c>
      <c r="D98" s="26">
        <v>3.0</v>
      </c>
      <c r="E98" s="26">
        <v>2.0</v>
      </c>
      <c r="F98" s="18"/>
      <c r="G98" s="18"/>
      <c r="H98" s="29"/>
      <c r="I98" s="39" t="s">
        <v>1037</v>
      </c>
      <c r="J98" s="26">
        <v>1.0</v>
      </c>
      <c r="K98" s="26">
        <v>1.0</v>
      </c>
      <c r="L98" s="26">
        <v>6.0</v>
      </c>
      <c r="M98" s="26">
        <v>2.5</v>
      </c>
      <c r="N98" s="18"/>
      <c r="O98" s="18"/>
      <c r="P98" s="29"/>
    </row>
    <row r="99">
      <c r="A99" s="30" t="s">
        <v>119</v>
      </c>
      <c r="B99" s="29">
        <v>1.0</v>
      </c>
      <c r="C99" s="26">
        <v>0.5</v>
      </c>
      <c r="D99" s="26">
        <v>1.0</v>
      </c>
      <c r="E99" s="26">
        <v>0.5</v>
      </c>
      <c r="F99" s="18"/>
      <c r="G99" s="18"/>
      <c r="H99" s="18"/>
      <c r="I99" s="19"/>
      <c r="J99" s="29"/>
      <c r="K99" s="29"/>
      <c r="L99" s="29"/>
      <c r="M99" s="29"/>
      <c r="N99" s="18"/>
      <c r="O99" s="18"/>
      <c r="P99" s="29"/>
    </row>
    <row r="100">
      <c r="A100" s="31"/>
      <c r="B100" s="29"/>
      <c r="C100" s="29"/>
      <c r="D100" s="29"/>
      <c r="E100" s="29"/>
      <c r="F100" s="18"/>
      <c r="G100" s="18"/>
      <c r="H100" s="18"/>
      <c r="I100" s="28"/>
      <c r="J100" s="29"/>
      <c r="K100" s="29"/>
      <c r="L100" s="29"/>
      <c r="M100" s="29"/>
      <c r="N100" s="18"/>
      <c r="O100" s="18"/>
      <c r="P100" s="29"/>
    </row>
    <row r="101">
      <c r="A101" s="31"/>
      <c r="B101" s="29"/>
      <c r="C101" s="29"/>
      <c r="D101" s="29"/>
      <c r="E101" s="29"/>
      <c r="F101" s="18"/>
      <c r="G101" s="18"/>
      <c r="H101" s="42"/>
      <c r="I101" s="47"/>
      <c r="J101" s="29"/>
      <c r="K101" s="29"/>
      <c r="L101" s="29"/>
      <c r="M101" s="29"/>
      <c r="N101" s="18"/>
      <c r="O101" s="18"/>
      <c r="P101" s="29"/>
    </row>
    <row r="102">
      <c r="A102" s="31"/>
      <c r="B102" s="18"/>
      <c r="C102" s="18"/>
      <c r="D102" s="18"/>
      <c r="E102" s="18"/>
      <c r="F102" s="18"/>
      <c r="G102" s="18"/>
      <c r="H102" s="18"/>
      <c r="I102" s="19"/>
      <c r="J102" s="18"/>
      <c r="K102" s="18"/>
      <c r="L102" s="18"/>
      <c r="M102" s="18"/>
      <c r="N102" s="18"/>
      <c r="O102" s="18"/>
      <c r="P102" s="18"/>
    </row>
    <row r="103">
      <c r="A103" s="24" t="s">
        <v>68</v>
      </c>
      <c r="B103" s="14"/>
      <c r="C103" s="14"/>
      <c r="D103" s="14"/>
      <c r="E103" s="14"/>
      <c r="F103" s="14"/>
      <c r="G103" s="14"/>
      <c r="H103" s="14"/>
      <c r="I103" s="15"/>
      <c r="J103" s="14"/>
      <c r="K103" s="14"/>
      <c r="L103" s="14"/>
      <c r="M103" s="14"/>
      <c r="N103" s="14"/>
      <c r="O103" s="14"/>
      <c r="P103" s="14"/>
    </row>
    <row r="104">
      <c r="A104" s="56" t="s">
        <v>120</v>
      </c>
      <c r="B104" s="18"/>
      <c r="C104" s="18"/>
      <c r="D104" s="18"/>
      <c r="E104" s="18"/>
      <c r="F104" s="29">
        <f>counta(A104)</f>
        <v>1</v>
      </c>
      <c r="G104" s="26">
        <v>1.0</v>
      </c>
      <c r="H104" s="18"/>
      <c r="I104" s="56" t="s">
        <v>1038</v>
      </c>
      <c r="J104" s="18"/>
      <c r="K104" s="18"/>
      <c r="L104" s="18"/>
      <c r="M104" s="18"/>
      <c r="N104" s="26">
        <v>1.0</v>
      </c>
      <c r="O104" s="26">
        <v>1.0</v>
      </c>
      <c r="P104" s="18"/>
    </row>
    <row r="105">
      <c r="A105" s="19"/>
      <c r="B105" s="18"/>
      <c r="C105" s="18"/>
      <c r="D105" s="18"/>
      <c r="E105" s="18"/>
      <c r="F105" s="26"/>
      <c r="G105" s="29"/>
      <c r="H105" s="18"/>
      <c r="I105" s="19"/>
      <c r="J105" s="18"/>
      <c r="K105" s="18"/>
      <c r="L105" s="18"/>
      <c r="M105" s="18"/>
      <c r="N105" s="26"/>
      <c r="O105" s="26"/>
      <c r="P105" s="18"/>
    </row>
    <row r="106">
      <c r="A106" s="19" t="s">
        <v>121</v>
      </c>
      <c r="B106" s="18"/>
      <c r="C106" s="18"/>
      <c r="D106" s="18"/>
      <c r="E106" s="18"/>
      <c r="F106" s="29">
        <f t="shared" ref="F106:F111" si="5">COUNTA(A106)</f>
        <v>1</v>
      </c>
      <c r="G106" s="18"/>
      <c r="H106" s="18"/>
      <c r="I106" s="19"/>
      <c r="J106" s="18"/>
      <c r="K106" s="18"/>
      <c r="L106" s="18"/>
      <c r="M106" s="18"/>
      <c r="N106" s="18"/>
      <c r="O106" s="18"/>
      <c r="P106" s="18"/>
    </row>
    <row r="107">
      <c r="A107" s="19" t="s">
        <v>122</v>
      </c>
      <c r="B107" s="18"/>
      <c r="C107" s="18"/>
      <c r="D107" s="18"/>
      <c r="E107" s="18"/>
      <c r="F107" s="29">
        <f t="shared" si="5"/>
        <v>1</v>
      </c>
      <c r="G107" s="29"/>
      <c r="H107" s="18"/>
      <c r="I107" s="19"/>
      <c r="J107" s="18"/>
      <c r="K107" s="18"/>
      <c r="L107" s="18"/>
      <c r="M107" s="18"/>
      <c r="N107" s="18"/>
      <c r="O107" s="18"/>
      <c r="P107" s="18"/>
    </row>
    <row r="108">
      <c r="A108" s="19" t="s">
        <v>123</v>
      </c>
      <c r="B108" s="18"/>
      <c r="C108" s="18"/>
      <c r="D108" s="18"/>
      <c r="E108" s="18"/>
      <c r="F108" s="29">
        <f t="shared" si="5"/>
        <v>1</v>
      </c>
      <c r="G108" s="29"/>
      <c r="H108" s="42"/>
      <c r="I108" s="19"/>
      <c r="J108" s="18"/>
      <c r="K108" s="18"/>
      <c r="L108" s="18"/>
      <c r="M108" s="18"/>
      <c r="N108" s="29"/>
      <c r="O108" s="29"/>
      <c r="P108" s="18"/>
    </row>
    <row r="109">
      <c r="A109" s="28" t="s">
        <v>124</v>
      </c>
      <c r="B109" s="18"/>
      <c r="C109" s="18"/>
      <c r="D109" s="18"/>
      <c r="E109" s="18"/>
      <c r="F109" s="29">
        <f t="shared" si="5"/>
        <v>1</v>
      </c>
      <c r="G109" s="26">
        <v>1.0</v>
      </c>
      <c r="H109" s="18"/>
      <c r="I109" s="28" t="s">
        <v>1039</v>
      </c>
      <c r="J109" s="18"/>
      <c r="K109" s="18"/>
      <c r="L109" s="18"/>
      <c r="M109" s="18"/>
      <c r="N109" s="33">
        <v>1.0</v>
      </c>
      <c r="O109" s="33">
        <v>1.0</v>
      </c>
      <c r="P109" s="18"/>
    </row>
    <row r="110">
      <c r="A110" s="19" t="s">
        <v>125</v>
      </c>
      <c r="B110" s="18"/>
      <c r="C110" s="18"/>
      <c r="D110" s="18"/>
      <c r="E110" s="18"/>
      <c r="F110" s="29">
        <f t="shared" si="5"/>
        <v>1</v>
      </c>
      <c r="G110" s="29"/>
      <c r="H110" s="18"/>
      <c r="I110" s="19"/>
      <c r="J110" s="18"/>
      <c r="K110" s="18"/>
      <c r="L110" s="18"/>
      <c r="M110" s="18"/>
      <c r="N110" s="18"/>
      <c r="O110" s="18"/>
      <c r="P110" s="18"/>
    </row>
    <row r="111">
      <c r="A111" s="28" t="s">
        <v>126</v>
      </c>
      <c r="B111" s="18"/>
      <c r="C111" s="18"/>
      <c r="D111" s="18"/>
      <c r="E111" s="18"/>
      <c r="F111" s="29">
        <f t="shared" si="5"/>
        <v>1</v>
      </c>
      <c r="G111" s="26">
        <v>1.0</v>
      </c>
      <c r="H111" s="42"/>
      <c r="I111" s="28" t="s">
        <v>126</v>
      </c>
      <c r="J111" s="18"/>
      <c r="K111" s="18"/>
      <c r="L111" s="18"/>
      <c r="M111" s="18"/>
      <c r="N111" s="26">
        <v>1.0</v>
      </c>
      <c r="O111" s="26">
        <v>1.0</v>
      </c>
      <c r="P111" s="18"/>
    </row>
    <row r="112">
      <c r="A112" s="19" t="s">
        <v>127</v>
      </c>
      <c r="B112" s="18"/>
      <c r="C112" s="18"/>
      <c r="D112" s="18"/>
      <c r="E112" s="18"/>
      <c r="F112" s="26">
        <v>1.0</v>
      </c>
      <c r="G112" s="29"/>
      <c r="H112" s="18"/>
      <c r="I112" s="19"/>
      <c r="J112" s="18"/>
      <c r="K112" s="18"/>
      <c r="L112" s="18"/>
      <c r="M112" s="18"/>
      <c r="N112" s="18"/>
      <c r="O112" s="18"/>
      <c r="P112" s="18"/>
    </row>
    <row r="113">
      <c r="A113" s="19"/>
      <c r="B113" s="18"/>
      <c r="C113" s="18"/>
      <c r="D113" s="18"/>
      <c r="E113" s="18"/>
      <c r="F113" s="29"/>
      <c r="G113" s="29"/>
      <c r="H113" s="42"/>
      <c r="I113" s="19"/>
      <c r="J113" s="18"/>
      <c r="K113" s="18"/>
      <c r="L113" s="18"/>
      <c r="M113" s="18"/>
      <c r="N113" s="29"/>
      <c r="O113" s="29"/>
      <c r="P113" s="18"/>
    </row>
    <row r="114">
      <c r="A114" s="19"/>
      <c r="B114" s="18"/>
      <c r="C114" s="18"/>
      <c r="D114" s="18"/>
      <c r="E114" s="18"/>
      <c r="F114" s="29"/>
      <c r="G114" s="18"/>
      <c r="H114" s="18"/>
      <c r="I114" s="19"/>
      <c r="J114" s="18"/>
      <c r="K114" s="18"/>
      <c r="L114" s="18"/>
      <c r="M114" s="18"/>
      <c r="N114" s="18"/>
      <c r="O114" s="18"/>
      <c r="P114" s="18"/>
    </row>
    <row r="115">
      <c r="A115" s="56" t="s">
        <v>128</v>
      </c>
      <c r="B115" s="18"/>
      <c r="C115" s="18"/>
      <c r="D115" s="18"/>
      <c r="E115" s="18"/>
      <c r="F115" s="29">
        <f t="shared" ref="F115:F123" si="6">COUNTA(A115)</f>
        <v>1</v>
      </c>
      <c r="G115" s="26">
        <v>1.0</v>
      </c>
      <c r="H115" s="18"/>
      <c r="I115" s="56" t="s">
        <v>1040</v>
      </c>
      <c r="J115" s="18"/>
      <c r="K115" s="18"/>
      <c r="L115" s="18"/>
      <c r="M115" s="18"/>
      <c r="N115" s="26">
        <v>1.0</v>
      </c>
      <c r="O115" s="26">
        <v>1.0</v>
      </c>
      <c r="P115" s="18"/>
    </row>
    <row r="116">
      <c r="A116" s="56" t="s">
        <v>129</v>
      </c>
      <c r="B116" s="18"/>
      <c r="C116" s="18"/>
      <c r="D116" s="18"/>
      <c r="E116" s="18"/>
      <c r="F116" s="29">
        <f t="shared" si="6"/>
        <v>1</v>
      </c>
      <c r="G116" s="26">
        <v>1.0</v>
      </c>
      <c r="H116" s="18"/>
      <c r="I116" s="56" t="s">
        <v>1041</v>
      </c>
      <c r="J116" s="18"/>
      <c r="K116" s="18"/>
      <c r="L116" s="18"/>
      <c r="M116" s="18"/>
      <c r="N116" s="33">
        <v>1.0</v>
      </c>
      <c r="O116" s="33">
        <v>1.0</v>
      </c>
      <c r="P116" s="18"/>
    </row>
    <row r="117">
      <c r="A117" s="30" t="s">
        <v>130</v>
      </c>
      <c r="B117" s="18"/>
      <c r="C117" s="18"/>
      <c r="D117" s="18"/>
      <c r="E117" s="18"/>
      <c r="F117" s="29">
        <f t="shared" si="6"/>
        <v>1</v>
      </c>
      <c r="G117" s="26">
        <v>0.5</v>
      </c>
      <c r="H117" s="18"/>
      <c r="I117" s="30" t="s">
        <v>1042</v>
      </c>
      <c r="J117" s="18"/>
      <c r="K117" s="18"/>
      <c r="L117" s="18"/>
      <c r="M117" s="18"/>
      <c r="N117" s="33">
        <v>1.0</v>
      </c>
      <c r="O117" s="33">
        <v>0.5</v>
      </c>
      <c r="P117" s="18"/>
    </row>
    <row r="118">
      <c r="A118" s="19" t="s">
        <v>132</v>
      </c>
      <c r="B118" s="79"/>
      <c r="C118" s="79"/>
      <c r="D118" s="79"/>
      <c r="E118" s="79"/>
      <c r="F118" s="67">
        <f t="shared" si="6"/>
        <v>1</v>
      </c>
      <c r="G118" s="67"/>
      <c r="H118" s="79"/>
      <c r="I118" s="19"/>
      <c r="J118" s="79"/>
      <c r="K118" s="79"/>
      <c r="L118" s="79"/>
      <c r="M118" s="79"/>
      <c r="N118" s="67"/>
      <c r="O118" s="67"/>
      <c r="P118" s="79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19" t="s">
        <v>133</v>
      </c>
      <c r="B119" s="18"/>
      <c r="C119" s="18"/>
      <c r="D119" s="18"/>
      <c r="E119" s="18"/>
      <c r="F119" s="29">
        <f t="shared" si="6"/>
        <v>1</v>
      </c>
      <c r="G119" s="18"/>
      <c r="H119" s="18"/>
      <c r="I119" s="19"/>
      <c r="J119" s="18"/>
      <c r="K119" s="18"/>
      <c r="L119" s="18"/>
      <c r="M119" s="18"/>
      <c r="N119" s="29"/>
      <c r="O119" s="29"/>
      <c r="P119" s="18"/>
    </row>
    <row r="120">
      <c r="A120" s="19" t="s">
        <v>134</v>
      </c>
      <c r="B120" s="18"/>
      <c r="C120" s="18"/>
      <c r="D120" s="18"/>
      <c r="E120" s="18"/>
      <c r="F120" s="29">
        <f t="shared" si="6"/>
        <v>1</v>
      </c>
      <c r="G120" s="29"/>
      <c r="H120" s="42"/>
      <c r="I120" s="19"/>
      <c r="J120" s="18"/>
      <c r="K120" s="18"/>
      <c r="L120" s="18"/>
      <c r="M120" s="18"/>
      <c r="N120" s="29"/>
      <c r="O120" s="29"/>
      <c r="P120" s="18"/>
    </row>
    <row r="121">
      <c r="A121" s="30" t="s">
        <v>135</v>
      </c>
      <c r="B121" s="18"/>
      <c r="C121" s="18"/>
      <c r="D121" s="18"/>
      <c r="E121" s="18"/>
      <c r="F121" s="29">
        <f t="shared" si="6"/>
        <v>1</v>
      </c>
      <c r="G121" s="26">
        <v>0.5</v>
      </c>
      <c r="H121" s="18"/>
      <c r="I121" s="30" t="s">
        <v>1043</v>
      </c>
      <c r="J121" s="18"/>
      <c r="K121" s="18"/>
      <c r="L121" s="18"/>
      <c r="M121" s="18"/>
      <c r="N121" s="33">
        <v>1.0</v>
      </c>
      <c r="O121" s="33">
        <v>0.5</v>
      </c>
      <c r="P121" s="18"/>
    </row>
    <row r="122">
      <c r="A122" s="30" t="s">
        <v>137</v>
      </c>
      <c r="B122" s="18"/>
      <c r="C122" s="18"/>
      <c r="D122" s="18"/>
      <c r="E122" s="18"/>
      <c r="F122" s="29">
        <f t="shared" si="6"/>
        <v>1</v>
      </c>
      <c r="G122" s="26">
        <v>0.5</v>
      </c>
      <c r="H122" s="42"/>
      <c r="I122" s="19"/>
      <c r="J122" s="18"/>
      <c r="K122" s="18"/>
      <c r="L122" s="18"/>
      <c r="M122" s="18"/>
      <c r="N122" s="29"/>
      <c r="O122" s="29"/>
      <c r="P122" s="18"/>
    </row>
    <row r="123">
      <c r="A123" s="28" t="s">
        <v>138</v>
      </c>
      <c r="B123" s="18"/>
      <c r="C123" s="18"/>
      <c r="D123" s="18"/>
      <c r="E123" s="18"/>
      <c r="F123" s="29">
        <f t="shared" si="6"/>
        <v>1</v>
      </c>
      <c r="G123" s="26">
        <v>1.0</v>
      </c>
      <c r="H123" s="18"/>
      <c r="I123" s="28" t="s">
        <v>1044</v>
      </c>
      <c r="J123" s="18"/>
      <c r="K123" s="18"/>
      <c r="L123" s="18"/>
      <c r="M123" s="18"/>
      <c r="N123" s="33">
        <v>1.0</v>
      </c>
      <c r="O123" s="33">
        <v>1.0</v>
      </c>
      <c r="P123" s="18"/>
    </row>
    <row r="124">
      <c r="A124" s="19" t="s">
        <v>140</v>
      </c>
      <c r="B124" s="18"/>
      <c r="C124" s="18"/>
      <c r="D124" s="18"/>
      <c r="E124" s="18"/>
      <c r="F124" s="26">
        <v>1.0</v>
      </c>
      <c r="G124" s="29"/>
      <c r="H124" s="18"/>
      <c r="I124" s="19"/>
      <c r="J124" s="18"/>
      <c r="K124" s="18"/>
      <c r="L124" s="18"/>
      <c r="M124" s="18"/>
      <c r="N124" s="18"/>
      <c r="O124" s="18"/>
      <c r="P124" s="18"/>
    </row>
    <row r="125">
      <c r="A125" s="19" t="s">
        <v>142</v>
      </c>
      <c r="B125" s="18"/>
      <c r="C125" s="18"/>
      <c r="D125" s="18"/>
      <c r="E125" s="18"/>
      <c r="F125" s="26">
        <v>1.0</v>
      </c>
      <c r="G125" s="29"/>
      <c r="H125" s="18"/>
      <c r="I125" s="19"/>
      <c r="J125" s="18"/>
      <c r="K125" s="18"/>
      <c r="L125" s="18"/>
      <c r="M125" s="18"/>
      <c r="N125" s="29"/>
      <c r="O125" s="29"/>
      <c r="P125" s="18"/>
    </row>
    <row r="126">
      <c r="A126" s="31"/>
      <c r="B126" s="18"/>
      <c r="C126" s="18"/>
      <c r="D126" s="18"/>
      <c r="E126" s="18"/>
      <c r="F126" s="29"/>
      <c r="G126" s="29"/>
      <c r="H126" s="18"/>
      <c r="I126" s="19" t="s">
        <v>1045</v>
      </c>
      <c r="J126" s="18"/>
      <c r="K126" s="18"/>
      <c r="L126" s="18"/>
      <c r="M126" s="18"/>
      <c r="N126" s="26">
        <v>1.0</v>
      </c>
      <c r="O126" s="29"/>
      <c r="P126" s="18"/>
    </row>
    <row r="127">
      <c r="A127" s="31"/>
      <c r="B127" s="18"/>
      <c r="C127" s="18"/>
      <c r="D127" s="18"/>
      <c r="E127" s="18"/>
      <c r="F127" s="18"/>
      <c r="G127" s="18"/>
      <c r="H127" s="18"/>
      <c r="I127" s="19" t="s">
        <v>1046</v>
      </c>
      <c r="J127" s="18"/>
      <c r="K127" s="18"/>
      <c r="L127" s="18"/>
      <c r="M127" s="18"/>
      <c r="N127" s="26">
        <v>1.0</v>
      </c>
      <c r="O127" s="29"/>
      <c r="P127" s="18"/>
    </row>
    <row r="128">
      <c r="A128" s="31"/>
      <c r="B128" s="18"/>
      <c r="D128" s="18"/>
      <c r="E128" s="18"/>
      <c r="F128" s="18"/>
      <c r="G128" s="18"/>
      <c r="H128" s="18"/>
      <c r="I128" s="19" t="s">
        <v>1047</v>
      </c>
      <c r="J128" s="18"/>
      <c r="K128" s="18"/>
      <c r="L128" s="18"/>
      <c r="M128" s="18"/>
      <c r="N128" s="26">
        <v>1.0</v>
      </c>
      <c r="O128" s="29"/>
      <c r="P128" s="18"/>
    </row>
    <row r="129">
      <c r="A129" s="31"/>
      <c r="B129" s="18"/>
      <c r="D129" s="18"/>
      <c r="E129" s="18"/>
      <c r="F129" s="18"/>
      <c r="G129" s="18"/>
      <c r="H129" s="18"/>
      <c r="I129" s="19" t="s">
        <v>1048</v>
      </c>
      <c r="J129" s="18"/>
      <c r="K129" s="18"/>
      <c r="L129" s="18"/>
      <c r="M129" s="18"/>
      <c r="N129" s="26">
        <v>1.0</v>
      </c>
      <c r="O129" s="29"/>
      <c r="P129" s="18"/>
    </row>
    <row r="130">
      <c r="A130" s="31"/>
      <c r="B130" s="18"/>
      <c r="D130" s="18"/>
      <c r="E130" s="18"/>
      <c r="F130" s="18"/>
      <c r="G130" s="18"/>
      <c r="H130" s="18"/>
      <c r="I130" s="19" t="s">
        <v>1049</v>
      </c>
      <c r="J130" s="18"/>
      <c r="K130" s="18"/>
      <c r="L130" s="18"/>
      <c r="M130" s="18"/>
      <c r="N130" s="26">
        <v>1.0</v>
      </c>
      <c r="O130" s="29"/>
      <c r="P130" s="18"/>
    </row>
    <row r="131">
      <c r="A131" s="51" t="s">
        <v>81</v>
      </c>
      <c r="B131" s="18"/>
      <c r="D131" s="18"/>
      <c r="E131" s="18"/>
      <c r="F131" s="33">
        <v>1.0</v>
      </c>
      <c r="G131" s="18"/>
      <c r="H131" s="18"/>
      <c r="I131" s="19"/>
      <c r="J131" s="18"/>
      <c r="K131" s="18"/>
      <c r="L131" s="18"/>
      <c r="M131" s="18"/>
      <c r="N131" s="29"/>
      <c r="O131" s="29"/>
      <c r="P131" s="18"/>
    </row>
    <row r="132">
      <c r="A132" s="44" t="s">
        <v>98</v>
      </c>
      <c r="B132" s="45" t="s">
        <v>98</v>
      </c>
      <c r="C132" s="45" t="s">
        <v>98</v>
      </c>
      <c r="D132" s="45" t="s">
        <v>98</v>
      </c>
      <c r="E132" s="45" t="s">
        <v>98</v>
      </c>
      <c r="F132" s="45" t="s">
        <v>98</v>
      </c>
      <c r="G132" s="45" t="s">
        <v>98</v>
      </c>
      <c r="H132" s="45" t="s">
        <v>98</v>
      </c>
      <c r="I132" s="45" t="s">
        <v>98</v>
      </c>
      <c r="J132" s="45" t="s">
        <v>98</v>
      </c>
      <c r="K132" s="45" t="s">
        <v>98</v>
      </c>
      <c r="L132" s="45" t="s">
        <v>98</v>
      </c>
      <c r="M132" s="45" t="s">
        <v>98</v>
      </c>
      <c r="N132" s="45" t="s">
        <v>98</v>
      </c>
      <c r="O132" s="45" t="s">
        <v>98</v>
      </c>
    </row>
    <row r="133">
      <c r="A133" s="44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</row>
    <row r="134">
      <c r="A134" s="9" t="s">
        <v>146</v>
      </c>
      <c r="B134" s="3"/>
      <c r="C134" s="3"/>
      <c r="D134" s="3"/>
      <c r="E134" s="3"/>
      <c r="F134" s="3"/>
      <c r="G134" s="3"/>
      <c r="H134" s="3"/>
      <c r="I134" s="10"/>
      <c r="J134" s="3"/>
      <c r="K134" s="3"/>
      <c r="L134" s="3"/>
      <c r="M134" s="3"/>
      <c r="N134" s="3"/>
      <c r="O134" s="3"/>
      <c r="P134" s="3"/>
    </row>
    <row r="135">
      <c r="A135" s="11" t="s">
        <v>25</v>
      </c>
      <c r="B135" s="13" t="str">
        <f t="shared" ref="B135:G135" si="7">sumUpToRowWithEnd(B146:B1059)</f>
        <v>#NAME?</v>
      </c>
      <c r="C135" s="13" t="str">
        <f t="shared" si="7"/>
        <v>#NAME?</v>
      </c>
      <c r="D135" s="13" t="str">
        <f t="shared" si="7"/>
        <v>#NAME?</v>
      </c>
      <c r="E135" s="13" t="str">
        <f t="shared" si="7"/>
        <v>#NAME?</v>
      </c>
      <c r="F135" s="13" t="str">
        <f t="shared" si="7"/>
        <v>#NAME?</v>
      </c>
      <c r="G135" s="13" t="str">
        <f t="shared" si="7"/>
        <v>#NAME?</v>
      </c>
      <c r="H135" s="14"/>
      <c r="I135" s="15"/>
      <c r="J135" s="13" t="str">
        <f t="shared" ref="J135:O135" si="8">sumUpToRowWithEnd(J146:J1059)</f>
        <v>#NAME?</v>
      </c>
      <c r="K135" s="13" t="str">
        <f t="shared" si="8"/>
        <v>#NAME?</v>
      </c>
      <c r="L135" s="13" t="str">
        <f t="shared" si="8"/>
        <v>#NAME?</v>
      </c>
      <c r="M135" s="13" t="str">
        <f t="shared" si="8"/>
        <v>#NAME?</v>
      </c>
      <c r="N135" s="13" t="str">
        <f t="shared" si="8"/>
        <v>#NAME?</v>
      </c>
      <c r="O135" s="13" t="str">
        <f t="shared" si="8"/>
        <v>#NAME?</v>
      </c>
    </row>
    <row r="136">
      <c r="A136" s="16" t="s">
        <v>26</v>
      </c>
      <c r="B136" s="17" t="str">
        <f>K135/J135</f>
        <v>#NAME?</v>
      </c>
      <c r="C136" s="18"/>
      <c r="D136" s="18"/>
      <c r="E136" s="18"/>
      <c r="F136" s="18"/>
      <c r="G136" s="18"/>
      <c r="H136" s="18"/>
      <c r="I136" s="19"/>
      <c r="J136" s="18"/>
      <c r="K136" s="18"/>
      <c r="L136" s="18"/>
      <c r="M136" s="18"/>
      <c r="N136" s="18"/>
      <c r="O136" s="18"/>
    </row>
    <row r="137">
      <c r="A137" s="16" t="s">
        <v>27</v>
      </c>
      <c r="B137" s="17" t="str">
        <f>C135/B135</f>
        <v>#NAME?</v>
      </c>
      <c r="C137" s="18"/>
      <c r="D137" s="18"/>
      <c r="E137" s="18"/>
      <c r="F137" s="18"/>
      <c r="G137" s="18"/>
      <c r="H137" s="18"/>
      <c r="I137" s="19"/>
      <c r="J137" s="18"/>
      <c r="K137" s="18"/>
      <c r="L137" s="18"/>
      <c r="M137" s="18"/>
      <c r="N137" s="18"/>
      <c r="O137" s="18"/>
    </row>
    <row r="138">
      <c r="A138" s="16" t="s">
        <v>28</v>
      </c>
      <c r="B138" s="17" t="str">
        <f>2*B136*B137/(B136+B137)</f>
        <v>#NAME?</v>
      </c>
      <c r="C138" s="18"/>
      <c r="D138" s="18"/>
      <c r="E138" s="18"/>
      <c r="F138" s="18"/>
      <c r="G138" s="18"/>
      <c r="H138" s="18"/>
      <c r="I138" s="19"/>
      <c r="J138" s="18"/>
      <c r="K138" s="18"/>
      <c r="L138" s="18"/>
      <c r="M138" s="18"/>
      <c r="N138" s="18"/>
      <c r="O138" s="18"/>
    </row>
    <row r="139">
      <c r="A139" s="16" t="s">
        <v>29</v>
      </c>
      <c r="B139" s="17" t="str">
        <f>M135/L135</f>
        <v>#NAME?</v>
      </c>
      <c r="C139" s="18"/>
      <c r="D139" s="18"/>
      <c r="E139" s="18"/>
      <c r="F139" s="18"/>
      <c r="G139" s="18"/>
      <c r="H139" s="18"/>
      <c r="I139" s="19"/>
      <c r="J139" s="18"/>
      <c r="K139" s="18"/>
      <c r="L139" s="18"/>
      <c r="M139" s="18"/>
      <c r="N139" s="18"/>
      <c r="O139" s="18"/>
    </row>
    <row r="140">
      <c r="A140" s="16" t="s">
        <v>30</v>
      </c>
      <c r="B140" s="17" t="str">
        <f>E135/D135</f>
        <v>#NAME?</v>
      </c>
      <c r="C140" s="18"/>
      <c r="D140" s="18"/>
      <c r="E140" s="18"/>
      <c r="F140" s="18"/>
      <c r="G140" s="18"/>
      <c r="H140" s="18"/>
      <c r="I140" s="19"/>
      <c r="J140" s="18"/>
      <c r="K140" s="18"/>
      <c r="L140" s="18"/>
      <c r="M140" s="18"/>
      <c r="N140" s="18"/>
      <c r="O140" s="18"/>
    </row>
    <row r="141">
      <c r="A141" s="16" t="s">
        <v>31</v>
      </c>
      <c r="B141" s="17" t="str">
        <f>2*B139*B140/(B139+B140)</f>
        <v>#NAME?</v>
      </c>
      <c r="C141" s="18"/>
      <c r="D141" s="18"/>
      <c r="E141" s="18"/>
      <c r="F141" s="18"/>
      <c r="G141" s="18"/>
      <c r="H141" s="18"/>
      <c r="I141" s="19"/>
      <c r="J141" s="18"/>
      <c r="K141" s="18"/>
      <c r="L141" s="18"/>
      <c r="M141" s="18"/>
      <c r="N141" s="18"/>
      <c r="O141" s="18"/>
    </row>
    <row r="142">
      <c r="A142" s="16" t="s">
        <v>32</v>
      </c>
      <c r="B142" s="17" t="str">
        <f>O135/N135</f>
        <v>#NAME?</v>
      </c>
      <c r="C142" s="18"/>
      <c r="D142" s="18"/>
      <c r="E142" s="18"/>
      <c r="F142" s="18"/>
      <c r="G142" s="18"/>
      <c r="H142" s="18"/>
      <c r="I142" s="19"/>
      <c r="J142" s="18"/>
      <c r="K142" s="18"/>
      <c r="L142" s="18"/>
      <c r="M142" s="18"/>
      <c r="N142" s="18"/>
      <c r="O142" s="18"/>
    </row>
    <row r="143">
      <c r="A143" s="16" t="s">
        <v>33</v>
      </c>
      <c r="B143" s="17" t="str">
        <f>G135/F135</f>
        <v>#NAME?</v>
      </c>
      <c r="C143" s="18"/>
      <c r="D143" s="18"/>
      <c r="E143" s="18"/>
      <c r="F143" s="18"/>
      <c r="G143" s="18"/>
      <c r="H143" s="18"/>
      <c r="I143" s="19"/>
      <c r="J143" s="18"/>
      <c r="K143" s="18"/>
      <c r="L143" s="18"/>
      <c r="M143" s="18"/>
      <c r="N143" s="18"/>
      <c r="O143" s="18"/>
    </row>
    <row r="144">
      <c r="A144" s="20" t="s">
        <v>34</v>
      </c>
      <c r="B144" s="21" t="str">
        <f>2*B142*B143/(B142+B143)</f>
        <v>#NAME?</v>
      </c>
      <c r="C144" s="18"/>
      <c r="D144" s="18"/>
      <c r="E144" s="18"/>
      <c r="F144" s="18"/>
      <c r="G144" s="18"/>
      <c r="H144" s="18"/>
      <c r="I144" s="19"/>
      <c r="J144" s="18"/>
      <c r="K144" s="18"/>
      <c r="L144" s="18"/>
      <c r="M144" s="18"/>
      <c r="N144" s="18"/>
      <c r="O144" s="18"/>
    </row>
    <row r="145">
      <c r="A145" s="22"/>
      <c r="I145" s="23"/>
    </row>
    <row r="146">
      <c r="A146" s="24" t="s">
        <v>35</v>
      </c>
      <c r="B146" s="14" t="s">
        <v>36</v>
      </c>
      <c r="C146" s="14" t="s">
        <v>37</v>
      </c>
      <c r="D146" s="14" t="s">
        <v>38</v>
      </c>
      <c r="E146" s="14" t="s">
        <v>39</v>
      </c>
      <c r="F146" s="14" t="s">
        <v>40</v>
      </c>
      <c r="G146" s="14" t="s">
        <v>41</v>
      </c>
      <c r="H146" s="14" t="s">
        <v>42</v>
      </c>
      <c r="I146" s="15"/>
      <c r="J146" s="14" t="s">
        <v>36</v>
      </c>
      <c r="K146" s="14" t="s">
        <v>37</v>
      </c>
      <c r="L146" s="14" t="s">
        <v>38</v>
      </c>
      <c r="M146" s="14" t="s">
        <v>39</v>
      </c>
      <c r="N146" s="14" t="s">
        <v>40</v>
      </c>
      <c r="O146" s="14" t="s">
        <v>41</v>
      </c>
      <c r="P146" s="14" t="s">
        <v>43</v>
      </c>
    </row>
    <row r="147">
      <c r="A147" s="28" t="s">
        <v>147</v>
      </c>
      <c r="B147" s="29">
        <v>1.0</v>
      </c>
      <c r="C147" s="26">
        <v>1.0</v>
      </c>
      <c r="D147" s="26">
        <v>2.0</v>
      </c>
      <c r="E147" s="26">
        <v>2.0</v>
      </c>
      <c r="F147" s="18"/>
      <c r="G147" s="18"/>
      <c r="H147" s="27"/>
      <c r="I147" s="126" t="s">
        <v>1050</v>
      </c>
      <c r="J147" s="26">
        <v>1.0</v>
      </c>
      <c r="K147" s="26">
        <v>1.0</v>
      </c>
      <c r="L147" s="26">
        <v>2.0</v>
      </c>
      <c r="M147" s="26">
        <v>2.0</v>
      </c>
      <c r="N147" s="18"/>
      <c r="O147" s="18"/>
      <c r="P147" s="18"/>
    </row>
    <row r="148">
      <c r="A148" s="30" t="s">
        <v>149</v>
      </c>
      <c r="B148" s="26">
        <v>1.0</v>
      </c>
      <c r="C148" s="26">
        <v>0.5</v>
      </c>
      <c r="D148" s="26">
        <v>5.0</v>
      </c>
      <c r="E148" s="26">
        <v>2.5</v>
      </c>
      <c r="F148" s="18"/>
      <c r="G148" s="18"/>
      <c r="H148" s="18"/>
      <c r="I148" s="30"/>
      <c r="J148" s="29"/>
      <c r="K148" s="29"/>
      <c r="L148" s="29"/>
      <c r="M148" s="29"/>
      <c r="N148" s="18"/>
      <c r="O148" s="18"/>
      <c r="P148" s="18"/>
    </row>
    <row r="149">
      <c r="A149" s="37" t="s">
        <v>1051</v>
      </c>
      <c r="B149" s="26">
        <v>1.0</v>
      </c>
      <c r="C149" s="29"/>
      <c r="D149" s="26">
        <v>4.0</v>
      </c>
      <c r="E149" s="26">
        <v>0.5</v>
      </c>
      <c r="F149" s="18"/>
      <c r="G149" s="18"/>
      <c r="H149" s="27"/>
      <c r="I149" s="28"/>
      <c r="J149" s="18"/>
      <c r="K149" s="18"/>
      <c r="L149" s="18"/>
      <c r="M149" s="18"/>
      <c r="N149" s="18"/>
      <c r="O149" s="18"/>
      <c r="P149" s="18"/>
    </row>
    <row r="150">
      <c r="A150" s="19" t="s">
        <v>151</v>
      </c>
      <c r="B150" s="33">
        <v>1.0</v>
      </c>
      <c r="C150" s="33"/>
      <c r="D150" s="33">
        <v>2.0</v>
      </c>
      <c r="E150" s="33"/>
      <c r="F150" s="18"/>
      <c r="G150" s="18"/>
      <c r="H150" s="18"/>
      <c r="I150" s="19"/>
      <c r="J150" s="18"/>
      <c r="K150" s="18"/>
      <c r="L150" s="18"/>
      <c r="M150" s="18"/>
      <c r="N150" s="18"/>
      <c r="O150" s="18"/>
      <c r="P150" s="18"/>
    </row>
    <row r="151">
      <c r="A151" s="31"/>
      <c r="B151" s="18"/>
      <c r="C151" s="18"/>
      <c r="D151" s="18"/>
      <c r="E151" s="18"/>
      <c r="F151" s="18"/>
      <c r="G151" s="18"/>
      <c r="H151" s="18"/>
      <c r="I151" s="19"/>
      <c r="J151" s="18"/>
      <c r="K151" s="18"/>
      <c r="L151" s="18"/>
      <c r="M151" s="18"/>
      <c r="N151" s="18"/>
      <c r="O151" s="18"/>
      <c r="P151" s="18"/>
    </row>
    <row r="152">
      <c r="A152" s="24" t="s">
        <v>48</v>
      </c>
      <c r="B152" s="34"/>
      <c r="C152" s="34"/>
      <c r="D152" s="34"/>
      <c r="E152" s="34"/>
      <c r="F152" s="34"/>
      <c r="G152" s="34"/>
      <c r="H152" s="34"/>
      <c r="I152" s="35"/>
      <c r="J152" s="34"/>
      <c r="K152" s="34"/>
      <c r="L152" s="34"/>
      <c r="M152" s="34"/>
      <c r="N152" s="34"/>
      <c r="O152" s="34"/>
      <c r="P152" s="14"/>
    </row>
    <row r="153">
      <c r="A153" s="28" t="s">
        <v>152</v>
      </c>
      <c r="B153" s="29">
        <v>1.0</v>
      </c>
      <c r="C153" s="26">
        <v>1.0</v>
      </c>
      <c r="D153" s="29">
        <v>0.0</v>
      </c>
      <c r="E153" s="29"/>
      <c r="F153" s="18"/>
      <c r="G153" s="18"/>
      <c r="H153" s="18"/>
      <c r="I153" s="28" t="s">
        <v>792</v>
      </c>
      <c r="J153" s="26">
        <v>1.0</v>
      </c>
      <c r="K153" s="26">
        <v>1.0</v>
      </c>
      <c r="L153" s="29"/>
      <c r="M153" s="29"/>
      <c r="N153" s="18"/>
      <c r="O153" s="18"/>
      <c r="P153" s="29"/>
    </row>
    <row r="154">
      <c r="A154" s="19" t="s">
        <v>1052</v>
      </c>
      <c r="B154" s="29">
        <v>1.0</v>
      </c>
      <c r="C154" s="29"/>
      <c r="D154" s="26">
        <v>2.0</v>
      </c>
      <c r="E154" s="26"/>
      <c r="F154" s="18"/>
      <c r="G154" s="18"/>
      <c r="H154" s="29"/>
      <c r="I154" s="19"/>
      <c r="J154" s="18"/>
      <c r="K154" s="18"/>
      <c r="L154" s="18"/>
      <c r="M154" s="18"/>
      <c r="N154" s="18"/>
      <c r="O154" s="18"/>
      <c r="P154" s="18"/>
    </row>
    <row r="155">
      <c r="A155" s="19" t="s">
        <v>794</v>
      </c>
      <c r="B155" s="29">
        <v>1.0</v>
      </c>
      <c r="C155" s="26"/>
      <c r="D155" s="26">
        <v>1.0</v>
      </c>
      <c r="E155" s="26"/>
      <c r="F155" s="18"/>
      <c r="G155" s="18"/>
      <c r="H155" s="18"/>
      <c r="I155" s="19"/>
      <c r="J155" s="33"/>
      <c r="K155" s="33"/>
      <c r="L155" s="33"/>
      <c r="M155" s="33"/>
      <c r="N155" s="18"/>
      <c r="O155" s="18"/>
      <c r="P155" s="18"/>
    </row>
    <row r="156">
      <c r="A156" s="19" t="s">
        <v>157</v>
      </c>
      <c r="B156" s="29">
        <v>1.0</v>
      </c>
      <c r="C156" s="29"/>
      <c r="D156" s="26">
        <v>0.0</v>
      </c>
      <c r="E156" s="29"/>
      <c r="F156" s="18"/>
      <c r="G156" s="18"/>
      <c r="H156" s="29"/>
      <c r="I156" s="19"/>
      <c r="J156" s="29"/>
      <c r="K156" s="29"/>
      <c r="L156" s="29"/>
      <c r="M156" s="29"/>
      <c r="N156" s="18"/>
      <c r="O156" s="18"/>
      <c r="P156" s="29"/>
    </row>
    <row r="157">
      <c r="A157" s="19" t="s">
        <v>159</v>
      </c>
      <c r="B157" s="29">
        <v>1.0</v>
      </c>
      <c r="C157" s="29"/>
      <c r="D157" s="26">
        <v>0.0</v>
      </c>
      <c r="E157" s="29"/>
      <c r="F157" s="18"/>
      <c r="G157" s="18"/>
      <c r="H157" s="18"/>
      <c r="I157" s="19"/>
      <c r="J157" s="29"/>
      <c r="K157" s="29"/>
      <c r="L157" s="29"/>
      <c r="M157" s="29"/>
      <c r="N157" s="18"/>
      <c r="O157" s="18"/>
      <c r="P157" s="29"/>
    </row>
    <row r="158">
      <c r="A158" s="39" t="s">
        <v>1053</v>
      </c>
      <c r="B158" s="29">
        <v>1.0</v>
      </c>
      <c r="C158" s="26">
        <v>1.0</v>
      </c>
      <c r="D158" s="26">
        <v>1.0</v>
      </c>
      <c r="E158" s="26"/>
      <c r="F158" s="18"/>
      <c r="G158" s="18"/>
      <c r="H158" s="18"/>
      <c r="I158" s="28" t="s">
        <v>559</v>
      </c>
      <c r="J158" s="33">
        <v>1.0</v>
      </c>
      <c r="K158" s="33">
        <v>1.0</v>
      </c>
      <c r="L158" s="33"/>
      <c r="M158" s="33"/>
      <c r="N158" s="18"/>
      <c r="O158" s="18"/>
      <c r="P158" s="18"/>
    </row>
    <row r="159">
      <c r="A159" s="19" t="s">
        <v>163</v>
      </c>
      <c r="B159" s="29">
        <v>1.0</v>
      </c>
      <c r="C159" s="29"/>
      <c r="D159" s="26">
        <v>0.0</v>
      </c>
      <c r="E159" s="29"/>
      <c r="F159" s="18"/>
      <c r="G159" s="18"/>
      <c r="H159" s="18"/>
      <c r="I159" s="19"/>
      <c r="J159" s="18"/>
      <c r="K159" s="18"/>
      <c r="L159" s="18"/>
      <c r="M159" s="18"/>
      <c r="N159" s="18"/>
      <c r="O159" s="18"/>
      <c r="P159" s="18"/>
    </row>
    <row r="160">
      <c r="A160" s="39" t="s">
        <v>1054</v>
      </c>
      <c r="B160" s="29">
        <v>1.0</v>
      </c>
      <c r="C160" s="26">
        <v>1.0</v>
      </c>
      <c r="D160" s="26">
        <v>1.0</v>
      </c>
      <c r="E160" s="26"/>
      <c r="F160" s="18"/>
      <c r="G160" s="18"/>
      <c r="H160" s="29"/>
      <c r="I160" s="28" t="s">
        <v>1055</v>
      </c>
      <c r="J160" s="33">
        <v>1.0</v>
      </c>
      <c r="K160" s="33">
        <v>1.0</v>
      </c>
      <c r="L160" s="33"/>
      <c r="M160" s="33"/>
      <c r="N160" s="18"/>
      <c r="O160" s="18"/>
      <c r="P160" s="18"/>
    </row>
    <row r="161">
      <c r="A161" s="19" t="s">
        <v>560</v>
      </c>
      <c r="B161" s="29">
        <v>1.0</v>
      </c>
      <c r="C161" s="26"/>
      <c r="D161" s="26">
        <v>0.0</v>
      </c>
      <c r="E161" s="29"/>
      <c r="F161" s="18"/>
      <c r="G161" s="18"/>
      <c r="H161" s="18"/>
      <c r="I161" s="19"/>
      <c r="J161" s="33"/>
      <c r="K161" s="33"/>
      <c r="L161" s="33"/>
      <c r="M161" s="33"/>
      <c r="N161" s="18"/>
      <c r="O161" s="18"/>
      <c r="P161" s="18"/>
    </row>
    <row r="162">
      <c r="A162" s="28" t="s">
        <v>1056</v>
      </c>
      <c r="B162" s="29">
        <v>1.0</v>
      </c>
      <c r="C162" s="26">
        <v>1.0</v>
      </c>
      <c r="D162" s="26">
        <v>3.0</v>
      </c>
      <c r="E162" s="26">
        <v>2.5</v>
      </c>
      <c r="F162" s="18"/>
      <c r="G162" s="18"/>
      <c r="H162" s="29"/>
      <c r="I162" s="28" t="s">
        <v>1057</v>
      </c>
      <c r="J162" s="26">
        <v>1.0</v>
      </c>
      <c r="K162" s="26">
        <v>1.0</v>
      </c>
      <c r="L162" s="26">
        <v>3.0</v>
      </c>
      <c r="M162" s="26">
        <v>2.5</v>
      </c>
      <c r="N162" s="18"/>
      <c r="O162" s="18"/>
      <c r="P162" s="29"/>
    </row>
    <row r="163">
      <c r="A163" s="28" t="s">
        <v>1058</v>
      </c>
      <c r="B163" s="29">
        <v>1.0</v>
      </c>
      <c r="C163" s="26">
        <v>1.0</v>
      </c>
      <c r="D163" s="26">
        <v>1.0</v>
      </c>
      <c r="E163" s="26">
        <v>1.0</v>
      </c>
      <c r="F163" s="18"/>
      <c r="G163" s="18"/>
      <c r="H163" s="18"/>
      <c r="I163" s="39" t="s">
        <v>1059</v>
      </c>
      <c r="J163" s="26">
        <v>1.0</v>
      </c>
      <c r="K163" s="26">
        <v>1.0</v>
      </c>
      <c r="L163" s="26">
        <v>3.0</v>
      </c>
      <c r="M163" s="26">
        <v>1.0</v>
      </c>
      <c r="N163" s="18"/>
      <c r="O163" s="18"/>
      <c r="P163" s="29"/>
    </row>
    <row r="164">
      <c r="A164" s="28" t="s">
        <v>565</v>
      </c>
      <c r="B164" s="26">
        <v>1.0</v>
      </c>
      <c r="C164" s="26">
        <v>1.0</v>
      </c>
      <c r="D164" s="26">
        <v>2.0</v>
      </c>
      <c r="E164" s="26">
        <v>2.0</v>
      </c>
      <c r="F164" s="18"/>
      <c r="G164" s="18"/>
      <c r="H164" s="18"/>
      <c r="I164" s="28" t="s">
        <v>1060</v>
      </c>
      <c r="J164" s="26">
        <v>1.0</v>
      </c>
      <c r="K164" s="26">
        <v>1.0</v>
      </c>
      <c r="L164" s="26">
        <v>2.0</v>
      </c>
      <c r="M164" s="26">
        <v>2.0</v>
      </c>
      <c r="N164" s="18"/>
      <c r="O164" s="18"/>
      <c r="P164" s="29"/>
    </row>
    <row r="165">
      <c r="A165" s="31"/>
      <c r="B165" s="29"/>
      <c r="C165" s="29"/>
      <c r="D165" s="29"/>
      <c r="E165" s="29"/>
      <c r="F165" s="18"/>
      <c r="G165" s="18"/>
      <c r="H165" s="42"/>
      <c r="I165" s="25" t="s">
        <v>1061</v>
      </c>
      <c r="J165" s="26">
        <v>1.0</v>
      </c>
      <c r="K165" s="26">
        <v>0.5</v>
      </c>
      <c r="L165" s="29"/>
      <c r="M165" s="29"/>
      <c r="N165" s="18"/>
      <c r="O165" s="18"/>
      <c r="P165" s="29"/>
    </row>
    <row r="166">
      <c r="A166" s="31"/>
      <c r="B166" s="18"/>
      <c r="C166" s="18"/>
      <c r="D166" s="18"/>
      <c r="E166" s="18"/>
      <c r="F166" s="18"/>
      <c r="G166" s="18"/>
      <c r="H166" s="18"/>
      <c r="I166" s="19"/>
      <c r="J166" s="18"/>
      <c r="K166" s="18"/>
      <c r="L166" s="18"/>
      <c r="M166" s="18"/>
      <c r="N166" s="18"/>
      <c r="O166" s="18"/>
      <c r="P166" s="18"/>
    </row>
    <row r="167">
      <c r="A167" s="24" t="s">
        <v>68</v>
      </c>
      <c r="B167" s="14"/>
      <c r="C167" s="14"/>
      <c r="D167" s="14"/>
      <c r="E167" s="14"/>
      <c r="F167" s="14"/>
      <c r="G167" s="14"/>
      <c r="H167" s="14"/>
      <c r="I167" s="15"/>
      <c r="J167" s="14"/>
      <c r="K167" s="14"/>
      <c r="L167" s="14"/>
      <c r="M167" s="14"/>
      <c r="N167" s="14"/>
      <c r="O167" s="14"/>
      <c r="P167" s="14"/>
    </row>
    <row r="168">
      <c r="A168" s="19" t="s">
        <v>173</v>
      </c>
      <c r="B168" s="18"/>
      <c r="C168" s="18"/>
      <c r="D168" s="18"/>
      <c r="E168" s="18"/>
      <c r="F168" s="29">
        <f>counta(A168)</f>
        <v>1</v>
      </c>
      <c r="G168" s="26"/>
      <c r="H168" s="18"/>
      <c r="I168" s="28"/>
      <c r="J168" s="18"/>
      <c r="K168" s="18"/>
      <c r="L168" s="18"/>
      <c r="M168" s="18"/>
      <c r="N168" s="26"/>
      <c r="O168" s="26"/>
      <c r="P168" s="18"/>
    </row>
    <row r="169">
      <c r="A169" s="19"/>
      <c r="B169" s="18"/>
      <c r="C169" s="18"/>
      <c r="D169" s="18"/>
      <c r="E169" s="18"/>
      <c r="F169" s="29"/>
      <c r="G169" s="26"/>
      <c r="H169" s="18"/>
      <c r="I169" s="19"/>
      <c r="J169" s="18"/>
      <c r="K169" s="18"/>
      <c r="L169" s="18"/>
      <c r="M169" s="18"/>
      <c r="N169" s="26"/>
      <c r="O169" s="29"/>
      <c r="P169" s="18"/>
    </row>
    <row r="170">
      <c r="A170" s="28" t="s">
        <v>174</v>
      </c>
      <c r="B170" s="18"/>
      <c r="C170" s="18"/>
      <c r="D170" s="18"/>
      <c r="E170" s="18"/>
      <c r="F170" s="29">
        <f t="shared" ref="F170:F171" si="9">COUNTA(A170)</f>
        <v>1</v>
      </c>
      <c r="G170" s="33">
        <v>1.0</v>
      </c>
      <c r="H170" s="18"/>
      <c r="I170" s="28" t="s">
        <v>1062</v>
      </c>
      <c r="J170" s="18"/>
      <c r="K170" s="18"/>
      <c r="L170" s="18"/>
      <c r="M170" s="18"/>
      <c r="N170" s="33">
        <v>1.0</v>
      </c>
      <c r="O170" s="33">
        <v>1.0</v>
      </c>
      <c r="P170" s="18"/>
    </row>
    <row r="171">
      <c r="A171" s="30" t="s">
        <v>175</v>
      </c>
      <c r="B171" s="18"/>
      <c r="C171" s="18"/>
      <c r="D171" s="18"/>
      <c r="E171" s="18"/>
      <c r="F171" s="29">
        <f t="shared" si="9"/>
        <v>1</v>
      </c>
      <c r="G171" s="26">
        <v>0.5</v>
      </c>
      <c r="H171" s="18"/>
      <c r="I171" s="19"/>
      <c r="J171" s="18"/>
      <c r="K171" s="18"/>
      <c r="L171" s="18"/>
      <c r="M171" s="18"/>
      <c r="N171" s="33"/>
      <c r="O171" s="33"/>
      <c r="P171" s="18"/>
    </row>
    <row r="172">
      <c r="A172" s="19"/>
      <c r="B172" s="18"/>
      <c r="C172" s="18"/>
      <c r="D172" s="18"/>
      <c r="E172" s="18"/>
      <c r="F172" s="29"/>
      <c r="G172" s="29"/>
      <c r="H172" s="42"/>
      <c r="I172" s="19"/>
      <c r="J172" s="18"/>
      <c r="K172" s="18"/>
      <c r="L172" s="18"/>
      <c r="M172" s="18"/>
      <c r="N172" s="26"/>
      <c r="O172" s="29"/>
      <c r="P172" s="18"/>
    </row>
    <row r="173">
      <c r="A173" s="19"/>
      <c r="B173" s="18"/>
      <c r="C173" s="18"/>
      <c r="D173" s="18"/>
      <c r="E173" s="18"/>
      <c r="F173" s="29"/>
      <c r="G173" s="29"/>
      <c r="H173" s="18"/>
      <c r="I173" s="19"/>
      <c r="J173" s="18"/>
      <c r="K173" s="18"/>
      <c r="L173" s="18"/>
      <c r="M173" s="18"/>
      <c r="N173" s="33"/>
      <c r="O173" s="18"/>
      <c r="P173" s="18"/>
    </row>
    <row r="174">
      <c r="A174" s="56" t="s">
        <v>176</v>
      </c>
      <c r="B174" s="18"/>
      <c r="C174" s="18"/>
      <c r="D174" s="18"/>
      <c r="E174" s="18"/>
      <c r="F174" s="29">
        <f t="shared" ref="F174:F175" si="10">COUNTA(A174)</f>
        <v>1</v>
      </c>
      <c r="G174" s="26">
        <v>1.0</v>
      </c>
      <c r="H174" s="18"/>
      <c r="I174" s="56" t="s">
        <v>1063</v>
      </c>
      <c r="J174" s="18"/>
      <c r="K174" s="18"/>
      <c r="L174" s="18"/>
      <c r="M174" s="18"/>
      <c r="N174" s="33">
        <v>1.0</v>
      </c>
      <c r="O174" s="33">
        <v>1.0</v>
      </c>
      <c r="P174" s="18"/>
    </row>
    <row r="175">
      <c r="A175" s="19" t="s">
        <v>177</v>
      </c>
      <c r="B175" s="18"/>
      <c r="C175" s="18"/>
      <c r="D175" s="18"/>
      <c r="E175" s="18"/>
      <c r="F175" s="29">
        <f t="shared" si="10"/>
        <v>1</v>
      </c>
      <c r="G175" s="29"/>
      <c r="H175" s="42"/>
      <c r="I175" s="19"/>
      <c r="J175" s="18"/>
      <c r="K175" s="18"/>
      <c r="L175" s="18"/>
      <c r="M175" s="18"/>
      <c r="N175" s="29"/>
      <c r="O175" s="29"/>
      <c r="P175" s="18"/>
    </row>
    <row r="176">
      <c r="A176" s="19" t="s">
        <v>178</v>
      </c>
      <c r="B176" s="18"/>
      <c r="C176" s="18"/>
      <c r="D176" s="18"/>
      <c r="E176" s="18"/>
      <c r="F176" s="26">
        <v>1.0</v>
      </c>
      <c r="G176" s="29"/>
      <c r="H176" s="18"/>
      <c r="I176" s="19"/>
      <c r="J176" s="18"/>
      <c r="K176" s="18"/>
      <c r="L176" s="18"/>
      <c r="M176" s="18"/>
      <c r="N176" s="18"/>
      <c r="O176" s="18"/>
      <c r="P176" s="18"/>
    </row>
    <row r="177">
      <c r="A177" s="19" t="s">
        <v>179</v>
      </c>
      <c r="B177" s="18"/>
      <c r="C177" s="18"/>
      <c r="D177" s="18"/>
      <c r="E177" s="18"/>
      <c r="F177" s="29">
        <f t="shared" ref="F177:F182" si="11">COUNTA(A177)</f>
        <v>1</v>
      </c>
      <c r="G177" s="29"/>
      <c r="H177" s="42"/>
      <c r="I177" s="19"/>
      <c r="J177" s="18"/>
      <c r="K177" s="18"/>
      <c r="L177" s="18"/>
      <c r="M177" s="18"/>
      <c r="N177" s="29"/>
      <c r="O177" s="29"/>
      <c r="P177" s="18"/>
    </row>
    <row r="178">
      <c r="A178" s="30" t="s">
        <v>180</v>
      </c>
      <c r="B178" s="18"/>
      <c r="C178" s="18"/>
      <c r="D178" s="18"/>
      <c r="E178" s="18"/>
      <c r="F178" s="29">
        <f t="shared" si="11"/>
        <v>1</v>
      </c>
      <c r="G178" s="33">
        <v>0.5</v>
      </c>
      <c r="H178" s="18"/>
      <c r="I178" s="30" t="s">
        <v>1064</v>
      </c>
      <c r="J178" s="18"/>
      <c r="K178" s="18"/>
      <c r="L178" s="18"/>
      <c r="M178" s="18"/>
      <c r="N178" s="33">
        <v>1.0</v>
      </c>
      <c r="O178" s="33">
        <v>0.5</v>
      </c>
      <c r="P178" s="18"/>
    </row>
    <row r="179">
      <c r="A179" s="25" t="s">
        <v>181</v>
      </c>
      <c r="B179" s="18"/>
      <c r="C179" s="18"/>
      <c r="D179" s="18"/>
      <c r="E179" s="18"/>
      <c r="F179" s="29">
        <f t="shared" si="11"/>
        <v>1</v>
      </c>
      <c r="G179" s="26">
        <v>0.5</v>
      </c>
      <c r="H179" s="18"/>
      <c r="I179" s="25" t="s">
        <v>1065</v>
      </c>
      <c r="J179" s="18"/>
      <c r="K179" s="18"/>
      <c r="L179" s="18"/>
      <c r="M179" s="18"/>
      <c r="N179" s="26">
        <v>1.0</v>
      </c>
      <c r="O179" s="26">
        <v>0.5</v>
      </c>
      <c r="P179" s="18"/>
    </row>
    <row r="180">
      <c r="A180" s="25" t="s">
        <v>182</v>
      </c>
      <c r="B180" s="18"/>
      <c r="C180" s="18"/>
      <c r="D180" s="18"/>
      <c r="E180" s="18"/>
      <c r="F180" s="29">
        <f t="shared" si="11"/>
        <v>1</v>
      </c>
      <c r="G180" s="26">
        <v>0.5</v>
      </c>
      <c r="H180" s="18"/>
      <c r="I180" s="19"/>
      <c r="J180" s="18"/>
      <c r="K180" s="18"/>
      <c r="L180" s="18"/>
      <c r="M180" s="18"/>
      <c r="N180" s="33"/>
      <c r="O180" s="33"/>
      <c r="P180" s="18"/>
    </row>
    <row r="181">
      <c r="A181" s="19" t="s">
        <v>183</v>
      </c>
      <c r="B181" s="18"/>
      <c r="C181" s="18"/>
      <c r="D181" s="18"/>
      <c r="E181" s="18"/>
      <c r="F181" s="29">
        <f t="shared" si="11"/>
        <v>1</v>
      </c>
      <c r="G181" s="29"/>
      <c r="H181" s="18"/>
      <c r="I181" s="19"/>
      <c r="J181" s="18"/>
      <c r="K181" s="18"/>
      <c r="L181" s="18"/>
      <c r="M181" s="18"/>
      <c r="N181" s="33"/>
      <c r="O181" s="18"/>
      <c r="P181" s="18"/>
    </row>
    <row r="182">
      <c r="A182" s="56" t="s">
        <v>184</v>
      </c>
      <c r="B182" s="18"/>
      <c r="C182" s="18"/>
      <c r="D182" s="18"/>
      <c r="E182" s="18"/>
      <c r="F182" s="29">
        <f t="shared" si="11"/>
        <v>1</v>
      </c>
      <c r="G182" s="26">
        <v>1.0</v>
      </c>
      <c r="H182" s="18"/>
      <c r="I182" s="56" t="s">
        <v>1066</v>
      </c>
      <c r="J182" s="18"/>
      <c r="K182" s="18"/>
      <c r="L182" s="18"/>
      <c r="M182" s="18"/>
      <c r="N182" s="26">
        <v>1.0</v>
      </c>
      <c r="O182" s="26">
        <v>1.0</v>
      </c>
      <c r="P182" s="18"/>
    </row>
    <row r="183">
      <c r="A183" s="19"/>
      <c r="B183" s="18"/>
      <c r="C183" s="18"/>
      <c r="D183" s="18"/>
      <c r="E183" s="18"/>
      <c r="F183" s="29"/>
      <c r="G183" s="18"/>
      <c r="H183" s="18"/>
      <c r="I183" s="19" t="s">
        <v>1067</v>
      </c>
      <c r="J183" s="18"/>
      <c r="K183" s="18"/>
      <c r="L183" s="18"/>
      <c r="M183" s="18"/>
      <c r="N183" s="26">
        <v>1.0</v>
      </c>
      <c r="O183" s="29"/>
      <c r="P183" s="18"/>
    </row>
    <row r="184">
      <c r="A184" s="19"/>
      <c r="B184" s="18"/>
      <c r="C184" s="18"/>
      <c r="D184" s="18"/>
      <c r="E184" s="18"/>
      <c r="F184" s="29"/>
      <c r="G184" s="29"/>
      <c r="H184" s="42"/>
      <c r="I184" s="19"/>
      <c r="J184" s="18"/>
      <c r="K184" s="18"/>
      <c r="L184" s="18"/>
      <c r="M184" s="18"/>
      <c r="N184" s="29"/>
      <c r="O184" s="29"/>
      <c r="P184" s="18"/>
    </row>
    <row r="185">
      <c r="A185" s="19" t="s">
        <v>185</v>
      </c>
      <c r="B185" s="18"/>
      <c r="C185" s="18"/>
      <c r="D185" s="18"/>
      <c r="E185" s="18"/>
      <c r="F185" s="29">
        <f t="shared" ref="F185:F187" si="12">COUNTA(A185)</f>
        <v>1</v>
      </c>
      <c r="G185" s="29"/>
      <c r="H185" s="18"/>
      <c r="I185" s="19"/>
      <c r="J185" s="18"/>
      <c r="K185" s="18"/>
      <c r="L185" s="18"/>
      <c r="M185" s="18"/>
      <c r="N185" s="18"/>
      <c r="O185" s="18"/>
      <c r="P185" s="18"/>
    </row>
    <row r="186">
      <c r="A186" s="19" t="s">
        <v>186</v>
      </c>
      <c r="B186" s="18"/>
      <c r="C186" s="18"/>
      <c r="D186" s="18"/>
      <c r="E186" s="18"/>
      <c r="F186" s="29">
        <f t="shared" si="12"/>
        <v>1</v>
      </c>
      <c r="G186" s="29"/>
      <c r="H186" s="42"/>
      <c r="I186" s="19"/>
      <c r="J186" s="18"/>
      <c r="K186" s="18"/>
      <c r="L186" s="18"/>
      <c r="M186" s="18"/>
      <c r="N186" s="29"/>
      <c r="O186" s="29"/>
      <c r="P186" s="18"/>
    </row>
    <row r="187">
      <c r="A187" s="19" t="s">
        <v>188</v>
      </c>
      <c r="B187" s="18"/>
      <c r="C187" s="18"/>
      <c r="D187" s="18"/>
      <c r="E187" s="18"/>
      <c r="F187" s="29">
        <f t="shared" si="12"/>
        <v>1</v>
      </c>
      <c r="G187" s="29"/>
      <c r="H187" s="18"/>
      <c r="I187" s="19"/>
      <c r="J187" s="18"/>
      <c r="K187" s="18"/>
      <c r="L187" s="18"/>
      <c r="M187" s="18"/>
      <c r="N187" s="18"/>
      <c r="O187" s="18"/>
      <c r="P187" s="18"/>
    </row>
    <row r="188">
      <c r="A188" s="19" t="s">
        <v>190</v>
      </c>
      <c r="B188" s="18"/>
      <c r="C188" s="18"/>
      <c r="D188" s="18"/>
      <c r="E188" s="18"/>
      <c r="F188" s="26">
        <v>1.0</v>
      </c>
      <c r="G188" s="29"/>
      <c r="H188" s="18"/>
      <c r="I188" s="19"/>
      <c r="J188" s="18"/>
      <c r="K188" s="18"/>
      <c r="L188" s="18"/>
      <c r="M188" s="18"/>
      <c r="N188" s="18"/>
      <c r="O188" s="18"/>
      <c r="P188" s="18"/>
    </row>
    <row r="189">
      <c r="A189" s="19"/>
      <c r="B189" s="18"/>
      <c r="C189" s="18"/>
      <c r="D189" s="18"/>
      <c r="E189" s="18"/>
      <c r="F189" s="26"/>
      <c r="G189" s="29"/>
      <c r="H189" s="18"/>
      <c r="I189" s="19"/>
      <c r="J189" s="18"/>
      <c r="K189" s="18"/>
      <c r="L189" s="18"/>
      <c r="M189" s="18"/>
      <c r="N189" s="29"/>
      <c r="O189" s="29"/>
      <c r="P189" s="18"/>
    </row>
    <row r="190">
      <c r="A190" s="19" t="s">
        <v>192</v>
      </c>
      <c r="B190" s="18"/>
      <c r="C190" s="18"/>
      <c r="D190" s="18"/>
      <c r="E190" s="18"/>
      <c r="F190" s="26">
        <v>1.0</v>
      </c>
      <c r="G190" s="29"/>
      <c r="H190" s="18"/>
      <c r="I190" s="19"/>
      <c r="J190" s="18"/>
      <c r="K190" s="18"/>
      <c r="L190" s="18"/>
      <c r="M190" s="18"/>
      <c r="N190" s="29"/>
      <c r="O190" s="29"/>
      <c r="P190" s="18"/>
    </row>
    <row r="191">
      <c r="A191" s="19" t="s">
        <v>193</v>
      </c>
      <c r="B191" s="18"/>
      <c r="C191" s="18"/>
      <c r="D191" s="18"/>
      <c r="E191" s="18"/>
      <c r="F191" s="33">
        <v>1.0</v>
      </c>
      <c r="G191" s="33"/>
      <c r="H191" s="18"/>
      <c r="I191" s="19"/>
      <c r="J191" s="18"/>
      <c r="K191" s="18"/>
      <c r="L191" s="18"/>
      <c r="M191" s="18"/>
      <c r="N191" s="26"/>
      <c r="O191" s="26"/>
      <c r="P191" s="18"/>
    </row>
    <row r="192">
      <c r="A192" s="19" t="s">
        <v>194</v>
      </c>
      <c r="B192" s="18"/>
      <c r="D192" s="18"/>
      <c r="E192" s="18"/>
      <c r="F192" s="33">
        <v>1.0</v>
      </c>
      <c r="G192" s="18"/>
      <c r="H192" s="18"/>
      <c r="I192" s="19"/>
      <c r="J192" s="18"/>
      <c r="K192" s="18"/>
      <c r="L192" s="18"/>
      <c r="M192" s="18"/>
      <c r="N192" s="29"/>
      <c r="O192" s="29"/>
      <c r="P192" s="18"/>
    </row>
    <row r="193">
      <c r="A193" s="19" t="s">
        <v>195</v>
      </c>
      <c r="B193" s="18"/>
      <c r="D193" s="18"/>
      <c r="E193" s="18"/>
      <c r="F193" s="33">
        <v>1.0</v>
      </c>
      <c r="G193" s="18"/>
      <c r="H193" s="18"/>
      <c r="I193" s="19"/>
      <c r="J193" s="18"/>
      <c r="K193" s="18"/>
      <c r="L193" s="18"/>
      <c r="M193" s="18"/>
      <c r="N193" s="29"/>
      <c r="O193" s="29"/>
      <c r="P193" s="18"/>
    </row>
    <row r="194">
      <c r="A194" s="31"/>
      <c r="B194" s="18"/>
      <c r="D194" s="18"/>
      <c r="E194" s="18"/>
      <c r="F194" s="18"/>
      <c r="G194" s="18"/>
      <c r="H194" s="18"/>
      <c r="I194" s="19"/>
      <c r="J194" s="18"/>
      <c r="K194" s="18"/>
      <c r="L194" s="18"/>
      <c r="M194" s="18"/>
      <c r="N194" s="29"/>
      <c r="O194" s="29"/>
      <c r="P194" s="18"/>
    </row>
    <row r="195">
      <c r="A195" s="31"/>
      <c r="B195" s="18"/>
      <c r="D195" s="18"/>
      <c r="E195" s="18"/>
      <c r="F195" s="18"/>
      <c r="G195" s="18"/>
      <c r="H195" s="18"/>
      <c r="I195" s="19" t="s">
        <v>1068</v>
      </c>
      <c r="J195" s="18"/>
      <c r="K195" s="18"/>
      <c r="L195" s="18"/>
      <c r="M195" s="18"/>
      <c r="N195" s="26">
        <v>1.0</v>
      </c>
      <c r="O195" s="29"/>
      <c r="P195" s="18"/>
    </row>
    <row r="196">
      <c r="A196" s="31"/>
      <c r="B196" s="18"/>
      <c r="D196" s="18"/>
      <c r="E196" s="18"/>
      <c r="F196" s="18"/>
      <c r="G196" s="18"/>
      <c r="H196" s="18"/>
      <c r="I196" s="19" t="s">
        <v>1069</v>
      </c>
      <c r="J196" s="18"/>
      <c r="K196" s="18"/>
      <c r="L196" s="18"/>
      <c r="M196" s="18"/>
      <c r="N196" s="26">
        <v>1.0</v>
      </c>
      <c r="O196" s="29"/>
      <c r="P196" s="18"/>
    </row>
    <row r="197">
      <c r="A197" s="31"/>
      <c r="B197" s="18"/>
      <c r="D197" s="18"/>
      <c r="E197" s="18"/>
      <c r="F197" s="18"/>
      <c r="G197" s="18"/>
      <c r="H197" s="18"/>
      <c r="I197" s="19" t="s">
        <v>1070</v>
      </c>
      <c r="J197" s="18"/>
      <c r="K197" s="18"/>
      <c r="L197" s="18"/>
      <c r="M197" s="18"/>
      <c r="N197" s="26">
        <v>1.0</v>
      </c>
      <c r="O197" s="29"/>
      <c r="P197" s="18"/>
    </row>
    <row r="198">
      <c r="A198" s="31"/>
      <c r="B198" s="18"/>
      <c r="D198" s="18"/>
      <c r="E198" s="18"/>
      <c r="F198" s="18"/>
      <c r="G198" s="18"/>
      <c r="H198" s="18"/>
      <c r="I198" s="19"/>
      <c r="J198" s="18"/>
      <c r="K198" s="18"/>
      <c r="L198" s="18"/>
      <c r="M198" s="18"/>
      <c r="N198" s="29"/>
      <c r="O198" s="29"/>
      <c r="P198" s="18"/>
    </row>
    <row r="199">
      <c r="A199" s="31"/>
      <c r="B199" s="18"/>
      <c r="D199" s="18"/>
      <c r="E199" s="18"/>
      <c r="F199" s="18"/>
      <c r="G199" s="18"/>
      <c r="H199" s="18"/>
      <c r="I199" s="19"/>
      <c r="J199" s="18"/>
      <c r="K199" s="18"/>
      <c r="L199" s="18"/>
      <c r="M199" s="18"/>
      <c r="N199" s="29"/>
      <c r="O199" s="29"/>
      <c r="P199" s="18"/>
    </row>
    <row r="200">
      <c r="A200" s="44" t="s">
        <v>98</v>
      </c>
      <c r="B200" s="45" t="s">
        <v>98</v>
      </c>
      <c r="C200" s="45" t="s">
        <v>98</v>
      </c>
      <c r="D200" s="45" t="s">
        <v>98</v>
      </c>
      <c r="E200" s="45" t="s">
        <v>98</v>
      </c>
      <c r="F200" s="45" t="s">
        <v>98</v>
      </c>
      <c r="G200" s="45" t="s">
        <v>98</v>
      </c>
      <c r="H200" s="45" t="s">
        <v>98</v>
      </c>
      <c r="I200" s="45" t="s">
        <v>98</v>
      </c>
      <c r="J200" s="45" t="s">
        <v>98</v>
      </c>
      <c r="K200" s="45" t="s">
        <v>98</v>
      </c>
      <c r="L200" s="45" t="s">
        <v>98</v>
      </c>
      <c r="M200" s="45" t="s">
        <v>98</v>
      </c>
      <c r="N200" s="45" t="s">
        <v>98</v>
      </c>
      <c r="O200" s="45" t="s">
        <v>98</v>
      </c>
    </row>
    <row r="201">
      <c r="A201" s="44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</row>
    <row r="202">
      <c r="A202" s="59" t="s">
        <v>202</v>
      </c>
      <c r="B202" s="60"/>
      <c r="C202" s="60"/>
      <c r="D202" s="60"/>
      <c r="E202" s="60"/>
      <c r="F202" s="60"/>
      <c r="G202" s="60"/>
      <c r="H202" s="60"/>
      <c r="I202" s="61"/>
      <c r="J202" s="60"/>
      <c r="K202" s="60"/>
      <c r="L202" s="60"/>
      <c r="M202" s="60"/>
      <c r="N202" s="60"/>
      <c r="O202" s="60"/>
      <c r="P202" s="60"/>
    </row>
    <row r="203">
      <c r="A203" s="62" t="s">
        <v>25</v>
      </c>
      <c r="B203" s="13" t="str">
        <f t="shared" ref="B203:G203" si="13">sumUpToRowWithEnd(B214:B1059)</f>
        <v>#NAME?</v>
      </c>
      <c r="C203" s="13" t="str">
        <f t="shared" si="13"/>
        <v>#NAME?</v>
      </c>
      <c r="D203" s="13" t="str">
        <f t="shared" si="13"/>
        <v>#NAME?</v>
      </c>
      <c r="E203" s="13" t="str">
        <f t="shared" si="13"/>
        <v>#NAME?</v>
      </c>
      <c r="F203" s="13" t="str">
        <f t="shared" si="13"/>
        <v>#NAME?</v>
      </c>
      <c r="G203" s="13" t="str">
        <f t="shared" si="13"/>
        <v>#NAME?</v>
      </c>
      <c r="H203" s="14"/>
      <c r="I203" s="15"/>
      <c r="J203" s="13" t="str">
        <f t="shared" ref="J203:O203" si="14">sumUpToRowWithEnd(J214:J1059)</f>
        <v>#NAME?</v>
      </c>
      <c r="K203" s="13" t="str">
        <f t="shared" si="14"/>
        <v>#NAME?</v>
      </c>
      <c r="L203" s="13" t="str">
        <f t="shared" si="14"/>
        <v>#NAME?</v>
      </c>
      <c r="M203" s="13" t="str">
        <f t="shared" si="14"/>
        <v>#NAME?</v>
      </c>
      <c r="N203" s="13" t="str">
        <f t="shared" si="14"/>
        <v>#NAME?</v>
      </c>
      <c r="O203" s="13" t="str">
        <f t="shared" si="14"/>
        <v>#NAME?</v>
      </c>
      <c r="P203" s="18"/>
    </row>
    <row r="204">
      <c r="A204" s="16" t="s">
        <v>26</v>
      </c>
      <c r="B204" s="17" t="str">
        <f>K203/J203</f>
        <v>#NAME?</v>
      </c>
      <c r="C204" s="18"/>
      <c r="D204" s="18"/>
      <c r="E204" s="18"/>
      <c r="F204" s="18"/>
      <c r="G204" s="18"/>
      <c r="H204" s="18"/>
      <c r="I204" s="19"/>
      <c r="J204" s="18"/>
      <c r="K204" s="18"/>
      <c r="L204" s="18"/>
      <c r="M204" s="18"/>
      <c r="N204" s="18"/>
      <c r="O204" s="18"/>
      <c r="P204" s="18"/>
    </row>
    <row r="205">
      <c r="A205" s="16" t="s">
        <v>27</v>
      </c>
      <c r="B205" s="17" t="str">
        <f>C203/B203</f>
        <v>#NAME?</v>
      </c>
      <c r="C205" s="18"/>
      <c r="D205" s="18"/>
      <c r="E205" s="18"/>
      <c r="F205" s="18"/>
      <c r="G205" s="18"/>
      <c r="H205" s="18"/>
      <c r="I205" s="19"/>
      <c r="J205" s="18"/>
      <c r="K205" s="18"/>
      <c r="L205" s="18"/>
      <c r="M205" s="18"/>
      <c r="N205" s="18"/>
      <c r="O205" s="18"/>
      <c r="P205" s="18"/>
    </row>
    <row r="206">
      <c r="A206" s="16" t="s">
        <v>28</v>
      </c>
      <c r="B206" s="17" t="str">
        <f>2*B204*B205/(B204+B205)</f>
        <v>#NAME?</v>
      </c>
      <c r="C206" s="18"/>
      <c r="D206" s="18"/>
      <c r="E206" s="18"/>
      <c r="F206" s="18"/>
      <c r="G206" s="18"/>
      <c r="H206" s="18"/>
      <c r="I206" s="19"/>
      <c r="J206" s="18"/>
      <c r="K206" s="18"/>
      <c r="L206" s="18"/>
      <c r="M206" s="18"/>
      <c r="N206" s="18"/>
      <c r="O206" s="18"/>
      <c r="P206" s="18"/>
    </row>
    <row r="207">
      <c r="A207" s="16" t="s">
        <v>29</v>
      </c>
      <c r="B207" s="17" t="str">
        <f>M203/L203</f>
        <v>#NAME?</v>
      </c>
      <c r="C207" s="18"/>
      <c r="D207" s="18"/>
      <c r="E207" s="18"/>
      <c r="F207" s="18"/>
      <c r="G207" s="18"/>
      <c r="H207" s="18"/>
      <c r="I207" s="19"/>
      <c r="J207" s="18"/>
      <c r="K207" s="18"/>
      <c r="L207" s="18"/>
      <c r="M207" s="18"/>
      <c r="N207" s="18"/>
      <c r="O207" s="18"/>
      <c r="P207" s="18"/>
    </row>
    <row r="208">
      <c r="A208" s="16" t="s">
        <v>30</v>
      </c>
      <c r="B208" s="17" t="str">
        <f>E203/D203</f>
        <v>#NAME?</v>
      </c>
      <c r="C208" s="18"/>
      <c r="D208" s="18"/>
      <c r="E208" s="18"/>
      <c r="F208" s="18"/>
      <c r="G208" s="18"/>
      <c r="H208" s="18"/>
      <c r="I208" s="19"/>
      <c r="J208" s="18"/>
      <c r="K208" s="18"/>
      <c r="L208" s="18"/>
      <c r="M208" s="18"/>
      <c r="N208" s="18"/>
      <c r="O208" s="18"/>
      <c r="P208" s="18"/>
    </row>
    <row r="209">
      <c r="A209" s="16" t="s">
        <v>31</v>
      </c>
      <c r="B209" s="17" t="str">
        <f>2*B207*B208/(B207+B208)</f>
        <v>#NAME?</v>
      </c>
      <c r="C209" s="18"/>
      <c r="D209" s="18"/>
      <c r="E209" s="18"/>
      <c r="F209" s="18"/>
      <c r="G209" s="18"/>
      <c r="H209" s="18"/>
      <c r="I209" s="19"/>
      <c r="J209" s="18"/>
      <c r="K209" s="18"/>
      <c r="L209" s="18"/>
      <c r="M209" s="18"/>
      <c r="N209" s="18"/>
      <c r="O209" s="18"/>
      <c r="P209" s="18"/>
    </row>
    <row r="210">
      <c r="A210" s="16" t="s">
        <v>32</v>
      </c>
      <c r="B210" s="17" t="str">
        <f>O203/N203</f>
        <v>#NAME?</v>
      </c>
      <c r="C210" s="18"/>
      <c r="D210" s="18"/>
      <c r="E210" s="18"/>
      <c r="F210" s="18"/>
      <c r="G210" s="18"/>
      <c r="H210" s="18"/>
      <c r="I210" s="19"/>
      <c r="J210" s="18"/>
      <c r="K210" s="18"/>
      <c r="L210" s="18"/>
      <c r="M210" s="18"/>
      <c r="N210" s="18"/>
      <c r="O210" s="18"/>
      <c r="P210" s="18"/>
    </row>
    <row r="211">
      <c r="A211" s="16" t="s">
        <v>33</v>
      </c>
      <c r="B211" s="17" t="str">
        <f>G203/F203</f>
        <v>#NAME?</v>
      </c>
      <c r="C211" s="18"/>
      <c r="D211" s="18"/>
      <c r="E211" s="18"/>
      <c r="F211" s="18"/>
      <c r="G211" s="18"/>
      <c r="H211" s="18"/>
      <c r="I211" s="19"/>
      <c r="J211" s="18"/>
      <c r="K211" s="18"/>
      <c r="L211" s="18"/>
      <c r="M211" s="18"/>
      <c r="N211" s="18"/>
      <c r="O211" s="18"/>
      <c r="P211" s="18"/>
    </row>
    <row r="212">
      <c r="A212" s="20" t="s">
        <v>34</v>
      </c>
      <c r="B212" s="21" t="str">
        <f>2*B210*B211/(B210+B211)</f>
        <v>#NAME?</v>
      </c>
      <c r="C212" s="18"/>
      <c r="D212" s="18"/>
      <c r="E212" s="18"/>
      <c r="F212" s="18"/>
      <c r="G212" s="18"/>
      <c r="H212" s="18"/>
      <c r="I212" s="19"/>
      <c r="J212" s="18"/>
      <c r="K212" s="18"/>
      <c r="L212" s="18"/>
      <c r="M212" s="18"/>
      <c r="N212" s="18"/>
      <c r="O212" s="18"/>
      <c r="P212" s="18"/>
    </row>
    <row r="213">
      <c r="A213" s="31"/>
      <c r="B213" s="18"/>
      <c r="C213" s="18"/>
      <c r="D213" s="18"/>
      <c r="E213" s="18"/>
      <c r="F213" s="18"/>
      <c r="G213" s="18"/>
      <c r="H213" s="18"/>
      <c r="I213" s="19"/>
      <c r="J213" s="18"/>
      <c r="K213" s="18"/>
      <c r="L213" s="18"/>
      <c r="M213" s="18"/>
      <c r="N213" s="18"/>
      <c r="O213" s="18"/>
      <c r="P213" s="18"/>
    </row>
    <row r="214">
      <c r="A214" s="24" t="s">
        <v>35</v>
      </c>
      <c r="B214" s="14" t="s">
        <v>36</v>
      </c>
      <c r="C214" s="14" t="s">
        <v>37</v>
      </c>
      <c r="D214" s="14" t="s">
        <v>38</v>
      </c>
      <c r="E214" s="14" t="s">
        <v>39</v>
      </c>
      <c r="F214" s="14" t="s">
        <v>40</v>
      </c>
      <c r="G214" s="14" t="s">
        <v>41</v>
      </c>
      <c r="H214" s="14" t="s">
        <v>42</v>
      </c>
      <c r="I214" s="15"/>
      <c r="J214" s="14" t="s">
        <v>36</v>
      </c>
      <c r="K214" s="14" t="s">
        <v>37</v>
      </c>
      <c r="L214" s="14" t="s">
        <v>38</v>
      </c>
      <c r="M214" s="14" t="s">
        <v>39</v>
      </c>
      <c r="N214" s="14" t="s">
        <v>40</v>
      </c>
      <c r="O214" s="14" t="s">
        <v>41</v>
      </c>
      <c r="P214" s="14" t="s">
        <v>43</v>
      </c>
    </row>
    <row r="215">
      <c r="A215" s="41" t="s">
        <v>1071</v>
      </c>
      <c r="B215" s="29">
        <v>1.0</v>
      </c>
      <c r="C215" s="26"/>
      <c r="D215" s="26">
        <v>2.0</v>
      </c>
      <c r="E215" s="26">
        <v>1.0</v>
      </c>
      <c r="F215" s="18"/>
      <c r="G215" s="18"/>
      <c r="H215" s="18"/>
      <c r="I215" s="19"/>
      <c r="J215" s="29"/>
      <c r="K215" s="29"/>
      <c r="L215" s="29"/>
      <c r="M215" s="29"/>
      <c r="N215" s="18"/>
      <c r="O215" s="18"/>
      <c r="P215" s="18"/>
    </row>
    <row r="216">
      <c r="A216" s="30" t="s">
        <v>1072</v>
      </c>
      <c r="B216" s="29">
        <v>1.0</v>
      </c>
      <c r="C216" s="26">
        <v>0.5</v>
      </c>
      <c r="D216" s="26">
        <v>2.0</v>
      </c>
      <c r="E216" s="26">
        <v>1.0</v>
      </c>
      <c r="F216" s="18"/>
      <c r="G216" s="18"/>
      <c r="H216" s="18"/>
      <c r="I216" s="19"/>
      <c r="J216" s="29"/>
      <c r="K216" s="29"/>
      <c r="L216" s="29"/>
      <c r="M216" s="29"/>
      <c r="N216" s="18"/>
      <c r="O216" s="18"/>
      <c r="P216" s="18"/>
    </row>
    <row r="217">
      <c r="A217" s="25" t="s">
        <v>1073</v>
      </c>
      <c r="B217" s="29">
        <v>1.0</v>
      </c>
      <c r="C217" s="26">
        <v>0.5</v>
      </c>
      <c r="D217" s="26">
        <v>3.0</v>
      </c>
      <c r="E217" s="26">
        <v>1.5</v>
      </c>
      <c r="F217" s="18"/>
      <c r="G217" s="18"/>
      <c r="H217" s="18"/>
      <c r="I217" s="19"/>
      <c r="J217" s="18"/>
      <c r="K217" s="18"/>
      <c r="L217" s="18"/>
      <c r="M217" s="18"/>
      <c r="N217" s="18"/>
      <c r="O217" s="18"/>
      <c r="P217" s="18"/>
    </row>
    <row r="218">
      <c r="A218" s="19" t="s">
        <v>1074</v>
      </c>
      <c r="B218" s="29">
        <v>1.0</v>
      </c>
      <c r="C218" s="18"/>
      <c r="D218" s="33">
        <v>4.0</v>
      </c>
      <c r="E218" s="33">
        <v>0.5</v>
      </c>
      <c r="F218" s="18"/>
      <c r="G218" s="18"/>
      <c r="H218" s="18"/>
      <c r="I218" s="19"/>
      <c r="J218" s="18"/>
      <c r="K218" s="18"/>
      <c r="L218" s="18"/>
      <c r="M218" s="18"/>
      <c r="N218" s="18"/>
      <c r="O218" s="18"/>
      <c r="P218" s="18"/>
    </row>
    <row r="219">
      <c r="A219" s="19" t="s">
        <v>207</v>
      </c>
      <c r="B219" s="29">
        <v>1.0</v>
      </c>
      <c r="C219" s="18"/>
      <c r="D219" s="33">
        <v>2.0</v>
      </c>
      <c r="E219" s="18"/>
      <c r="F219" s="18"/>
      <c r="G219" s="18"/>
      <c r="H219" s="18"/>
      <c r="I219" s="19"/>
      <c r="J219" s="18"/>
      <c r="K219" s="18"/>
      <c r="L219" s="18"/>
      <c r="M219" s="18"/>
      <c r="N219" s="18"/>
      <c r="O219" s="18"/>
      <c r="P219" s="18"/>
    </row>
    <row r="220">
      <c r="A220" s="31"/>
      <c r="B220" s="18"/>
      <c r="C220" s="18"/>
      <c r="D220" s="18"/>
      <c r="E220" s="18"/>
      <c r="F220" s="18"/>
      <c r="G220" s="18"/>
      <c r="H220" s="18"/>
      <c r="I220" s="52" t="s">
        <v>1075</v>
      </c>
      <c r="J220" s="33">
        <v>1.0</v>
      </c>
      <c r="K220" s="18"/>
      <c r="L220" s="33">
        <v>4.0</v>
      </c>
      <c r="M220" s="18"/>
      <c r="N220" s="18"/>
      <c r="O220" s="18"/>
      <c r="P220" s="18"/>
    </row>
    <row r="221">
      <c r="A221" s="24" t="s">
        <v>48</v>
      </c>
      <c r="B221" s="14"/>
      <c r="C221" s="14"/>
      <c r="D221" s="14"/>
      <c r="E221" s="14"/>
      <c r="F221" s="14"/>
      <c r="G221" s="14"/>
      <c r="H221" s="14"/>
      <c r="I221" s="15"/>
      <c r="J221" s="14"/>
      <c r="K221" s="14"/>
      <c r="L221" s="14"/>
      <c r="M221" s="14"/>
      <c r="N221" s="14"/>
      <c r="O221" s="14"/>
      <c r="P221" s="14"/>
    </row>
    <row r="222">
      <c r="A222" s="28" t="s">
        <v>208</v>
      </c>
      <c r="B222" s="29">
        <v>1.0</v>
      </c>
      <c r="C222" s="26">
        <v>1.0</v>
      </c>
      <c r="D222" s="29">
        <v>0.0</v>
      </c>
      <c r="E222" s="29"/>
      <c r="F222" s="18"/>
      <c r="G222" s="18"/>
      <c r="H222" s="18"/>
      <c r="I222" s="28" t="s">
        <v>208</v>
      </c>
      <c r="J222" s="26">
        <v>1.0</v>
      </c>
      <c r="K222" s="26">
        <v>1.0</v>
      </c>
      <c r="L222" s="26">
        <v>1.0</v>
      </c>
      <c r="M222" s="29"/>
      <c r="N222" s="18"/>
      <c r="O222" s="18"/>
      <c r="P222" s="29"/>
    </row>
    <row r="223">
      <c r="A223" s="28" t="s">
        <v>209</v>
      </c>
      <c r="B223" s="29">
        <v>1.0</v>
      </c>
      <c r="C223" s="26">
        <v>1.0</v>
      </c>
      <c r="D223" s="26">
        <v>0.0</v>
      </c>
      <c r="E223" s="29"/>
      <c r="F223" s="18"/>
      <c r="G223" s="18"/>
      <c r="H223" s="29"/>
      <c r="I223" s="28" t="s">
        <v>1076</v>
      </c>
      <c r="J223" s="33">
        <v>1.0</v>
      </c>
      <c r="K223" s="33">
        <v>1.0</v>
      </c>
      <c r="L223" s="33">
        <v>1.0</v>
      </c>
      <c r="M223" s="33">
        <v>0.5</v>
      </c>
      <c r="N223" s="18"/>
      <c r="O223" s="18"/>
      <c r="P223" s="18"/>
    </row>
    <row r="224">
      <c r="A224" s="19" t="s">
        <v>211</v>
      </c>
      <c r="B224" s="29">
        <v>1.0</v>
      </c>
      <c r="C224" s="29"/>
      <c r="D224" s="26">
        <v>1.0</v>
      </c>
      <c r="E224" s="29"/>
      <c r="F224" s="18"/>
      <c r="G224" s="18"/>
      <c r="H224" s="18"/>
      <c r="I224" s="19"/>
      <c r="J224" s="18"/>
      <c r="K224" s="18"/>
      <c r="L224" s="18"/>
      <c r="M224" s="18"/>
      <c r="N224" s="18"/>
      <c r="O224" s="18"/>
      <c r="P224" s="18"/>
    </row>
    <row r="225">
      <c r="A225" s="30" t="s">
        <v>1077</v>
      </c>
      <c r="B225" s="29">
        <v>1.0</v>
      </c>
      <c r="C225" s="26">
        <v>0.5</v>
      </c>
      <c r="D225" s="26">
        <v>4.0</v>
      </c>
      <c r="E225" s="26">
        <v>2.0</v>
      </c>
      <c r="F225" s="18"/>
      <c r="G225" s="18"/>
      <c r="H225" s="29"/>
      <c r="I225" s="19"/>
      <c r="J225" s="29"/>
      <c r="K225" s="29"/>
      <c r="L225" s="29"/>
      <c r="M225" s="29"/>
      <c r="N225" s="18"/>
      <c r="O225" s="18"/>
      <c r="P225" s="29"/>
    </row>
    <row r="226">
      <c r="A226" s="28" t="s">
        <v>1078</v>
      </c>
      <c r="B226" s="29">
        <v>1.0</v>
      </c>
      <c r="C226" s="26">
        <v>1.0</v>
      </c>
      <c r="D226" s="29">
        <v>0.0</v>
      </c>
      <c r="E226" s="29"/>
      <c r="F226" s="18"/>
      <c r="G226" s="18"/>
      <c r="H226" s="18"/>
      <c r="I226" s="39" t="s">
        <v>1079</v>
      </c>
      <c r="J226" s="26">
        <v>1.0</v>
      </c>
      <c r="K226" s="26">
        <v>1.0</v>
      </c>
      <c r="L226" s="26">
        <v>1.0</v>
      </c>
      <c r="M226" s="26">
        <v>1.0</v>
      </c>
      <c r="N226" s="18"/>
      <c r="O226" s="18"/>
      <c r="P226" s="29"/>
    </row>
    <row r="227">
      <c r="A227" s="39" t="s">
        <v>1080</v>
      </c>
      <c r="B227" s="29">
        <v>1.0</v>
      </c>
      <c r="C227" s="26">
        <v>1.0</v>
      </c>
      <c r="D227" s="26">
        <v>2.0</v>
      </c>
      <c r="E227" s="26">
        <v>1.0</v>
      </c>
      <c r="F227" s="18"/>
      <c r="G227" s="18"/>
      <c r="H227" s="18"/>
      <c r="I227" s="39" t="s">
        <v>1081</v>
      </c>
      <c r="J227" s="33">
        <v>1.0</v>
      </c>
      <c r="K227" s="33">
        <v>1.0</v>
      </c>
      <c r="L227" s="33">
        <v>2.0</v>
      </c>
      <c r="M227" s="33">
        <v>1.0</v>
      </c>
      <c r="N227" s="18"/>
      <c r="O227" s="18"/>
      <c r="P227" s="18"/>
    </row>
    <row r="228">
      <c r="A228" s="28" t="s">
        <v>1082</v>
      </c>
      <c r="B228" s="29">
        <v>1.0</v>
      </c>
      <c r="C228" s="26">
        <v>1.0</v>
      </c>
      <c r="D228" s="26">
        <v>0.0</v>
      </c>
      <c r="E228" s="29"/>
      <c r="F228" s="18"/>
      <c r="G228" s="18"/>
      <c r="H228" s="18"/>
      <c r="I228" s="28" t="s">
        <v>1083</v>
      </c>
      <c r="J228" s="33">
        <v>1.0</v>
      </c>
      <c r="K228" s="33">
        <v>1.0</v>
      </c>
      <c r="L228" s="33"/>
      <c r="M228" s="33"/>
      <c r="N228" s="18"/>
      <c r="O228" s="18"/>
      <c r="P228" s="18"/>
    </row>
    <row r="229">
      <c r="A229" s="28" t="s">
        <v>1084</v>
      </c>
      <c r="B229" s="29">
        <v>1.0</v>
      </c>
      <c r="C229" s="26">
        <v>1.0</v>
      </c>
      <c r="D229" s="26">
        <v>0.0</v>
      </c>
      <c r="E229" s="29"/>
      <c r="F229" s="18"/>
      <c r="G229" s="18"/>
      <c r="H229" s="29"/>
      <c r="I229" s="28" t="s">
        <v>1085</v>
      </c>
      <c r="J229" s="33">
        <v>1.0</v>
      </c>
      <c r="K229" s="33">
        <v>1.0</v>
      </c>
      <c r="L229" s="33"/>
      <c r="M229" s="33"/>
      <c r="N229" s="18"/>
      <c r="O229" s="18"/>
      <c r="P229" s="18"/>
    </row>
    <row r="230">
      <c r="A230" s="28" t="s">
        <v>1086</v>
      </c>
      <c r="B230" s="29">
        <v>1.0</v>
      </c>
      <c r="C230" s="26">
        <v>1.0</v>
      </c>
      <c r="D230" s="26">
        <v>0.0</v>
      </c>
      <c r="E230" s="29"/>
      <c r="F230" s="18"/>
      <c r="G230" s="18"/>
      <c r="H230" s="18"/>
      <c r="I230" s="39" t="s">
        <v>1087</v>
      </c>
      <c r="J230" s="33">
        <v>1.0</v>
      </c>
      <c r="K230" s="33">
        <v>1.0</v>
      </c>
      <c r="L230" s="33">
        <v>1.0</v>
      </c>
      <c r="M230" s="33">
        <v>0.5</v>
      </c>
      <c r="N230" s="18"/>
      <c r="O230" s="18"/>
      <c r="P230" s="18"/>
    </row>
    <row r="231">
      <c r="A231" s="19" t="s">
        <v>1088</v>
      </c>
      <c r="B231" s="29">
        <v>1.0</v>
      </c>
      <c r="C231" s="29"/>
      <c r="D231" s="26">
        <v>1.0</v>
      </c>
      <c r="E231" s="26">
        <v>1.0</v>
      </c>
      <c r="F231" s="18"/>
      <c r="G231" s="18"/>
      <c r="H231" s="29"/>
      <c r="I231" s="19"/>
      <c r="J231" s="29"/>
      <c r="K231" s="29"/>
      <c r="L231" s="29"/>
      <c r="M231" s="29"/>
      <c r="N231" s="18"/>
      <c r="O231" s="18"/>
      <c r="P231" s="29"/>
    </row>
    <row r="232">
      <c r="A232" s="28" t="s">
        <v>1089</v>
      </c>
      <c r="B232" s="29">
        <v>1.0</v>
      </c>
      <c r="C232" s="26">
        <v>1.0</v>
      </c>
      <c r="D232" s="29">
        <v>1.0</v>
      </c>
      <c r="E232" s="26">
        <v>1.0</v>
      </c>
      <c r="F232" s="18"/>
      <c r="G232" s="18"/>
      <c r="H232" s="18"/>
      <c r="I232" s="39" t="s">
        <v>1090</v>
      </c>
      <c r="J232" s="26">
        <v>1.0</v>
      </c>
      <c r="K232" s="26">
        <v>1.0</v>
      </c>
      <c r="L232" s="26">
        <v>2.0</v>
      </c>
      <c r="M232" s="26">
        <v>1.5</v>
      </c>
      <c r="N232" s="18"/>
      <c r="O232" s="18"/>
      <c r="P232" s="29"/>
    </row>
    <row r="233">
      <c r="A233" s="39" t="s">
        <v>1091</v>
      </c>
      <c r="B233" s="29">
        <v>1.0</v>
      </c>
      <c r="C233" s="26">
        <v>1.0</v>
      </c>
      <c r="D233" s="26">
        <v>2.0</v>
      </c>
      <c r="E233" s="26">
        <v>1.0</v>
      </c>
      <c r="F233" s="18"/>
      <c r="G233" s="18"/>
      <c r="H233" s="18"/>
      <c r="I233" s="39" t="s">
        <v>1092</v>
      </c>
      <c r="J233" s="26">
        <v>1.0</v>
      </c>
      <c r="K233" s="26">
        <v>1.0</v>
      </c>
      <c r="L233" s="26">
        <v>3.0</v>
      </c>
      <c r="M233" s="26">
        <v>1.5</v>
      </c>
      <c r="N233" s="18"/>
      <c r="O233" s="18"/>
      <c r="P233" s="29"/>
    </row>
    <row r="234">
      <c r="A234" s="39" t="s">
        <v>1093</v>
      </c>
      <c r="B234" s="29">
        <v>1.0</v>
      </c>
      <c r="C234" s="26">
        <v>1.0</v>
      </c>
      <c r="D234" s="26">
        <v>1.0</v>
      </c>
      <c r="E234" s="29"/>
      <c r="F234" s="18"/>
      <c r="G234" s="18"/>
      <c r="H234" s="42"/>
      <c r="I234" s="28" t="s">
        <v>1094</v>
      </c>
      <c r="J234" s="26">
        <v>1.0</v>
      </c>
      <c r="K234" s="26">
        <v>1.0</v>
      </c>
      <c r="L234" s="26">
        <v>6.0</v>
      </c>
      <c r="M234" s="26">
        <v>1.0</v>
      </c>
      <c r="N234" s="18"/>
      <c r="O234" s="18"/>
      <c r="P234" s="29"/>
    </row>
    <row r="235">
      <c r="A235" s="19" t="s">
        <v>227</v>
      </c>
      <c r="B235" s="29">
        <v>1.0</v>
      </c>
      <c r="C235" s="18"/>
      <c r="D235" s="33">
        <v>0.0</v>
      </c>
      <c r="E235" s="18"/>
      <c r="F235" s="18"/>
      <c r="G235" s="18"/>
      <c r="H235" s="18"/>
      <c r="I235" s="19"/>
      <c r="J235" s="18"/>
      <c r="K235" s="18"/>
      <c r="L235" s="18"/>
      <c r="M235" s="18"/>
      <c r="N235" s="18"/>
      <c r="O235" s="18"/>
      <c r="P235" s="18"/>
    </row>
    <row r="236">
      <c r="A236" s="19" t="s">
        <v>228</v>
      </c>
      <c r="B236" s="29">
        <v>1.0</v>
      </c>
      <c r="C236" s="18"/>
      <c r="D236" s="33">
        <v>0.0</v>
      </c>
      <c r="E236" s="18"/>
      <c r="F236" s="18"/>
      <c r="G236" s="18"/>
      <c r="H236" s="18"/>
      <c r="I236" s="19"/>
      <c r="J236" s="18"/>
      <c r="K236" s="18"/>
      <c r="L236" s="18"/>
      <c r="M236" s="18"/>
      <c r="N236" s="18"/>
      <c r="O236" s="18"/>
      <c r="P236" s="18"/>
    </row>
    <row r="237">
      <c r="A237" s="19" t="s">
        <v>229</v>
      </c>
      <c r="B237" s="29">
        <v>1.0</v>
      </c>
      <c r="C237" s="18"/>
      <c r="D237" s="33">
        <v>0.0</v>
      </c>
      <c r="E237" s="18"/>
      <c r="F237" s="18"/>
      <c r="G237" s="18"/>
      <c r="H237" s="18"/>
      <c r="I237" s="19"/>
      <c r="J237" s="18"/>
      <c r="K237" s="18"/>
      <c r="L237" s="18"/>
      <c r="M237" s="18"/>
      <c r="N237" s="18"/>
      <c r="O237" s="18"/>
      <c r="P237" s="18"/>
    </row>
    <row r="238">
      <c r="A238" s="19" t="s">
        <v>230</v>
      </c>
      <c r="B238" s="29">
        <v>1.0</v>
      </c>
      <c r="C238" s="18"/>
      <c r="D238" s="33">
        <v>1.0</v>
      </c>
      <c r="E238" s="18"/>
      <c r="F238" s="18"/>
      <c r="G238" s="18"/>
      <c r="H238" s="18"/>
      <c r="I238" s="19"/>
      <c r="J238" s="18"/>
      <c r="K238" s="18"/>
      <c r="L238" s="18"/>
      <c r="M238" s="18"/>
      <c r="N238" s="18"/>
      <c r="O238" s="18"/>
      <c r="P238" s="18"/>
    </row>
    <row r="239">
      <c r="A239" s="19" t="s">
        <v>231</v>
      </c>
      <c r="B239" s="29">
        <v>1.0</v>
      </c>
      <c r="C239" s="18"/>
      <c r="D239" s="33">
        <v>0.0</v>
      </c>
      <c r="E239" s="18"/>
      <c r="F239" s="18"/>
      <c r="G239" s="18"/>
      <c r="H239" s="18"/>
      <c r="I239" s="19"/>
      <c r="J239" s="18"/>
      <c r="K239" s="18"/>
      <c r="L239" s="18"/>
      <c r="M239" s="18"/>
      <c r="N239" s="18"/>
      <c r="O239" s="18"/>
      <c r="P239" s="18"/>
    </row>
    <row r="240">
      <c r="A240" s="31"/>
      <c r="B240" s="18"/>
      <c r="C240" s="18"/>
      <c r="D240" s="18"/>
      <c r="E240" s="18"/>
      <c r="F240" s="18"/>
      <c r="G240" s="18"/>
      <c r="H240" s="18"/>
      <c r="I240" s="19" t="s">
        <v>1095</v>
      </c>
      <c r="J240" s="33">
        <v>1.0</v>
      </c>
      <c r="K240" s="18"/>
      <c r="L240" s="33">
        <v>2.0</v>
      </c>
      <c r="M240" s="18"/>
      <c r="N240" s="18"/>
      <c r="O240" s="18"/>
      <c r="P240" s="18"/>
    </row>
    <row r="241">
      <c r="A241" s="31"/>
      <c r="B241" s="18"/>
      <c r="C241" s="18"/>
      <c r="D241" s="18"/>
      <c r="E241" s="18"/>
      <c r="F241" s="18"/>
      <c r="G241" s="18"/>
      <c r="H241" s="18"/>
      <c r="I241" s="19"/>
      <c r="J241" s="18"/>
      <c r="K241" s="18"/>
      <c r="L241" s="18"/>
      <c r="M241" s="18"/>
      <c r="N241" s="18"/>
      <c r="O241" s="18"/>
      <c r="P241" s="18"/>
    </row>
    <row r="242">
      <c r="A242" s="31"/>
      <c r="B242" s="18"/>
      <c r="C242" s="18"/>
      <c r="D242" s="18"/>
      <c r="E242" s="18"/>
      <c r="F242" s="18"/>
      <c r="G242" s="18"/>
      <c r="H242" s="18"/>
      <c r="I242" s="19"/>
      <c r="J242" s="18"/>
      <c r="K242" s="18"/>
      <c r="L242" s="18"/>
      <c r="M242" s="18"/>
      <c r="N242" s="18"/>
      <c r="O242" s="18"/>
      <c r="P242" s="18"/>
    </row>
    <row r="243">
      <c r="A243" s="24" t="s">
        <v>68</v>
      </c>
      <c r="B243" s="14"/>
      <c r="C243" s="14"/>
      <c r="D243" s="14"/>
      <c r="E243" s="14"/>
      <c r="F243" s="14"/>
      <c r="G243" s="14"/>
      <c r="H243" s="14"/>
      <c r="I243" s="15"/>
      <c r="J243" s="14"/>
      <c r="K243" s="14"/>
      <c r="L243" s="14"/>
      <c r="M243" s="14"/>
      <c r="N243" s="14"/>
      <c r="O243" s="14"/>
      <c r="P243" s="14"/>
    </row>
    <row r="244">
      <c r="A244" s="55" t="s">
        <v>232</v>
      </c>
      <c r="B244" s="18"/>
      <c r="C244" s="18"/>
      <c r="D244" s="18"/>
      <c r="E244" s="18"/>
      <c r="F244" s="29">
        <f>counta(A244)</f>
        <v>1</v>
      </c>
      <c r="G244" s="26">
        <v>1.0</v>
      </c>
      <c r="H244" s="18"/>
      <c r="I244" s="106" t="s">
        <v>1096</v>
      </c>
      <c r="J244" s="18"/>
      <c r="K244" s="18"/>
      <c r="L244" s="18"/>
      <c r="M244" s="18"/>
      <c r="N244" s="26">
        <v>1.0</v>
      </c>
      <c r="O244" s="26">
        <v>1.0</v>
      </c>
      <c r="P244" s="18"/>
    </row>
    <row r="245">
      <c r="A245" s="19" t="s">
        <v>233</v>
      </c>
      <c r="B245" s="18"/>
      <c r="C245" s="18"/>
      <c r="D245" s="18"/>
      <c r="E245" s="18"/>
      <c r="F245" s="29">
        <f>COUNTA(A245)</f>
        <v>1</v>
      </c>
      <c r="G245" s="29"/>
      <c r="H245" s="18"/>
      <c r="I245" s="19"/>
      <c r="J245" s="18"/>
      <c r="K245" s="18"/>
      <c r="L245" s="18"/>
      <c r="M245" s="18"/>
      <c r="N245" s="29"/>
      <c r="O245" s="29"/>
      <c r="P245" s="18"/>
    </row>
    <row r="246">
      <c r="A246" s="19"/>
      <c r="B246" s="18"/>
      <c r="C246" s="18"/>
      <c r="D246" s="18"/>
      <c r="E246" s="18"/>
      <c r="F246" s="29"/>
      <c r="G246" s="18"/>
      <c r="H246" s="18"/>
      <c r="I246" s="19"/>
      <c r="J246" s="18"/>
      <c r="K246" s="18"/>
      <c r="L246" s="18"/>
      <c r="M246" s="18"/>
      <c r="N246" s="18"/>
      <c r="O246" s="18"/>
      <c r="P246" s="18"/>
    </row>
    <row r="247">
      <c r="A247" s="19" t="s">
        <v>234</v>
      </c>
      <c r="B247" s="18"/>
      <c r="C247" s="18"/>
      <c r="D247" s="18"/>
      <c r="E247" s="18"/>
      <c r="F247" s="29">
        <f>COUNTA(A247)</f>
        <v>1</v>
      </c>
      <c r="G247" s="29"/>
      <c r="H247" s="18"/>
      <c r="I247" s="19"/>
      <c r="J247" s="18"/>
      <c r="K247" s="18"/>
      <c r="L247" s="18"/>
      <c r="M247" s="18"/>
      <c r="N247" s="18"/>
      <c r="O247" s="18"/>
      <c r="P247" s="18"/>
    </row>
    <row r="248">
      <c r="A248" s="28" t="s">
        <v>235</v>
      </c>
      <c r="B248" s="18"/>
      <c r="C248" s="18"/>
      <c r="D248" s="18"/>
      <c r="E248" s="18"/>
      <c r="F248" s="29">
        <f>counta(A248)</f>
        <v>1</v>
      </c>
      <c r="G248" s="26">
        <v>1.0</v>
      </c>
      <c r="H248" s="42"/>
      <c r="I248" s="28" t="s">
        <v>1097</v>
      </c>
      <c r="J248" s="18"/>
      <c r="K248" s="18"/>
      <c r="L248" s="18"/>
      <c r="M248" s="18"/>
      <c r="N248" s="26">
        <v>1.0</v>
      </c>
      <c r="O248" s="26">
        <v>1.0</v>
      </c>
      <c r="P248" s="18"/>
    </row>
    <row r="249">
      <c r="A249" s="19" t="s">
        <v>237</v>
      </c>
      <c r="B249" s="18"/>
      <c r="C249" s="18"/>
      <c r="D249" s="18"/>
      <c r="E249" s="18"/>
      <c r="F249" s="29">
        <f>COUNTA(A249)</f>
        <v>1</v>
      </c>
      <c r="G249" s="29"/>
      <c r="H249" s="18"/>
      <c r="I249" s="19"/>
      <c r="J249" s="18"/>
      <c r="K249" s="18"/>
      <c r="L249" s="18"/>
      <c r="M249" s="18"/>
      <c r="N249" s="33"/>
      <c r="O249" s="18"/>
      <c r="P249" s="18"/>
    </row>
    <row r="250">
      <c r="A250" s="19" t="s">
        <v>238</v>
      </c>
      <c r="B250" s="18"/>
      <c r="C250" s="18"/>
      <c r="D250" s="18"/>
      <c r="E250" s="18"/>
      <c r="F250" s="29">
        <f>counta(A250)</f>
        <v>1</v>
      </c>
      <c r="G250" s="29"/>
      <c r="H250" s="18"/>
      <c r="I250" s="19"/>
      <c r="J250" s="18"/>
      <c r="K250" s="18"/>
      <c r="L250" s="18"/>
      <c r="M250" s="18"/>
      <c r="N250" s="18"/>
      <c r="O250" s="18"/>
      <c r="P250" s="18"/>
    </row>
    <row r="251">
      <c r="A251" s="19"/>
      <c r="B251" s="18"/>
      <c r="C251" s="18"/>
      <c r="D251" s="18"/>
      <c r="E251" s="18"/>
      <c r="F251" s="29"/>
      <c r="G251" s="29"/>
      <c r="H251" s="42"/>
      <c r="I251" s="19"/>
      <c r="J251" s="18"/>
      <c r="K251" s="18"/>
      <c r="L251" s="18"/>
      <c r="M251" s="18"/>
      <c r="N251" s="29"/>
      <c r="O251" s="29"/>
      <c r="P251" s="18"/>
    </row>
    <row r="252">
      <c r="A252" s="28" t="s">
        <v>240</v>
      </c>
      <c r="B252" s="18"/>
      <c r="C252" s="18"/>
      <c r="D252" s="18"/>
      <c r="E252" s="18"/>
      <c r="F252" s="29">
        <f>counta(A252)</f>
        <v>1</v>
      </c>
      <c r="G252" s="26">
        <v>1.0</v>
      </c>
      <c r="H252" s="18"/>
      <c r="I252" s="28" t="s">
        <v>1098</v>
      </c>
      <c r="J252" s="18"/>
      <c r="K252" s="18"/>
      <c r="L252" s="18"/>
      <c r="M252" s="18"/>
      <c r="N252" s="33">
        <v>1.0</v>
      </c>
      <c r="O252" s="33">
        <v>1.0</v>
      </c>
      <c r="P252" s="18"/>
    </row>
    <row r="253">
      <c r="A253" s="19" t="s">
        <v>242</v>
      </c>
      <c r="B253" s="18"/>
      <c r="C253" s="18"/>
      <c r="D253" s="18"/>
      <c r="E253" s="18"/>
      <c r="F253" s="29">
        <f>COUNTA(A253)</f>
        <v>1</v>
      </c>
      <c r="G253" s="26"/>
      <c r="H253" s="42"/>
      <c r="I253" s="19"/>
      <c r="J253" s="18"/>
      <c r="K253" s="18"/>
      <c r="L253" s="18"/>
      <c r="M253" s="18"/>
      <c r="N253" s="26"/>
      <c r="O253" s="26"/>
      <c r="P253" s="18"/>
    </row>
    <row r="254">
      <c r="A254" s="19"/>
      <c r="B254" s="18"/>
      <c r="C254" s="18"/>
      <c r="D254" s="18"/>
      <c r="E254" s="18"/>
      <c r="F254" s="29"/>
      <c r="G254" s="18"/>
      <c r="H254" s="18"/>
      <c r="I254" s="19"/>
      <c r="J254" s="18"/>
      <c r="K254" s="18"/>
      <c r="L254" s="18"/>
      <c r="M254" s="18"/>
      <c r="N254" s="18"/>
      <c r="O254" s="18"/>
      <c r="P254" s="18"/>
    </row>
    <row r="255">
      <c r="A255" s="25" t="s">
        <v>244</v>
      </c>
      <c r="B255" s="18"/>
      <c r="C255" s="18"/>
      <c r="D255" s="18"/>
      <c r="E255" s="18"/>
      <c r="F255" s="29">
        <f>COUNTA(A255)</f>
        <v>1</v>
      </c>
      <c r="G255" s="26">
        <v>0.5</v>
      </c>
      <c r="H255" s="18"/>
      <c r="I255" s="25" t="s">
        <v>1099</v>
      </c>
      <c r="J255" s="18"/>
      <c r="K255" s="18"/>
      <c r="L255" s="18"/>
      <c r="M255" s="18"/>
      <c r="N255" s="26">
        <v>1.0</v>
      </c>
      <c r="O255" s="26">
        <v>0.5</v>
      </c>
      <c r="P255" s="18"/>
    </row>
    <row r="256">
      <c r="A256" s="25" t="s">
        <v>246</v>
      </c>
      <c r="B256" s="18"/>
      <c r="C256" s="18"/>
      <c r="D256" s="18"/>
      <c r="E256" s="18"/>
      <c r="F256" s="29">
        <f>counta(A256)</f>
        <v>1</v>
      </c>
      <c r="G256" s="26">
        <v>0.5</v>
      </c>
      <c r="H256" s="18"/>
      <c r="I256" s="25" t="s">
        <v>1100</v>
      </c>
      <c r="J256" s="18"/>
      <c r="K256" s="18"/>
      <c r="L256" s="18"/>
      <c r="M256" s="18"/>
      <c r="N256" s="33">
        <v>1.0</v>
      </c>
      <c r="O256" s="33">
        <v>0.5</v>
      </c>
      <c r="P256" s="18"/>
    </row>
    <row r="257">
      <c r="A257" s="19"/>
      <c r="B257" s="18"/>
      <c r="C257" s="18"/>
      <c r="D257" s="18"/>
      <c r="E257" s="18"/>
      <c r="F257" s="29"/>
      <c r="G257" s="29"/>
      <c r="H257" s="18"/>
      <c r="I257" s="19"/>
      <c r="J257" s="18"/>
      <c r="K257" s="18"/>
      <c r="L257" s="18"/>
      <c r="M257" s="18"/>
      <c r="N257" s="18"/>
      <c r="O257" s="18"/>
      <c r="P257" s="18"/>
    </row>
    <row r="258">
      <c r="A258" s="30" t="s">
        <v>248</v>
      </c>
      <c r="B258" s="18"/>
      <c r="C258" s="18"/>
      <c r="D258" s="18"/>
      <c r="E258" s="18"/>
      <c r="F258" s="29">
        <f>counta(A258)</f>
        <v>1</v>
      </c>
      <c r="G258" s="26">
        <v>0.5</v>
      </c>
      <c r="H258" s="18"/>
      <c r="I258" s="30" t="s">
        <v>1101</v>
      </c>
      <c r="J258" s="18"/>
      <c r="K258" s="18"/>
      <c r="L258" s="18"/>
      <c r="M258" s="18"/>
      <c r="N258" s="26">
        <v>1.0</v>
      </c>
      <c r="O258" s="26">
        <v>0.5</v>
      </c>
      <c r="P258" s="18"/>
    </row>
    <row r="259">
      <c r="A259" s="19"/>
      <c r="B259" s="18"/>
      <c r="C259" s="18"/>
      <c r="D259" s="18"/>
      <c r="E259" s="18"/>
      <c r="F259" s="29"/>
      <c r="G259" s="18"/>
      <c r="H259" s="18"/>
      <c r="I259" s="19"/>
      <c r="J259" s="18"/>
      <c r="K259" s="18"/>
      <c r="L259" s="18"/>
      <c r="M259" s="18"/>
      <c r="N259" s="29"/>
      <c r="O259" s="29"/>
      <c r="P259" s="18"/>
    </row>
    <row r="260">
      <c r="A260" s="30" t="s">
        <v>249</v>
      </c>
      <c r="B260" s="18"/>
      <c r="C260" s="18"/>
      <c r="D260" s="18"/>
      <c r="E260" s="18"/>
      <c r="F260" s="29">
        <f>counta(A260)</f>
        <v>1</v>
      </c>
      <c r="G260" s="26">
        <v>0.5</v>
      </c>
      <c r="H260" s="42"/>
      <c r="I260" s="30" t="s">
        <v>1102</v>
      </c>
      <c r="J260" s="18"/>
      <c r="K260" s="18"/>
      <c r="L260" s="18"/>
      <c r="M260" s="18"/>
      <c r="N260" s="26">
        <v>1.0</v>
      </c>
      <c r="O260" s="26">
        <v>0.5</v>
      </c>
      <c r="P260" s="18"/>
    </row>
    <row r="261">
      <c r="A261" s="19"/>
      <c r="B261" s="18"/>
      <c r="C261" s="18"/>
      <c r="D261" s="18"/>
      <c r="E261" s="18"/>
      <c r="F261" s="29"/>
      <c r="G261" s="29"/>
      <c r="H261" s="18"/>
      <c r="I261" s="19"/>
      <c r="J261" s="18"/>
      <c r="K261" s="18"/>
      <c r="L261" s="18"/>
      <c r="M261" s="18"/>
      <c r="N261" s="18"/>
      <c r="O261" s="18"/>
      <c r="P261" s="18"/>
    </row>
    <row r="262">
      <c r="A262" s="19" t="s">
        <v>250</v>
      </c>
      <c r="B262" s="18"/>
      <c r="C262" s="18"/>
      <c r="D262" s="18"/>
      <c r="E262" s="18"/>
      <c r="F262" s="29">
        <f>counta(A262)</f>
        <v>1</v>
      </c>
      <c r="G262" s="29"/>
      <c r="H262" s="42"/>
      <c r="I262" s="19"/>
      <c r="J262" s="18"/>
      <c r="K262" s="18"/>
      <c r="L262" s="18"/>
      <c r="M262" s="18"/>
      <c r="N262" s="29"/>
      <c r="O262" s="29"/>
      <c r="P262" s="18"/>
    </row>
    <row r="263">
      <c r="A263" s="19" t="s">
        <v>251</v>
      </c>
      <c r="B263" s="18"/>
      <c r="C263" s="18"/>
      <c r="D263" s="18"/>
      <c r="E263" s="18"/>
      <c r="F263" s="26">
        <v>1.0</v>
      </c>
      <c r="G263" s="29"/>
      <c r="H263" s="18"/>
      <c r="I263" s="19"/>
      <c r="J263" s="18"/>
      <c r="K263" s="18"/>
      <c r="L263" s="18"/>
      <c r="M263" s="18"/>
      <c r="N263" s="18"/>
      <c r="O263" s="18"/>
      <c r="P263" s="18"/>
    </row>
    <row r="264">
      <c r="A264" s="19"/>
      <c r="B264" s="18"/>
      <c r="C264" s="18"/>
      <c r="D264" s="18"/>
      <c r="E264" s="18"/>
      <c r="F264" s="29"/>
      <c r="G264" s="29"/>
      <c r="H264" s="18"/>
      <c r="I264" s="19"/>
      <c r="J264" s="18"/>
      <c r="K264" s="18"/>
      <c r="L264" s="18"/>
      <c r="M264" s="18"/>
      <c r="N264" s="18"/>
      <c r="O264" s="18"/>
      <c r="P264" s="18"/>
    </row>
    <row r="265">
      <c r="A265" s="19" t="s">
        <v>252</v>
      </c>
      <c r="B265" s="18"/>
      <c r="C265" s="18"/>
      <c r="D265" s="18"/>
      <c r="E265" s="18"/>
      <c r="F265" s="29">
        <f>COUNTA(A265)</f>
        <v>1</v>
      </c>
      <c r="G265" s="29"/>
      <c r="H265" s="18"/>
      <c r="I265" s="19"/>
      <c r="J265" s="18"/>
      <c r="K265" s="18"/>
      <c r="L265" s="18"/>
      <c r="M265" s="18"/>
      <c r="N265" s="29"/>
      <c r="O265" s="29"/>
      <c r="P265" s="18"/>
    </row>
    <row r="266">
      <c r="A266" s="37" t="s">
        <v>253</v>
      </c>
      <c r="B266" s="18"/>
      <c r="C266" s="18"/>
      <c r="D266" s="18"/>
      <c r="E266" s="18"/>
      <c r="F266" s="26">
        <v>1.0</v>
      </c>
      <c r="G266" s="29"/>
      <c r="H266" s="18"/>
      <c r="I266" s="19"/>
      <c r="J266" s="18"/>
      <c r="K266" s="18"/>
      <c r="L266" s="18"/>
      <c r="M266" s="18"/>
      <c r="N266" s="29"/>
      <c r="O266" s="29"/>
      <c r="P266" s="18"/>
    </row>
    <row r="267">
      <c r="A267" s="37" t="s">
        <v>254</v>
      </c>
      <c r="B267" s="18"/>
      <c r="C267" s="18"/>
      <c r="D267" s="18"/>
      <c r="E267" s="18"/>
      <c r="F267" s="26">
        <v>1.0</v>
      </c>
      <c r="G267" s="18"/>
      <c r="H267" s="18"/>
      <c r="I267" s="19"/>
      <c r="J267" s="18"/>
      <c r="K267" s="18"/>
      <c r="L267" s="18"/>
      <c r="M267" s="18"/>
      <c r="N267" s="29"/>
      <c r="O267" s="29"/>
      <c r="P267" s="18"/>
    </row>
    <row r="268">
      <c r="A268" s="19"/>
      <c r="B268" s="18"/>
      <c r="C268" s="18"/>
      <c r="D268" s="18"/>
      <c r="E268" s="18"/>
      <c r="F268" s="29"/>
      <c r="G268" s="18"/>
      <c r="H268" s="18"/>
      <c r="I268" s="19"/>
      <c r="J268" s="18"/>
      <c r="K268" s="18"/>
      <c r="L268" s="18"/>
      <c r="M268" s="18"/>
      <c r="N268" s="29"/>
      <c r="O268" s="29"/>
      <c r="P268" s="18"/>
    </row>
    <row r="269">
      <c r="A269" s="19"/>
      <c r="B269" s="18"/>
      <c r="C269" s="18"/>
      <c r="D269" s="18"/>
      <c r="E269" s="18"/>
      <c r="F269" s="26"/>
      <c r="G269" s="18"/>
      <c r="H269" s="18"/>
      <c r="I269" s="19"/>
      <c r="J269" s="18"/>
      <c r="K269" s="18"/>
      <c r="L269" s="18"/>
      <c r="M269" s="18"/>
      <c r="N269" s="29"/>
      <c r="O269" s="29"/>
      <c r="P269" s="18"/>
    </row>
    <row r="270">
      <c r="A270" s="19"/>
      <c r="B270" s="18"/>
      <c r="C270" s="18"/>
      <c r="D270" s="18"/>
      <c r="E270" s="18"/>
      <c r="F270" s="29"/>
      <c r="G270" s="18"/>
      <c r="H270" s="18"/>
      <c r="I270" s="19"/>
      <c r="J270" s="18"/>
      <c r="K270" s="18"/>
      <c r="L270" s="18"/>
      <c r="M270" s="18"/>
      <c r="N270" s="29"/>
      <c r="O270" s="29"/>
      <c r="P270" s="18"/>
    </row>
    <row r="271">
      <c r="A271" s="19" t="s">
        <v>255</v>
      </c>
      <c r="B271" s="18"/>
      <c r="C271" s="18"/>
      <c r="D271" s="18"/>
      <c r="E271" s="18"/>
      <c r="F271" s="26">
        <v>1.0</v>
      </c>
      <c r="G271" s="18"/>
      <c r="H271" s="18"/>
      <c r="I271" s="19"/>
      <c r="J271" s="18"/>
      <c r="K271" s="18"/>
      <c r="L271" s="18"/>
      <c r="M271" s="18"/>
      <c r="N271" s="29"/>
      <c r="O271" s="29"/>
      <c r="P271" s="18"/>
    </row>
    <row r="272">
      <c r="A272" s="19"/>
      <c r="B272" s="18"/>
      <c r="C272" s="18"/>
      <c r="D272" s="18"/>
      <c r="E272" s="18"/>
      <c r="F272" s="29"/>
      <c r="G272" s="18"/>
      <c r="H272" s="18"/>
      <c r="I272" s="19"/>
      <c r="J272" s="18"/>
      <c r="K272" s="18"/>
      <c r="L272" s="18"/>
      <c r="M272" s="18"/>
      <c r="N272" s="29"/>
      <c r="O272" s="29"/>
      <c r="P272" s="18"/>
    </row>
    <row r="273">
      <c r="A273" s="19" t="s">
        <v>256</v>
      </c>
      <c r="B273" s="18"/>
      <c r="C273" s="18"/>
      <c r="D273" s="18"/>
      <c r="E273" s="18"/>
      <c r="F273" s="26">
        <v>1.0</v>
      </c>
      <c r="G273" s="18"/>
      <c r="H273" s="18"/>
      <c r="I273" s="19"/>
      <c r="J273" s="18"/>
      <c r="K273" s="18"/>
      <c r="L273" s="18"/>
      <c r="M273" s="18"/>
      <c r="N273" s="29"/>
      <c r="O273" s="29"/>
      <c r="P273" s="18"/>
    </row>
    <row r="274">
      <c r="A274" s="19" t="s">
        <v>256</v>
      </c>
      <c r="B274" s="18"/>
      <c r="C274" s="18"/>
      <c r="D274" s="18"/>
      <c r="E274" s="18"/>
      <c r="F274" s="26">
        <v>1.0</v>
      </c>
      <c r="G274" s="18"/>
      <c r="H274" s="18"/>
      <c r="I274" s="19"/>
      <c r="J274" s="18"/>
      <c r="K274" s="18"/>
      <c r="L274" s="18"/>
      <c r="M274" s="18"/>
      <c r="N274" s="29"/>
      <c r="O274" s="29"/>
      <c r="P274" s="18"/>
    </row>
    <row r="275">
      <c r="A275" s="19"/>
      <c r="B275" s="18"/>
      <c r="C275" s="18"/>
      <c r="D275" s="18"/>
      <c r="E275" s="18"/>
      <c r="F275" s="29"/>
      <c r="G275" s="18"/>
      <c r="H275" s="18"/>
      <c r="I275" s="19"/>
      <c r="J275" s="18"/>
      <c r="K275" s="18"/>
      <c r="L275" s="18"/>
      <c r="M275" s="18"/>
      <c r="N275" s="29"/>
      <c r="O275" s="29"/>
      <c r="P275" s="18"/>
    </row>
    <row r="276">
      <c r="A276" s="19" t="s">
        <v>257</v>
      </c>
      <c r="B276" s="18"/>
      <c r="C276" s="18"/>
      <c r="D276" s="18"/>
      <c r="E276" s="18"/>
      <c r="F276" s="29">
        <f>counta(A276)</f>
        <v>1</v>
      </c>
      <c r="G276" s="18"/>
      <c r="H276" s="18"/>
      <c r="I276" s="19"/>
      <c r="J276" s="18"/>
      <c r="K276" s="18"/>
      <c r="L276" s="18"/>
      <c r="M276" s="18"/>
      <c r="N276" s="29"/>
      <c r="O276" s="29"/>
      <c r="P276" s="18"/>
    </row>
    <row r="277">
      <c r="A277" s="19" t="s">
        <v>258</v>
      </c>
      <c r="B277" s="18"/>
      <c r="C277" s="18"/>
      <c r="D277" s="18"/>
      <c r="E277" s="18"/>
      <c r="F277" s="33">
        <v>1.0</v>
      </c>
      <c r="G277" s="18"/>
      <c r="H277" s="18"/>
      <c r="I277" s="19"/>
      <c r="J277" s="18"/>
      <c r="K277" s="18"/>
      <c r="L277" s="18"/>
      <c r="M277" s="18"/>
      <c r="N277" s="29"/>
      <c r="O277" s="29"/>
      <c r="P277" s="18"/>
    </row>
    <row r="278">
      <c r="A278" s="31"/>
      <c r="B278" s="18"/>
      <c r="C278" s="18"/>
      <c r="D278" s="18"/>
      <c r="E278" s="18"/>
      <c r="F278" s="18"/>
      <c r="G278" s="18"/>
      <c r="H278" s="18"/>
      <c r="I278" s="19"/>
      <c r="J278" s="18"/>
      <c r="K278" s="18"/>
      <c r="L278" s="18"/>
      <c r="M278" s="18"/>
      <c r="N278" s="26"/>
      <c r="O278" s="29"/>
      <c r="P278" s="18"/>
    </row>
    <row r="279">
      <c r="A279" s="31"/>
      <c r="B279" s="18"/>
      <c r="C279" s="18"/>
      <c r="D279" s="18"/>
      <c r="E279" s="18"/>
      <c r="F279" s="18"/>
      <c r="G279" s="18"/>
      <c r="H279" s="18"/>
      <c r="I279" s="19"/>
      <c r="J279" s="18"/>
      <c r="K279" s="18"/>
      <c r="L279" s="18"/>
      <c r="M279" s="18"/>
      <c r="N279" s="26"/>
      <c r="O279" s="29"/>
      <c r="P279" s="18"/>
    </row>
    <row r="280">
      <c r="A280" s="31"/>
      <c r="B280" s="18"/>
      <c r="C280" s="18"/>
      <c r="D280" s="18"/>
      <c r="E280" s="18"/>
      <c r="F280" s="18"/>
      <c r="G280" s="18"/>
      <c r="H280" s="18"/>
      <c r="I280" s="19" t="s">
        <v>1103</v>
      </c>
      <c r="J280" s="18"/>
      <c r="K280" s="18"/>
      <c r="L280" s="18"/>
      <c r="M280" s="18"/>
      <c r="N280" s="26">
        <v>1.0</v>
      </c>
      <c r="O280" s="29"/>
      <c r="P280" s="18"/>
    </row>
    <row r="281">
      <c r="A281" s="31"/>
      <c r="B281" s="18"/>
      <c r="C281" s="18"/>
      <c r="D281" s="18"/>
      <c r="E281" s="18"/>
      <c r="F281" s="18"/>
      <c r="G281" s="18"/>
      <c r="H281" s="18"/>
      <c r="I281" s="19" t="s">
        <v>1104</v>
      </c>
      <c r="J281" s="18"/>
      <c r="K281" s="18"/>
      <c r="L281" s="18"/>
      <c r="M281" s="18"/>
      <c r="N281" s="26">
        <v>1.0</v>
      </c>
      <c r="O281" s="29"/>
      <c r="P281" s="18"/>
    </row>
    <row r="282">
      <c r="A282" s="31"/>
      <c r="B282" s="18"/>
      <c r="C282" s="18"/>
      <c r="D282" s="18"/>
      <c r="E282" s="18"/>
      <c r="F282" s="18"/>
      <c r="G282" s="18"/>
      <c r="H282" s="18"/>
      <c r="I282" s="19"/>
      <c r="J282" s="18"/>
      <c r="K282" s="18"/>
      <c r="L282" s="18"/>
      <c r="M282" s="18"/>
      <c r="N282" s="26"/>
      <c r="O282" s="29"/>
      <c r="P282" s="18"/>
    </row>
    <row r="283">
      <c r="A283" s="19" t="s">
        <v>259</v>
      </c>
      <c r="B283" s="18"/>
      <c r="C283" s="18"/>
      <c r="D283" s="18"/>
      <c r="E283" s="18"/>
      <c r="F283" s="29">
        <v>1.0</v>
      </c>
      <c r="G283" s="18"/>
      <c r="H283" s="18"/>
      <c r="I283" s="19"/>
      <c r="J283" s="18"/>
      <c r="K283" s="18"/>
      <c r="L283" s="18"/>
      <c r="M283" s="18"/>
      <c r="N283" s="26"/>
      <c r="O283" s="29"/>
      <c r="P283" s="18"/>
    </row>
    <row r="284">
      <c r="A284" s="19" t="s">
        <v>260</v>
      </c>
      <c r="B284" s="18"/>
      <c r="C284" s="18"/>
      <c r="D284" s="18"/>
      <c r="E284" s="18"/>
      <c r="F284" s="29">
        <v>1.0</v>
      </c>
      <c r="G284" s="18"/>
      <c r="H284" s="18"/>
      <c r="I284" s="19"/>
      <c r="J284" s="18"/>
      <c r="K284" s="18"/>
      <c r="L284" s="18"/>
      <c r="M284" s="18"/>
      <c r="N284" s="26"/>
      <c r="O284" s="29"/>
      <c r="P284" s="18"/>
    </row>
    <row r="285">
      <c r="A285" s="19" t="s">
        <v>261</v>
      </c>
      <c r="B285" s="18"/>
      <c r="C285" s="18"/>
      <c r="D285" s="18"/>
      <c r="E285" s="18"/>
      <c r="F285" s="29">
        <v>1.0</v>
      </c>
      <c r="G285" s="18"/>
      <c r="H285" s="18"/>
      <c r="I285" s="19"/>
      <c r="J285" s="18"/>
      <c r="K285" s="18"/>
      <c r="L285" s="18"/>
      <c r="M285" s="18"/>
      <c r="N285" s="26"/>
      <c r="O285" s="29"/>
      <c r="P285" s="18"/>
    </row>
    <row r="286">
      <c r="A286" s="19" t="s">
        <v>262</v>
      </c>
      <c r="B286" s="18"/>
      <c r="C286" s="18"/>
      <c r="D286" s="18"/>
      <c r="E286" s="18"/>
      <c r="F286" s="29">
        <v>1.0</v>
      </c>
      <c r="G286" s="18"/>
      <c r="H286" s="18"/>
      <c r="I286" s="19"/>
      <c r="J286" s="18"/>
      <c r="K286" s="18"/>
      <c r="L286" s="18"/>
      <c r="M286" s="18"/>
      <c r="N286" s="26"/>
      <c r="O286" s="29"/>
      <c r="P286" s="18"/>
    </row>
    <row r="287">
      <c r="A287" s="19" t="s">
        <v>263</v>
      </c>
      <c r="B287" s="18"/>
      <c r="C287" s="18"/>
      <c r="D287" s="18"/>
      <c r="E287" s="18"/>
      <c r="F287" s="29">
        <v>1.0</v>
      </c>
      <c r="G287" s="18"/>
      <c r="H287" s="18"/>
      <c r="I287" s="19"/>
      <c r="J287" s="18"/>
      <c r="K287" s="18"/>
      <c r="L287" s="18"/>
      <c r="M287" s="18"/>
      <c r="N287" s="26"/>
      <c r="O287" s="29"/>
      <c r="P287" s="18"/>
    </row>
    <row r="288">
      <c r="A288" s="74" t="s">
        <v>98</v>
      </c>
      <c r="B288" s="75" t="s">
        <v>98</v>
      </c>
      <c r="C288" s="75" t="s">
        <v>98</v>
      </c>
      <c r="D288" s="75" t="s">
        <v>98</v>
      </c>
      <c r="E288" s="75" t="s">
        <v>98</v>
      </c>
      <c r="F288" s="75" t="s">
        <v>98</v>
      </c>
      <c r="G288" s="75" t="s">
        <v>98</v>
      </c>
      <c r="H288" s="75" t="s">
        <v>98</v>
      </c>
      <c r="I288" s="75" t="s">
        <v>98</v>
      </c>
      <c r="J288" s="75" t="s">
        <v>98</v>
      </c>
      <c r="K288" s="75" t="s">
        <v>98</v>
      </c>
      <c r="L288" s="75" t="s">
        <v>98</v>
      </c>
      <c r="M288" s="75" t="s">
        <v>98</v>
      </c>
      <c r="N288" s="75" t="s">
        <v>98</v>
      </c>
      <c r="O288" s="75" t="s">
        <v>98</v>
      </c>
      <c r="P288" s="75" t="s">
        <v>98</v>
      </c>
    </row>
    <row r="289">
      <c r="A289" s="22"/>
      <c r="I289" s="23"/>
    </row>
    <row r="290">
      <c r="A290" s="22"/>
      <c r="I290" s="23"/>
    </row>
    <row r="291">
      <c r="A291" s="59" t="s">
        <v>264</v>
      </c>
      <c r="B291" s="60"/>
      <c r="C291" s="60"/>
      <c r="D291" s="60"/>
      <c r="E291" s="60"/>
      <c r="F291" s="60"/>
      <c r="G291" s="60"/>
      <c r="H291" s="60"/>
      <c r="I291" s="61"/>
      <c r="J291" s="60"/>
      <c r="K291" s="60"/>
      <c r="L291" s="60"/>
      <c r="M291" s="60"/>
      <c r="N291" s="60"/>
      <c r="O291" s="60"/>
    </row>
    <row r="292">
      <c r="A292" s="62" t="s">
        <v>25</v>
      </c>
      <c r="B292" s="13" t="str">
        <f t="shared" ref="B292:G292" si="15">sumUpToRowWithEnd(B303:B1059)</f>
        <v>#NAME?</v>
      </c>
      <c r="C292" s="13" t="str">
        <f t="shared" si="15"/>
        <v>#NAME?</v>
      </c>
      <c r="D292" s="13" t="str">
        <f t="shared" si="15"/>
        <v>#NAME?</v>
      </c>
      <c r="E292" s="13" t="str">
        <f t="shared" si="15"/>
        <v>#NAME?</v>
      </c>
      <c r="F292" s="13" t="str">
        <f t="shared" si="15"/>
        <v>#NAME?</v>
      </c>
      <c r="G292" s="13" t="str">
        <f t="shared" si="15"/>
        <v>#NAME?</v>
      </c>
      <c r="H292" s="14"/>
      <c r="I292" s="15"/>
      <c r="J292" s="13" t="str">
        <f t="shared" ref="J292:O292" si="16">sumUpToRowWithEnd(J303:J1059)</f>
        <v>#NAME?</v>
      </c>
      <c r="K292" s="13" t="str">
        <f t="shared" si="16"/>
        <v>#NAME?</v>
      </c>
      <c r="L292" s="13" t="str">
        <f t="shared" si="16"/>
        <v>#NAME?</v>
      </c>
      <c r="M292" s="13" t="str">
        <f t="shared" si="16"/>
        <v>#NAME?</v>
      </c>
      <c r="N292" s="13" t="str">
        <f t="shared" si="16"/>
        <v>#NAME?</v>
      </c>
      <c r="O292" s="13" t="str">
        <f t="shared" si="16"/>
        <v>#NAME?</v>
      </c>
    </row>
    <row r="293">
      <c r="A293" s="16" t="s">
        <v>26</v>
      </c>
      <c r="B293" s="17" t="str">
        <f>K292/J292</f>
        <v>#NAME?</v>
      </c>
      <c r="C293" s="76" t="str">
        <f>B294</f>
        <v>#NAME?</v>
      </c>
      <c r="D293" s="76" t="str">
        <f>B295</f>
        <v>#NAME?</v>
      </c>
      <c r="E293" s="18"/>
      <c r="F293" s="18"/>
      <c r="G293" s="18"/>
      <c r="H293" s="18"/>
      <c r="I293" s="19"/>
      <c r="J293" s="18"/>
      <c r="K293" s="18"/>
      <c r="L293" s="18"/>
      <c r="M293" s="18"/>
      <c r="N293" s="18"/>
      <c r="O293" s="18"/>
    </row>
    <row r="294">
      <c r="A294" s="16" t="s">
        <v>27</v>
      </c>
      <c r="B294" s="17" t="str">
        <f>C292/B292</f>
        <v>#NAME?</v>
      </c>
      <c r="C294" s="18"/>
      <c r="D294" s="18"/>
      <c r="E294" s="18"/>
      <c r="F294" s="18"/>
      <c r="G294" s="18"/>
      <c r="H294" s="18"/>
      <c r="I294" s="19"/>
      <c r="J294" s="18"/>
      <c r="K294" s="18"/>
      <c r="L294" s="18"/>
      <c r="M294" s="18"/>
      <c r="N294" s="18"/>
      <c r="O294" s="18"/>
    </row>
    <row r="295">
      <c r="A295" s="16" t="s">
        <v>28</v>
      </c>
      <c r="B295" s="17" t="str">
        <f>2*B293*B294/(B293+B294)</f>
        <v>#NAME?</v>
      </c>
      <c r="C295" s="18"/>
      <c r="D295" s="18"/>
      <c r="E295" s="18"/>
      <c r="F295" s="18"/>
      <c r="G295" s="18"/>
      <c r="H295" s="18"/>
      <c r="I295" s="19"/>
      <c r="J295" s="18"/>
      <c r="K295" s="18"/>
      <c r="L295" s="18"/>
      <c r="M295" s="18"/>
      <c r="N295" s="18"/>
      <c r="O295" s="18"/>
    </row>
    <row r="296">
      <c r="A296" s="16" t="s">
        <v>29</v>
      </c>
      <c r="B296" s="17" t="str">
        <f>M292/L292</f>
        <v>#NAME?</v>
      </c>
      <c r="C296" s="76" t="str">
        <f>B297</f>
        <v>#NAME?</v>
      </c>
      <c r="D296" s="76" t="str">
        <f>B298</f>
        <v>#NAME?</v>
      </c>
      <c r="E296" s="18"/>
      <c r="F296" s="18"/>
      <c r="G296" s="18"/>
      <c r="H296" s="18"/>
      <c r="I296" s="19"/>
      <c r="J296" s="18"/>
      <c r="K296" s="18"/>
      <c r="L296" s="18"/>
      <c r="M296" s="18"/>
      <c r="N296" s="18"/>
      <c r="O296" s="18"/>
    </row>
    <row r="297">
      <c r="A297" s="16" t="s">
        <v>30</v>
      </c>
      <c r="B297" s="17" t="str">
        <f>E292/D292</f>
        <v>#NAME?</v>
      </c>
      <c r="C297" s="18"/>
      <c r="D297" s="18"/>
      <c r="E297" s="18"/>
      <c r="F297" s="18"/>
      <c r="G297" s="18"/>
      <c r="H297" s="18"/>
      <c r="I297" s="19"/>
      <c r="J297" s="18"/>
      <c r="K297" s="18"/>
      <c r="L297" s="18"/>
      <c r="M297" s="18"/>
      <c r="N297" s="18"/>
      <c r="O297" s="18"/>
    </row>
    <row r="298">
      <c r="A298" s="16" t="s">
        <v>31</v>
      </c>
      <c r="B298" s="17" t="str">
        <f>2*B296*B297/(B296+B297)</f>
        <v>#NAME?</v>
      </c>
      <c r="C298" s="18"/>
      <c r="D298" s="18"/>
      <c r="E298" s="18"/>
      <c r="F298" s="18"/>
      <c r="G298" s="18"/>
      <c r="H298" s="18"/>
      <c r="I298" s="19"/>
      <c r="J298" s="18"/>
      <c r="K298" s="18"/>
      <c r="L298" s="18"/>
      <c r="M298" s="18"/>
      <c r="N298" s="18"/>
      <c r="O298" s="18"/>
    </row>
    <row r="299">
      <c r="A299" s="16" t="s">
        <v>32</v>
      </c>
      <c r="B299" s="17" t="str">
        <f>O292/N292</f>
        <v>#NAME?</v>
      </c>
      <c r="C299" s="76" t="str">
        <f>B300</f>
        <v>#NAME?</v>
      </c>
      <c r="D299" s="76" t="str">
        <f>B301</f>
        <v>#NAME?</v>
      </c>
      <c r="E299" s="18"/>
      <c r="F299" s="18"/>
      <c r="G299" s="18"/>
      <c r="H299" s="18"/>
      <c r="I299" s="19"/>
      <c r="J299" s="18"/>
      <c r="K299" s="18"/>
      <c r="L299" s="18"/>
      <c r="M299" s="18"/>
      <c r="N299" s="18"/>
      <c r="O299" s="18"/>
    </row>
    <row r="300">
      <c r="A300" s="16" t="s">
        <v>33</v>
      </c>
      <c r="B300" s="17" t="str">
        <f>G292/F292</f>
        <v>#NAME?</v>
      </c>
      <c r="C300" s="18"/>
      <c r="D300" s="18"/>
      <c r="E300" s="18"/>
      <c r="F300" s="18"/>
      <c r="G300" s="18"/>
      <c r="H300" s="18"/>
      <c r="I300" s="19"/>
      <c r="J300" s="18"/>
      <c r="K300" s="18"/>
      <c r="L300" s="18"/>
      <c r="M300" s="18"/>
      <c r="N300" s="18"/>
      <c r="O300" s="18"/>
    </row>
    <row r="301">
      <c r="A301" s="20" t="s">
        <v>34</v>
      </c>
      <c r="B301" s="21" t="str">
        <f>2*B299*B300/(B299+B300)</f>
        <v>#NAME?</v>
      </c>
      <c r="C301" s="18"/>
      <c r="D301" s="18"/>
      <c r="E301" s="18"/>
      <c r="F301" s="18"/>
      <c r="G301" s="18"/>
      <c r="H301" s="18"/>
      <c r="I301" s="19"/>
      <c r="J301" s="18"/>
      <c r="K301" s="18"/>
      <c r="L301" s="18"/>
      <c r="M301" s="18"/>
      <c r="N301" s="18"/>
      <c r="O301" s="18"/>
    </row>
    <row r="302">
      <c r="A302" s="31"/>
      <c r="B302" s="18"/>
      <c r="C302" s="18"/>
      <c r="D302" s="18"/>
      <c r="E302" s="18"/>
      <c r="F302" s="18"/>
      <c r="G302" s="18"/>
      <c r="H302" s="18"/>
      <c r="I302" s="19"/>
      <c r="J302" s="18"/>
      <c r="K302" s="18"/>
      <c r="L302" s="18"/>
      <c r="M302" s="18"/>
      <c r="N302" s="18"/>
      <c r="O302" s="18"/>
    </row>
    <row r="303">
      <c r="A303" s="35" t="s">
        <v>35</v>
      </c>
      <c r="B303" s="14" t="s">
        <v>36</v>
      </c>
      <c r="C303" s="14" t="s">
        <v>37</v>
      </c>
      <c r="D303" s="77" t="s">
        <v>38</v>
      </c>
      <c r="E303" s="14" t="s">
        <v>39</v>
      </c>
      <c r="F303" s="14" t="s">
        <v>40</v>
      </c>
      <c r="G303" s="14" t="s">
        <v>41</v>
      </c>
      <c r="H303" s="78" t="s">
        <v>42</v>
      </c>
      <c r="I303" s="15"/>
      <c r="J303" s="14" t="s">
        <v>36</v>
      </c>
      <c r="K303" s="14" t="s">
        <v>37</v>
      </c>
      <c r="L303" s="14" t="s">
        <v>38</v>
      </c>
      <c r="M303" s="14" t="s">
        <v>39</v>
      </c>
      <c r="N303" s="14" t="s">
        <v>40</v>
      </c>
      <c r="O303" s="14" t="s">
        <v>41</v>
      </c>
      <c r="P303" s="78" t="s">
        <v>43</v>
      </c>
    </row>
    <row r="304">
      <c r="A304" s="28" t="s">
        <v>265</v>
      </c>
      <c r="B304" s="29">
        <v>1.0</v>
      </c>
      <c r="C304" s="130">
        <v>1.0</v>
      </c>
      <c r="D304" s="87">
        <v>3.0</v>
      </c>
      <c r="E304" s="131">
        <v>3.0</v>
      </c>
      <c r="F304" s="18"/>
      <c r="G304" s="18"/>
      <c r="H304" s="27"/>
      <c r="I304" s="51" t="s">
        <v>1105</v>
      </c>
      <c r="J304" s="29">
        <v>1.0</v>
      </c>
      <c r="K304" s="130">
        <v>0.5</v>
      </c>
      <c r="L304" s="29">
        <v>3.0</v>
      </c>
      <c r="M304" s="26">
        <v>0.0</v>
      </c>
      <c r="N304" s="18"/>
      <c r="O304" s="18"/>
      <c r="P304" s="18"/>
    </row>
    <row r="305">
      <c r="A305" s="19" t="s">
        <v>612</v>
      </c>
      <c r="B305" s="29">
        <v>1.0</v>
      </c>
      <c r="C305" s="29">
        <v>0.0</v>
      </c>
      <c r="D305" s="87">
        <v>5.0</v>
      </c>
      <c r="E305" s="29">
        <v>0.0</v>
      </c>
      <c r="F305" s="18"/>
      <c r="G305" s="18"/>
      <c r="H305" s="18"/>
      <c r="I305" s="55" t="s">
        <v>1106</v>
      </c>
      <c r="J305" s="29">
        <v>1.0</v>
      </c>
      <c r="K305" s="132">
        <v>1.0</v>
      </c>
      <c r="L305" s="29">
        <v>3.0</v>
      </c>
      <c r="M305" s="26">
        <v>3.0</v>
      </c>
      <c r="N305" s="18"/>
      <c r="O305" s="18"/>
      <c r="P305" s="18"/>
    </row>
    <row r="306">
      <c r="A306" s="19" t="s">
        <v>269</v>
      </c>
      <c r="B306" s="29">
        <v>1.0</v>
      </c>
      <c r="C306" s="29">
        <v>0.0</v>
      </c>
      <c r="D306" s="87">
        <v>2.0</v>
      </c>
      <c r="E306" s="29">
        <v>0.0</v>
      </c>
      <c r="F306" s="18"/>
      <c r="G306" s="18"/>
      <c r="H306" s="27"/>
      <c r="I306" s="28"/>
      <c r="J306" s="18"/>
      <c r="K306" s="18"/>
      <c r="L306" s="18"/>
      <c r="M306" s="18"/>
      <c r="N306" s="18"/>
      <c r="O306" s="18"/>
      <c r="P306" s="18"/>
    </row>
    <row r="307">
      <c r="A307" s="31"/>
      <c r="B307" s="18"/>
      <c r="C307" s="18"/>
      <c r="D307" s="18"/>
      <c r="E307" s="18"/>
      <c r="F307" s="18"/>
      <c r="G307" s="18"/>
      <c r="H307" s="18"/>
      <c r="I307" s="19"/>
      <c r="J307" s="18"/>
      <c r="K307" s="18"/>
      <c r="L307" s="18"/>
      <c r="M307" s="18"/>
      <c r="N307" s="18"/>
      <c r="O307" s="18"/>
    </row>
    <row r="308">
      <c r="A308" s="35" t="s">
        <v>48</v>
      </c>
      <c r="B308" s="34"/>
      <c r="C308" s="34"/>
      <c r="D308" s="34"/>
      <c r="E308" s="34"/>
      <c r="F308" s="34"/>
      <c r="G308" s="34"/>
      <c r="H308" s="34"/>
      <c r="I308" s="35"/>
      <c r="J308" s="34"/>
      <c r="K308" s="34"/>
      <c r="L308" s="34"/>
      <c r="M308" s="34"/>
      <c r="N308" s="34"/>
      <c r="O308" s="34"/>
      <c r="P308" s="14"/>
    </row>
    <row r="309">
      <c r="A309" s="28" t="s">
        <v>270</v>
      </c>
      <c r="B309" s="29">
        <v>1.0</v>
      </c>
      <c r="C309" s="26">
        <v>1.0</v>
      </c>
      <c r="D309" s="87"/>
      <c r="E309" s="29"/>
      <c r="F309" s="18"/>
      <c r="G309" s="18"/>
      <c r="H309" s="18"/>
      <c r="I309" s="28" t="s">
        <v>270</v>
      </c>
      <c r="J309" s="26">
        <v>1.0</v>
      </c>
      <c r="K309" s="26">
        <v>1.0</v>
      </c>
      <c r="L309" s="29"/>
      <c r="M309" s="29"/>
      <c r="N309" s="18"/>
      <c r="O309" s="18"/>
      <c r="P309" s="29"/>
    </row>
    <row r="310">
      <c r="A310" s="28" t="s">
        <v>271</v>
      </c>
      <c r="B310" s="29">
        <v>1.0</v>
      </c>
      <c r="C310" s="26">
        <v>1.0</v>
      </c>
      <c r="D310" s="87">
        <v>2.0</v>
      </c>
      <c r="E310" s="26">
        <v>2.0</v>
      </c>
      <c r="F310" s="18"/>
      <c r="G310" s="18"/>
      <c r="H310" s="29"/>
      <c r="I310" s="28" t="s">
        <v>1107</v>
      </c>
      <c r="J310" s="33">
        <v>1.0</v>
      </c>
      <c r="K310" s="33">
        <v>1.0</v>
      </c>
      <c r="L310" s="33">
        <v>2.0</v>
      </c>
      <c r="M310" s="33">
        <v>2.0</v>
      </c>
      <c r="N310" s="18"/>
      <c r="O310" s="18"/>
      <c r="P310" s="18"/>
    </row>
    <row r="311">
      <c r="A311" s="31" t="s">
        <v>273</v>
      </c>
      <c r="B311" s="29">
        <v>1.0</v>
      </c>
      <c r="C311" s="26">
        <v>0.0</v>
      </c>
      <c r="D311" s="87">
        <v>2.0</v>
      </c>
      <c r="E311" s="26">
        <v>0.0</v>
      </c>
      <c r="F311" s="18"/>
      <c r="G311" s="18"/>
      <c r="H311" s="18"/>
      <c r="I311" s="41" t="s">
        <v>1108</v>
      </c>
      <c r="J311" s="33">
        <v>1.0</v>
      </c>
      <c r="K311" s="33">
        <v>0.5</v>
      </c>
      <c r="L311" s="33">
        <v>1.0</v>
      </c>
      <c r="M311" s="33">
        <v>0.5</v>
      </c>
      <c r="N311" s="18"/>
      <c r="O311" s="18"/>
      <c r="P311" s="18"/>
    </row>
    <row r="312">
      <c r="A312" s="51" t="s">
        <v>1109</v>
      </c>
      <c r="B312" s="29">
        <v>1.0</v>
      </c>
      <c r="C312" s="26">
        <v>1.0</v>
      </c>
      <c r="D312" s="29">
        <v>1.0</v>
      </c>
      <c r="E312" s="26">
        <v>0.5</v>
      </c>
      <c r="F312" s="18"/>
      <c r="G312" s="18"/>
      <c r="H312" s="29"/>
      <c r="I312" s="51" t="s">
        <v>1110</v>
      </c>
      <c r="J312" s="26">
        <v>1.0</v>
      </c>
      <c r="K312" s="26">
        <v>1.0</v>
      </c>
      <c r="L312" s="26">
        <v>3.0</v>
      </c>
      <c r="M312" s="26">
        <v>2.0</v>
      </c>
      <c r="N312" s="18"/>
      <c r="O312" s="18"/>
      <c r="P312" s="29"/>
    </row>
    <row r="313">
      <c r="A313" s="55" t="s">
        <v>277</v>
      </c>
      <c r="B313" s="29">
        <v>1.0</v>
      </c>
      <c r="C313" s="26">
        <v>1.0</v>
      </c>
      <c r="D313" s="87">
        <v>1.0</v>
      </c>
      <c r="E313" s="26">
        <v>1.0</v>
      </c>
      <c r="F313" s="18"/>
      <c r="G313" s="18"/>
      <c r="H313" s="18"/>
      <c r="I313" s="51" t="s">
        <v>1111</v>
      </c>
      <c r="J313" s="26">
        <v>1.0</v>
      </c>
      <c r="K313" s="26">
        <v>1.0</v>
      </c>
      <c r="L313" s="26">
        <v>3.0</v>
      </c>
      <c r="M313" s="26">
        <v>3.0</v>
      </c>
      <c r="N313" s="18"/>
      <c r="O313" s="18"/>
      <c r="P313" s="29"/>
    </row>
    <row r="314">
      <c r="A314" s="41" t="s">
        <v>618</v>
      </c>
      <c r="B314" s="29">
        <v>1.0</v>
      </c>
      <c r="C314" s="26">
        <v>0.5</v>
      </c>
      <c r="D314" s="87">
        <v>1.0</v>
      </c>
      <c r="E314" s="26">
        <v>0.5</v>
      </c>
      <c r="F314" s="18"/>
      <c r="G314" s="18"/>
      <c r="H314" s="18"/>
      <c r="I314" s="51" t="s">
        <v>1112</v>
      </c>
      <c r="J314" s="33">
        <v>1.0</v>
      </c>
      <c r="K314" s="33">
        <v>1.0</v>
      </c>
      <c r="L314" s="33">
        <v>3.0</v>
      </c>
      <c r="M314" s="33">
        <v>2.0</v>
      </c>
      <c r="N314" s="18"/>
      <c r="O314" s="33"/>
      <c r="P314" s="18"/>
    </row>
    <row r="315">
      <c r="A315" s="55" t="s">
        <v>279</v>
      </c>
      <c r="B315" s="29">
        <v>1.0</v>
      </c>
      <c r="C315" s="26">
        <v>1.0</v>
      </c>
      <c r="D315" s="87">
        <v>2.0</v>
      </c>
      <c r="E315" s="26">
        <v>2.0</v>
      </c>
      <c r="F315" s="18"/>
      <c r="G315" s="18"/>
      <c r="H315" s="18"/>
      <c r="I315" s="19"/>
      <c r="J315" s="18"/>
      <c r="K315" s="18"/>
      <c r="L315" s="18"/>
      <c r="M315" s="18"/>
      <c r="N315" s="18"/>
      <c r="O315" s="18"/>
      <c r="P315" s="18"/>
    </row>
    <row r="316">
      <c r="A316" s="19" t="s">
        <v>280</v>
      </c>
      <c r="B316" s="29">
        <v>1.0</v>
      </c>
      <c r="C316" s="26">
        <v>0.0</v>
      </c>
      <c r="D316" s="87">
        <v>0.0</v>
      </c>
      <c r="E316" s="26">
        <v>0.0</v>
      </c>
      <c r="F316" s="18"/>
      <c r="G316" s="18"/>
      <c r="H316" s="29"/>
      <c r="I316" s="19"/>
      <c r="J316" s="18"/>
      <c r="K316" s="18"/>
      <c r="L316" s="18"/>
      <c r="M316" s="18"/>
      <c r="N316" s="18"/>
      <c r="O316" s="18"/>
      <c r="P316" s="18"/>
    </row>
    <row r="317">
      <c r="A317" s="37" t="s">
        <v>1113</v>
      </c>
      <c r="B317" s="29">
        <v>1.0</v>
      </c>
      <c r="C317" s="26">
        <v>0.0</v>
      </c>
      <c r="D317" s="87">
        <v>1.0</v>
      </c>
      <c r="E317" s="26">
        <v>0.5</v>
      </c>
      <c r="F317" s="18"/>
      <c r="G317" s="18"/>
      <c r="H317" s="18"/>
      <c r="I317" s="19"/>
      <c r="J317" s="18"/>
      <c r="K317" s="18"/>
      <c r="L317" s="18"/>
      <c r="M317" s="18"/>
      <c r="N317" s="18"/>
      <c r="O317" s="18"/>
      <c r="P317" s="18"/>
    </row>
    <row r="318">
      <c r="A318" s="28" t="s">
        <v>622</v>
      </c>
      <c r="B318" s="29">
        <v>1.0</v>
      </c>
      <c r="C318" s="26">
        <v>1.0</v>
      </c>
      <c r="D318" s="29">
        <v>0.0</v>
      </c>
      <c r="E318" s="26">
        <v>0.0</v>
      </c>
      <c r="F318" s="18"/>
      <c r="G318" s="18"/>
      <c r="H318" s="29"/>
      <c r="I318" s="51" t="s">
        <v>1114</v>
      </c>
      <c r="J318" s="26">
        <v>1.0</v>
      </c>
      <c r="K318" s="26">
        <v>1.0</v>
      </c>
      <c r="L318" s="26">
        <v>2.0</v>
      </c>
      <c r="M318" s="26">
        <v>2.0</v>
      </c>
      <c r="N318" s="18"/>
      <c r="O318" s="18"/>
      <c r="P318" s="29"/>
    </row>
    <row r="319">
      <c r="A319" s="19" t="s">
        <v>284</v>
      </c>
      <c r="B319" s="29">
        <v>1.0</v>
      </c>
      <c r="C319" s="26">
        <v>0.0</v>
      </c>
      <c r="D319" s="87">
        <v>0.0</v>
      </c>
      <c r="E319" s="29"/>
      <c r="F319" s="18"/>
      <c r="G319" s="18"/>
      <c r="H319" s="18"/>
      <c r="I319" s="28"/>
      <c r="J319" s="29"/>
      <c r="K319" s="29"/>
      <c r="L319" s="29"/>
      <c r="M319" s="29"/>
      <c r="N319" s="18"/>
      <c r="O319" s="18"/>
      <c r="P319" s="29"/>
    </row>
    <row r="320">
      <c r="A320" s="51" t="s">
        <v>1115</v>
      </c>
      <c r="B320" s="29">
        <v>1.0</v>
      </c>
      <c r="C320" s="26">
        <v>1.0</v>
      </c>
      <c r="D320" s="87">
        <v>3.0</v>
      </c>
      <c r="E320" s="26">
        <v>2.0</v>
      </c>
      <c r="F320" s="18"/>
      <c r="G320" s="18"/>
      <c r="H320" s="18"/>
      <c r="I320" s="51" t="s">
        <v>1116</v>
      </c>
      <c r="J320" s="26">
        <v>1.0</v>
      </c>
      <c r="K320" s="26">
        <v>1.0</v>
      </c>
      <c r="L320" s="26">
        <v>5.0</v>
      </c>
      <c r="M320" s="26">
        <v>3.0</v>
      </c>
      <c r="N320" s="18"/>
      <c r="O320" s="18"/>
      <c r="P320" s="29"/>
    </row>
    <row r="321">
      <c r="A321" s="51" t="s">
        <v>1117</v>
      </c>
      <c r="B321" s="29">
        <v>1.0</v>
      </c>
      <c r="C321" s="26">
        <v>0.5</v>
      </c>
      <c r="D321" s="87">
        <v>2.0</v>
      </c>
      <c r="E321" s="26">
        <v>0.5</v>
      </c>
      <c r="F321" s="18"/>
      <c r="G321" s="18"/>
      <c r="H321" s="42"/>
      <c r="I321" s="51" t="s">
        <v>1118</v>
      </c>
      <c r="J321" s="26">
        <v>1.0</v>
      </c>
      <c r="K321" s="26">
        <v>0.5</v>
      </c>
      <c r="L321" s="26">
        <v>4.0</v>
      </c>
      <c r="M321" s="26">
        <v>0.0</v>
      </c>
      <c r="N321" s="18"/>
      <c r="O321" s="18"/>
      <c r="P321" s="29"/>
    </row>
    <row r="322">
      <c r="A322" s="31"/>
      <c r="B322" s="29"/>
      <c r="C322" s="18"/>
      <c r="D322" s="33"/>
      <c r="E322" s="18"/>
      <c r="F322" s="18"/>
      <c r="G322" s="18"/>
      <c r="H322" s="18"/>
      <c r="I322" s="19"/>
      <c r="J322" s="18"/>
      <c r="K322" s="18"/>
      <c r="L322" s="18"/>
      <c r="M322" s="18"/>
      <c r="N322" s="18"/>
      <c r="O322" s="18"/>
    </row>
    <row r="323">
      <c r="A323" s="31"/>
      <c r="B323" s="18"/>
      <c r="C323" s="18"/>
      <c r="D323" s="18"/>
      <c r="E323" s="18"/>
      <c r="F323" s="18"/>
      <c r="G323" s="18"/>
      <c r="H323" s="18"/>
      <c r="I323" s="19"/>
      <c r="J323" s="18"/>
      <c r="K323" s="18"/>
      <c r="L323" s="18"/>
      <c r="M323" s="18"/>
      <c r="N323" s="18"/>
      <c r="O323" s="18"/>
    </row>
    <row r="324">
      <c r="A324" s="24" t="s">
        <v>68</v>
      </c>
      <c r="B324" s="14"/>
      <c r="C324" s="14"/>
      <c r="D324" s="14"/>
      <c r="E324" s="14"/>
      <c r="F324" s="14"/>
      <c r="G324" s="14"/>
      <c r="H324" s="14"/>
      <c r="I324" s="15"/>
      <c r="J324" s="14"/>
      <c r="K324" s="14"/>
      <c r="L324" s="14"/>
      <c r="M324" s="14"/>
      <c r="N324" s="14"/>
      <c r="O324" s="14"/>
    </row>
    <row r="325">
      <c r="A325" s="19" t="s">
        <v>288</v>
      </c>
      <c r="B325" s="18"/>
      <c r="C325" s="18"/>
      <c r="D325" s="18"/>
      <c r="E325" s="18"/>
      <c r="F325" s="29">
        <f>counta(A325)</f>
        <v>1</v>
      </c>
      <c r="G325" s="26"/>
      <c r="H325" s="18"/>
      <c r="I325" s="19"/>
      <c r="J325" s="18"/>
      <c r="K325" s="18"/>
      <c r="L325" s="18"/>
      <c r="M325" s="18"/>
      <c r="N325" s="29"/>
      <c r="O325" s="29"/>
      <c r="P325" s="18"/>
    </row>
    <row r="326">
      <c r="A326" s="106" t="s">
        <v>290</v>
      </c>
      <c r="B326" s="18"/>
      <c r="C326" s="18"/>
      <c r="D326" s="18"/>
      <c r="E326" s="18"/>
      <c r="F326" s="29">
        <f t="shared" ref="F326:F344" si="17">COUNTA(A326)</f>
        <v>1</v>
      </c>
      <c r="G326" s="26">
        <v>1.0</v>
      </c>
      <c r="H326" s="18"/>
      <c r="I326" s="28" t="s">
        <v>1119</v>
      </c>
      <c r="J326" s="18"/>
      <c r="K326" s="18"/>
      <c r="L326" s="18"/>
      <c r="M326" s="33"/>
      <c r="N326" s="33">
        <v>1.0</v>
      </c>
      <c r="O326" s="26">
        <v>1.0</v>
      </c>
      <c r="P326" s="18"/>
    </row>
    <row r="327">
      <c r="A327" s="19"/>
      <c r="B327" s="18"/>
      <c r="C327" s="18"/>
      <c r="D327" s="18"/>
      <c r="E327" s="18"/>
      <c r="F327" s="29">
        <f t="shared" si="17"/>
        <v>0</v>
      </c>
      <c r="G327" s="18"/>
      <c r="H327" s="18"/>
      <c r="I327" s="19" t="s">
        <v>1120</v>
      </c>
      <c r="J327" s="18"/>
      <c r="K327" s="18"/>
      <c r="L327" s="18"/>
      <c r="M327" s="33"/>
      <c r="N327" s="33">
        <v>1.0</v>
      </c>
      <c r="O327" s="18"/>
      <c r="P327" s="18"/>
    </row>
    <row r="328">
      <c r="A328" s="19" t="s">
        <v>292</v>
      </c>
      <c r="B328" s="18"/>
      <c r="C328" s="18"/>
      <c r="D328" s="18"/>
      <c r="E328" s="18"/>
      <c r="F328" s="29">
        <f t="shared" si="17"/>
        <v>1</v>
      </c>
      <c r="G328" s="29"/>
      <c r="H328" s="18"/>
      <c r="I328" s="19" t="s">
        <v>1121</v>
      </c>
      <c r="J328" s="18"/>
      <c r="K328" s="18"/>
      <c r="L328" s="18"/>
      <c r="M328" s="33"/>
      <c r="N328" s="33">
        <v>1.0</v>
      </c>
      <c r="O328" s="18"/>
      <c r="P328" s="18"/>
    </row>
    <row r="329">
      <c r="A329" s="106" t="s">
        <v>294</v>
      </c>
      <c r="B329" s="18"/>
      <c r="C329" s="18"/>
      <c r="D329" s="18"/>
      <c r="E329" s="18"/>
      <c r="F329" s="29">
        <f t="shared" si="17"/>
        <v>1</v>
      </c>
      <c r="G329" s="26">
        <v>1.0</v>
      </c>
      <c r="H329" s="18"/>
      <c r="I329" s="43" t="s">
        <v>1122</v>
      </c>
      <c r="J329" s="18"/>
      <c r="K329" s="18"/>
      <c r="L329" s="18"/>
      <c r="M329" s="33"/>
      <c r="N329" s="33">
        <v>1.0</v>
      </c>
      <c r="O329" s="29"/>
      <c r="P329" s="18"/>
    </row>
    <row r="330">
      <c r="A330" s="106" t="s">
        <v>296</v>
      </c>
      <c r="B330" s="18"/>
      <c r="C330" s="18"/>
      <c r="D330" s="18"/>
      <c r="E330" s="18"/>
      <c r="F330" s="29">
        <f t="shared" si="17"/>
        <v>1</v>
      </c>
      <c r="G330" s="26">
        <v>1.0</v>
      </c>
      <c r="H330" s="18"/>
      <c r="I330" s="25" t="s">
        <v>1123</v>
      </c>
      <c r="J330" s="18"/>
      <c r="K330" s="18"/>
      <c r="L330" s="18"/>
      <c r="M330" s="33"/>
      <c r="N330" s="33">
        <v>1.0</v>
      </c>
      <c r="O330" s="33">
        <v>0.5</v>
      </c>
      <c r="P330" s="18"/>
    </row>
    <row r="331">
      <c r="A331" s="19" t="s">
        <v>298</v>
      </c>
      <c r="B331" s="18"/>
      <c r="C331" s="18"/>
      <c r="D331" s="18"/>
      <c r="E331" s="18"/>
      <c r="F331" s="29">
        <f t="shared" si="17"/>
        <v>1</v>
      </c>
      <c r="G331" s="29"/>
      <c r="H331" s="18"/>
      <c r="I331" s="56" t="s">
        <v>1124</v>
      </c>
      <c r="J331" s="18"/>
      <c r="K331" s="18"/>
      <c r="L331" s="18"/>
      <c r="M331" s="33"/>
      <c r="N331" s="33">
        <v>1.0</v>
      </c>
      <c r="O331" s="33">
        <v>1.0</v>
      </c>
      <c r="P331" s="18"/>
    </row>
    <row r="332">
      <c r="A332" s="19" t="s">
        <v>299</v>
      </c>
      <c r="B332" s="18"/>
      <c r="C332" s="18"/>
      <c r="D332" s="18"/>
      <c r="E332" s="18"/>
      <c r="F332" s="29">
        <f t="shared" si="17"/>
        <v>1</v>
      </c>
      <c r="G332" s="29"/>
      <c r="H332" s="18"/>
      <c r="I332" s="47" t="s">
        <v>1125</v>
      </c>
      <c r="J332" s="18"/>
      <c r="K332" s="18"/>
      <c r="L332" s="18"/>
      <c r="M332" s="33"/>
      <c r="N332" s="33">
        <v>1.0</v>
      </c>
      <c r="O332" s="26">
        <v>1.0</v>
      </c>
      <c r="P332" s="18"/>
    </row>
    <row r="333">
      <c r="A333" s="19" t="s">
        <v>300</v>
      </c>
      <c r="B333" s="18"/>
      <c r="C333" s="18"/>
      <c r="D333" s="18"/>
      <c r="E333" s="18"/>
      <c r="F333" s="29">
        <f t="shared" si="17"/>
        <v>1</v>
      </c>
      <c r="G333" s="29"/>
      <c r="H333" s="18"/>
      <c r="I333" s="28" t="s">
        <v>1126</v>
      </c>
      <c r="J333" s="18"/>
      <c r="K333" s="18"/>
      <c r="L333" s="18"/>
      <c r="M333" s="33"/>
      <c r="N333" s="33">
        <v>1.0</v>
      </c>
      <c r="O333" s="33">
        <v>1.0</v>
      </c>
      <c r="P333" s="18"/>
    </row>
    <row r="334">
      <c r="A334" s="133" t="s">
        <v>301</v>
      </c>
      <c r="B334" s="18"/>
      <c r="C334" s="18"/>
      <c r="D334" s="18"/>
      <c r="E334" s="18"/>
      <c r="F334" s="29">
        <f t="shared" si="17"/>
        <v>1</v>
      </c>
      <c r="G334" s="26">
        <v>0.5</v>
      </c>
      <c r="H334" s="18"/>
      <c r="I334" s="111" t="s">
        <v>1127</v>
      </c>
      <c r="J334" s="18"/>
      <c r="K334" s="18"/>
      <c r="L334" s="18"/>
      <c r="M334" s="33"/>
      <c r="N334" s="33">
        <v>1.0</v>
      </c>
      <c r="O334" s="26">
        <v>0.5</v>
      </c>
      <c r="P334" s="18"/>
    </row>
    <row r="335">
      <c r="A335" s="19"/>
      <c r="B335" s="18"/>
      <c r="C335" s="18"/>
      <c r="D335" s="18"/>
      <c r="E335" s="18"/>
      <c r="F335" s="29">
        <f t="shared" si="17"/>
        <v>0</v>
      </c>
      <c r="G335" s="18"/>
      <c r="H335" s="18"/>
      <c r="I335" s="19" t="s">
        <v>1128</v>
      </c>
      <c r="J335" s="18"/>
      <c r="K335" s="18"/>
      <c r="L335" s="18"/>
      <c r="M335" s="33"/>
      <c r="N335" s="33">
        <v>1.0</v>
      </c>
      <c r="O335" s="18"/>
      <c r="P335" s="18"/>
    </row>
    <row r="336">
      <c r="A336" s="19" t="s">
        <v>302</v>
      </c>
      <c r="B336" s="18"/>
      <c r="C336" s="18"/>
      <c r="D336" s="18"/>
      <c r="E336" s="18"/>
      <c r="F336" s="29">
        <f t="shared" si="17"/>
        <v>1</v>
      </c>
      <c r="G336" s="29"/>
      <c r="H336" s="18"/>
      <c r="I336" s="19" t="s">
        <v>1129</v>
      </c>
      <c r="J336" s="18"/>
      <c r="K336" s="18"/>
      <c r="L336" s="18"/>
      <c r="M336" s="33"/>
      <c r="N336" s="33">
        <v>1.0</v>
      </c>
      <c r="O336" s="29"/>
      <c r="P336" s="18"/>
    </row>
    <row r="337">
      <c r="A337" s="19" t="s">
        <v>303</v>
      </c>
      <c r="B337" s="18"/>
      <c r="C337" s="18"/>
      <c r="D337" s="18"/>
      <c r="E337" s="18"/>
      <c r="F337" s="29">
        <f t="shared" si="17"/>
        <v>1</v>
      </c>
      <c r="G337" s="29"/>
      <c r="H337" s="18"/>
      <c r="I337" s="19"/>
      <c r="J337" s="18"/>
      <c r="K337" s="18"/>
      <c r="L337" s="18"/>
      <c r="M337" s="33"/>
      <c r="N337" s="33"/>
      <c r="O337" s="18"/>
      <c r="P337" s="18"/>
    </row>
    <row r="338">
      <c r="A338" s="19" t="s">
        <v>304</v>
      </c>
      <c r="B338" s="18"/>
      <c r="C338" s="18"/>
      <c r="D338" s="18"/>
      <c r="E338" s="18"/>
      <c r="F338" s="29">
        <f t="shared" si="17"/>
        <v>1</v>
      </c>
      <c r="G338" s="29"/>
      <c r="H338" s="18"/>
      <c r="I338" s="19" t="s">
        <v>1130</v>
      </c>
      <c r="J338" s="18"/>
      <c r="K338" s="18"/>
      <c r="L338" s="18"/>
      <c r="M338" s="33"/>
      <c r="N338" s="33">
        <v>1.0</v>
      </c>
      <c r="O338" s="18"/>
      <c r="P338" s="18"/>
    </row>
    <row r="339">
      <c r="A339" s="19" t="s">
        <v>305</v>
      </c>
      <c r="B339" s="18"/>
      <c r="C339" s="18"/>
      <c r="D339" s="18"/>
      <c r="E339" s="18"/>
      <c r="F339" s="29">
        <f t="shared" si="17"/>
        <v>1</v>
      </c>
      <c r="G339" s="29"/>
      <c r="H339" s="18"/>
      <c r="I339" s="19"/>
      <c r="J339" s="18"/>
      <c r="K339" s="18"/>
      <c r="L339" s="18"/>
      <c r="M339" s="33"/>
      <c r="N339" s="33"/>
      <c r="O339" s="29"/>
      <c r="P339" s="18"/>
    </row>
    <row r="340">
      <c r="A340" s="19"/>
      <c r="B340" s="18"/>
      <c r="C340" s="18"/>
      <c r="D340" s="18"/>
      <c r="E340" s="18"/>
      <c r="F340" s="29">
        <f t="shared" si="17"/>
        <v>0</v>
      </c>
      <c r="G340" s="18"/>
      <c r="H340" s="18"/>
      <c r="I340" s="19" t="s">
        <v>1131</v>
      </c>
      <c r="J340" s="18"/>
      <c r="K340" s="18"/>
      <c r="L340" s="18"/>
      <c r="M340" s="33"/>
      <c r="N340" s="33">
        <v>1.0</v>
      </c>
      <c r="O340" s="29"/>
      <c r="P340" s="18"/>
    </row>
    <row r="341">
      <c r="A341" s="19" t="s">
        <v>306</v>
      </c>
      <c r="B341" s="18"/>
      <c r="C341" s="18"/>
      <c r="D341" s="18"/>
      <c r="E341" s="18"/>
      <c r="F341" s="29">
        <f t="shared" si="17"/>
        <v>1</v>
      </c>
      <c r="G341" s="29"/>
      <c r="H341" s="18"/>
      <c r="I341" s="43"/>
      <c r="J341" s="18"/>
      <c r="K341" s="18"/>
      <c r="L341" s="18"/>
      <c r="M341" s="33"/>
      <c r="N341" s="33"/>
      <c r="O341" s="29"/>
      <c r="P341" s="18"/>
    </row>
    <row r="342">
      <c r="A342" s="19" t="s">
        <v>307</v>
      </c>
      <c r="B342" s="18"/>
      <c r="C342" s="18"/>
      <c r="D342" s="18"/>
      <c r="E342" s="18"/>
      <c r="F342" s="29">
        <f t="shared" si="17"/>
        <v>1</v>
      </c>
      <c r="G342" s="29"/>
      <c r="H342" s="18"/>
      <c r="I342" s="19" t="s">
        <v>1132</v>
      </c>
      <c r="J342" s="18"/>
      <c r="K342" s="18"/>
      <c r="L342" s="18"/>
      <c r="M342" s="33"/>
      <c r="N342" s="33">
        <v>1.0</v>
      </c>
      <c r="O342" s="18"/>
      <c r="P342" s="18"/>
    </row>
    <row r="343">
      <c r="A343" s="19" t="s">
        <v>308</v>
      </c>
      <c r="B343" s="18"/>
      <c r="C343" s="18"/>
      <c r="D343" s="18"/>
      <c r="E343" s="18"/>
      <c r="F343" s="29">
        <f t="shared" si="17"/>
        <v>1</v>
      </c>
      <c r="G343" s="29"/>
      <c r="H343" s="18"/>
      <c r="I343" s="43"/>
      <c r="J343" s="18"/>
      <c r="K343" s="18"/>
      <c r="L343" s="18"/>
      <c r="M343" s="33"/>
      <c r="N343" s="33"/>
      <c r="O343" s="29"/>
      <c r="P343" s="18"/>
    </row>
    <row r="344">
      <c r="A344" s="19" t="s">
        <v>309</v>
      </c>
      <c r="B344" s="18"/>
      <c r="C344" s="18"/>
      <c r="D344" s="18"/>
      <c r="E344" s="18"/>
      <c r="F344" s="29">
        <f t="shared" si="17"/>
        <v>1</v>
      </c>
      <c r="G344" s="29"/>
      <c r="H344" s="18"/>
      <c r="I344" s="19" t="s">
        <v>1133</v>
      </c>
      <c r="J344" s="18"/>
      <c r="K344" s="18"/>
      <c r="L344" s="18"/>
      <c r="M344" s="33"/>
      <c r="N344" s="33">
        <v>1.0</v>
      </c>
      <c r="O344" s="18"/>
      <c r="P344" s="18"/>
    </row>
    <row r="345">
      <c r="A345" s="19"/>
      <c r="B345" s="18"/>
      <c r="C345" s="18"/>
      <c r="D345" s="18"/>
      <c r="E345" s="18"/>
      <c r="F345" s="29"/>
      <c r="G345" s="29"/>
      <c r="H345" s="18"/>
      <c r="I345" s="19"/>
      <c r="J345" s="18"/>
      <c r="K345" s="18"/>
      <c r="L345" s="18"/>
      <c r="M345" s="33"/>
      <c r="N345" s="33"/>
      <c r="O345" s="18"/>
      <c r="P345" s="18"/>
    </row>
    <row r="346">
      <c r="A346" s="19" t="s">
        <v>310</v>
      </c>
      <c r="B346" s="18"/>
      <c r="C346" s="18"/>
      <c r="D346" s="18"/>
      <c r="E346" s="18"/>
      <c r="F346" s="29">
        <f t="shared" ref="F346:F347" si="18">COUNTA(A346)</f>
        <v>1</v>
      </c>
      <c r="G346" s="29"/>
      <c r="H346" s="18"/>
      <c r="I346" s="30" t="s">
        <v>1134</v>
      </c>
      <c r="J346" s="18"/>
      <c r="K346" s="18"/>
      <c r="L346" s="18"/>
      <c r="M346" s="33"/>
      <c r="N346" s="33">
        <v>1.0</v>
      </c>
      <c r="O346" s="26">
        <v>0.5</v>
      </c>
      <c r="P346" s="18"/>
    </row>
    <row r="347">
      <c r="A347" s="19" t="s">
        <v>311</v>
      </c>
      <c r="B347" s="18"/>
      <c r="C347" s="18"/>
      <c r="D347" s="18"/>
      <c r="E347" s="18"/>
      <c r="F347" s="29">
        <f t="shared" si="18"/>
        <v>1</v>
      </c>
      <c r="G347" s="29"/>
      <c r="H347" s="18"/>
      <c r="I347" s="19"/>
      <c r="J347" s="18"/>
      <c r="K347" s="18"/>
      <c r="L347" s="18"/>
      <c r="M347" s="18"/>
      <c r="N347" s="29"/>
      <c r="O347" s="29"/>
      <c r="P347" s="18"/>
    </row>
    <row r="348">
      <c r="A348" s="19"/>
      <c r="B348" s="18"/>
      <c r="C348" s="18"/>
      <c r="D348" s="18"/>
      <c r="E348" s="18"/>
      <c r="F348" s="18"/>
      <c r="G348" s="18"/>
      <c r="H348" s="18"/>
      <c r="I348" s="19"/>
      <c r="J348" s="18"/>
      <c r="K348" s="18"/>
      <c r="L348" s="18"/>
      <c r="M348" s="18"/>
      <c r="N348" s="29"/>
      <c r="O348" s="29"/>
      <c r="P348" s="18"/>
    </row>
    <row r="349">
      <c r="A349" s="19"/>
      <c r="B349" s="18"/>
      <c r="C349" s="18"/>
      <c r="D349" s="18"/>
      <c r="E349" s="18"/>
      <c r="F349" s="18"/>
      <c r="G349" s="18"/>
      <c r="H349" s="18"/>
      <c r="I349" s="19"/>
      <c r="J349" s="18"/>
      <c r="K349" s="18"/>
      <c r="L349" s="18"/>
      <c r="M349" s="18"/>
      <c r="N349" s="29"/>
      <c r="O349" s="29"/>
      <c r="P349" s="18"/>
    </row>
    <row r="350">
      <c r="A350" s="31"/>
      <c r="B350" s="18"/>
      <c r="C350" s="18"/>
      <c r="D350" s="18"/>
      <c r="E350" s="18"/>
      <c r="F350" s="18"/>
      <c r="G350" s="18"/>
      <c r="H350" s="18"/>
      <c r="I350" s="19"/>
      <c r="J350" s="18"/>
      <c r="K350" s="18"/>
      <c r="L350" s="18"/>
      <c r="M350" s="18"/>
      <c r="N350" s="29"/>
      <c r="O350" s="29"/>
    </row>
    <row r="351">
      <c r="A351" s="31"/>
      <c r="B351" s="18"/>
      <c r="C351" s="18"/>
      <c r="D351" s="18"/>
      <c r="E351" s="18"/>
      <c r="F351" s="18"/>
      <c r="G351" s="18"/>
      <c r="H351" s="18"/>
      <c r="I351" s="19"/>
      <c r="J351" s="18"/>
      <c r="K351" s="18"/>
      <c r="L351" s="18"/>
      <c r="M351" s="18"/>
      <c r="N351" s="29"/>
      <c r="O351" s="29"/>
    </row>
    <row r="352">
      <c r="A352" s="74" t="s">
        <v>98</v>
      </c>
      <c r="B352" s="75" t="s">
        <v>98</v>
      </c>
      <c r="C352" s="75" t="s">
        <v>98</v>
      </c>
      <c r="D352" s="75" t="s">
        <v>98</v>
      </c>
      <c r="E352" s="75" t="s">
        <v>98</v>
      </c>
      <c r="F352" s="75" t="s">
        <v>98</v>
      </c>
      <c r="G352" s="75" t="s">
        <v>98</v>
      </c>
      <c r="H352" s="75" t="s">
        <v>98</v>
      </c>
      <c r="I352" s="75" t="s">
        <v>98</v>
      </c>
      <c r="J352" s="75" t="s">
        <v>98</v>
      </c>
      <c r="K352" s="75" t="s">
        <v>98</v>
      </c>
      <c r="L352" s="75" t="s">
        <v>98</v>
      </c>
      <c r="M352" s="75" t="s">
        <v>98</v>
      </c>
      <c r="N352" s="75" t="s">
        <v>98</v>
      </c>
      <c r="O352" s="75" t="s">
        <v>98</v>
      </c>
      <c r="P352" s="75" t="s">
        <v>98</v>
      </c>
    </row>
    <row r="353">
      <c r="A353" s="22"/>
      <c r="I353" s="23"/>
    </row>
    <row r="354">
      <c r="A354" s="22"/>
      <c r="I354" s="23"/>
    </row>
    <row r="355">
      <c r="A355" s="59" t="s">
        <v>312</v>
      </c>
      <c r="B355" s="60"/>
      <c r="C355" s="60"/>
      <c r="D355" s="60"/>
      <c r="E355" s="60"/>
      <c r="F355" s="60"/>
      <c r="G355" s="60"/>
      <c r="H355" s="60"/>
      <c r="I355" s="61"/>
      <c r="J355" s="60"/>
      <c r="K355" s="60"/>
      <c r="L355" s="60"/>
      <c r="M355" s="60"/>
      <c r="N355" s="60"/>
      <c r="O355" s="60"/>
    </row>
    <row r="356">
      <c r="A356" s="62" t="s">
        <v>25</v>
      </c>
      <c r="B356" s="13" t="str">
        <f t="shared" ref="B356:G356" si="19">sumUpToRowWithEnd(B367:B1059)</f>
        <v>#NAME?</v>
      </c>
      <c r="C356" s="13" t="str">
        <f t="shared" si="19"/>
        <v>#NAME?</v>
      </c>
      <c r="D356" s="13" t="str">
        <f t="shared" si="19"/>
        <v>#NAME?</v>
      </c>
      <c r="E356" s="13" t="str">
        <f t="shared" si="19"/>
        <v>#NAME?</v>
      </c>
      <c r="F356" s="13" t="str">
        <f t="shared" si="19"/>
        <v>#NAME?</v>
      </c>
      <c r="G356" s="13" t="str">
        <f t="shared" si="19"/>
        <v>#NAME?</v>
      </c>
      <c r="H356" s="14"/>
      <c r="I356" s="15"/>
      <c r="J356" s="13" t="str">
        <f t="shared" ref="J356:O356" si="20">sumUpToRowWithEnd(J367:J1059)</f>
        <v>#NAME?</v>
      </c>
      <c r="K356" s="13" t="str">
        <f t="shared" si="20"/>
        <v>#NAME?</v>
      </c>
      <c r="L356" s="13" t="str">
        <f t="shared" si="20"/>
        <v>#NAME?</v>
      </c>
      <c r="M356" s="13" t="str">
        <f t="shared" si="20"/>
        <v>#NAME?</v>
      </c>
      <c r="N356" s="13" t="str">
        <f t="shared" si="20"/>
        <v>#NAME?</v>
      </c>
      <c r="O356" s="13" t="str">
        <f t="shared" si="20"/>
        <v>#NAME?</v>
      </c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16" t="s">
        <v>26</v>
      </c>
      <c r="B357" s="17" t="str">
        <f>K356/J356</f>
        <v>#NAME?</v>
      </c>
      <c r="C357" s="76" t="str">
        <f>B358</f>
        <v>#NAME?</v>
      </c>
      <c r="D357" s="76" t="str">
        <f>B359</f>
        <v>#NAME?</v>
      </c>
      <c r="E357" s="18"/>
      <c r="F357" s="18"/>
      <c r="G357" s="18"/>
      <c r="H357" s="18"/>
      <c r="I357" s="19"/>
      <c r="J357" s="18"/>
      <c r="K357" s="18"/>
      <c r="L357" s="18"/>
      <c r="M357" s="18"/>
      <c r="N357" s="18"/>
      <c r="O357" s="18"/>
    </row>
    <row r="358">
      <c r="A358" s="16" t="s">
        <v>27</v>
      </c>
      <c r="B358" s="17" t="str">
        <f>C356/B356</f>
        <v>#NAME?</v>
      </c>
      <c r="C358" s="18"/>
      <c r="D358" s="18"/>
      <c r="E358" s="18"/>
      <c r="F358" s="18"/>
      <c r="G358" s="18"/>
      <c r="H358" s="18"/>
      <c r="I358" s="19"/>
      <c r="J358" s="18"/>
      <c r="K358" s="18"/>
      <c r="L358" s="18"/>
      <c r="M358" s="18"/>
      <c r="N358" s="18"/>
      <c r="O358" s="18"/>
    </row>
    <row r="359">
      <c r="A359" s="16" t="s">
        <v>28</v>
      </c>
      <c r="B359" s="17" t="str">
        <f>2*B357*B358/(B357+B358)</f>
        <v>#NAME?</v>
      </c>
      <c r="C359" s="18"/>
      <c r="D359" s="18"/>
      <c r="E359" s="18"/>
      <c r="F359" s="18"/>
      <c r="G359" s="18"/>
      <c r="H359" s="18"/>
      <c r="I359" s="19"/>
      <c r="J359" s="18"/>
      <c r="K359" s="18"/>
      <c r="L359" s="18"/>
      <c r="M359" s="18"/>
      <c r="N359" s="18"/>
      <c r="O359" s="18"/>
    </row>
    <row r="360">
      <c r="A360" s="16" t="s">
        <v>29</v>
      </c>
      <c r="B360" s="17" t="str">
        <f>M356/L356</f>
        <v>#NAME?</v>
      </c>
      <c r="C360" s="76" t="str">
        <f>B361</f>
        <v>#NAME?</v>
      </c>
      <c r="D360" s="76" t="str">
        <f>B362</f>
        <v>#NAME?</v>
      </c>
      <c r="E360" s="18"/>
      <c r="F360" s="18"/>
      <c r="G360" s="18"/>
      <c r="H360" s="18"/>
      <c r="I360" s="19"/>
      <c r="J360" s="18"/>
      <c r="K360" s="18"/>
      <c r="L360" s="18"/>
      <c r="M360" s="18"/>
      <c r="N360" s="18"/>
      <c r="O360" s="18"/>
    </row>
    <row r="361">
      <c r="A361" s="16" t="s">
        <v>30</v>
      </c>
      <c r="B361" s="17" t="str">
        <f>E356/D356</f>
        <v>#NAME?</v>
      </c>
      <c r="C361" s="18"/>
      <c r="D361" s="18"/>
      <c r="E361" s="18"/>
      <c r="F361" s="18"/>
      <c r="G361" s="18"/>
      <c r="H361" s="18"/>
      <c r="I361" s="19"/>
      <c r="J361" s="18"/>
      <c r="K361" s="18"/>
      <c r="L361" s="18"/>
      <c r="M361" s="18"/>
      <c r="N361" s="18"/>
      <c r="O361" s="18"/>
    </row>
    <row r="362">
      <c r="A362" s="16" t="s">
        <v>31</v>
      </c>
      <c r="B362" s="17" t="str">
        <f>2*B360*B361/(B360+B361)</f>
        <v>#NAME?</v>
      </c>
      <c r="C362" s="18"/>
      <c r="D362" s="18"/>
      <c r="E362" s="18"/>
      <c r="F362" s="18"/>
      <c r="G362" s="18"/>
      <c r="H362" s="18"/>
      <c r="I362" s="19"/>
      <c r="J362" s="18"/>
      <c r="K362" s="18"/>
      <c r="L362" s="18"/>
      <c r="M362" s="18"/>
      <c r="N362" s="18"/>
      <c r="O362" s="18"/>
    </row>
    <row r="363">
      <c r="A363" s="16" t="s">
        <v>32</v>
      </c>
      <c r="B363" s="17" t="str">
        <f>O356/N356</f>
        <v>#NAME?</v>
      </c>
      <c r="C363" s="76" t="str">
        <f>B364</f>
        <v>#NAME?</v>
      </c>
      <c r="D363" s="76" t="str">
        <f>B365</f>
        <v>#NAME?</v>
      </c>
      <c r="E363" s="18"/>
      <c r="F363" s="18"/>
      <c r="G363" s="18"/>
      <c r="H363" s="18"/>
      <c r="I363" s="19"/>
      <c r="J363" s="18"/>
      <c r="K363" s="18"/>
      <c r="L363" s="18"/>
      <c r="M363" s="18"/>
      <c r="N363" s="18"/>
      <c r="O363" s="18"/>
    </row>
    <row r="364">
      <c r="A364" s="16" t="s">
        <v>33</v>
      </c>
      <c r="B364" s="17" t="str">
        <f>G356/F356</f>
        <v>#NAME?</v>
      </c>
      <c r="C364" s="18"/>
      <c r="D364" s="18"/>
      <c r="E364" s="18"/>
      <c r="F364" s="18"/>
      <c r="G364" s="18"/>
      <c r="H364" s="18"/>
      <c r="I364" s="19"/>
      <c r="J364" s="18"/>
      <c r="K364" s="18"/>
      <c r="L364" s="18"/>
      <c r="M364" s="18"/>
      <c r="N364" s="18"/>
      <c r="O364" s="18"/>
    </row>
    <row r="365">
      <c r="A365" s="20" t="s">
        <v>34</v>
      </c>
      <c r="B365" s="21" t="str">
        <f>2*B363*B364/(B363+B364)</f>
        <v>#NAME?</v>
      </c>
      <c r="C365" s="18"/>
      <c r="D365" s="18"/>
      <c r="E365" s="18"/>
      <c r="F365" s="18"/>
      <c r="G365" s="18"/>
      <c r="H365" s="18"/>
      <c r="I365" s="19"/>
      <c r="J365" s="18"/>
      <c r="K365" s="18"/>
      <c r="L365" s="18"/>
      <c r="M365" s="18"/>
      <c r="N365" s="18"/>
      <c r="O365" s="18"/>
    </row>
    <row r="366">
      <c r="A366" s="31"/>
      <c r="B366" s="18"/>
      <c r="C366" s="18"/>
      <c r="D366" s="18"/>
      <c r="E366" s="18"/>
      <c r="F366" s="18"/>
      <c r="G366" s="18"/>
      <c r="H366" s="18"/>
      <c r="I366" s="19"/>
      <c r="J366" s="18"/>
      <c r="K366" s="18"/>
      <c r="L366" s="18"/>
      <c r="M366" s="18"/>
      <c r="N366" s="18"/>
      <c r="O366" s="18"/>
    </row>
    <row r="367">
      <c r="A367" s="35" t="s">
        <v>35</v>
      </c>
      <c r="B367" s="14" t="s">
        <v>36</v>
      </c>
      <c r="C367" s="14" t="s">
        <v>37</v>
      </c>
      <c r="D367" s="77" t="s">
        <v>38</v>
      </c>
      <c r="E367" s="14" t="s">
        <v>39</v>
      </c>
      <c r="F367" s="14" t="s">
        <v>40</v>
      </c>
      <c r="G367" s="14" t="s">
        <v>41</v>
      </c>
      <c r="H367" s="78" t="s">
        <v>42</v>
      </c>
      <c r="I367" s="15"/>
      <c r="J367" s="14" t="s">
        <v>36</v>
      </c>
      <c r="K367" s="14" t="s">
        <v>37</v>
      </c>
      <c r="L367" s="14" t="s">
        <v>38</v>
      </c>
      <c r="M367" s="14" t="s">
        <v>39</v>
      </c>
      <c r="N367" s="14" t="s">
        <v>40</v>
      </c>
      <c r="O367" s="14" t="s">
        <v>41</v>
      </c>
      <c r="P367" s="78" t="s">
        <v>43</v>
      </c>
    </row>
    <row r="368">
      <c r="A368" s="28"/>
      <c r="B368" s="29"/>
      <c r="C368" s="29"/>
      <c r="D368" s="87"/>
      <c r="E368" s="29"/>
      <c r="F368" s="18"/>
      <c r="G368" s="18"/>
      <c r="H368" s="27"/>
      <c r="I368" s="19"/>
      <c r="J368" s="29"/>
      <c r="K368" s="26"/>
      <c r="L368" s="26"/>
      <c r="M368" s="26"/>
      <c r="N368" s="18"/>
      <c r="O368" s="18"/>
      <c r="P368" s="18"/>
    </row>
    <row r="369">
      <c r="A369" s="31"/>
      <c r="B369" s="18"/>
      <c r="C369" s="18"/>
      <c r="D369" s="18"/>
      <c r="E369" s="18"/>
      <c r="F369" s="18"/>
      <c r="G369" s="18"/>
      <c r="H369" s="18"/>
      <c r="I369" s="19"/>
      <c r="J369" s="18"/>
      <c r="K369" s="18"/>
      <c r="L369" s="18"/>
      <c r="M369" s="18"/>
      <c r="N369" s="18"/>
      <c r="O369" s="18"/>
    </row>
    <row r="370">
      <c r="A370" s="35" t="s">
        <v>48</v>
      </c>
      <c r="B370" s="34"/>
      <c r="C370" s="34"/>
      <c r="D370" s="34"/>
      <c r="E370" s="34"/>
      <c r="F370" s="34"/>
      <c r="G370" s="34"/>
      <c r="H370" s="34"/>
      <c r="I370" s="35"/>
      <c r="J370" s="34"/>
      <c r="K370" s="34"/>
      <c r="L370" s="34"/>
      <c r="M370" s="34"/>
      <c r="N370" s="34"/>
      <c r="O370" s="34"/>
      <c r="P370" s="14"/>
    </row>
    <row r="371">
      <c r="A371" s="28" t="s">
        <v>314</v>
      </c>
      <c r="B371" s="29">
        <v>1.0</v>
      </c>
      <c r="C371" s="26">
        <v>1.0</v>
      </c>
      <c r="D371" s="26">
        <v>0.0</v>
      </c>
      <c r="E371" s="26"/>
      <c r="F371" s="18"/>
      <c r="G371" s="18"/>
      <c r="H371" s="18"/>
      <c r="I371" s="28" t="s">
        <v>1135</v>
      </c>
      <c r="J371" s="26">
        <v>1.0</v>
      </c>
      <c r="K371" s="26">
        <v>1.0</v>
      </c>
      <c r="L371" s="26"/>
      <c r="M371" s="26"/>
      <c r="N371" s="18"/>
      <c r="O371" s="18"/>
      <c r="P371" s="29"/>
    </row>
    <row r="372">
      <c r="A372" s="28" t="s">
        <v>315</v>
      </c>
      <c r="B372" s="29">
        <v>1.0</v>
      </c>
      <c r="C372" s="26">
        <v>1.0</v>
      </c>
      <c r="D372" s="26">
        <v>2.0</v>
      </c>
      <c r="E372" s="26">
        <v>2.0</v>
      </c>
      <c r="F372" s="18"/>
      <c r="G372" s="18"/>
      <c r="H372" s="29"/>
      <c r="I372" s="28" t="s">
        <v>315</v>
      </c>
      <c r="J372" s="33">
        <v>1.0</v>
      </c>
      <c r="K372" s="33">
        <v>1.0</v>
      </c>
      <c r="L372" s="33">
        <v>2.0</v>
      </c>
      <c r="M372" s="33">
        <v>2.0</v>
      </c>
      <c r="N372" s="18"/>
      <c r="O372" s="18"/>
      <c r="P372" s="18"/>
    </row>
    <row r="373">
      <c r="A373" s="31" t="s">
        <v>1136</v>
      </c>
      <c r="B373" s="29">
        <v>1.0</v>
      </c>
      <c r="C373" s="26"/>
      <c r="D373" s="26">
        <v>2.0</v>
      </c>
      <c r="E373" s="26">
        <v>0.0</v>
      </c>
      <c r="F373" s="18"/>
      <c r="G373" s="18"/>
      <c r="H373" s="18"/>
      <c r="I373" s="19"/>
      <c r="J373" s="33"/>
      <c r="K373" s="33"/>
      <c r="L373" s="33"/>
      <c r="M373" s="33"/>
      <c r="N373" s="18"/>
      <c r="O373" s="18"/>
      <c r="P373" s="18"/>
    </row>
    <row r="374">
      <c r="A374" s="28" t="s">
        <v>1137</v>
      </c>
      <c r="B374" s="29">
        <v>1.0</v>
      </c>
      <c r="C374" s="26">
        <v>1.0</v>
      </c>
      <c r="D374" s="26">
        <v>1.0</v>
      </c>
      <c r="E374" s="26">
        <v>0.0</v>
      </c>
      <c r="F374" s="18"/>
      <c r="G374" s="18"/>
      <c r="H374" s="29"/>
      <c r="I374" s="82" t="s">
        <v>1138</v>
      </c>
      <c r="J374" s="26">
        <v>1.0</v>
      </c>
      <c r="K374" s="26">
        <v>1.0</v>
      </c>
      <c r="L374" s="26">
        <v>2.0</v>
      </c>
      <c r="M374" s="26">
        <v>0.0</v>
      </c>
      <c r="N374" s="18"/>
      <c r="O374" s="18"/>
      <c r="P374" s="29"/>
    </row>
    <row r="375">
      <c r="A375" s="51" t="s">
        <v>1139</v>
      </c>
      <c r="B375" s="29">
        <v>1.0</v>
      </c>
      <c r="C375" s="26">
        <v>1.0</v>
      </c>
      <c r="D375" s="26">
        <v>2.0</v>
      </c>
      <c r="E375" s="26">
        <v>1.0</v>
      </c>
      <c r="F375" s="18"/>
      <c r="G375" s="18"/>
      <c r="H375" s="18"/>
      <c r="I375" s="82" t="s">
        <v>1140</v>
      </c>
      <c r="J375" s="26">
        <v>1.0</v>
      </c>
      <c r="K375" s="26">
        <v>1.0</v>
      </c>
      <c r="L375" s="26">
        <v>2.0</v>
      </c>
      <c r="M375" s="26">
        <v>1.0</v>
      </c>
      <c r="N375" s="18"/>
      <c r="O375" s="18"/>
      <c r="P375" s="29"/>
    </row>
    <row r="376">
      <c r="A376" s="39" t="s">
        <v>1141</v>
      </c>
      <c r="B376" s="29">
        <v>1.0</v>
      </c>
      <c r="C376" s="26">
        <v>1.0</v>
      </c>
      <c r="D376" s="26">
        <v>5.0</v>
      </c>
      <c r="E376" s="26">
        <v>2.0</v>
      </c>
      <c r="F376" s="18"/>
      <c r="G376" s="18"/>
      <c r="H376" s="18"/>
      <c r="I376" s="82" t="s">
        <v>1142</v>
      </c>
      <c r="J376" s="33">
        <v>1.0</v>
      </c>
      <c r="K376" s="33">
        <v>1.0</v>
      </c>
      <c r="L376" s="33">
        <v>2.0</v>
      </c>
      <c r="M376" s="33">
        <v>1.0</v>
      </c>
      <c r="N376" s="18"/>
      <c r="O376" s="18"/>
      <c r="P376" s="18"/>
    </row>
    <row r="377">
      <c r="A377" s="51" t="s">
        <v>1143</v>
      </c>
      <c r="B377" s="29">
        <v>1.0</v>
      </c>
      <c r="C377" s="26">
        <v>1.0</v>
      </c>
      <c r="D377" s="26">
        <v>2.0</v>
      </c>
      <c r="E377" s="26">
        <v>1.0</v>
      </c>
      <c r="F377" s="18"/>
      <c r="G377" s="18"/>
      <c r="H377" s="18"/>
      <c r="I377" s="28" t="s">
        <v>1144</v>
      </c>
      <c r="J377" s="33">
        <v>1.0</v>
      </c>
      <c r="K377" s="33">
        <v>1.0</v>
      </c>
      <c r="L377" s="33">
        <v>1.0</v>
      </c>
      <c r="M377" s="33">
        <v>0.5</v>
      </c>
      <c r="N377" s="18"/>
      <c r="O377" s="18"/>
      <c r="P377" s="18"/>
    </row>
    <row r="378">
      <c r="A378" s="51" t="s">
        <v>1145</v>
      </c>
      <c r="B378" s="29">
        <v>1.0</v>
      </c>
      <c r="C378" s="26">
        <v>1.0</v>
      </c>
      <c r="D378" s="26">
        <v>2.0</v>
      </c>
      <c r="E378" s="26">
        <v>1.0</v>
      </c>
      <c r="F378" s="18"/>
      <c r="G378" s="18"/>
      <c r="H378" s="29"/>
      <c r="I378" s="39" t="s">
        <v>1146</v>
      </c>
      <c r="J378" s="33">
        <v>1.0</v>
      </c>
      <c r="K378" s="33">
        <v>1.0</v>
      </c>
      <c r="L378" s="33">
        <v>2.0</v>
      </c>
      <c r="M378" s="33">
        <v>1.0</v>
      </c>
      <c r="N378" s="18"/>
      <c r="O378" s="18"/>
      <c r="P378" s="18"/>
    </row>
    <row r="379">
      <c r="A379" s="31" t="s">
        <v>1147</v>
      </c>
      <c r="B379" s="29">
        <v>1.0</v>
      </c>
      <c r="C379" s="26">
        <v>0.0</v>
      </c>
      <c r="D379" s="26">
        <v>1.0</v>
      </c>
      <c r="E379" s="26">
        <v>0.0</v>
      </c>
      <c r="F379" s="18"/>
      <c r="G379" s="18"/>
      <c r="H379" s="18"/>
      <c r="I379" s="39"/>
      <c r="J379" s="33"/>
      <c r="K379" s="33"/>
      <c r="L379" s="33"/>
      <c r="M379" s="33"/>
      <c r="N379" s="18"/>
      <c r="O379" s="18"/>
      <c r="P379" s="18"/>
    </row>
    <row r="380">
      <c r="A380" s="19" t="s">
        <v>327</v>
      </c>
      <c r="B380" s="29">
        <v>1.0</v>
      </c>
      <c r="C380" s="26">
        <v>0.0</v>
      </c>
      <c r="D380" s="26">
        <v>4.0</v>
      </c>
      <c r="E380" s="26">
        <v>0.0</v>
      </c>
      <c r="F380" s="18"/>
      <c r="G380" s="18"/>
      <c r="H380" s="29"/>
      <c r="I380" s="28"/>
      <c r="J380" s="29"/>
      <c r="K380" s="29"/>
      <c r="L380" s="26"/>
      <c r="M380" s="26"/>
      <c r="N380" s="18"/>
      <c r="O380" s="18"/>
      <c r="P380" s="29"/>
    </row>
    <row r="381">
      <c r="A381" s="19" t="s">
        <v>328</v>
      </c>
      <c r="B381" s="29">
        <v>1.0</v>
      </c>
      <c r="C381" s="26">
        <v>0.0</v>
      </c>
      <c r="D381" s="26">
        <v>4.0</v>
      </c>
      <c r="E381" s="26">
        <v>0.0</v>
      </c>
      <c r="F381" s="18"/>
      <c r="G381" s="18"/>
      <c r="H381" s="18"/>
      <c r="I381" s="19"/>
      <c r="J381" s="29"/>
      <c r="K381" s="29"/>
      <c r="L381" s="29"/>
      <c r="M381" s="29"/>
      <c r="N381" s="18"/>
      <c r="O381" s="18"/>
      <c r="P381" s="29"/>
    </row>
    <row r="382">
      <c r="A382" s="19" t="s">
        <v>329</v>
      </c>
      <c r="B382" s="29">
        <v>1.0</v>
      </c>
      <c r="C382" s="26">
        <v>0.0</v>
      </c>
      <c r="D382" s="26">
        <v>3.0</v>
      </c>
      <c r="E382" s="26">
        <v>0.0</v>
      </c>
      <c r="F382" s="18"/>
      <c r="G382" s="18"/>
      <c r="H382" s="18"/>
      <c r="I382" s="28"/>
      <c r="J382" s="29"/>
      <c r="K382" s="29"/>
      <c r="L382" s="26"/>
      <c r="M382" s="26"/>
      <c r="N382" s="18"/>
      <c r="O382" s="18"/>
      <c r="P382" s="29"/>
    </row>
    <row r="383">
      <c r="A383" s="19" t="s">
        <v>330</v>
      </c>
      <c r="B383" s="29">
        <v>1.0</v>
      </c>
      <c r="C383" s="26">
        <v>0.0</v>
      </c>
      <c r="D383" s="26">
        <v>2.0</v>
      </c>
      <c r="E383" s="26">
        <v>0.0</v>
      </c>
      <c r="F383" s="18"/>
      <c r="G383" s="18"/>
      <c r="H383" s="18"/>
      <c r="I383" s="28"/>
      <c r="J383" s="29"/>
      <c r="K383" s="29"/>
      <c r="L383" s="29"/>
      <c r="M383" s="29"/>
      <c r="N383" s="18"/>
      <c r="O383" s="18"/>
      <c r="P383" s="29"/>
    </row>
    <row r="384">
      <c r="A384" s="28" t="s">
        <v>331</v>
      </c>
      <c r="B384" s="26">
        <v>1.0</v>
      </c>
      <c r="C384" s="33">
        <v>1.0</v>
      </c>
      <c r="D384" s="33"/>
      <c r="E384" s="33"/>
      <c r="F384" s="18"/>
      <c r="G384" s="18"/>
      <c r="H384" s="18"/>
      <c r="I384" s="28" t="s">
        <v>331</v>
      </c>
      <c r="J384" s="33">
        <v>1.0</v>
      </c>
      <c r="K384" s="33">
        <v>1.0</v>
      </c>
      <c r="L384" s="33"/>
      <c r="M384" s="33"/>
      <c r="N384" s="18"/>
      <c r="O384" s="18"/>
    </row>
    <row r="385">
      <c r="A385" s="28" t="s">
        <v>332</v>
      </c>
      <c r="B385" s="26">
        <v>1.0</v>
      </c>
      <c r="C385" s="33">
        <v>1.0</v>
      </c>
      <c r="D385" s="33"/>
      <c r="E385" s="33"/>
      <c r="F385" s="18"/>
      <c r="G385" s="18"/>
      <c r="H385" s="18"/>
      <c r="I385" s="28" t="s">
        <v>332</v>
      </c>
      <c r="J385" s="33">
        <v>1.0</v>
      </c>
      <c r="K385" s="33">
        <v>1.0</v>
      </c>
      <c r="L385" s="33"/>
      <c r="M385" s="33"/>
      <c r="N385" s="18"/>
      <c r="O385" s="18"/>
    </row>
    <row r="386">
      <c r="A386" s="31"/>
      <c r="B386" s="18"/>
      <c r="C386" s="18"/>
      <c r="D386" s="18"/>
      <c r="E386" s="18"/>
      <c r="F386" s="18"/>
      <c r="G386" s="18"/>
      <c r="H386" s="18"/>
      <c r="I386" s="19" t="s">
        <v>1148</v>
      </c>
      <c r="J386" s="33">
        <v>1.0</v>
      </c>
      <c r="K386" s="33">
        <v>0.0</v>
      </c>
      <c r="L386" s="18"/>
      <c r="M386" s="18"/>
      <c r="N386" s="18"/>
      <c r="O386" s="18"/>
    </row>
    <row r="387">
      <c r="A387" s="31"/>
      <c r="B387" s="18"/>
      <c r="C387" s="18"/>
      <c r="D387" s="18"/>
      <c r="E387" s="18"/>
      <c r="F387" s="18"/>
      <c r="G387" s="18"/>
      <c r="H387" s="18"/>
      <c r="I387" s="19"/>
      <c r="J387" s="18"/>
      <c r="K387" s="18"/>
      <c r="L387" s="18"/>
      <c r="M387" s="18"/>
      <c r="N387" s="18"/>
      <c r="O387" s="18"/>
    </row>
    <row r="388">
      <c r="A388" s="24" t="s">
        <v>68</v>
      </c>
      <c r="B388" s="14"/>
      <c r="C388" s="14"/>
      <c r="D388" s="14"/>
      <c r="E388" s="14"/>
      <c r="F388" s="14"/>
      <c r="G388" s="14"/>
      <c r="H388" s="14"/>
      <c r="I388" s="15"/>
      <c r="J388" s="14"/>
      <c r="K388" s="14"/>
      <c r="L388" s="14"/>
      <c r="M388" s="14"/>
      <c r="N388" s="14"/>
      <c r="O388" s="14"/>
    </row>
    <row r="389">
      <c r="A389" s="28" t="s">
        <v>333</v>
      </c>
      <c r="B389" s="18"/>
      <c r="C389" s="18"/>
      <c r="D389" s="18"/>
      <c r="E389" s="18"/>
      <c r="F389" s="26">
        <v>1.0</v>
      </c>
      <c r="G389" s="26">
        <v>1.0</v>
      </c>
      <c r="H389" s="18"/>
      <c r="I389" s="28" t="s">
        <v>1149</v>
      </c>
      <c r="J389" s="18"/>
      <c r="K389" s="18"/>
      <c r="L389" s="18"/>
      <c r="M389" s="18"/>
      <c r="N389" s="26">
        <v>1.0</v>
      </c>
      <c r="O389" s="26">
        <v>1.0</v>
      </c>
      <c r="P389" s="18"/>
    </row>
    <row r="390">
      <c r="A390" s="86" t="s">
        <v>334</v>
      </c>
      <c r="B390" s="18"/>
      <c r="C390" s="18"/>
      <c r="D390" s="18"/>
      <c r="E390" s="18"/>
      <c r="F390" s="26">
        <v>1.0</v>
      </c>
      <c r="G390" s="26"/>
      <c r="H390" s="18"/>
      <c r="I390" s="19"/>
      <c r="J390" s="18"/>
      <c r="K390" s="18"/>
      <c r="L390" s="18"/>
      <c r="M390" s="18"/>
      <c r="N390" s="26"/>
      <c r="O390" s="26"/>
      <c r="P390" s="18"/>
    </row>
    <row r="391">
      <c r="A391" s="86" t="s">
        <v>335</v>
      </c>
      <c r="B391" s="18"/>
      <c r="C391" s="18"/>
      <c r="D391" s="18"/>
      <c r="E391" s="18"/>
      <c r="F391" s="26">
        <v>1.0</v>
      </c>
      <c r="G391" s="26"/>
      <c r="H391" s="18"/>
      <c r="I391" s="19"/>
      <c r="J391" s="18"/>
      <c r="K391" s="18"/>
      <c r="L391" s="18"/>
      <c r="M391" s="18"/>
      <c r="N391" s="26"/>
      <c r="O391" s="26"/>
      <c r="P391" s="18"/>
    </row>
    <row r="392">
      <c r="A392" s="19" t="s">
        <v>336</v>
      </c>
      <c r="B392" s="18"/>
      <c r="C392" s="18"/>
      <c r="D392" s="18"/>
      <c r="E392" s="18"/>
      <c r="F392" s="26">
        <v>1.0</v>
      </c>
      <c r="G392" s="26">
        <v>0.0</v>
      </c>
      <c r="H392" s="18"/>
      <c r="I392" s="19"/>
      <c r="J392" s="18"/>
      <c r="K392" s="18"/>
      <c r="L392" s="18"/>
      <c r="M392" s="18"/>
      <c r="N392" s="26"/>
      <c r="O392" s="26"/>
      <c r="P392" s="18"/>
    </row>
    <row r="393">
      <c r="A393" s="19" t="s">
        <v>337</v>
      </c>
      <c r="B393" s="18"/>
      <c r="C393" s="18"/>
      <c r="D393" s="18"/>
      <c r="E393" s="18"/>
      <c r="F393" s="26">
        <v>1.0</v>
      </c>
      <c r="G393" s="33">
        <v>0.0</v>
      </c>
      <c r="H393" s="18"/>
      <c r="I393" s="19" t="s">
        <v>1150</v>
      </c>
      <c r="J393" s="18"/>
      <c r="K393" s="18"/>
      <c r="L393" s="18"/>
      <c r="M393" s="18"/>
      <c r="N393" s="26">
        <v>1.0</v>
      </c>
      <c r="O393" s="33">
        <v>0.0</v>
      </c>
      <c r="P393" s="18"/>
    </row>
    <row r="394">
      <c r="A394" s="19" t="s">
        <v>338</v>
      </c>
      <c r="B394" s="18"/>
      <c r="C394" s="18"/>
      <c r="D394" s="18"/>
      <c r="E394" s="18"/>
      <c r="F394" s="26">
        <v>1.0</v>
      </c>
      <c r="G394" s="26">
        <v>0.0</v>
      </c>
      <c r="H394" s="18"/>
      <c r="I394" s="19" t="s">
        <v>1151</v>
      </c>
      <c r="J394" s="18"/>
      <c r="K394" s="18"/>
      <c r="L394" s="18"/>
      <c r="M394" s="18"/>
      <c r="N394" s="26">
        <v>1.0</v>
      </c>
      <c r="O394" s="33">
        <v>0.0</v>
      </c>
      <c r="P394" s="18"/>
    </row>
    <row r="395">
      <c r="A395" s="19"/>
      <c r="B395" s="18"/>
      <c r="C395" s="18"/>
      <c r="D395" s="18"/>
      <c r="E395" s="18"/>
      <c r="F395" s="29"/>
      <c r="G395" s="29"/>
      <c r="H395" s="18"/>
      <c r="I395" s="19" t="s">
        <v>904</v>
      </c>
      <c r="J395" s="18"/>
      <c r="K395" s="18"/>
      <c r="L395" s="18"/>
      <c r="M395" s="18"/>
      <c r="N395" s="26">
        <v>1.0</v>
      </c>
      <c r="O395" s="26">
        <v>0.0</v>
      </c>
      <c r="P395" s="18"/>
    </row>
    <row r="396">
      <c r="A396" s="28" t="s">
        <v>339</v>
      </c>
      <c r="B396" s="18"/>
      <c r="C396" s="18"/>
      <c r="D396" s="18"/>
      <c r="E396" s="18"/>
      <c r="F396" s="26">
        <v>1.0</v>
      </c>
      <c r="G396" s="26">
        <v>1.0</v>
      </c>
      <c r="H396" s="18"/>
      <c r="I396" s="19"/>
      <c r="J396" s="18"/>
      <c r="K396" s="18"/>
      <c r="L396" s="18"/>
      <c r="M396" s="18"/>
      <c r="N396" s="26"/>
      <c r="O396" s="33"/>
      <c r="P396" s="18"/>
    </row>
    <row r="397">
      <c r="A397" s="19" t="s">
        <v>341</v>
      </c>
      <c r="B397" s="18"/>
      <c r="C397" s="18"/>
      <c r="D397" s="18"/>
      <c r="E397" s="18"/>
      <c r="F397" s="26">
        <v>1.0</v>
      </c>
      <c r="G397" s="26">
        <v>0.0</v>
      </c>
      <c r="H397" s="18"/>
      <c r="I397" s="28" t="s">
        <v>1152</v>
      </c>
      <c r="J397" s="18"/>
      <c r="K397" s="18"/>
      <c r="L397" s="18"/>
      <c r="M397" s="18"/>
      <c r="N397" s="26">
        <v>1.0</v>
      </c>
      <c r="O397" s="33">
        <v>1.0</v>
      </c>
      <c r="P397" s="18"/>
    </row>
    <row r="398">
      <c r="A398" s="19" t="s">
        <v>342</v>
      </c>
      <c r="B398" s="18"/>
      <c r="C398" s="18"/>
      <c r="D398" s="18"/>
      <c r="E398" s="18"/>
      <c r="F398" s="26">
        <v>1.0</v>
      </c>
      <c r="G398" s="26">
        <v>0.0</v>
      </c>
      <c r="H398" s="18"/>
      <c r="I398" s="30" t="s">
        <v>1153</v>
      </c>
      <c r="J398" s="18"/>
      <c r="K398" s="18"/>
      <c r="L398" s="18"/>
      <c r="M398" s="18"/>
      <c r="N398" s="26">
        <v>1.0</v>
      </c>
      <c r="O398" s="26">
        <v>0.5</v>
      </c>
      <c r="P398" s="18"/>
    </row>
    <row r="399">
      <c r="A399" s="30" t="s">
        <v>343</v>
      </c>
      <c r="B399" s="18"/>
      <c r="C399" s="18"/>
      <c r="D399" s="18"/>
      <c r="E399" s="18"/>
      <c r="F399" s="26">
        <v>1.0</v>
      </c>
      <c r="G399" s="26">
        <v>0.5</v>
      </c>
      <c r="H399" s="18"/>
      <c r="I399" s="19"/>
      <c r="J399" s="18"/>
      <c r="K399" s="18"/>
      <c r="L399" s="18"/>
      <c r="M399" s="18"/>
      <c r="N399" s="26"/>
      <c r="O399" s="33"/>
      <c r="P399" s="18"/>
    </row>
    <row r="400">
      <c r="A400" s="19" t="s">
        <v>345</v>
      </c>
      <c r="B400" s="18"/>
      <c r="C400" s="18"/>
      <c r="D400" s="18"/>
      <c r="E400" s="18"/>
      <c r="F400" s="26">
        <v>1.0</v>
      </c>
      <c r="G400" s="26">
        <v>0.0</v>
      </c>
      <c r="H400" s="18"/>
      <c r="I400" s="19"/>
      <c r="J400" s="18"/>
      <c r="K400" s="18"/>
      <c r="L400" s="18"/>
      <c r="M400" s="18"/>
      <c r="N400" s="26"/>
      <c r="O400" s="26"/>
      <c r="P400" s="18"/>
    </row>
    <row r="401">
      <c r="A401" s="19"/>
      <c r="B401" s="18"/>
      <c r="C401" s="18"/>
      <c r="D401" s="18"/>
      <c r="E401" s="18"/>
      <c r="F401" s="29"/>
      <c r="G401" s="18"/>
      <c r="H401" s="18"/>
      <c r="I401" s="19" t="s">
        <v>1154</v>
      </c>
      <c r="J401" s="18"/>
      <c r="K401" s="18"/>
      <c r="L401" s="18"/>
      <c r="M401" s="18"/>
      <c r="N401" s="26">
        <v>1.0</v>
      </c>
      <c r="O401" s="33"/>
      <c r="P401" s="18"/>
    </row>
    <row r="402">
      <c r="A402" s="86" t="s">
        <v>664</v>
      </c>
      <c r="B402" s="18"/>
      <c r="C402" s="18"/>
      <c r="D402" s="18"/>
      <c r="E402" s="18"/>
      <c r="F402" s="26">
        <v>1.0</v>
      </c>
      <c r="G402" s="26">
        <v>0.0</v>
      </c>
      <c r="H402" s="18"/>
      <c r="I402" s="19" t="s">
        <v>1155</v>
      </c>
      <c r="J402" s="18"/>
      <c r="K402" s="18"/>
      <c r="L402" s="18"/>
      <c r="M402" s="18"/>
      <c r="N402" s="26">
        <v>1.0</v>
      </c>
      <c r="O402" s="26"/>
      <c r="P402" s="18"/>
    </row>
    <row r="403">
      <c r="A403" s="86" t="s">
        <v>666</v>
      </c>
      <c r="B403" s="18"/>
      <c r="C403" s="18"/>
      <c r="D403" s="18"/>
      <c r="E403" s="18"/>
      <c r="F403" s="26">
        <v>1.0</v>
      </c>
      <c r="G403" s="26">
        <v>0.0</v>
      </c>
      <c r="H403" s="18"/>
      <c r="I403" s="19" t="s">
        <v>1156</v>
      </c>
      <c r="J403" s="18"/>
      <c r="K403" s="18"/>
      <c r="L403" s="18"/>
      <c r="M403" s="18"/>
      <c r="N403" s="26">
        <v>1.0</v>
      </c>
      <c r="O403" s="18"/>
      <c r="P403" s="18"/>
    </row>
    <row r="404">
      <c r="A404" s="19" t="s">
        <v>349</v>
      </c>
      <c r="B404" s="18"/>
      <c r="C404" s="18"/>
      <c r="D404" s="18"/>
      <c r="E404" s="18"/>
      <c r="F404" s="26">
        <v>1.0</v>
      </c>
      <c r="G404" s="29"/>
      <c r="H404" s="18"/>
      <c r="I404" s="19" t="s">
        <v>1157</v>
      </c>
      <c r="J404" s="18"/>
      <c r="K404" s="18"/>
      <c r="L404" s="18"/>
      <c r="M404" s="18"/>
      <c r="N404" s="26">
        <v>1.0</v>
      </c>
      <c r="O404" s="33"/>
      <c r="P404" s="18"/>
    </row>
    <row r="405">
      <c r="A405" s="86" t="s">
        <v>669</v>
      </c>
      <c r="B405" s="18"/>
      <c r="C405" s="18"/>
      <c r="D405" s="18"/>
      <c r="E405" s="18"/>
      <c r="F405" s="26">
        <v>1.0</v>
      </c>
      <c r="G405" s="29"/>
      <c r="H405" s="18"/>
      <c r="I405" s="19"/>
      <c r="J405" s="18"/>
      <c r="K405" s="18"/>
      <c r="L405" s="18"/>
      <c r="M405" s="18"/>
      <c r="N405" s="26"/>
      <c r="O405" s="29"/>
      <c r="P405" s="18"/>
    </row>
    <row r="406">
      <c r="A406" s="28" t="s">
        <v>352</v>
      </c>
      <c r="B406" s="134"/>
      <c r="C406" s="134"/>
      <c r="D406" s="134"/>
      <c r="E406" s="134"/>
      <c r="F406" s="135">
        <v>1.0</v>
      </c>
      <c r="G406" s="136">
        <v>1.0</v>
      </c>
      <c r="H406" s="134"/>
      <c r="I406" s="28" t="s">
        <v>1158</v>
      </c>
      <c r="J406" s="18"/>
      <c r="K406" s="18"/>
      <c r="L406" s="18"/>
      <c r="M406" s="18"/>
      <c r="N406" s="26">
        <v>1.0</v>
      </c>
      <c r="O406" s="26">
        <v>1.0</v>
      </c>
      <c r="P406" s="18"/>
    </row>
    <row r="407">
      <c r="A407" s="19" t="s">
        <v>354</v>
      </c>
      <c r="B407" s="18"/>
      <c r="C407" s="18"/>
      <c r="D407" s="18"/>
      <c r="E407" s="18"/>
      <c r="F407" s="26">
        <v>1.0</v>
      </c>
      <c r="G407" s="29"/>
      <c r="H407" s="18"/>
      <c r="I407" s="19" t="s">
        <v>1159</v>
      </c>
      <c r="J407" s="18"/>
      <c r="K407" s="18"/>
      <c r="L407" s="18"/>
      <c r="M407" s="18"/>
      <c r="N407" s="26">
        <v>1.0</v>
      </c>
      <c r="O407" s="29"/>
      <c r="P407" s="18"/>
    </row>
    <row r="408">
      <c r="A408" s="19" t="s">
        <v>356</v>
      </c>
      <c r="B408" s="18"/>
      <c r="C408" s="18"/>
      <c r="D408" s="18"/>
      <c r="E408" s="18"/>
      <c r="F408" s="26">
        <v>1.0</v>
      </c>
      <c r="G408" s="29"/>
      <c r="H408" s="18"/>
      <c r="I408" s="19" t="s">
        <v>1160</v>
      </c>
      <c r="J408" s="18"/>
      <c r="K408" s="18"/>
      <c r="L408" s="18"/>
      <c r="M408" s="18"/>
      <c r="N408" s="33">
        <v>1.0</v>
      </c>
      <c r="O408" s="18"/>
      <c r="P408" s="18"/>
    </row>
    <row r="409">
      <c r="A409" s="19" t="s">
        <v>358</v>
      </c>
      <c r="B409" s="18"/>
      <c r="C409" s="18"/>
      <c r="D409" s="18"/>
      <c r="E409" s="18"/>
      <c r="F409" s="26">
        <v>1.0</v>
      </c>
      <c r="G409" s="29"/>
      <c r="H409" s="18"/>
      <c r="I409" s="19" t="s">
        <v>1161</v>
      </c>
      <c r="J409" s="18"/>
      <c r="K409" s="18"/>
      <c r="L409" s="18"/>
      <c r="M409" s="18"/>
      <c r="N409" s="26">
        <v>1.0</v>
      </c>
      <c r="O409" s="29"/>
      <c r="P409" s="18"/>
    </row>
    <row r="410">
      <c r="A410" s="19" t="s">
        <v>360</v>
      </c>
      <c r="B410" s="18"/>
      <c r="C410" s="18"/>
      <c r="D410" s="18"/>
      <c r="E410" s="18"/>
      <c r="F410" s="26">
        <v>1.0</v>
      </c>
      <c r="G410" s="29"/>
      <c r="H410" s="18"/>
      <c r="I410" s="19"/>
      <c r="J410" s="18"/>
      <c r="K410" s="18"/>
      <c r="L410" s="18"/>
      <c r="M410" s="18"/>
      <c r="N410" s="18"/>
      <c r="O410" s="18"/>
      <c r="P410" s="18"/>
    </row>
    <row r="411">
      <c r="A411" s="19" t="s">
        <v>362</v>
      </c>
      <c r="B411" s="18"/>
      <c r="C411" s="18"/>
      <c r="D411" s="18"/>
      <c r="E411" s="18"/>
      <c r="F411" s="26">
        <v>1.0</v>
      </c>
      <c r="G411" s="29"/>
      <c r="H411" s="18"/>
      <c r="I411" s="19"/>
      <c r="J411" s="18"/>
      <c r="K411" s="18"/>
      <c r="L411" s="18"/>
      <c r="M411" s="18"/>
      <c r="N411" s="18"/>
      <c r="O411" s="18"/>
      <c r="P411" s="18"/>
    </row>
    <row r="412">
      <c r="A412" s="19" t="s">
        <v>364</v>
      </c>
      <c r="B412" s="18"/>
      <c r="C412" s="18"/>
      <c r="D412" s="18"/>
      <c r="E412" s="18"/>
      <c r="F412" s="26">
        <v>1.0</v>
      </c>
      <c r="G412" s="29"/>
      <c r="H412" s="18"/>
      <c r="I412" s="19" t="s">
        <v>1162</v>
      </c>
      <c r="J412" s="18"/>
      <c r="K412" s="18"/>
      <c r="L412" s="18"/>
      <c r="M412" s="18"/>
      <c r="N412" s="26">
        <v>1.0</v>
      </c>
      <c r="O412" s="29"/>
      <c r="P412" s="18"/>
    </row>
    <row r="413" ht="17.25" customHeight="1">
      <c r="A413" s="19"/>
      <c r="B413" s="18"/>
      <c r="C413" s="18"/>
      <c r="D413" s="18"/>
      <c r="E413" s="18"/>
      <c r="F413" s="29"/>
      <c r="G413" s="29"/>
      <c r="H413" s="18"/>
      <c r="I413" s="19" t="s">
        <v>1163</v>
      </c>
      <c r="J413" s="18"/>
      <c r="K413" s="18"/>
      <c r="L413" s="18"/>
      <c r="M413" s="18"/>
      <c r="N413" s="26">
        <v>1.0</v>
      </c>
      <c r="O413" s="29"/>
      <c r="P413" s="18"/>
    </row>
    <row r="414" ht="17.25" customHeight="1">
      <c r="A414" s="86" t="s">
        <v>366</v>
      </c>
      <c r="B414" s="18"/>
      <c r="C414" s="18"/>
      <c r="D414" s="18"/>
      <c r="E414" s="18"/>
      <c r="F414" s="137">
        <v>1.0</v>
      </c>
      <c r="G414" s="29"/>
      <c r="H414" s="18"/>
      <c r="I414" s="19"/>
      <c r="J414" s="18"/>
      <c r="K414" s="18"/>
      <c r="L414" s="18"/>
      <c r="M414" s="18"/>
      <c r="N414" s="29"/>
      <c r="O414" s="29"/>
      <c r="P414" s="18"/>
    </row>
    <row r="415" ht="17.25" customHeight="1">
      <c r="A415" s="86" t="s">
        <v>367</v>
      </c>
      <c r="B415" s="18"/>
      <c r="C415" s="18"/>
      <c r="D415" s="18"/>
      <c r="E415" s="18"/>
      <c r="F415" s="137">
        <v>1.0</v>
      </c>
      <c r="G415" s="29"/>
      <c r="H415" s="18"/>
      <c r="I415" s="19" t="s">
        <v>1164</v>
      </c>
      <c r="J415" s="18"/>
      <c r="K415" s="18"/>
      <c r="L415" s="18"/>
      <c r="M415" s="18"/>
      <c r="N415" s="26">
        <v>1.0</v>
      </c>
      <c r="O415" s="29"/>
      <c r="P415" s="18"/>
    </row>
    <row r="416" ht="17.25" customHeight="1">
      <c r="A416" s="19"/>
      <c r="B416" s="18"/>
      <c r="C416" s="18"/>
      <c r="D416" s="18"/>
      <c r="E416" s="18"/>
      <c r="F416" s="29"/>
      <c r="G416" s="29"/>
      <c r="H416" s="18"/>
      <c r="I416" s="19" t="s">
        <v>1165</v>
      </c>
      <c r="J416" s="18"/>
      <c r="K416" s="18"/>
      <c r="L416" s="18"/>
      <c r="M416" s="18"/>
      <c r="N416" s="26">
        <v>1.0</v>
      </c>
      <c r="O416" s="29"/>
      <c r="P416" s="18"/>
    </row>
    <row r="417" ht="17.25" customHeight="1">
      <c r="A417" s="19"/>
      <c r="B417" s="18"/>
      <c r="C417" s="18"/>
      <c r="D417" s="18"/>
      <c r="E417" s="18"/>
      <c r="F417" s="29"/>
      <c r="G417" s="29"/>
      <c r="H417" s="18"/>
      <c r="I417" s="19"/>
      <c r="J417" s="18"/>
      <c r="K417" s="18"/>
      <c r="L417" s="18"/>
      <c r="M417" s="18"/>
      <c r="N417" s="29"/>
      <c r="O417" s="29"/>
      <c r="P417" s="18"/>
    </row>
    <row r="418" ht="17.25" customHeight="1">
      <c r="A418" s="19"/>
      <c r="B418" s="18"/>
      <c r="C418" s="18"/>
      <c r="D418" s="18"/>
      <c r="E418" s="18"/>
      <c r="F418" s="29"/>
      <c r="G418" s="29"/>
      <c r="H418" s="18"/>
      <c r="I418" s="19" t="s">
        <v>1166</v>
      </c>
      <c r="J418" s="18"/>
      <c r="K418" s="18"/>
      <c r="L418" s="18"/>
      <c r="M418" s="18"/>
      <c r="N418" s="26">
        <v>1.0</v>
      </c>
      <c r="O418" s="29"/>
      <c r="P418" s="18"/>
    </row>
    <row r="419" ht="17.25" customHeight="1">
      <c r="A419" s="19"/>
      <c r="B419" s="18"/>
      <c r="C419" s="18"/>
      <c r="D419" s="18"/>
      <c r="E419" s="18"/>
      <c r="F419" s="29"/>
      <c r="G419" s="29"/>
      <c r="H419" s="18"/>
      <c r="I419" s="19" t="s">
        <v>1167</v>
      </c>
      <c r="J419" s="18"/>
      <c r="K419" s="18"/>
      <c r="L419" s="18"/>
      <c r="M419" s="18"/>
      <c r="N419" s="26">
        <v>1.0</v>
      </c>
      <c r="O419" s="29"/>
      <c r="P419" s="18"/>
    </row>
    <row r="420" ht="17.25" customHeight="1">
      <c r="A420" s="19"/>
      <c r="B420" s="18"/>
      <c r="C420" s="18"/>
      <c r="D420" s="18"/>
      <c r="E420" s="18"/>
      <c r="F420" s="29"/>
      <c r="G420" s="29"/>
      <c r="H420" s="18"/>
      <c r="I420" s="19" t="s">
        <v>1168</v>
      </c>
      <c r="J420" s="18"/>
      <c r="K420" s="18"/>
      <c r="L420" s="18"/>
      <c r="M420" s="18"/>
      <c r="N420" s="26">
        <v>1.0</v>
      </c>
      <c r="O420" s="29"/>
      <c r="P420" s="18"/>
    </row>
    <row r="421">
      <c r="A421" s="31"/>
      <c r="B421" s="18"/>
      <c r="C421" s="18"/>
      <c r="D421" s="18"/>
      <c r="E421" s="18"/>
      <c r="F421" s="18"/>
      <c r="G421" s="18"/>
      <c r="H421" s="18"/>
      <c r="I421" s="19"/>
      <c r="J421" s="18"/>
      <c r="K421" s="18"/>
      <c r="L421" s="18"/>
      <c r="M421" s="18"/>
      <c r="N421" s="29"/>
      <c r="O421" s="29"/>
    </row>
    <row r="422">
      <c r="A422" s="74" t="s">
        <v>98</v>
      </c>
      <c r="B422" s="75" t="s">
        <v>98</v>
      </c>
      <c r="C422" s="75" t="s">
        <v>98</v>
      </c>
      <c r="D422" s="75" t="s">
        <v>98</v>
      </c>
      <c r="E422" s="75" t="s">
        <v>98</v>
      </c>
      <c r="F422" s="75" t="s">
        <v>98</v>
      </c>
      <c r="G422" s="75" t="s">
        <v>98</v>
      </c>
      <c r="H422" s="75" t="s">
        <v>98</v>
      </c>
      <c r="I422" s="75" t="s">
        <v>98</v>
      </c>
      <c r="J422" s="75" t="s">
        <v>98</v>
      </c>
      <c r="K422" s="75" t="s">
        <v>98</v>
      </c>
      <c r="L422" s="75" t="s">
        <v>98</v>
      </c>
      <c r="M422" s="75" t="s">
        <v>98</v>
      </c>
      <c r="N422" s="75" t="s">
        <v>98</v>
      </c>
      <c r="O422" s="75" t="s">
        <v>98</v>
      </c>
      <c r="P422" s="75" t="s">
        <v>98</v>
      </c>
    </row>
    <row r="423">
      <c r="A423" s="22"/>
      <c r="I423" s="23"/>
    </row>
    <row r="424">
      <c r="A424" s="22"/>
      <c r="I424" s="23"/>
    </row>
    <row r="425">
      <c r="A425" s="59" t="s">
        <v>368</v>
      </c>
      <c r="B425" s="14" t="s">
        <v>36</v>
      </c>
      <c r="C425" s="14" t="s">
        <v>37</v>
      </c>
      <c r="D425" s="77" t="s">
        <v>38</v>
      </c>
      <c r="E425" s="14" t="s">
        <v>39</v>
      </c>
      <c r="F425" s="14" t="s">
        <v>40</v>
      </c>
      <c r="G425" s="14" t="s">
        <v>41</v>
      </c>
      <c r="H425" s="78" t="s">
        <v>42</v>
      </c>
      <c r="I425" s="15"/>
      <c r="J425" s="14" t="s">
        <v>36</v>
      </c>
      <c r="K425" s="14" t="s">
        <v>37</v>
      </c>
      <c r="L425" s="14" t="s">
        <v>38</v>
      </c>
      <c r="M425" s="14" t="s">
        <v>39</v>
      </c>
      <c r="N425" s="14" t="s">
        <v>40</v>
      </c>
      <c r="O425" s="14" t="s">
        <v>41</v>
      </c>
    </row>
    <row r="426">
      <c r="A426" s="62" t="s">
        <v>25</v>
      </c>
      <c r="B426" s="13" t="str">
        <f t="shared" ref="B426:G426" si="21">sumUpToRowWithEnd(B437:B1059)</f>
        <v>#NAME?</v>
      </c>
      <c r="C426" s="13" t="str">
        <f t="shared" si="21"/>
        <v>#NAME?</v>
      </c>
      <c r="D426" s="13" t="str">
        <f t="shared" si="21"/>
        <v>#NAME?</v>
      </c>
      <c r="E426" s="13" t="str">
        <f t="shared" si="21"/>
        <v>#NAME?</v>
      </c>
      <c r="F426" s="13" t="str">
        <f t="shared" si="21"/>
        <v>#NAME?</v>
      </c>
      <c r="G426" s="13" t="str">
        <f t="shared" si="21"/>
        <v>#NAME?</v>
      </c>
      <c r="H426" s="14"/>
      <c r="I426" s="15"/>
      <c r="J426" s="13" t="str">
        <f t="shared" ref="J426:O426" si="22">sumUpToRowWithEnd(J437:J1059)</f>
        <v>#NAME?</v>
      </c>
      <c r="K426" s="13" t="str">
        <f t="shared" si="22"/>
        <v>#NAME?</v>
      </c>
      <c r="L426" s="13" t="str">
        <f t="shared" si="22"/>
        <v>#NAME?</v>
      </c>
      <c r="M426" s="13" t="str">
        <f t="shared" si="22"/>
        <v>#NAME?</v>
      </c>
      <c r="N426" s="13" t="str">
        <f t="shared" si="22"/>
        <v>#NAME?</v>
      </c>
      <c r="O426" s="13" t="str">
        <f t="shared" si="22"/>
        <v>#NAME?</v>
      </c>
      <c r="P426" s="36"/>
    </row>
    <row r="427">
      <c r="A427" s="16" t="s">
        <v>26</v>
      </c>
      <c r="B427" s="17" t="str">
        <f>K426/J426</f>
        <v>#NAME?</v>
      </c>
      <c r="C427" s="76" t="str">
        <f>B428</f>
        <v>#NAME?</v>
      </c>
      <c r="D427" s="76" t="str">
        <f>B429</f>
        <v>#NAME?</v>
      </c>
      <c r="E427" s="18"/>
      <c r="F427" s="18"/>
      <c r="G427" s="18"/>
      <c r="H427" s="18"/>
      <c r="I427" s="19"/>
      <c r="J427" s="18"/>
      <c r="K427" s="18"/>
      <c r="L427" s="18"/>
      <c r="M427" s="18"/>
      <c r="N427" s="18"/>
      <c r="O427" s="18"/>
    </row>
    <row r="428">
      <c r="A428" s="16" t="s">
        <v>27</v>
      </c>
      <c r="B428" s="17" t="str">
        <f>C426/B426</f>
        <v>#NAME?</v>
      </c>
      <c r="C428" s="18"/>
      <c r="D428" s="18"/>
      <c r="E428" s="18"/>
      <c r="F428" s="18"/>
      <c r="G428" s="18"/>
      <c r="H428" s="18"/>
      <c r="I428" s="19"/>
      <c r="J428" s="18"/>
      <c r="K428" s="18"/>
      <c r="L428" s="18"/>
      <c r="M428" s="18"/>
      <c r="N428" s="18"/>
      <c r="O428" s="18"/>
    </row>
    <row r="429">
      <c r="A429" s="16" t="s">
        <v>28</v>
      </c>
      <c r="B429" s="17" t="str">
        <f>2*B427*B428/(B427+B428)</f>
        <v>#NAME?</v>
      </c>
      <c r="C429" s="18"/>
      <c r="D429" s="18"/>
      <c r="E429" s="18"/>
      <c r="F429" s="18"/>
      <c r="G429" s="18"/>
      <c r="H429" s="18"/>
      <c r="I429" s="19"/>
      <c r="J429" s="18"/>
      <c r="K429" s="18"/>
      <c r="L429" s="18"/>
      <c r="M429" s="18"/>
      <c r="N429" s="18"/>
      <c r="O429" s="18"/>
    </row>
    <row r="430">
      <c r="A430" s="16" t="s">
        <v>29</v>
      </c>
      <c r="B430" s="17" t="str">
        <f>M426/L426</f>
        <v>#NAME?</v>
      </c>
      <c r="C430" s="76" t="str">
        <f>B431</f>
        <v>#NAME?</v>
      </c>
      <c r="D430" s="76" t="str">
        <f>B432</f>
        <v>#NAME?</v>
      </c>
      <c r="E430" s="18"/>
      <c r="F430" s="18"/>
      <c r="G430" s="18"/>
      <c r="H430" s="18"/>
      <c r="I430" s="19"/>
      <c r="J430" s="18"/>
      <c r="K430" s="18"/>
      <c r="L430" s="18"/>
      <c r="M430" s="18"/>
      <c r="N430" s="18"/>
      <c r="O430" s="18"/>
    </row>
    <row r="431">
      <c r="A431" s="16" t="s">
        <v>30</v>
      </c>
      <c r="B431" s="17" t="str">
        <f>E426/D426</f>
        <v>#NAME?</v>
      </c>
      <c r="C431" s="18"/>
      <c r="D431" s="18"/>
      <c r="E431" s="18"/>
      <c r="F431" s="18"/>
      <c r="G431" s="18"/>
      <c r="H431" s="18"/>
      <c r="I431" s="19"/>
      <c r="J431" s="18"/>
      <c r="K431" s="18"/>
      <c r="L431" s="18"/>
      <c r="M431" s="18"/>
      <c r="N431" s="18"/>
      <c r="O431" s="18"/>
    </row>
    <row r="432">
      <c r="A432" s="16" t="s">
        <v>31</v>
      </c>
      <c r="B432" s="17" t="str">
        <f>2*B430*B431/(B430+B431)</f>
        <v>#NAME?</v>
      </c>
      <c r="C432" s="18"/>
      <c r="D432" s="18"/>
      <c r="E432" s="18"/>
      <c r="F432" s="18"/>
      <c r="G432" s="18"/>
      <c r="H432" s="18"/>
      <c r="I432" s="19"/>
      <c r="J432" s="18"/>
      <c r="K432" s="18"/>
      <c r="L432" s="18"/>
      <c r="M432" s="18"/>
      <c r="N432" s="18"/>
      <c r="O432" s="18"/>
    </row>
    <row r="433">
      <c r="A433" s="16" t="s">
        <v>32</v>
      </c>
      <c r="B433" s="17" t="str">
        <f>O426/N426</f>
        <v>#NAME?</v>
      </c>
      <c r="C433" s="76" t="str">
        <f>B434</f>
        <v>#NAME?</v>
      </c>
      <c r="D433" s="76" t="str">
        <f>B435</f>
        <v>#NAME?</v>
      </c>
      <c r="E433" s="18"/>
      <c r="F433" s="18"/>
      <c r="G433" s="18"/>
      <c r="H433" s="18"/>
      <c r="I433" s="19"/>
      <c r="J433" s="18"/>
      <c r="K433" s="18"/>
      <c r="L433" s="18"/>
      <c r="M433" s="18"/>
      <c r="N433" s="18"/>
      <c r="O433" s="18"/>
    </row>
    <row r="434">
      <c r="A434" s="16" t="s">
        <v>33</v>
      </c>
      <c r="B434" s="17" t="str">
        <f>G426/F426</f>
        <v>#NAME?</v>
      </c>
      <c r="C434" s="18"/>
      <c r="D434" s="18"/>
      <c r="E434" s="18"/>
      <c r="F434" s="18"/>
      <c r="G434" s="18"/>
      <c r="H434" s="18"/>
      <c r="I434" s="19"/>
      <c r="J434" s="18"/>
      <c r="K434" s="18"/>
      <c r="L434" s="18"/>
      <c r="M434" s="18"/>
      <c r="N434" s="18"/>
      <c r="O434" s="18"/>
    </row>
    <row r="435">
      <c r="A435" s="20" t="s">
        <v>34</v>
      </c>
      <c r="B435" s="21" t="str">
        <f>2*B433*B434/(B433+B434)</f>
        <v>#NAME?</v>
      </c>
      <c r="C435" s="18"/>
      <c r="D435" s="18"/>
      <c r="E435" s="18"/>
      <c r="F435" s="18"/>
      <c r="G435" s="18"/>
      <c r="H435" s="18"/>
      <c r="I435" s="19"/>
      <c r="J435" s="18"/>
      <c r="K435" s="18"/>
      <c r="L435" s="18"/>
      <c r="M435" s="18"/>
      <c r="N435" s="18"/>
      <c r="O435" s="18"/>
    </row>
    <row r="436">
      <c r="A436" s="31"/>
      <c r="B436" s="18"/>
      <c r="C436" s="18"/>
      <c r="D436" s="18"/>
      <c r="E436" s="18"/>
      <c r="F436" s="18"/>
      <c r="G436" s="18"/>
      <c r="H436" s="18"/>
      <c r="I436" s="19"/>
      <c r="J436" s="18"/>
      <c r="K436" s="18"/>
      <c r="L436" s="18"/>
      <c r="M436" s="18"/>
      <c r="N436" s="18"/>
      <c r="O436" s="18"/>
    </row>
    <row r="437">
      <c r="A437" s="35" t="s">
        <v>35</v>
      </c>
      <c r="B437" s="14" t="s">
        <v>36</v>
      </c>
      <c r="C437" s="14" t="s">
        <v>37</v>
      </c>
      <c r="D437" s="77" t="s">
        <v>38</v>
      </c>
      <c r="E437" s="14" t="s">
        <v>39</v>
      </c>
      <c r="F437" s="14" t="s">
        <v>40</v>
      </c>
      <c r="G437" s="14" t="s">
        <v>41</v>
      </c>
      <c r="H437" s="78" t="s">
        <v>42</v>
      </c>
      <c r="I437" s="15"/>
      <c r="J437" s="14" t="s">
        <v>36</v>
      </c>
      <c r="K437" s="14" t="s">
        <v>37</v>
      </c>
      <c r="L437" s="14" t="s">
        <v>38</v>
      </c>
      <c r="M437" s="14" t="s">
        <v>39</v>
      </c>
      <c r="N437" s="14" t="s">
        <v>40</v>
      </c>
      <c r="O437" s="14" t="s">
        <v>41</v>
      </c>
      <c r="P437" s="78" t="s">
        <v>43</v>
      </c>
    </row>
    <row r="438">
      <c r="A438" s="19" t="s">
        <v>369</v>
      </c>
      <c r="B438" s="68">
        <v>1.0</v>
      </c>
      <c r="C438" s="68">
        <v>0.0</v>
      </c>
      <c r="D438" s="68">
        <v>2.0</v>
      </c>
      <c r="E438" s="68">
        <v>0.0</v>
      </c>
      <c r="F438" s="79"/>
      <c r="G438" s="79"/>
      <c r="H438" s="79"/>
      <c r="I438" s="138" t="s">
        <v>1169</v>
      </c>
      <c r="J438" s="68">
        <v>1.0</v>
      </c>
      <c r="K438" s="68">
        <v>1.0</v>
      </c>
      <c r="L438" s="68">
        <v>5.0</v>
      </c>
      <c r="M438" s="68">
        <v>5.0</v>
      </c>
      <c r="N438" s="79"/>
      <c r="O438" s="79"/>
      <c r="P438" s="79"/>
    </row>
    <row r="439">
      <c r="A439" s="51" t="s">
        <v>1170</v>
      </c>
      <c r="B439" s="68">
        <v>1.0</v>
      </c>
      <c r="C439" s="68">
        <v>1.0</v>
      </c>
      <c r="D439" s="68">
        <v>4.0</v>
      </c>
      <c r="E439" s="68">
        <v>0.0</v>
      </c>
      <c r="F439" s="79"/>
      <c r="G439" s="79"/>
      <c r="H439" s="79"/>
      <c r="I439" s="52" t="s">
        <v>1171</v>
      </c>
      <c r="J439" s="68">
        <v>1.0</v>
      </c>
      <c r="K439" s="68">
        <v>1.0</v>
      </c>
      <c r="L439" s="68">
        <v>2.0</v>
      </c>
      <c r="M439" s="68">
        <v>0.0</v>
      </c>
      <c r="N439" s="79"/>
      <c r="O439" s="79"/>
      <c r="P439" s="79"/>
    </row>
    <row r="440">
      <c r="A440" s="31"/>
      <c r="B440" s="79"/>
      <c r="C440" s="79"/>
      <c r="D440" s="79"/>
      <c r="E440" s="79"/>
      <c r="F440" s="79"/>
      <c r="G440" s="79"/>
      <c r="H440" s="79"/>
      <c r="I440" s="31"/>
      <c r="J440" s="79"/>
      <c r="K440" s="79"/>
      <c r="L440" s="79"/>
      <c r="M440" s="79"/>
      <c r="N440" s="79"/>
      <c r="O440" s="79"/>
      <c r="P440" s="80"/>
    </row>
    <row r="441">
      <c r="A441" s="35" t="s">
        <v>48</v>
      </c>
      <c r="B441" s="34"/>
      <c r="C441" s="34"/>
      <c r="D441" s="34"/>
      <c r="E441" s="34"/>
      <c r="F441" s="34"/>
      <c r="G441" s="34"/>
      <c r="H441" s="34"/>
      <c r="I441" s="35"/>
      <c r="J441" s="34"/>
      <c r="K441" s="34"/>
      <c r="L441" s="34"/>
      <c r="M441" s="34"/>
      <c r="N441" s="34"/>
      <c r="O441" s="34"/>
      <c r="P441" s="14"/>
    </row>
    <row r="442">
      <c r="A442" s="28" t="s">
        <v>371</v>
      </c>
      <c r="B442" s="26">
        <v>1.0</v>
      </c>
      <c r="C442" s="26">
        <v>1.0</v>
      </c>
      <c r="D442" s="87"/>
      <c r="E442" s="29"/>
      <c r="F442" s="18"/>
      <c r="G442" s="18"/>
      <c r="H442" s="18"/>
      <c r="I442" s="28" t="s">
        <v>371</v>
      </c>
      <c r="J442" s="26">
        <v>1.0</v>
      </c>
      <c r="K442" s="26">
        <v>1.0</v>
      </c>
      <c r="L442" s="29"/>
      <c r="M442" s="29"/>
      <c r="N442" s="18"/>
      <c r="O442" s="18"/>
      <c r="P442" s="26"/>
    </row>
    <row r="443">
      <c r="A443" s="82" t="s">
        <v>1172</v>
      </c>
      <c r="B443" s="26">
        <v>1.0</v>
      </c>
      <c r="C443" s="26">
        <v>1.0</v>
      </c>
      <c r="D443" s="26">
        <v>4.0</v>
      </c>
      <c r="E443" s="26">
        <v>0.0</v>
      </c>
      <c r="F443" s="18"/>
      <c r="G443" s="18"/>
      <c r="H443" s="29"/>
      <c r="I443" s="28" t="s">
        <v>1173</v>
      </c>
      <c r="J443" s="33">
        <v>1.0</v>
      </c>
      <c r="K443" s="33">
        <v>1.0</v>
      </c>
      <c r="L443" s="33"/>
      <c r="M443" s="33"/>
      <c r="N443" s="18"/>
      <c r="O443" s="18"/>
      <c r="P443" s="33"/>
    </row>
    <row r="444">
      <c r="A444" s="28" t="s">
        <v>374</v>
      </c>
      <c r="B444" s="26">
        <v>1.0</v>
      </c>
      <c r="C444" s="26">
        <v>1.0</v>
      </c>
      <c r="D444" s="26"/>
      <c r="E444" s="29"/>
      <c r="F444" s="18"/>
      <c r="G444" s="18"/>
      <c r="H444" s="29"/>
      <c r="I444" s="52" t="s">
        <v>1174</v>
      </c>
      <c r="J444" s="33">
        <v>1.0</v>
      </c>
      <c r="K444" s="33">
        <v>1.0</v>
      </c>
      <c r="L444" s="33">
        <v>2.0</v>
      </c>
      <c r="M444" s="33">
        <v>0.0</v>
      </c>
      <c r="N444" s="18"/>
      <c r="O444" s="18"/>
      <c r="P444" s="33"/>
    </row>
    <row r="445">
      <c r="A445" s="19"/>
      <c r="B445" s="29"/>
      <c r="C445" s="26"/>
      <c r="D445" s="26"/>
      <c r="E445" s="26"/>
      <c r="F445" s="18"/>
      <c r="G445" s="18"/>
      <c r="H445" s="18"/>
      <c r="I445" s="28"/>
      <c r="J445" s="33"/>
      <c r="K445" s="33"/>
      <c r="L445" s="33"/>
      <c r="M445" s="33"/>
      <c r="N445" s="18"/>
      <c r="O445" s="18"/>
      <c r="P445" s="33"/>
    </row>
    <row r="446">
      <c r="A446" s="28" t="s">
        <v>377</v>
      </c>
      <c r="B446" s="26">
        <v>1.0</v>
      </c>
      <c r="C446" s="26">
        <v>1.0</v>
      </c>
      <c r="D446" s="26"/>
      <c r="E446" s="26"/>
      <c r="F446" s="18"/>
      <c r="G446" s="18"/>
      <c r="H446" s="29"/>
      <c r="I446" s="28" t="s">
        <v>1175</v>
      </c>
      <c r="J446" s="26">
        <v>1.0</v>
      </c>
      <c r="K446" s="26">
        <v>1.0</v>
      </c>
      <c r="L446" s="29"/>
      <c r="M446" s="29"/>
      <c r="N446" s="18"/>
      <c r="O446" s="18"/>
      <c r="P446" s="29"/>
    </row>
    <row r="447">
      <c r="A447" s="28" t="s">
        <v>378</v>
      </c>
      <c r="B447" s="26">
        <v>1.0</v>
      </c>
      <c r="C447" s="26">
        <v>1.0</v>
      </c>
      <c r="D447" s="26"/>
      <c r="E447" s="29"/>
      <c r="F447" s="18"/>
      <c r="G447" s="18"/>
      <c r="H447" s="18"/>
      <c r="I447" s="38" t="s">
        <v>378</v>
      </c>
      <c r="J447" s="26">
        <v>1.0</v>
      </c>
      <c r="K447" s="26">
        <v>1.0</v>
      </c>
      <c r="L447" s="26"/>
      <c r="M447" s="26"/>
      <c r="N447" s="18"/>
      <c r="O447" s="18"/>
      <c r="P447" s="29"/>
    </row>
    <row r="448">
      <c r="A448" s="51" t="s">
        <v>1176</v>
      </c>
      <c r="B448" s="26">
        <v>1.0</v>
      </c>
      <c r="C448" s="26">
        <v>1.0</v>
      </c>
      <c r="D448" s="26">
        <v>3.0</v>
      </c>
      <c r="E448" s="26">
        <v>2.0</v>
      </c>
      <c r="F448" s="18"/>
      <c r="G448" s="18"/>
      <c r="H448" s="18"/>
      <c r="I448" s="52" t="s">
        <v>1177</v>
      </c>
      <c r="J448" s="33">
        <v>1.0</v>
      </c>
      <c r="K448" s="33">
        <v>1.0</v>
      </c>
      <c r="L448" s="33">
        <v>4.0</v>
      </c>
      <c r="M448" s="33">
        <v>3.5</v>
      </c>
      <c r="N448" s="18"/>
      <c r="O448" s="18"/>
      <c r="P448" s="33"/>
    </row>
    <row r="449">
      <c r="A449" s="55" t="s">
        <v>691</v>
      </c>
      <c r="B449" s="26">
        <v>1.0</v>
      </c>
      <c r="C449" s="26">
        <v>1.0</v>
      </c>
      <c r="D449" s="26">
        <v>1.0</v>
      </c>
      <c r="E449" s="26">
        <v>1.0</v>
      </c>
      <c r="F449" s="18"/>
      <c r="G449" s="18"/>
      <c r="H449" s="18"/>
      <c r="I449" s="52" t="s">
        <v>1178</v>
      </c>
      <c r="J449" s="33">
        <v>1.0</v>
      </c>
      <c r="K449" s="33">
        <v>1.0</v>
      </c>
      <c r="L449" s="33">
        <v>2.0</v>
      </c>
      <c r="M449" s="33">
        <v>1.0</v>
      </c>
      <c r="N449" s="18"/>
      <c r="O449" s="18"/>
      <c r="P449" s="18"/>
    </row>
    <row r="450">
      <c r="A450" s="30" t="s">
        <v>383</v>
      </c>
      <c r="B450" s="26">
        <v>1.0</v>
      </c>
      <c r="C450" s="26">
        <v>0.5</v>
      </c>
      <c r="D450" s="26"/>
      <c r="E450" s="29"/>
      <c r="F450" s="18"/>
      <c r="G450" s="18"/>
      <c r="H450" s="18"/>
      <c r="I450" s="19"/>
      <c r="J450" s="18"/>
      <c r="K450" s="18"/>
      <c r="L450" s="18"/>
      <c r="M450" s="18"/>
      <c r="N450" s="18"/>
      <c r="O450" s="18"/>
      <c r="P450" s="18"/>
    </row>
    <row r="451">
      <c r="A451" s="30" t="s">
        <v>1179</v>
      </c>
      <c r="B451" s="26">
        <v>1.0</v>
      </c>
      <c r="C451" s="26">
        <v>0.5</v>
      </c>
      <c r="D451" s="26"/>
      <c r="E451" s="29"/>
      <c r="F451" s="18"/>
      <c r="G451" s="18"/>
      <c r="H451" s="29"/>
      <c r="I451" s="43"/>
      <c r="J451" s="18"/>
      <c r="K451" s="18"/>
      <c r="L451" s="18"/>
      <c r="M451" s="18"/>
      <c r="N451" s="18"/>
      <c r="O451" s="18"/>
      <c r="P451" s="18"/>
    </row>
    <row r="452">
      <c r="A452" s="30" t="s">
        <v>385</v>
      </c>
      <c r="B452" s="26">
        <v>1.0</v>
      </c>
      <c r="C452" s="26">
        <v>0.5</v>
      </c>
      <c r="D452" s="26"/>
      <c r="E452" s="29"/>
      <c r="F452" s="18"/>
      <c r="G452" s="18"/>
      <c r="H452" s="29"/>
      <c r="I452" s="19"/>
      <c r="J452" s="18"/>
      <c r="K452" s="18"/>
      <c r="L452" s="18"/>
      <c r="M452" s="18"/>
      <c r="N452" s="18"/>
      <c r="O452" s="18"/>
      <c r="P452" s="18"/>
    </row>
    <row r="453">
      <c r="A453" s="30" t="s">
        <v>386</v>
      </c>
      <c r="B453" s="26">
        <v>1.0</v>
      </c>
      <c r="C453" s="26">
        <v>0.5</v>
      </c>
      <c r="D453" s="26"/>
      <c r="E453" s="26"/>
      <c r="F453" s="18"/>
      <c r="G453" s="18"/>
      <c r="H453" s="18"/>
      <c r="I453" s="52" t="s">
        <v>1180</v>
      </c>
      <c r="J453" s="33">
        <v>1.0</v>
      </c>
      <c r="K453" s="33">
        <v>0.0</v>
      </c>
      <c r="L453" s="33"/>
      <c r="M453" s="33"/>
      <c r="N453" s="18"/>
      <c r="O453" s="18"/>
      <c r="P453" s="18"/>
    </row>
    <row r="454">
      <c r="A454" s="30" t="s">
        <v>387</v>
      </c>
      <c r="B454" s="26">
        <v>1.0</v>
      </c>
      <c r="C454" s="26">
        <v>0.5</v>
      </c>
      <c r="D454" s="26"/>
      <c r="E454" s="29"/>
      <c r="F454" s="18"/>
      <c r="G454" s="18"/>
      <c r="H454" s="29"/>
      <c r="I454" s="19"/>
      <c r="J454" s="29"/>
      <c r="K454" s="29"/>
      <c r="L454" s="29"/>
      <c r="M454" s="29"/>
      <c r="N454" s="18"/>
      <c r="O454" s="18"/>
      <c r="P454" s="29"/>
    </row>
    <row r="455">
      <c r="A455" s="56" t="s">
        <v>1181</v>
      </c>
      <c r="B455" s="26">
        <v>1.0</v>
      </c>
      <c r="C455" s="26">
        <v>1.0</v>
      </c>
      <c r="D455" s="26"/>
      <c r="E455" s="29"/>
      <c r="F455" s="18"/>
      <c r="G455" s="18"/>
      <c r="H455" s="18"/>
      <c r="I455" s="19"/>
      <c r="J455" s="29"/>
      <c r="K455" s="29"/>
      <c r="L455" s="29"/>
      <c r="M455" s="29"/>
      <c r="N455" s="18"/>
      <c r="O455" s="18"/>
      <c r="P455" s="29"/>
    </row>
    <row r="456">
      <c r="A456" s="82" t="s">
        <v>1182</v>
      </c>
      <c r="B456" s="26">
        <v>1.0</v>
      </c>
      <c r="C456" s="26">
        <v>0.5</v>
      </c>
      <c r="D456" s="26">
        <v>2.0</v>
      </c>
      <c r="E456" s="26">
        <v>0.0</v>
      </c>
      <c r="F456" s="18"/>
      <c r="G456" s="18"/>
      <c r="H456" s="18"/>
      <c r="I456" s="47"/>
      <c r="J456" s="26"/>
      <c r="K456" s="26"/>
      <c r="L456" s="26"/>
      <c r="M456" s="26"/>
      <c r="N456" s="18"/>
      <c r="O456" s="18"/>
      <c r="P456" s="29"/>
    </row>
    <row r="457">
      <c r="A457" s="19" t="s">
        <v>390</v>
      </c>
      <c r="B457" s="26">
        <v>1.0</v>
      </c>
      <c r="C457" s="26"/>
      <c r="D457" s="26"/>
      <c r="E457" s="29"/>
      <c r="F457" s="18"/>
      <c r="G457" s="18"/>
      <c r="H457" s="18"/>
      <c r="I457" s="19"/>
      <c r="J457" s="29"/>
      <c r="K457" s="29"/>
      <c r="L457" s="29"/>
      <c r="M457" s="29"/>
      <c r="N457" s="18"/>
      <c r="O457" s="18"/>
      <c r="P457" s="29"/>
    </row>
    <row r="458">
      <c r="A458" s="39" t="s">
        <v>1183</v>
      </c>
      <c r="B458" s="26">
        <v>1.0</v>
      </c>
      <c r="C458" s="33">
        <v>1.0</v>
      </c>
      <c r="D458" s="33">
        <v>3.0</v>
      </c>
      <c r="E458" s="33">
        <v>2.0</v>
      </c>
      <c r="F458" s="18"/>
      <c r="G458" s="18"/>
      <c r="H458" s="18"/>
      <c r="I458" s="52" t="s">
        <v>1184</v>
      </c>
      <c r="J458" s="33">
        <v>1.0</v>
      </c>
      <c r="K458" s="33">
        <v>1.0</v>
      </c>
      <c r="L458" s="33">
        <v>3.0</v>
      </c>
      <c r="M458" s="33">
        <v>2.0</v>
      </c>
      <c r="N458" s="18"/>
      <c r="O458" s="18"/>
    </row>
    <row r="459">
      <c r="A459" s="19"/>
      <c r="B459" s="26"/>
      <c r="C459" s="33"/>
      <c r="D459" s="33"/>
      <c r="E459" s="18"/>
      <c r="F459" s="18"/>
      <c r="G459" s="18"/>
      <c r="H459" s="18"/>
      <c r="I459" s="19"/>
      <c r="J459" s="33"/>
      <c r="K459" s="33"/>
      <c r="L459" s="18"/>
      <c r="M459" s="18"/>
      <c r="N459" s="18"/>
      <c r="O459" s="18"/>
    </row>
    <row r="460">
      <c r="A460" s="19"/>
      <c r="B460" s="18"/>
      <c r="C460" s="18"/>
      <c r="D460" s="18"/>
      <c r="E460" s="18"/>
      <c r="F460" s="18"/>
      <c r="G460" s="18"/>
      <c r="H460" s="18"/>
      <c r="I460" s="19"/>
      <c r="J460" s="18"/>
      <c r="K460" s="18"/>
      <c r="L460" s="18"/>
      <c r="M460" s="18"/>
      <c r="N460" s="18"/>
      <c r="O460" s="18"/>
    </row>
    <row r="461">
      <c r="A461" s="24" t="s">
        <v>68</v>
      </c>
      <c r="B461" s="14"/>
      <c r="C461" s="14"/>
      <c r="D461" s="14"/>
      <c r="E461" s="14"/>
      <c r="F461" s="14"/>
      <c r="G461" s="14"/>
      <c r="H461" s="14"/>
      <c r="I461" s="15"/>
      <c r="J461" s="14"/>
      <c r="K461" s="14"/>
      <c r="L461" s="14"/>
      <c r="M461" s="14"/>
      <c r="N461" s="14"/>
      <c r="O461" s="14"/>
    </row>
    <row r="462">
      <c r="A462" s="106" t="s">
        <v>394</v>
      </c>
      <c r="B462" s="18"/>
      <c r="C462" s="18"/>
      <c r="D462" s="18"/>
      <c r="E462" s="18"/>
      <c r="F462" s="26">
        <v>1.0</v>
      </c>
      <c r="G462" s="26">
        <v>1.0</v>
      </c>
      <c r="H462" s="18"/>
      <c r="I462" s="19" t="s">
        <v>1185</v>
      </c>
      <c r="J462" s="18"/>
      <c r="K462" s="18"/>
      <c r="L462" s="18"/>
      <c r="M462" s="18"/>
      <c r="N462" s="26">
        <v>1.0</v>
      </c>
      <c r="O462" s="26"/>
      <c r="P462" s="18"/>
    </row>
    <row r="463">
      <c r="A463" s="19" t="s">
        <v>396</v>
      </c>
      <c r="B463" s="18"/>
      <c r="C463" s="18"/>
      <c r="D463" s="18"/>
      <c r="E463" s="18"/>
      <c r="F463" s="26">
        <v>1.0</v>
      </c>
      <c r="G463" s="26"/>
      <c r="H463" s="18"/>
      <c r="I463" s="19" t="s">
        <v>1186</v>
      </c>
      <c r="J463" s="18"/>
      <c r="K463" s="18"/>
      <c r="L463" s="18"/>
      <c r="M463" s="18"/>
      <c r="N463" s="26">
        <v>1.0</v>
      </c>
      <c r="O463" s="26"/>
      <c r="P463" s="18"/>
    </row>
    <row r="464">
      <c r="A464" s="25" t="s">
        <v>398</v>
      </c>
      <c r="B464" s="18"/>
      <c r="C464" s="18"/>
      <c r="D464" s="18"/>
      <c r="E464" s="18"/>
      <c r="F464" s="26">
        <v>1.0</v>
      </c>
      <c r="G464" s="33">
        <v>0.5</v>
      </c>
      <c r="H464" s="18"/>
      <c r="I464" s="28" t="s">
        <v>1187</v>
      </c>
      <c r="J464" s="18"/>
      <c r="K464" s="18"/>
      <c r="L464" s="18"/>
      <c r="M464" s="18"/>
      <c r="N464" s="26">
        <v>1.0</v>
      </c>
      <c r="O464" s="33">
        <v>1.0</v>
      </c>
      <c r="P464" s="18"/>
    </row>
    <row r="465">
      <c r="A465" s="19" t="s">
        <v>400</v>
      </c>
      <c r="B465" s="18"/>
      <c r="C465" s="18"/>
      <c r="D465" s="18"/>
      <c r="E465" s="18"/>
      <c r="F465" s="26">
        <v>1.0</v>
      </c>
      <c r="G465" s="29"/>
      <c r="H465" s="18"/>
      <c r="I465" s="19" t="s">
        <v>1188</v>
      </c>
      <c r="J465" s="18"/>
      <c r="K465" s="18"/>
      <c r="L465" s="18"/>
      <c r="M465" s="18"/>
      <c r="N465" s="26">
        <v>1.0</v>
      </c>
      <c r="O465" s="33"/>
      <c r="P465" s="18"/>
    </row>
    <row r="466">
      <c r="A466" s="30" t="s">
        <v>401</v>
      </c>
      <c r="B466" s="18"/>
      <c r="C466" s="18"/>
      <c r="D466" s="18"/>
      <c r="E466" s="18"/>
      <c r="F466" s="26">
        <v>1.0</v>
      </c>
      <c r="G466" s="26">
        <v>0.5</v>
      </c>
      <c r="H466" s="18"/>
      <c r="I466" s="19" t="s">
        <v>1189</v>
      </c>
      <c r="J466" s="18"/>
      <c r="K466" s="18"/>
      <c r="L466" s="18"/>
      <c r="M466" s="18"/>
      <c r="N466" s="26">
        <v>1.0</v>
      </c>
      <c r="O466" s="29"/>
      <c r="P466" s="18"/>
    </row>
    <row r="467">
      <c r="A467" s="25" t="s">
        <v>402</v>
      </c>
      <c r="B467" s="18"/>
      <c r="C467" s="18"/>
      <c r="D467" s="18"/>
      <c r="E467" s="18"/>
      <c r="F467" s="26">
        <v>1.0</v>
      </c>
      <c r="G467" s="26">
        <v>0.5</v>
      </c>
      <c r="H467" s="18"/>
      <c r="I467" s="30" t="s">
        <v>1190</v>
      </c>
      <c r="J467" s="18"/>
      <c r="K467" s="18"/>
      <c r="L467" s="18"/>
      <c r="M467" s="18"/>
      <c r="N467" s="26">
        <v>1.0</v>
      </c>
      <c r="O467" s="33">
        <v>0.5</v>
      </c>
      <c r="P467" s="18"/>
    </row>
    <row r="468">
      <c r="A468" s="25" t="s">
        <v>403</v>
      </c>
      <c r="B468" s="18"/>
      <c r="C468" s="18"/>
      <c r="D468" s="18"/>
      <c r="E468" s="18"/>
      <c r="F468" s="26">
        <v>1.0</v>
      </c>
      <c r="G468" s="26">
        <v>0.5</v>
      </c>
      <c r="H468" s="18"/>
      <c r="I468" s="19" t="s">
        <v>1191</v>
      </c>
      <c r="J468" s="18"/>
      <c r="K468" s="18"/>
      <c r="L468" s="18"/>
      <c r="M468" s="18"/>
      <c r="N468" s="26">
        <v>1.0</v>
      </c>
      <c r="O468" s="33"/>
      <c r="P468" s="18"/>
    </row>
    <row r="469">
      <c r="A469" s="19"/>
      <c r="B469" s="18"/>
      <c r="C469" s="18"/>
      <c r="D469" s="18"/>
      <c r="E469" s="18"/>
      <c r="F469" s="26"/>
      <c r="G469" s="29"/>
      <c r="H469" s="18"/>
      <c r="I469" s="30" t="s">
        <v>1192</v>
      </c>
      <c r="J469" s="18"/>
      <c r="K469" s="18"/>
      <c r="L469" s="18"/>
      <c r="M469" s="18"/>
      <c r="N469" s="26">
        <v>1.0</v>
      </c>
      <c r="O469" s="26">
        <v>0.5</v>
      </c>
      <c r="P469" s="18"/>
    </row>
    <row r="470">
      <c r="A470" s="19" t="s">
        <v>405</v>
      </c>
      <c r="B470" s="18"/>
      <c r="C470" s="18"/>
      <c r="D470" s="18"/>
      <c r="E470" s="18"/>
      <c r="F470" s="26">
        <v>1.0</v>
      </c>
      <c r="G470" s="29"/>
      <c r="H470" s="18"/>
      <c r="I470" s="19"/>
      <c r="J470" s="18"/>
      <c r="K470" s="18"/>
      <c r="L470" s="18"/>
      <c r="M470" s="18"/>
      <c r="N470" s="26"/>
      <c r="O470" s="33"/>
      <c r="P470" s="18"/>
    </row>
    <row r="471">
      <c r="A471" s="19" t="s">
        <v>406</v>
      </c>
      <c r="B471" s="18"/>
      <c r="C471" s="18"/>
      <c r="D471" s="18"/>
      <c r="E471" s="18"/>
      <c r="F471" s="26">
        <v>1.0</v>
      </c>
      <c r="G471" s="29"/>
      <c r="H471" s="18"/>
      <c r="I471" s="25" t="s">
        <v>1193</v>
      </c>
      <c r="J471" s="18"/>
      <c r="K471" s="18"/>
      <c r="L471" s="18"/>
      <c r="M471" s="18"/>
      <c r="N471" s="26">
        <v>1.0</v>
      </c>
      <c r="O471" s="26">
        <v>0.5</v>
      </c>
      <c r="P471" s="18"/>
    </row>
    <row r="472">
      <c r="A472" s="19" t="s">
        <v>407</v>
      </c>
      <c r="B472" s="18"/>
      <c r="C472" s="18"/>
      <c r="D472" s="18"/>
      <c r="E472" s="18"/>
      <c r="F472" s="26">
        <v>1.0</v>
      </c>
      <c r="G472" s="18"/>
      <c r="H472" s="18"/>
      <c r="I472" s="30" t="s">
        <v>1194</v>
      </c>
      <c r="J472" s="18"/>
      <c r="K472" s="18"/>
      <c r="L472" s="18"/>
      <c r="M472" s="18"/>
      <c r="N472" s="26">
        <v>1.0</v>
      </c>
      <c r="O472" s="33">
        <v>0.5</v>
      </c>
      <c r="P472" s="18"/>
    </row>
    <row r="473">
      <c r="A473" s="19" t="s">
        <v>408</v>
      </c>
      <c r="B473" s="18"/>
      <c r="C473" s="18"/>
      <c r="D473" s="18"/>
      <c r="E473" s="18"/>
      <c r="F473" s="26">
        <v>1.0</v>
      </c>
      <c r="G473" s="18"/>
      <c r="H473" s="18"/>
      <c r="I473" s="25" t="s">
        <v>1195</v>
      </c>
      <c r="J473" s="18"/>
      <c r="K473" s="18"/>
      <c r="L473" s="18"/>
      <c r="M473" s="18"/>
      <c r="N473" s="26">
        <v>1.0</v>
      </c>
      <c r="O473" s="33">
        <v>0.5</v>
      </c>
      <c r="P473" s="18"/>
    </row>
    <row r="474">
      <c r="A474" s="19" t="s">
        <v>409</v>
      </c>
      <c r="B474" s="18"/>
      <c r="C474" s="18"/>
      <c r="D474" s="18"/>
      <c r="E474" s="18"/>
      <c r="F474" s="26">
        <v>1.0</v>
      </c>
      <c r="G474" s="18"/>
      <c r="H474" s="18"/>
      <c r="I474" s="19"/>
      <c r="J474" s="18"/>
      <c r="K474" s="18"/>
      <c r="L474" s="18"/>
      <c r="M474" s="18"/>
      <c r="N474" s="26"/>
      <c r="O474" s="18"/>
      <c r="P474" s="18"/>
    </row>
    <row r="475">
      <c r="A475" s="19" t="s">
        <v>410</v>
      </c>
      <c r="B475" s="18"/>
      <c r="C475" s="18"/>
      <c r="D475" s="18"/>
      <c r="E475" s="18"/>
      <c r="F475" s="26">
        <v>1.0</v>
      </c>
      <c r="G475" s="18"/>
      <c r="H475" s="18"/>
      <c r="I475" s="19" t="s">
        <v>1196</v>
      </c>
      <c r="J475" s="18"/>
      <c r="K475" s="18"/>
      <c r="L475" s="18"/>
      <c r="M475" s="18"/>
      <c r="N475" s="26">
        <v>1.0</v>
      </c>
      <c r="O475" s="18"/>
      <c r="P475" s="18"/>
    </row>
    <row r="476">
      <c r="A476" s="19" t="s">
        <v>411</v>
      </c>
      <c r="B476" s="18"/>
      <c r="C476" s="18"/>
      <c r="D476" s="18"/>
      <c r="E476" s="18"/>
      <c r="F476" s="26">
        <v>1.0</v>
      </c>
      <c r="G476" s="18"/>
      <c r="H476" s="18"/>
      <c r="I476" s="19"/>
      <c r="J476" s="18"/>
      <c r="K476" s="18"/>
      <c r="L476" s="18"/>
      <c r="M476" s="18"/>
      <c r="N476" s="26"/>
      <c r="O476" s="18"/>
      <c r="P476" s="18"/>
    </row>
    <row r="477">
      <c r="A477" s="19" t="s">
        <v>412</v>
      </c>
      <c r="B477" s="18"/>
      <c r="C477" s="18"/>
      <c r="D477" s="18"/>
      <c r="E477" s="18"/>
      <c r="F477" s="26">
        <v>1.0</v>
      </c>
      <c r="G477" s="18"/>
      <c r="H477" s="18"/>
      <c r="I477" s="19" t="s">
        <v>1197</v>
      </c>
      <c r="J477" s="18"/>
      <c r="K477" s="18"/>
      <c r="L477" s="18"/>
      <c r="M477" s="18"/>
      <c r="N477" s="26">
        <v>1.0</v>
      </c>
      <c r="O477" s="18"/>
      <c r="P477" s="18"/>
    </row>
    <row r="478">
      <c r="A478" s="19"/>
      <c r="B478" s="18"/>
      <c r="C478" s="18"/>
      <c r="D478" s="18"/>
      <c r="E478" s="18"/>
      <c r="F478" s="26"/>
      <c r="G478" s="29"/>
      <c r="H478" s="18"/>
      <c r="I478" s="30" t="s">
        <v>1198</v>
      </c>
      <c r="J478" s="18"/>
      <c r="K478" s="18"/>
      <c r="L478" s="18"/>
      <c r="M478" s="18"/>
      <c r="N478" s="26">
        <v>1.0</v>
      </c>
      <c r="O478" s="26">
        <v>0.5</v>
      </c>
      <c r="P478" s="18"/>
    </row>
    <row r="479">
      <c r="A479" s="19" t="s">
        <v>413</v>
      </c>
      <c r="B479" s="18"/>
      <c r="C479" s="18"/>
      <c r="D479" s="18"/>
      <c r="E479" s="18"/>
      <c r="F479" s="26">
        <v>1.0</v>
      </c>
      <c r="G479" s="29"/>
      <c r="H479" s="18"/>
      <c r="I479" s="19"/>
      <c r="J479" s="18"/>
      <c r="K479" s="18"/>
      <c r="L479" s="18"/>
      <c r="M479" s="18"/>
      <c r="N479" s="26"/>
      <c r="O479" s="18"/>
      <c r="P479" s="18"/>
    </row>
    <row r="480">
      <c r="A480" s="30" t="s">
        <v>414</v>
      </c>
      <c r="B480" s="18"/>
      <c r="C480" s="18"/>
      <c r="D480" s="18"/>
      <c r="E480" s="18"/>
      <c r="F480" s="26">
        <v>1.0</v>
      </c>
      <c r="G480" s="26">
        <v>0.5</v>
      </c>
      <c r="H480" s="18"/>
      <c r="I480" s="30" t="s">
        <v>1199</v>
      </c>
      <c r="J480" s="18"/>
      <c r="K480" s="18"/>
      <c r="L480" s="18"/>
      <c r="M480" s="18"/>
      <c r="N480" s="26">
        <v>1.0</v>
      </c>
      <c r="O480" s="33">
        <v>0.5</v>
      </c>
      <c r="P480" s="18"/>
    </row>
    <row r="481">
      <c r="A481" s="19" t="s">
        <v>415</v>
      </c>
      <c r="B481" s="18"/>
      <c r="C481" s="18"/>
      <c r="D481" s="18"/>
      <c r="E481" s="18"/>
      <c r="F481" s="26">
        <v>1.0</v>
      </c>
      <c r="G481" s="29"/>
      <c r="H481" s="18"/>
      <c r="I481" s="19"/>
      <c r="J481" s="18"/>
      <c r="K481" s="18"/>
      <c r="L481" s="18"/>
      <c r="M481" s="18"/>
      <c r="N481" s="26"/>
      <c r="O481" s="29"/>
      <c r="P481" s="18"/>
    </row>
    <row r="482">
      <c r="A482" s="25" t="s">
        <v>417</v>
      </c>
      <c r="B482" s="18"/>
      <c r="C482" s="18"/>
      <c r="D482" s="18"/>
      <c r="E482" s="18"/>
      <c r="F482" s="26">
        <v>1.0</v>
      </c>
      <c r="G482" s="33">
        <v>0.5</v>
      </c>
      <c r="H482" s="18"/>
      <c r="I482" s="19"/>
      <c r="J482" s="18"/>
      <c r="K482" s="18"/>
      <c r="L482" s="18"/>
      <c r="M482" s="18"/>
      <c r="N482" s="26"/>
      <c r="O482" s="26"/>
      <c r="P482" s="18"/>
    </row>
    <row r="483">
      <c r="A483" s="19"/>
      <c r="B483" s="18"/>
      <c r="C483" s="18"/>
      <c r="D483" s="18"/>
      <c r="E483" s="18"/>
      <c r="F483" s="26"/>
      <c r="G483" s="33"/>
      <c r="H483" s="18"/>
      <c r="I483" s="19"/>
      <c r="J483" s="18"/>
      <c r="K483" s="18"/>
      <c r="L483" s="18"/>
      <c r="M483" s="18"/>
      <c r="N483" s="26"/>
      <c r="O483" s="26"/>
      <c r="P483" s="18"/>
    </row>
    <row r="484">
      <c r="A484" s="19" t="s">
        <v>418</v>
      </c>
      <c r="B484" s="18"/>
      <c r="C484" s="18"/>
      <c r="D484" s="18"/>
      <c r="E484" s="18"/>
      <c r="F484" s="26">
        <v>1.0</v>
      </c>
      <c r="G484" s="29"/>
      <c r="H484" s="18"/>
      <c r="I484" s="19"/>
      <c r="J484" s="18"/>
      <c r="K484" s="18"/>
      <c r="L484" s="18"/>
      <c r="M484" s="18"/>
      <c r="N484" s="26"/>
      <c r="O484" s="26"/>
      <c r="P484" s="18"/>
    </row>
    <row r="485">
      <c r="A485" s="19"/>
      <c r="B485" s="18"/>
      <c r="C485" s="18"/>
      <c r="D485" s="18"/>
      <c r="E485" s="18"/>
      <c r="F485" s="26"/>
      <c r="G485" s="29"/>
      <c r="H485" s="18"/>
      <c r="I485" s="19"/>
      <c r="J485" s="18"/>
      <c r="K485" s="18"/>
      <c r="L485" s="18"/>
      <c r="M485" s="18"/>
      <c r="N485" s="26"/>
      <c r="O485" s="33"/>
      <c r="P485" s="18"/>
    </row>
    <row r="486">
      <c r="A486" s="19" t="s">
        <v>419</v>
      </c>
      <c r="B486" s="18"/>
      <c r="C486" s="18"/>
      <c r="D486" s="18"/>
      <c r="E486" s="18"/>
      <c r="F486" s="26">
        <v>1.0</v>
      </c>
      <c r="G486" s="29"/>
      <c r="H486" s="18"/>
      <c r="I486" s="19"/>
      <c r="J486" s="18"/>
      <c r="K486" s="18"/>
      <c r="L486" s="18"/>
      <c r="M486" s="18"/>
      <c r="N486" s="26"/>
      <c r="O486" s="29"/>
      <c r="P486" s="18"/>
    </row>
    <row r="487">
      <c r="A487" s="19"/>
      <c r="B487" s="18"/>
      <c r="C487" s="18"/>
      <c r="D487" s="18"/>
      <c r="E487" s="18"/>
      <c r="F487" s="26"/>
      <c r="G487" s="29"/>
      <c r="H487" s="18"/>
      <c r="I487" s="56"/>
      <c r="J487" s="18"/>
      <c r="K487" s="18"/>
      <c r="L487" s="18"/>
      <c r="M487" s="18"/>
      <c r="N487" s="26"/>
      <c r="O487" s="33"/>
      <c r="P487" s="18"/>
    </row>
    <row r="488">
      <c r="A488" s="19"/>
      <c r="B488" s="18"/>
      <c r="C488" s="18"/>
      <c r="D488" s="18"/>
      <c r="E488" s="18"/>
      <c r="F488" s="26"/>
      <c r="G488" s="29"/>
      <c r="H488" s="18"/>
      <c r="I488" s="19"/>
      <c r="J488" s="18"/>
      <c r="K488" s="18"/>
      <c r="L488" s="18"/>
      <c r="M488" s="18"/>
      <c r="N488" s="26"/>
      <c r="O488" s="18"/>
      <c r="P488" s="18"/>
    </row>
    <row r="489">
      <c r="A489" s="19"/>
      <c r="B489" s="18"/>
      <c r="C489" s="18"/>
      <c r="D489" s="18"/>
      <c r="E489" s="18"/>
      <c r="F489" s="26"/>
      <c r="G489" s="29"/>
      <c r="H489" s="18"/>
      <c r="I489" s="19"/>
      <c r="J489" s="18"/>
      <c r="K489" s="18"/>
      <c r="L489" s="18"/>
      <c r="M489" s="18"/>
      <c r="N489" s="26"/>
      <c r="O489" s="33"/>
      <c r="P489" s="18"/>
    </row>
    <row r="490">
      <c r="A490" s="19"/>
      <c r="B490" s="18"/>
      <c r="C490" s="18"/>
      <c r="D490" s="18"/>
      <c r="E490" s="18"/>
      <c r="F490" s="26"/>
      <c r="G490" s="29"/>
      <c r="H490" s="18"/>
      <c r="I490" s="19"/>
      <c r="J490" s="18"/>
      <c r="K490" s="18"/>
      <c r="L490" s="18"/>
      <c r="M490" s="18"/>
      <c r="N490" s="26"/>
      <c r="O490" s="18"/>
      <c r="P490" s="18"/>
    </row>
    <row r="491">
      <c r="A491" s="19"/>
      <c r="B491" s="18"/>
      <c r="C491" s="18"/>
      <c r="D491" s="18"/>
      <c r="E491" s="18"/>
      <c r="F491" s="26"/>
      <c r="G491" s="29"/>
      <c r="H491" s="18"/>
      <c r="I491" s="19"/>
      <c r="J491" s="18"/>
      <c r="K491" s="18"/>
      <c r="L491" s="18"/>
      <c r="M491" s="18"/>
      <c r="N491" s="26"/>
      <c r="O491" s="26"/>
      <c r="P491" s="18"/>
    </row>
    <row r="492">
      <c r="A492" s="19"/>
      <c r="B492" s="18"/>
      <c r="C492" s="18"/>
      <c r="D492" s="18"/>
      <c r="E492" s="18"/>
      <c r="F492" s="29"/>
      <c r="G492" s="29"/>
      <c r="H492" s="18"/>
      <c r="I492" s="19"/>
      <c r="J492" s="18"/>
      <c r="K492" s="18"/>
      <c r="L492" s="18"/>
      <c r="M492" s="18"/>
      <c r="N492" s="26"/>
      <c r="O492" s="26"/>
      <c r="P492" s="18"/>
    </row>
    <row r="493">
      <c r="A493" s="19"/>
      <c r="B493" s="18"/>
      <c r="C493" s="18"/>
      <c r="D493" s="18"/>
      <c r="E493" s="18"/>
      <c r="F493" s="18"/>
      <c r="G493" s="18"/>
      <c r="H493" s="18"/>
      <c r="I493" s="19"/>
      <c r="J493" s="18"/>
      <c r="K493" s="18"/>
      <c r="L493" s="18"/>
      <c r="M493" s="18"/>
      <c r="N493" s="29"/>
      <c r="O493" s="29"/>
    </row>
    <row r="494">
      <c r="A494" s="19"/>
      <c r="B494" s="18"/>
      <c r="C494" s="18"/>
      <c r="D494" s="18"/>
      <c r="E494" s="18"/>
      <c r="F494" s="18"/>
      <c r="G494" s="18"/>
      <c r="H494" s="18"/>
      <c r="I494" s="19"/>
      <c r="J494" s="18"/>
      <c r="K494" s="18"/>
      <c r="L494" s="18"/>
      <c r="M494" s="18"/>
      <c r="N494" s="29"/>
      <c r="O494" s="29"/>
    </row>
    <row r="495">
      <c r="A495" s="74" t="s">
        <v>98</v>
      </c>
      <c r="B495" s="75" t="s">
        <v>98</v>
      </c>
      <c r="C495" s="75" t="s">
        <v>98</v>
      </c>
      <c r="D495" s="75" t="s">
        <v>98</v>
      </c>
      <c r="E495" s="75" t="s">
        <v>98</v>
      </c>
      <c r="F495" s="75" t="s">
        <v>98</v>
      </c>
      <c r="G495" s="75" t="s">
        <v>98</v>
      </c>
      <c r="H495" s="75" t="s">
        <v>98</v>
      </c>
      <c r="I495" s="75" t="s">
        <v>98</v>
      </c>
      <c r="J495" s="75" t="s">
        <v>98</v>
      </c>
      <c r="K495" s="75" t="s">
        <v>98</v>
      </c>
      <c r="L495" s="75" t="s">
        <v>98</v>
      </c>
      <c r="M495" s="75" t="s">
        <v>98</v>
      </c>
      <c r="N495" s="75" t="s">
        <v>98</v>
      </c>
      <c r="O495" s="75" t="s">
        <v>98</v>
      </c>
      <c r="P495" s="75" t="s">
        <v>98</v>
      </c>
    </row>
    <row r="496">
      <c r="A496" s="22"/>
      <c r="I496" s="23"/>
    </row>
    <row r="497">
      <c r="A497" s="22"/>
      <c r="I497" s="23"/>
    </row>
    <row r="498">
      <c r="A498" s="59" t="s">
        <v>427</v>
      </c>
      <c r="B498" s="14" t="s">
        <v>36</v>
      </c>
      <c r="C498" s="14" t="s">
        <v>37</v>
      </c>
      <c r="D498" s="77" t="s">
        <v>38</v>
      </c>
      <c r="E498" s="14" t="s">
        <v>39</v>
      </c>
      <c r="F498" s="14" t="s">
        <v>40</v>
      </c>
      <c r="G498" s="14" t="s">
        <v>41</v>
      </c>
      <c r="H498" s="78" t="s">
        <v>42</v>
      </c>
      <c r="I498" s="15"/>
      <c r="J498" s="14" t="s">
        <v>36</v>
      </c>
      <c r="K498" s="14" t="s">
        <v>37</v>
      </c>
      <c r="L498" s="14" t="s">
        <v>38</v>
      </c>
      <c r="M498" s="14" t="s">
        <v>39</v>
      </c>
      <c r="N498" s="14" t="s">
        <v>40</v>
      </c>
      <c r="O498" s="14" t="s">
        <v>41</v>
      </c>
    </row>
    <row r="499">
      <c r="A499" s="62" t="s">
        <v>25</v>
      </c>
      <c r="B499" s="13" t="str">
        <f t="shared" ref="B499:G499" si="23">sumUpToRowWithEnd(B510:B1059)</f>
        <v>#NAME?</v>
      </c>
      <c r="C499" s="13" t="str">
        <f t="shared" si="23"/>
        <v>#NAME?</v>
      </c>
      <c r="D499" s="13" t="str">
        <f t="shared" si="23"/>
        <v>#NAME?</v>
      </c>
      <c r="E499" s="13" t="str">
        <f t="shared" si="23"/>
        <v>#NAME?</v>
      </c>
      <c r="F499" s="13" t="str">
        <f t="shared" si="23"/>
        <v>#NAME?</v>
      </c>
      <c r="G499" s="13" t="str">
        <f t="shared" si="23"/>
        <v>#NAME?</v>
      </c>
      <c r="H499" s="14"/>
      <c r="I499" s="15"/>
      <c r="J499" s="13" t="str">
        <f t="shared" ref="J499:O499" si="24">sumUpToRowWithEnd(J510:J1059)</f>
        <v>#NAME?</v>
      </c>
      <c r="K499" s="13" t="str">
        <f t="shared" si="24"/>
        <v>#NAME?</v>
      </c>
      <c r="L499" s="13" t="str">
        <f t="shared" si="24"/>
        <v>#NAME?</v>
      </c>
      <c r="M499" s="13" t="str">
        <f t="shared" si="24"/>
        <v>#NAME?</v>
      </c>
      <c r="N499" s="13" t="str">
        <f t="shared" si="24"/>
        <v>#NAME?</v>
      </c>
      <c r="O499" s="13" t="str">
        <f t="shared" si="24"/>
        <v>#NAME?</v>
      </c>
      <c r="P499" s="36"/>
    </row>
    <row r="500">
      <c r="A500" s="16" t="s">
        <v>26</v>
      </c>
      <c r="B500" s="17" t="str">
        <f>K499/J499</f>
        <v>#NAME?</v>
      </c>
      <c r="C500" s="76" t="str">
        <f>B501</f>
        <v>#NAME?</v>
      </c>
      <c r="D500" s="76" t="str">
        <f>B502</f>
        <v>#NAME?</v>
      </c>
      <c r="E500" s="18"/>
      <c r="F500" s="18"/>
      <c r="G500" s="18"/>
      <c r="H500" s="18"/>
      <c r="I500" s="19"/>
      <c r="J500" s="18"/>
      <c r="K500" s="18"/>
      <c r="L500" s="18"/>
      <c r="M500" s="18"/>
      <c r="N500" s="18"/>
      <c r="O500" s="18"/>
    </row>
    <row r="501">
      <c r="A501" s="16" t="s">
        <v>27</v>
      </c>
      <c r="B501" s="17" t="str">
        <f>C499/B499</f>
        <v>#NAME?</v>
      </c>
      <c r="C501" s="18"/>
      <c r="D501" s="18"/>
      <c r="E501" s="18"/>
      <c r="F501" s="18"/>
      <c r="G501" s="18"/>
      <c r="H501" s="18"/>
      <c r="I501" s="19"/>
      <c r="J501" s="18"/>
      <c r="K501" s="18"/>
      <c r="L501" s="18"/>
      <c r="M501" s="18"/>
      <c r="N501" s="18"/>
      <c r="O501" s="18"/>
    </row>
    <row r="502">
      <c r="A502" s="16" t="s">
        <v>28</v>
      </c>
      <c r="B502" s="17" t="str">
        <f>2*B500*B501/(B500+B501)</f>
        <v>#NAME?</v>
      </c>
      <c r="C502" s="18"/>
      <c r="D502" s="18"/>
      <c r="E502" s="18"/>
      <c r="F502" s="18"/>
      <c r="G502" s="18"/>
      <c r="H502" s="18"/>
      <c r="I502" s="19"/>
      <c r="J502" s="18"/>
      <c r="K502" s="18"/>
      <c r="L502" s="18"/>
      <c r="M502" s="18"/>
      <c r="N502" s="18"/>
      <c r="O502" s="18"/>
    </row>
    <row r="503">
      <c r="A503" s="16" t="s">
        <v>29</v>
      </c>
      <c r="B503" s="17" t="str">
        <f>M499/L499</f>
        <v>#NAME?</v>
      </c>
      <c r="C503" s="76" t="str">
        <f>B504</f>
        <v>#NAME?</v>
      </c>
      <c r="D503" s="76" t="str">
        <f>B505</f>
        <v>#NAME?</v>
      </c>
      <c r="E503" s="18"/>
      <c r="F503" s="18"/>
      <c r="G503" s="18"/>
      <c r="H503" s="18"/>
      <c r="I503" s="19"/>
      <c r="J503" s="18"/>
      <c r="K503" s="18"/>
      <c r="L503" s="18"/>
      <c r="M503" s="18"/>
      <c r="N503" s="18"/>
      <c r="O503" s="18"/>
    </row>
    <row r="504">
      <c r="A504" s="16" t="s">
        <v>30</v>
      </c>
      <c r="B504" s="17" t="str">
        <f>E499/D499</f>
        <v>#NAME?</v>
      </c>
      <c r="C504" s="18"/>
      <c r="D504" s="18"/>
      <c r="E504" s="18"/>
      <c r="F504" s="18"/>
      <c r="G504" s="18"/>
      <c r="H504" s="18"/>
      <c r="I504" s="19"/>
      <c r="J504" s="18"/>
      <c r="K504" s="18"/>
      <c r="L504" s="18"/>
      <c r="M504" s="18"/>
      <c r="N504" s="18"/>
      <c r="O504" s="18"/>
    </row>
    <row r="505">
      <c r="A505" s="16" t="s">
        <v>31</v>
      </c>
      <c r="B505" s="17" t="str">
        <f>2*B503*B504/(B503+B504)</f>
        <v>#NAME?</v>
      </c>
      <c r="C505" s="18"/>
      <c r="D505" s="18"/>
      <c r="E505" s="18"/>
      <c r="F505" s="18"/>
      <c r="G505" s="18"/>
      <c r="H505" s="18"/>
      <c r="I505" s="19"/>
      <c r="J505" s="18"/>
      <c r="K505" s="18"/>
      <c r="L505" s="18"/>
      <c r="M505" s="18"/>
      <c r="N505" s="18"/>
      <c r="O505" s="18"/>
    </row>
    <row r="506">
      <c r="A506" s="16" t="s">
        <v>32</v>
      </c>
      <c r="B506" s="17" t="str">
        <f>O499/N499</f>
        <v>#NAME?</v>
      </c>
      <c r="C506" s="76" t="str">
        <f>B507</f>
        <v>#NAME?</v>
      </c>
      <c r="D506" s="76" t="str">
        <f>B508</f>
        <v>#NAME?</v>
      </c>
      <c r="E506" s="18"/>
      <c r="F506" s="18"/>
      <c r="G506" s="18"/>
      <c r="H506" s="18"/>
      <c r="I506" s="19"/>
      <c r="J506" s="18"/>
      <c r="K506" s="18"/>
      <c r="L506" s="18"/>
      <c r="M506" s="18"/>
      <c r="N506" s="18"/>
      <c r="O506" s="18"/>
    </row>
    <row r="507">
      <c r="A507" s="16" t="s">
        <v>33</v>
      </c>
      <c r="B507" s="17" t="str">
        <f>G499/F499</f>
        <v>#NAME?</v>
      </c>
      <c r="C507" s="18"/>
      <c r="D507" s="18"/>
      <c r="E507" s="18"/>
      <c r="F507" s="18"/>
      <c r="G507" s="18"/>
      <c r="H507" s="18"/>
      <c r="I507" s="19"/>
      <c r="J507" s="18"/>
      <c r="K507" s="18"/>
      <c r="L507" s="18"/>
      <c r="M507" s="18"/>
      <c r="N507" s="18"/>
      <c r="O507" s="18"/>
    </row>
    <row r="508">
      <c r="A508" s="20" t="s">
        <v>34</v>
      </c>
      <c r="B508" s="21" t="str">
        <f>2*B506*B507/(B506+B507)</f>
        <v>#NAME?</v>
      </c>
      <c r="C508" s="18"/>
      <c r="D508" s="18"/>
      <c r="E508" s="18"/>
      <c r="F508" s="18"/>
      <c r="G508" s="18"/>
      <c r="H508" s="18"/>
      <c r="I508" s="19"/>
      <c r="J508" s="18"/>
      <c r="K508" s="18"/>
      <c r="L508" s="18"/>
      <c r="M508" s="18"/>
      <c r="N508" s="18"/>
      <c r="O508" s="18"/>
    </row>
    <row r="509">
      <c r="A509" s="31"/>
      <c r="B509" s="18"/>
      <c r="C509" s="18"/>
      <c r="D509" s="18"/>
      <c r="E509" s="18"/>
      <c r="F509" s="18"/>
      <c r="G509" s="18"/>
      <c r="H509" s="18"/>
      <c r="I509" s="19"/>
      <c r="J509" s="18"/>
      <c r="K509" s="18"/>
      <c r="L509" s="18"/>
      <c r="M509" s="18"/>
      <c r="N509" s="18"/>
      <c r="O509" s="18"/>
    </row>
    <row r="510">
      <c r="A510" s="35" t="s">
        <v>35</v>
      </c>
      <c r="B510" s="14" t="s">
        <v>36</v>
      </c>
      <c r="C510" s="14" t="s">
        <v>37</v>
      </c>
      <c r="D510" s="77" t="s">
        <v>38</v>
      </c>
      <c r="E510" s="14" t="s">
        <v>39</v>
      </c>
      <c r="F510" s="14" t="s">
        <v>40</v>
      </c>
      <c r="G510" s="14" t="s">
        <v>41</v>
      </c>
      <c r="H510" s="78" t="s">
        <v>42</v>
      </c>
      <c r="I510" s="15"/>
      <c r="J510" s="14" t="s">
        <v>36</v>
      </c>
      <c r="K510" s="14" t="s">
        <v>37</v>
      </c>
      <c r="L510" s="14" t="s">
        <v>38</v>
      </c>
      <c r="M510" s="14" t="s">
        <v>39</v>
      </c>
      <c r="N510" s="14" t="s">
        <v>40</v>
      </c>
      <c r="O510" s="14" t="s">
        <v>41</v>
      </c>
      <c r="P510" s="78" t="s">
        <v>43</v>
      </c>
    </row>
    <row r="511">
      <c r="A511" s="106" t="s">
        <v>1200</v>
      </c>
      <c r="B511" s="68">
        <v>1.0</v>
      </c>
      <c r="C511" s="68">
        <v>1.0</v>
      </c>
      <c r="D511" s="68">
        <v>3.0</v>
      </c>
      <c r="E511" s="68">
        <v>3.0</v>
      </c>
      <c r="F511" s="79"/>
      <c r="G511" s="79"/>
      <c r="H511" s="79"/>
      <c r="I511" s="28" t="s">
        <v>1201</v>
      </c>
      <c r="J511" s="68">
        <v>1.0</v>
      </c>
      <c r="K511" s="68">
        <v>1.0</v>
      </c>
      <c r="L511" s="68">
        <v>3.0</v>
      </c>
      <c r="M511" s="68">
        <v>3.0</v>
      </c>
      <c r="N511" s="79"/>
      <c r="O511" s="79"/>
      <c r="P511" s="79"/>
    </row>
    <row r="512">
      <c r="A512" s="37" t="s">
        <v>710</v>
      </c>
      <c r="B512" s="68">
        <v>1.0</v>
      </c>
      <c r="C512" s="68">
        <v>0.0</v>
      </c>
      <c r="D512" s="68">
        <v>6.0</v>
      </c>
      <c r="E512" s="68">
        <v>0.0</v>
      </c>
      <c r="F512" s="79"/>
      <c r="G512" s="79"/>
      <c r="H512" s="79"/>
      <c r="I512" s="19" t="s">
        <v>1202</v>
      </c>
      <c r="J512" s="68">
        <v>1.0</v>
      </c>
      <c r="K512" s="68">
        <v>0.0</v>
      </c>
      <c r="L512" s="68">
        <v>5.0</v>
      </c>
      <c r="M512" s="68">
        <v>0.0</v>
      </c>
      <c r="N512" s="79"/>
      <c r="O512" s="79"/>
      <c r="P512" s="79"/>
    </row>
    <row r="513">
      <c r="A513" s="37" t="s">
        <v>1203</v>
      </c>
      <c r="B513" s="68">
        <v>1.0</v>
      </c>
      <c r="C513" s="68">
        <v>0.0</v>
      </c>
      <c r="D513" s="68">
        <v>2.0</v>
      </c>
      <c r="E513" s="68">
        <v>0.0</v>
      </c>
      <c r="F513" s="79"/>
      <c r="G513" s="79"/>
      <c r="H513" s="79"/>
      <c r="I513" s="118"/>
      <c r="J513" s="68"/>
      <c r="K513" s="68"/>
      <c r="L513" s="68"/>
      <c r="M513" s="68"/>
      <c r="N513" s="79"/>
      <c r="O513" s="79"/>
      <c r="P513" s="79"/>
    </row>
    <row r="514">
      <c r="A514" s="31"/>
      <c r="B514" s="79"/>
      <c r="C514" s="79"/>
      <c r="D514" s="79"/>
      <c r="E514" s="79"/>
      <c r="F514" s="79"/>
      <c r="G514" s="79"/>
      <c r="H514" s="79"/>
      <c r="I514" s="31"/>
      <c r="J514" s="79"/>
      <c r="K514" s="79"/>
      <c r="L514" s="79"/>
      <c r="M514" s="79"/>
      <c r="N514" s="79"/>
      <c r="O514" s="79"/>
      <c r="P514" s="80"/>
    </row>
    <row r="515">
      <c r="A515" s="35" t="s">
        <v>48</v>
      </c>
      <c r="B515" s="34"/>
      <c r="C515" s="34"/>
      <c r="D515" s="34"/>
      <c r="E515" s="34"/>
      <c r="F515" s="34"/>
      <c r="G515" s="34"/>
      <c r="H515" s="34"/>
      <c r="I515" s="35"/>
      <c r="J515" s="34"/>
      <c r="K515" s="34"/>
      <c r="L515" s="34"/>
      <c r="M515" s="34"/>
      <c r="N515" s="34"/>
      <c r="O515" s="34"/>
      <c r="P515" s="14"/>
    </row>
    <row r="516">
      <c r="A516" s="28" t="s">
        <v>436</v>
      </c>
      <c r="B516" s="26">
        <v>1.0</v>
      </c>
      <c r="C516" s="26">
        <v>1.0</v>
      </c>
      <c r="D516" s="87"/>
      <c r="E516" s="29"/>
      <c r="F516" s="18"/>
      <c r="G516" s="18"/>
      <c r="H516" s="18"/>
      <c r="I516" s="55" t="s">
        <v>712</v>
      </c>
      <c r="J516" s="26">
        <v>1.0</v>
      </c>
      <c r="K516" s="26">
        <v>1.0</v>
      </c>
      <c r="L516" s="29"/>
      <c r="M516" s="29"/>
      <c r="N516" s="18"/>
      <c r="O516" s="18"/>
      <c r="P516" s="29"/>
    </row>
    <row r="517">
      <c r="A517" s="106" t="s">
        <v>438</v>
      </c>
      <c r="B517" s="26">
        <v>1.0</v>
      </c>
      <c r="C517" s="26">
        <v>1.0</v>
      </c>
      <c r="D517" s="87"/>
      <c r="E517" s="29"/>
      <c r="F517" s="18"/>
      <c r="G517" s="18"/>
      <c r="H517" s="18"/>
      <c r="I517" s="139" t="s">
        <v>1204</v>
      </c>
      <c r="J517" s="26">
        <v>1.0</v>
      </c>
      <c r="K517" s="26">
        <v>1.0</v>
      </c>
      <c r="L517" s="26">
        <v>1.0</v>
      </c>
      <c r="M517" s="26">
        <v>0.0</v>
      </c>
      <c r="N517" s="18"/>
      <c r="O517" s="18"/>
      <c r="P517" s="29"/>
    </row>
    <row r="518">
      <c r="A518" s="19"/>
      <c r="B518" s="29"/>
      <c r="C518" s="26"/>
      <c r="D518" s="26"/>
      <c r="E518" s="29"/>
      <c r="F518" s="18"/>
      <c r="G518" s="18"/>
      <c r="H518" s="29"/>
      <c r="I518" s="19"/>
      <c r="J518" s="33"/>
      <c r="K518" s="33"/>
      <c r="L518" s="33"/>
      <c r="M518" s="33"/>
      <c r="N518" s="18"/>
      <c r="O518" s="18"/>
      <c r="P518" s="18"/>
    </row>
    <row r="519">
      <c r="A519" s="51" t="s">
        <v>1205</v>
      </c>
      <c r="B519" s="26">
        <v>1.0</v>
      </c>
      <c r="C519" s="26">
        <v>1.0</v>
      </c>
      <c r="D519" s="26">
        <v>2.0</v>
      </c>
      <c r="E519" s="26">
        <v>1.0</v>
      </c>
      <c r="F519" s="18"/>
      <c r="G519" s="18"/>
      <c r="H519" s="18"/>
      <c r="I519" s="140" t="s">
        <v>1206</v>
      </c>
      <c r="J519" s="33">
        <v>1.0</v>
      </c>
      <c r="K519" s="33">
        <v>1.0</v>
      </c>
      <c r="L519" s="33">
        <v>7.0</v>
      </c>
      <c r="M519" s="33">
        <v>2.5</v>
      </c>
      <c r="N519" s="18"/>
      <c r="O519" s="18"/>
      <c r="P519" s="18"/>
    </row>
    <row r="520">
      <c r="A520" s="122" t="s">
        <v>1207</v>
      </c>
      <c r="B520" s="26">
        <v>1.0</v>
      </c>
      <c r="C520" s="26">
        <v>0.5</v>
      </c>
      <c r="D520" s="26">
        <v>2.0</v>
      </c>
      <c r="E520" s="26">
        <v>1.0</v>
      </c>
      <c r="F520" s="18"/>
      <c r="G520" s="18"/>
      <c r="H520" s="29"/>
      <c r="I520" s="19"/>
      <c r="J520" s="29"/>
      <c r="K520" s="29"/>
      <c r="L520" s="29"/>
      <c r="M520" s="29"/>
      <c r="N520" s="18"/>
      <c r="O520" s="18"/>
      <c r="P520" s="29"/>
    </row>
    <row r="521">
      <c r="A521" s="37" t="s">
        <v>1208</v>
      </c>
      <c r="B521" s="26">
        <v>1.0</v>
      </c>
      <c r="C521" s="26">
        <v>0.0</v>
      </c>
      <c r="D521" s="26">
        <v>2.0</v>
      </c>
      <c r="E521" s="26">
        <v>0.0</v>
      </c>
      <c r="F521" s="18"/>
      <c r="G521" s="18"/>
      <c r="H521" s="18"/>
      <c r="I521" s="19"/>
      <c r="J521" s="29"/>
      <c r="K521" s="29"/>
      <c r="L521" s="26"/>
      <c r="M521" s="26"/>
      <c r="N521" s="18"/>
      <c r="O521" s="18"/>
      <c r="P521" s="29"/>
    </row>
    <row r="522">
      <c r="A522" s="51" t="s">
        <v>1209</v>
      </c>
      <c r="B522" s="26">
        <v>1.0</v>
      </c>
      <c r="C522" s="26">
        <v>1.0</v>
      </c>
      <c r="D522" s="26">
        <v>3.0</v>
      </c>
      <c r="E522" s="26">
        <v>1.5</v>
      </c>
      <c r="F522" s="18"/>
      <c r="G522" s="18"/>
      <c r="H522" s="18"/>
      <c r="I522" s="55" t="s">
        <v>1210</v>
      </c>
      <c r="J522" s="33">
        <v>1.0</v>
      </c>
      <c r="K522" s="33">
        <v>1.0</v>
      </c>
      <c r="L522" s="33">
        <v>2.0</v>
      </c>
      <c r="M522" s="33">
        <v>1.5</v>
      </c>
      <c r="N522" s="18"/>
      <c r="O522" s="18"/>
      <c r="P522" s="18"/>
    </row>
    <row r="523">
      <c r="A523" s="31" t="s">
        <v>449</v>
      </c>
      <c r="B523" s="26">
        <v>1.0</v>
      </c>
      <c r="C523" s="26">
        <v>0.0</v>
      </c>
      <c r="D523" s="26"/>
      <c r="E523" s="29"/>
      <c r="F523" s="18"/>
      <c r="G523" s="18"/>
      <c r="H523" s="18"/>
      <c r="I523" s="141"/>
      <c r="J523" s="33"/>
      <c r="K523" s="33"/>
      <c r="L523" s="33"/>
      <c r="M523" s="33"/>
      <c r="N523" s="18"/>
      <c r="O523" s="18"/>
      <c r="P523" s="18"/>
    </row>
    <row r="524">
      <c r="A524" s="106" t="s">
        <v>450</v>
      </c>
      <c r="B524" s="26">
        <v>1.0</v>
      </c>
      <c r="C524" s="26">
        <v>1.0</v>
      </c>
      <c r="D524" s="26"/>
      <c r="E524" s="29"/>
      <c r="F524" s="18"/>
      <c r="G524" s="18"/>
      <c r="H524" s="29"/>
      <c r="I524" s="142" t="s">
        <v>450</v>
      </c>
      <c r="J524" s="33">
        <v>1.0</v>
      </c>
      <c r="K524" s="33">
        <v>1.0</v>
      </c>
      <c r="L524" s="18"/>
      <c r="M524" s="18"/>
      <c r="N524" s="18"/>
      <c r="O524" s="18"/>
      <c r="P524" s="18"/>
    </row>
    <row r="525">
      <c r="A525" s="19" t="s">
        <v>452</v>
      </c>
      <c r="B525" s="26">
        <v>1.0</v>
      </c>
      <c r="C525" s="26">
        <v>0.0</v>
      </c>
      <c r="D525" s="26"/>
      <c r="E525" s="26"/>
      <c r="F525" s="18"/>
      <c r="G525" s="18"/>
      <c r="H525" s="18"/>
      <c r="I525" s="40"/>
      <c r="J525" s="33"/>
      <c r="K525" s="33"/>
      <c r="L525" s="33"/>
      <c r="M525" s="33"/>
      <c r="N525" s="18"/>
      <c r="O525" s="18"/>
      <c r="P525" s="18"/>
    </row>
    <row r="526">
      <c r="A526" s="19" t="s">
        <v>453</v>
      </c>
      <c r="B526" s="26">
        <v>1.0</v>
      </c>
      <c r="C526" s="26">
        <v>0.0</v>
      </c>
      <c r="D526" s="26"/>
      <c r="E526" s="29"/>
      <c r="F526" s="18"/>
      <c r="G526" s="18"/>
      <c r="H526" s="29"/>
      <c r="I526" s="19"/>
      <c r="J526" s="29"/>
      <c r="K526" s="29"/>
      <c r="L526" s="29"/>
      <c r="M526" s="29"/>
      <c r="N526" s="18"/>
      <c r="O526" s="18"/>
      <c r="P526" s="29"/>
    </row>
    <row r="527">
      <c r="A527" s="19" t="s">
        <v>454</v>
      </c>
      <c r="B527" s="26">
        <v>1.0</v>
      </c>
      <c r="C527" s="26">
        <v>0.0</v>
      </c>
      <c r="D527" s="26"/>
      <c r="E527" s="29"/>
      <c r="F527" s="18"/>
      <c r="G527" s="18"/>
      <c r="H527" s="18"/>
      <c r="I527" s="19"/>
      <c r="J527" s="29"/>
      <c r="K527" s="29"/>
      <c r="L527" s="29"/>
      <c r="M527" s="29"/>
      <c r="N527" s="18"/>
      <c r="O527" s="18"/>
      <c r="P527" s="29"/>
    </row>
    <row r="528">
      <c r="A528" s="31" t="s">
        <v>456</v>
      </c>
      <c r="B528" s="26">
        <v>1.0</v>
      </c>
      <c r="C528" s="26">
        <v>0.0</v>
      </c>
      <c r="D528" s="26"/>
      <c r="E528" s="26"/>
      <c r="F528" s="18"/>
      <c r="G528" s="18"/>
      <c r="H528" s="18"/>
      <c r="I528" s="39"/>
      <c r="J528" s="26"/>
      <c r="K528" s="26"/>
      <c r="L528" s="26"/>
      <c r="M528" s="26"/>
      <c r="N528" s="18"/>
      <c r="O528" s="18"/>
      <c r="P528" s="29"/>
    </row>
    <row r="529">
      <c r="A529" s="51" t="s">
        <v>1211</v>
      </c>
      <c r="B529" s="26">
        <v>1.0</v>
      </c>
      <c r="C529" s="26">
        <v>0.0</v>
      </c>
      <c r="D529" s="26">
        <v>5.0</v>
      </c>
      <c r="E529" s="26">
        <v>2.5</v>
      </c>
      <c r="F529" s="18"/>
      <c r="G529" s="18"/>
      <c r="H529" s="18"/>
      <c r="I529" s="19"/>
      <c r="J529" s="29"/>
      <c r="K529" s="29"/>
      <c r="L529" s="29"/>
      <c r="M529" s="29"/>
      <c r="N529" s="18"/>
      <c r="O529" s="18"/>
      <c r="P529" s="29"/>
    </row>
    <row r="530">
      <c r="A530" s="19" t="s">
        <v>460</v>
      </c>
      <c r="B530" s="26">
        <v>1.0</v>
      </c>
      <c r="C530" s="33">
        <v>0.0</v>
      </c>
      <c r="D530" s="33"/>
      <c r="E530" s="18"/>
      <c r="F530" s="18"/>
      <c r="G530" s="18"/>
      <c r="H530" s="18"/>
      <c r="I530" s="19"/>
      <c r="J530" s="33"/>
      <c r="K530" s="33"/>
      <c r="L530" s="18"/>
      <c r="M530" s="18"/>
      <c r="N530" s="18"/>
      <c r="O530" s="18"/>
    </row>
    <row r="531">
      <c r="A531" s="51" t="s">
        <v>1212</v>
      </c>
      <c r="B531" s="26">
        <v>1.0</v>
      </c>
      <c r="C531" s="33">
        <v>1.0</v>
      </c>
      <c r="D531" s="33">
        <v>7.0</v>
      </c>
      <c r="E531" s="33">
        <v>1.0</v>
      </c>
      <c r="F531" s="18"/>
      <c r="G531" s="18"/>
      <c r="H531" s="18"/>
      <c r="I531" s="51" t="s">
        <v>1213</v>
      </c>
      <c r="J531" s="33">
        <v>1.0</v>
      </c>
      <c r="K531" s="33">
        <v>1.0</v>
      </c>
      <c r="L531" s="33">
        <v>7.0</v>
      </c>
      <c r="M531" s="33">
        <v>2.5</v>
      </c>
      <c r="N531" s="18"/>
      <c r="O531" s="18"/>
    </row>
    <row r="532">
      <c r="A532" s="19"/>
      <c r="B532" s="18"/>
      <c r="C532" s="18"/>
      <c r="D532" s="18"/>
      <c r="E532" s="18"/>
      <c r="F532" s="18"/>
      <c r="G532" s="18"/>
      <c r="H532" s="18"/>
      <c r="I532" s="41" t="s">
        <v>1214</v>
      </c>
      <c r="J532" s="33">
        <v>1.0</v>
      </c>
      <c r="K532" s="33">
        <v>0.5</v>
      </c>
      <c r="L532" s="33">
        <v>2.0</v>
      </c>
      <c r="M532" s="33">
        <v>1.0</v>
      </c>
      <c r="N532" s="18"/>
      <c r="O532" s="18"/>
    </row>
    <row r="533">
      <c r="A533" s="19"/>
      <c r="B533" s="18"/>
      <c r="C533" s="18"/>
      <c r="D533" s="18"/>
      <c r="E533" s="18"/>
      <c r="F533" s="18"/>
      <c r="G533" s="18"/>
      <c r="H533" s="18"/>
      <c r="I533" s="30" t="s">
        <v>1215</v>
      </c>
      <c r="J533" s="33">
        <v>1.0</v>
      </c>
      <c r="K533" s="33">
        <v>0.5</v>
      </c>
      <c r="L533" s="18"/>
      <c r="M533" s="18"/>
      <c r="N533" s="18"/>
      <c r="O533" s="18"/>
    </row>
    <row r="534">
      <c r="A534" s="19"/>
      <c r="B534" s="18"/>
      <c r="C534" s="18"/>
      <c r="D534" s="18"/>
      <c r="E534" s="18"/>
      <c r="F534" s="18"/>
      <c r="G534" s="18"/>
      <c r="H534" s="18"/>
      <c r="I534" s="19"/>
      <c r="J534" s="18"/>
      <c r="K534" s="18"/>
      <c r="L534" s="18"/>
      <c r="M534" s="18"/>
      <c r="N534" s="18"/>
      <c r="O534" s="18"/>
    </row>
    <row r="535">
      <c r="A535" s="24" t="s">
        <v>68</v>
      </c>
      <c r="B535" s="14"/>
      <c r="C535" s="14"/>
      <c r="D535" s="14"/>
      <c r="E535" s="14"/>
      <c r="F535" s="14"/>
      <c r="G535" s="14"/>
      <c r="H535" s="14"/>
      <c r="I535" s="15"/>
      <c r="J535" s="14"/>
      <c r="K535" s="14"/>
      <c r="L535" s="14"/>
      <c r="M535" s="14"/>
      <c r="N535" s="14"/>
      <c r="O535" s="14"/>
    </row>
    <row r="536">
      <c r="A536" s="106" t="s">
        <v>475</v>
      </c>
      <c r="B536" s="18"/>
      <c r="C536" s="18"/>
      <c r="D536" s="18"/>
      <c r="E536" s="18"/>
      <c r="F536" s="26">
        <v>1.0</v>
      </c>
      <c r="G536" s="26">
        <v>1.0</v>
      </c>
      <c r="H536" s="18"/>
      <c r="I536" s="106" t="s">
        <v>1216</v>
      </c>
      <c r="J536" s="18"/>
      <c r="K536" s="18"/>
      <c r="L536" s="18"/>
      <c r="M536" s="33"/>
      <c r="N536" s="26">
        <v>1.0</v>
      </c>
      <c r="O536" s="26">
        <v>1.0</v>
      </c>
      <c r="P536" s="18"/>
    </row>
    <row r="537">
      <c r="A537" s="19" t="s">
        <v>476</v>
      </c>
      <c r="B537" s="18"/>
      <c r="C537" s="18"/>
      <c r="D537" s="18"/>
      <c r="E537" s="18"/>
      <c r="F537" s="26">
        <v>1.0</v>
      </c>
      <c r="G537" s="26"/>
      <c r="H537" s="18"/>
      <c r="I537" s="19" t="s">
        <v>1217</v>
      </c>
      <c r="J537" s="18"/>
      <c r="K537" s="18"/>
      <c r="L537" s="18"/>
      <c r="M537" s="18"/>
      <c r="N537" s="26">
        <v>1.0</v>
      </c>
      <c r="O537" s="26"/>
      <c r="P537" s="18"/>
    </row>
    <row r="538">
      <c r="A538" s="106" t="s">
        <v>477</v>
      </c>
      <c r="B538" s="18"/>
      <c r="C538" s="18"/>
      <c r="D538" s="18"/>
      <c r="E538" s="18"/>
      <c r="F538" s="26">
        <v>1.0</v>
      </c>
      <c r="G538" s="33">
        <v>1.0</v>
      </c>
      <c r="H538" s="18"/>
      <c r="I538" s="140" t="s">
        <v>1218</v>
      </c>
      <c r="J538" s="18"/>
      <c r="K538" s="18"/>
      <c r="L538" s="18"/>
      <c r="M538" s="18"/>
      <c r="N538" s="26">
        <v>1.0</v>
      </c>
      <c r="O538" s="33"/>
      <c r="P538" s="18"/>
    </row>
    <row r="539">
      <c r="A539" s="19" t="s">
        <v>479</v>
      </c>
      <c r="B539" s="18"/>
      <c r="C539" s="18"/>
      <c r="D539" s="18"/>
      <c r="E539" s="18"/>
      <c r="F539" s="26">
        <v>1.0</v>
      </c>
      <c r="G539" s="26"/>
      <c r="H539" s="18"/>
      <c r="I539" s="140" t="s">
        <v>1219</v>
      </c>
      <c r="J539" s="18"/>
      <c r="K539" s="18"/>
      <c r="L539" s="18"/>
      <c r="M539" s="18"/>
      <c r="N539" s="26">
        <v>1.0</v>
      </c>
      <c r="O539" s="33"/>
      <c r="P539" s="18"/>
    </row>
    <row r="540">
      <c r="A540" s="19" t="s">
        <v>481</v>
      </c>
      <c r="B540" s="18"/>
      <c r="C540" s="18"/>
      <c r="D540" s="18"/>
      <c r="E540" s="18"/>
      <c r="F540" s="26">
        <v>1.0</v>
      </c>
      <c r="G540" s="26"/>
      <c r="H540" s="18"/>
      <c r="I540" s="19" t="s">
        <v>1220</v>
      </c>
      <c r="J540" s="18"/>
      <c r="K540" s="18"/>
      <c r="L540" s="18"/>
      <c r="M540" s="18"/>
      <c r="N540" s="26">
        <v>1.0</v>
      </c>
      <c r="O540" s="29"/>
      <c r="P540" s="18"/>
    </row>
    <row r="541">
      <c r="A541" s="19" t="s">
        <v>483</v>
      </c>
      <c r="B541" s="18"/>
      <c r="C541" s="18"/>
      <c r="D541" s="18"/>
      <c r="E541" s="18"/>
      <c r="F541" s="26">
        <v>1.0</v>
      </c>
      <c r="G541" s="29"/>
      <c r="H541" s="18"/>
      <c r="I541" s="19" t="s">
        <v>1221</v>
      </c>
      <c r="J541" s="18"/>
      <c r="K541" s="18"/>
      <c r="L541" s="18"/>
      <c r="M541" s="18"/>
      <c r="N541" s="26">
        <v>1.0</v>
      </c>
      <c r="O541" s="33"/>
      <c r="P541" s="18"/>
    </row>
    <row r="542">
      <c r="A542" s="19" t="s">
        <v>485</v>
      </c>
      <c r="B542" s="18"/>
      <c r="C542" s="18"/>
      <c r="D542" s="18"/>
      <c r="E542" s="18"/>
      <c r="F542" s="26">
        <v>1.0</v>
      </c>
      <c r="G542" s="29"/>
      <c r="H542" s="18"/>
      <c r="I542" s="19" t="s">
        <v>1222</v>
      </c>
      <c r="J542" s="18"/>
      <c r="K542" s="18"/>
      <c r="L542" s="18"/>
      <c r="M542" s="18"/>
      <c r="N542" s="26">
        <v>1.0</v>
      </c>
      <c r="O542" s="33"/>
      <c r="P542" s="18"/>
    </row>
    <row r="543">
      <c r="A543" s="19" t="s">
        <v>486</v>
      </c>
      <c r="B543" s="18"/>
      <c r="C543" s="18"/>
      <c r="D543" s="18"/>
      <c r="E543" s="18"/>
      <c r="F543" s="26">
        <v>1.0</v>
      </c>
      <c r="G543" s="29"/>
      <c r="H543" s="18"/>
      <c r="I543" s="28" t="s">
        <v>1223</v>
      </c>
      <c r="J543" s="18"/>
      <c r="K543" s="18"/>
      <c r="L543" s="18"/>
      <c r="M543" s="18"/>
      <c r="N543" s="26">
        <v>1.0</v>
      </c>
      <c r="O543" s="26">
        <v>1.0</v>
      </c>
      <c r="P543" s="18"/>
    </row>
    <row r="544">
      <c r="A544" s="19" t="s">
        <v>488</v>
      </c>
      <c r="B544" s="18"/>
      <c r="C544" s="18"/>
      <c r="D544" s="18"/>
      <c r="E544" s="18"/>
      <c r="F544" s="26">
        <v>1.0</v>
      </c>
      <c r="G544" s="29"/>
      <c r="H544" s="18"/>
      <c r="I544" s="19"/>
      <c r="J544" s="18"/>
      <c r="K544" s="18"/>
      <c r="L544" s="18"/>
      <c r="M544" s="18"/>
      <c r="N544" s="26"/>
      <c r="O544" s="33"/>
      <c r="P544" s="18"/>
    </row>
    <row r="545">
      <c r="A545" s="19" t="s">
        <v>489</v>
      </c>
      <c r="B545" s="18"/>
      <c r="C545" s="18"/>
      <c r="D545" s="18"/>
      <c r="E545" s="18"/>
      <c r="F545" s="26">
        <v>1.0</v>
      </c>
      <c r="G545" s="29"/>
      <c r="H545" s="18"/>
      <c r="I545" s="19"/>
      <c r="J545" s="18"/>
      <c r="K545" s="18"/>
      <c r="L545" s="18"/>
      <c r="M545" s="18"/>
      <c r="N545" s="26"/>
      <c r="O545" s="29"/>
      <c r="P545" s="18"/>
    </row>
    <row r="546">
      <c r="A546" s="19"/>
      <c r="B546" s="18"/>
      <c r="C546" s="18"/>
      <c r="D546" s="18"/>
      <c r="E546" s="18"/>
      <c r="F546" s="26"/>
      <c r="G546" s="18"/>
      <c r="H546" s="18"/>
      <c r="I546" s="19" t="s">
        <v>1224</v>
      </c>
      <c r="J546" s="18"/>
      <c r="K546" s="18"/>
      <c r="L546" s="18"/>
      <c r="M546" s="18"/>
      <c r="N546" s="26">
        <v>1.0</v>
      </c>
      <c r="O546" s="18"/>
      <c r="P546" s="18"/>
    </row>
    <row r="547">
      <c r="A547" s="19" t="s">
        <v>490</v>
      </c>
      <c r="B547" s="18"/>
      <c r="C547" s="18"/>
      <c r="D547" s="18"/>
      <c r="E547" s="18"/>
      <c r="F547" s="26">
        <v>1.0</v>
      </c>
      <c r="G547" s="29"/>
      <c r="H547" s="18"/>
      <c r="I547" s="19" t="s">
        <v>1225</v>
      </c>
      <c r="J547" s="18"/>
      <c r="K547" s="18"/>
      <c r="L547" s="18"/>
      <c r="M547" s="18"/>
      <c r="N547" s="26">
        <v>1.0</v>
      </c>
      <c r="O547" s="29"/>
      <c r="P547" s="18"/>
    </row>
    <row r="548">
      <c r="A548" s="19"/>
      <c r="B548" s="18"/>
      <c r="C548" s="18"/>
      <c r="D548" s="18"/>
      <c r="E548" s="18"/>
      <c r="F548" s="26"/>
      <c r="G548" s="29"/>
      <c r="H548" s="18"/>
      <c r="I548" s="19" t="s">
        <v>1226</v>
      </c>
      <c r="J548" s="18"/>
      <c r="K548" s="18"/>
      <c r="L548" s="18"/>
      <c r="M548" s="18"/>
      <c r="N548" s="26">
        <v>1.0</v>
      </c>
      <c r="O548" s="33"/>
      <c r="P548" s="18"/>
    </row>
    <row r="549">
      <c r="A549" s="19" t="s">
        <v>491</v>
      </c>
      <c r="B549" s="18"/>
      <c r="C549" s="18"/>
      <c r="D549" s="18"/>
      <c r="E549" s="18"/>
      <c r="F549" s="26">
        <v>1.0</v>
      </c>
      <c r="G549" s="29"/>
      <c r="H549" s="18"/>
      <c r="I549" s="19" t="s">
        <v>1227</v>
      </c>
      <c r="J549" s="18"/>
      <c r="K549" s="18"/>
      <c r="L549" s="18"/>
      <c r="M549" s="18"/>
      <c r="N549" s="26">
        <v>1.0</v>
      </c>
      <c r="O549" s="33"/>
      <c r="P549" s="18"/>
    </row>
    <row r="550">
      <c r="A550" s="19" t="s">
        <v>492</v>
      </c>
      <c r="B550" s="18"/>
      <c r="C550" s="18"/>
      <c r="D550" s="18"/>
      <c r="E550" s="18"/>
      <c r="F550" s="26">
        <v>1.0</v>
      </c>
      <c r="G550" s="29"/>
      <c r="H550" s="18"/>
      <c r="I550" s="19"/>
      <c r="J550" s="18"/>
      <c r="K550" s="18"/>
      <c r="L550" s="18"/>
      <c r="M550" s="18"/>
      <c r="N550" s="26"/>
      <c r="O550" s="29"/>
      <c r="P550" s="18"/>
    </row>
    <row r="551">
      <c r="A551" s="19" t="s">
        <v>493</v>
      </c>
      <c r="B551" s="18"/>
      <c r="C551" s="18"/>
      <c r="D551" s="18"/>
      <c r="E551" s="18"/>
      <c r="F551" s="26">
        <v>1.0</v>
      </c>
      <c r="G551" s="33"/>
      <c r="H551" s="18"/>
      <c r="I551" s="19" t="s">
        <v>1228</v>
      </c>
      <c r="J551" s="18"/>
      <c r="K551" s="18"/>
      <c r="L551" s="18"/>
      <c r="M551" s="18"/>
      <c r="N551" s="26">
        <v>1.0</v>
      </c>
      <c r="O551" s="26"/>
      <c r="P551" s="18"/>
    </row>
    <row r="552">
      <c r="A552" s="19" t="s">
        <v>494</v>
      </c>
      <c r="B552" s="18"/>
      <c r="C552" s="18"/>
      <c r="D552" s="18"/>
      <c r="E552" s="18"/>
      <c r="F552" s="26">
        <v>1.0</v>
      </c>
      <c r="G552" s="33"/>
      <c r="H552" s="18"/>
      <c r="I552" s="19"/>
      <c r="J552" s="18"/>
      <c r="K552" s="18"/>
      <c r="L552" s="18"/>
      <c r="M552" s="18"/>
      <c r="N552" s="26"/>
      <c r="O552" s="26"/>
      <c r="P552" s="18"/>
    </row>
    <row r="553">
      <c r="A553" s="19"/>
      <c r="B553" s="18"/>
      <c r="C553" s="18"/>
      <c r="D553" s="18"/>
      <c r="E553" s="18"/>
      <c r="F553" s="26"/>
      <c r="G553" s="33"/>
      <c r="H553" s="18"/>
      <c r="I553" s="19"/>
      <c r="J553" s="18"/>
      <c r="K553" s="18"/>
      <c r="L553" s="18"/>
      <c r="M553" s="18"/>
      <c r="N553" s="26"/>
      <c r="O553" s="26"/>
      <c r="P553" s="18"/>
    </row>
    <row r="554">
      <c r="A554" s="19" t="s">
        <v>495</v>
      </c>
      <c r="B554" s="18"/>
      <c r="C554" s="18"/>
      <c r="D554" s="18"/>
      <c r="E554" s="18"/>
      <c r="F554" s="26">
        <v>1.0</v>
      </c>
      <c r="G554" s="33"/>
      <c r="H554" s="18"/>
      <c r="I554" s="19"/>
      <c r="J554" s="18"/>
      <c r="K554" s="18"/>
      <c r="L554" s="18"/>
      <c r="M554" s="18"/>
      <c r="N554" s="26"/>
      <c r="O554" s="26"/>
      <c r="P554" s="18"/>
    </row>
    <row r="555">
      <c r="A555" s="19"/>
      <c r="B555" s="18"/>
      <c r="C555" s="18"/>
      <c r="D555" s="18"/>
      <c r="E555" s="18"/>
      <c r="F555" s="26"/>
      <c r="G555" s="33"/>
      <c r="H555" s="18"/>
      <c r="I555" s="19"/>
      <c r="J555" s="18"/>
      <c r="K555" s="18"/>
      <c r="L555" s="18"/>
      <c r="M555" s="18"/>
      <c r="N555" s="26"/>
      <c r="O555" s="26"/>
      <c r="P555" s="18"/>
    </row>
    <row r="556">
      <c r="A556" s="19" t="s">
        <v>496</v>
      </c>
      <c r="B556" s="18"/>
      <c r="C556" s="18"/>
      <c r="D556" s="18"/>
      <c r="E556" s="18"/>
      <c r="F556" s="26">
        <v>1.0</v>
      </c>
      <c r="G556" s="33"/>
      <c r="H556" s="18"/>
      <c r="I556" s="19"/>
      <c r="J556" s="18"/>
      <c r="K556" s="18"/>
      <c r="L556" s="18"/>
      <c r="M556" s="18"/>
      <c r="N556" s="26"/>
      <c r="O556" s="26"/>
      <c r="P556" s="18"/>
    </row>
    <row r="557">
      <c r="A557" s="19"/>
      <c r="B557" s="18"/>
      <c r="C557" s="18"/>
      <c r="D557" s="18"/>
      <c r="E557" s="18"/>
      <c r="F557" s="26"/>
      <c r="G557" s="29"/>
      <c r="H557" s="18"/>
      <c r="I557" s="19"/>
      <c r="J557" s="18"/>
      <c r="K557" s="18"/>
      <c r="L557" s="18"/>
      <c r="M557" s="18"/>
      <c r="N557" s="29"/>
      <c r="O557" s="29"/>
      <c r="P557" s="18"/>
    </row>
    <row r="558">
      <c r="A558" s="30" t="s">
        <v>498</v>
      </c>
      <c r="B558" s="18"/>
      <c r="C558" s="18"/>
      <c r="D558" s="18"/>
      <c r="E558" s="18"/>
      <c r="F558" s="26">
        <v>1.0</v>
      </c>
      <c r="G558" s="26">
        <v>0.5</v>
      </c>
      <c r="H558" s="18"/>
      <c r="I558" s="30" t="s">
        <v>1229</v>
      </c>
      <c r="J558" s="18"/>
      <c r="K558" s="18"/>
      <c r="L558" s="18"/>
      <c r="M558" s="18"/>
      <c r="N558" s="33">
        <v>1.0</v>
      </c>
      <c r="O558" s="33">
        <v>0.5</v>
      </c>
      <c r="P558" s="18"/>
    </row>
    <row r="559">
      <c r="A559" s="19" t="s">
        <v>500</v>
      </c>
      <c r="B559" s="18"/>
      <c r="C559" s="18"/>
      <c r="D559" s="18"/>
      <c r="E559" s="18"/>
      <c r="F559" s="26">
        <v>1.0</v>
      </c>
      <c r="G559" s="29"/>
      <c r="H559" s="18"/>
      <c r="I559" s="19"/>
      <c r="J559" s="18"/>
      <c r="K559" s="18"/>
      <c r="L559" s="18"/>
      <c r="M559" s="18"/>
      <c r="N559" s="29"/>
      <c r="O559" s="29"/>
      <c r="P559" s="18"/>
    </row>
    <row r="560">
      <c r="A560" s="106" t="s">
        <v>501</v>
      </c>
      <c r="B560" s="18"/>
      <c r="C560" s="18"/>
      <c r="D560" s="18"/>
      <c r="E560" s="18"/>
      <c r="F560" s="26">
        <v>1.0</v>
      </c>
      <c r="G560" s="26">
        <v>1.0</v>
      </c>
      <c r="H560" s="18"/>
      <c r="I560" s="28" t="s">
        <v>1230</v>
      </c>
      <c r="J560" s="18"/>
      <c r="K560" s="18"/>
      <c r="L560" s="18"/>
      <c r="M560" s="18"/>
      <c r="N560" s="33">
        <v>1.0</v>
      </c>
      <c r="O560" s="33">
        <v>1.0</v>
      </c>
      <c r="P560" s="18"/>
    </row>
    <row r="561">
      <c r="A561" s="19" t="s">
        <v>502</v>
      </c>
      <c r="B561" s="18"/>
      <c r="C561" s="18"/>
      <c r="D561" s="18"/>
      <c r="E561" s="18"/>
      <c r="F561" s="26">
        <v>1.0</v>
      </c>
      <c r="G561" s="29"/>
      <c r="H561" s="18"/>
      <c r="I561" s="19"/>
      <c r="J561" s="18"/>
      <c r="K561" s="18"/>
      <c r="L561" s="18"/>
      <c r="M561" s="18"/>
      <c r="N561" s="18"/>
      <c r="O561" s="18"/>
      <c r="P561" s="18"/>
    </row>
    <row r="562">
      <c r="A562" s="19" t="s">
        <v>503</v>
      </c>
      <c r="B562" s="18"/>
      <c r="C562" s="18"/>
      <c r="D562" s="18"/>
      <c r="E562" s="18"/>
      <c r="F562" s="26">
        <v>1.0</v>
      </c>
      <c r="G562" s="29"/>
      <c r="H562" s="18"/>
      <c r="I562" s="19"/>
      <c r="J562" s="18"/>
      <c r="K562" s="18"/>
      <c r="L562" s="18"/>
      <c r="M562" s="18"/>
      <c r="N562" s="29"/>
      <c r="O562" s="29"/>
      <c r="P562" s="18"/>
    </row>
    <row r="563">
      <c r="A563" s="19"/>
      <c r="B563" s="18"/>
      <c r="C563" s="18"/>
      <c r="D563" s="18"/>
      <c r="E563" s="18"/>
      <c r="F563" s="29"/>
      <c r="G563" s="29"/>
      <c r="H563" s="18"/>
      <c r="I563" s="19"/>
      <c r="J563" s="18"/>
      <c r="K563" s="18"/>
      <c r="L563" s="18"/>
      <c r="M563" s="18"/>
      <c r="N563" s="29"/>
      <c r="O563" s="29"/>
      <c r="P563" s="18"/>
    </row>
    <row r="564">
      <c r="A564" s="19"/>
      <c r="B564" s="18"/>
      <c r="C564" s="18"/>
      <c r="D564" s="18"/>
      <c r="E564" s="18"/>
      <c r="F564" s="18"/>
      <c r="G564" s="18"/>
      <c r="H564" s="18"/>
      <c r="I564" s="19"/>
      <c r="J564" s="18"/>
      <c r="K564" s="18"/>
      <c r="L564" s="18"/>
      <c r="M564" s="18"/>
      <c r="N564" s="29"/>
      <c r="O564" s="29"/>
    </row>
    <row r="565">
      <c r="A565" s="74" t="s">
        <v>98</v>
      </c>
      <c r="B565" s="75" t="s">
        <v>98</v>
      </c>
      <c r="C565" s="75" t="s">
        <v>98</v>
      </c>
      <c r="D565" s="75" t="s">
        <v>98</v>
      </c>
      <c r="E565" s="75" t="s">
        <v>98</v>
      </c>
      <c r="F565" s="75" t="s">
        <v>98</v>
      </c>
      <c r="G565" s="75" t="s">
        <v>98</v>
      </c>
      <c r="H565" s="75" t="s">
        <v>98</v>
      </c>
      <c r="I565" s="75" t="s">
        <v>98</v>
      </c>
      <c r="J565" s="75" t="s">
        <v>98</v>
      </c>
      <c r="K565" s="75" t="s">
        <v>98</v>
      </c>
      <c r="L565" s="75" t="s">
        <v>98</v>
      </c>
      <c r="M565" s="75" t="s">
        <v>98</v>
      </c>
      <c r="N565" s="75" t="s">
        <v>98</v>
      </c>
      <c r="O565" s="75" t="s">
        <v>98</v>
      </c>
      <c r="P565" s="75" t="s">
        <v>98</v>
      </c>
    </row>
    <row r="566">
      <c r="A566" s="22"/>
      <c r="I566" s="23"/>
    </row>
    <row r="567">
      <c r="A567" s="22"/>
      <c r="I567" s="23"/>
    </row>
    <row r="568">
      <c r="A568" s="22"/>
      <c r="I568" s="23"/>
    </row>
    <row r="569">
      <c r="A569" s="22"/>
      <c r="I569" s="23"/>
    </row>
    <row r="570">
      <c r="A570" s="22"/>
      <c r="I570" s="23"/>
    </row>
    <row r="571">
      <c r="A571" s="22"/>
      <c r="I571" s="23"/>
    </row>
    <row r="572">
      <c r="A572" s="22"/>
      <c r="I572" s="23"/>
    </row>
    <row r="573">
      <c r="A573" s="22"/>
      <c r="I573" s="23"/>
    </row>
    <row r="574">
      <c r="A574" s="22"/>
      <c r="I574" s="23"/>
    </row>
    <row r="575">
      <c r="A575" s="22"/>
      <c r="I575" s="23"/>
    </row>
    <row r="576">
      <c r="A576" s="22"/>
      <c r="I576" s="23"/>
    </row>
    <row r="577">
      <c r="A577" s="22"/>
      <c r="I577" s="23"/>
    </row>
    <row r="578">
      <c r="A578" s="22"/>
      <c r="I578" s="23"/>
    </row>
    <row r="579">
      <c r="A579" s="22"/>
      <c r="I579" s="23"/>
    </row>
    <row r="580">
      <c r="A580" s="22"/>
      <c r="I580" s="23"/>
    </row>
    <row r="581">
      <c r="A581" s="22"/>
      <c r="I581" s="23"/>
    </row>
    <row r="582">
      <c r="A582" s="22"/>
      <c r="I582" s="23"/>
    </row>
    <row r="583">
      <c r="A583" s="22"/>
      <c r="I583" s="23"/>
    </row>
    <row r="584">
      <c r="A584" s="22"/>
      <c r="I584" s="23"/>
    </row>
    <row r="585">
      <c r="A585" s="22"/>
      <c r="I585" s="23"/>
    </row>
    <row r="586">
      <c r="A586" s="22"/>
      <c r="I586" s="23"/>
    </row>
    <row r="587">
      <c r="A587" s="22"/>
      <c r="I587" s="23"/>
    </row>
    <row r="588">
      <c r="A588" s="22"/>
      <c r="I588" s="23"/>
    </row>
    <row r="589">
      <c r="A589" s="22"/>
      <c r="I589" s="23"/>
    </row>
    <row r="590">
      <c r="A590" s="22"/>
      <c r="I590" s="23"/>
    </row>
    <row r="591">
      <c r="A591" s="22"/>
      <c r="I591" s="23"/>
    </row>
    <row r="592">
      <c r="A592" s="22"/>
      <c r="I592" s="23"/>
    </row>
    <row r="593">
      <c r="A593" s="22"/>
      <c r="I593" s="23"/>
    </row>
    <row r="594">
      <c r="A594" s="22"/>
      <c r="I594" s="23"/>
    </row>
    <row r="595">
      <c r="A595" s="22"/>
      <c r="I595" s="23"/>
    </row>
    <row r="596">
      <c r="A596" s="22"/>
      <c r="I596" s="23"/>
    </row>
    <row r="597">
      <c r="A597" s="22"/>
      <c r="I597" s="23"/>
    </row>
    <row r="598">
      <c r="A598" s="22"/>
      <c r="I598" s="23"/>
    </row>
    <row r="599">
      <c r="A599" s="22"/>
      <c r="I599" s="23"/>
    </row>
    <row r="600">
      <c r="A600" s="22"/>
      <c r="I600" s="23"/>
    </row>
    <row r="601">
      <c r="A601" s="22"/>
      <c r="I601" s="23"/>
    </row>
    <row r="602">
      <c r="A602" s="22"/>
      <c r="I602" s="23"/>
    </row>
    <row r="603">
      <c r="A603" s="22"/>
      <c r="I603" s="23"/>
    </row>
    <row r="604">
      <c r="A604" s="22"/>
      <c r="I604" s="23"/>
    </row>
    <row r="605">
      <c r="A605" s="22"/>
      <c r="I605" s="23"/>
    </row>
    <row r="606">
      <c r="A606" s="22"/>
      <c r="I606" s="23"/>
    </row>
    <row r="607">
      <c r="A607" s="22"/>
      <c r="I607" s="23"/>
    </row>
    <row r="608">
      <c r="A608" s="22"/>
      <c r="I608" s="23"/>
    </row>
    <row r="609">
      <c r="A609" s="22"/>
      <c r="I609" s="23"/>
    </row>
    <row r="610">
      <c r="A610" s="22"/>
      <c r="I610" s="23"/>
    </row>
    <row r="611">
      <c r="A611" s="22"/>
      <c r="I611" s="23"/>
    </row>
    <row r="612">
      <c r="A612" s="22"/>
      <c r="I612" s="23"/>
    </row>
    <row r="613">
      <c r="A613" s="22"/>
      <c r="I613" s="23"/>
    </row>
    <row r="614">
      <c r="A614" s="22"/>
      <c r="I614" s="23"/>
    </row>
    <row r="615">
      <c r="A615" s="22"/>
      <c r="I615" s="23"/>
    </row>
    <row r="616">
      <c r="A616" s="22"/>
      <c r="I616" s="23"/>
    </row>
    <row r="617">
      <c r="A617" s="22"/>
      <c r="I617" s="23"/>
    </row>
    <row r="618">
      <c r="A618" s="22"/>
      <c r="I618" s="23"/>
    </row>
    <row r="619">
      <c r="A619" s="22"/>
      <c r="I619" s="23"/>
    </row>
    <row r="620">
      <c r="A620" s="22"/>
      <c r="I620" s="23"/>
    </row>
    <row r="621">
      <c r="A621" s="22"/>
      <c r="I621" s="23"/>
    </row>
    <row r="622">
      <c r="A622" s="22"/>
      <c r="I622" s="23"/>
    </row>
    <row r="623">
      <c r="A623" s="22"/>
      <c r="I623" s="23"/>
    </row>
    <row r="624">
      <c r="A624" s="22"/>
      <c r="I624" s="23"/>
    </row>
    <row r="625">
      <c r="A625" s="22"/>
      <c r="I625" s="23"/>
    </row>
    <row r="626">
      <c r="A626" s="22"/>
      <c r="I626" s="23"/>
    </row>
    <row r="627">
      <c r="A627" s="22"/>
      <c r="I627" s="23"/>
    </row>
    <row r="628">
      <c r="A628" s="22"/>
      <c r="I628" s="23"/>
    </row>
    <row r="629">
      <c r="A629" s="22"/>
      <c r="I629" s="23"/>
    </row>
    <row r="630">
      <c r="A630" s="22"/>
      <c r="I630" s="23"/>
    </row>
    <row r="631">
      <c r="A631" s="22"/>
      <c r="I631" s="23"/>
    </row>
    <row r="632">
      <c r="A632" s="22"/>
      <c r="I632" s="23"/>
    </row>
    <row r="633">
      <c r="A633" s="22"/>
      <c r="I633" s="23"/>
    </row>
    <row r="634">
      <c r="A634" s="22"/>
      <c r="I634" s="23"/>
    </row>
    <row r="635">
      <c r="A635" s="22"/>
      <c r="I635" s="23"/>
    </row>
    <row r="636">
      <c r="A636" s="22"/>
      <c r="I636" s="23"/>
    </row>
    <row r="637">
      <c r="A637" s="22"/>
      <c r="I637" s="23"/>
    </row>
    <row r="638">
      <c r="A638" s="22"/>
      <c r="I638" s="23"/>
    </row>
    <row r="639">
      <c r="A639" s="22"/>
      <c r="I639" s="23"/>
    </row>
    <row r="640">
      <c r="A640" s="22"/>
      <c r="I640" s="23"/>
    </row>
    <row r="641">
      <c r="A641" s="22"/>
      <c r="I641" s="23"/>
    </row>
    <row r="642">
      <c r="A642" s="22"/>
      <c r="I642" s="23"/>
    </row>
    <row r="643">
      <c r="A643" s="22"/>
      <c r="I643" s="23"/>
    </row>
    <row r="644">
      <c r="A644" s="22"/>
      <c r="I644" s="23"/>
    </row>
    <row r="645">
      <c r="A645" s="22"/>
      <c r="I645" s="23"/>
    </row>
    <row r="646">
      <c r="A646" s="22"/>
      <c r="I646" s="23"/>
    </row>
    <row r="647">
      <c r="A647" s="22"/>
      <c r="I647" s="23"/>
    </row>
    <row r="648">
      <c r="A648" s="22"/>
      <c r="I648" s="23"/>
    </row>
    <row r="649">
      <c r="A649" s="22"/>
      <c r="I649" s="23"/>
    </row>
    <row r="650">
      <c r="A650" s="22"/>
      <c r="I650" s="23"/>
    </row>
    <row r="651">
      <c r="A651" s="22"/>
      <c r="I651" s="23"/>
    </row>
    <row r="652">
      <c r="A652" s="22"/>
      <c r="I652" s="23"/>
    </row>
    <row r="653">
      <c r="A653" s="22"/>
      <c r="I653" s="23"/>
    </row>
    <row r="654">
      <c r="A654" s="22"/>
      <c r="I654" s="23"/>
    </row>
    <row r="655">
      <c r="A655" s="22"/>
      <c r="I655" s="23"/>
    </row>
    <row r="656">
      <c r="A656" s="22"/>
      <c r="I656" s="23"/>
    </row>
    <row r="657">
      <c r="A657" s="22"/>
      <c r="I657" s="23"/>
    </row>
    <row r="658">
      <c r="A658" s="22"/>
      <c r="I658" s="23"/>
    </row>
    <row r="659">
      <c r="A659" s="22"/>
      <c r="I659" s="23"/>
    </row>
    <row r="660">
      <c r="A660" s="22"/>
      <c r="I660" s="23"/>
    </row>
    <row r="661">
      <c r="A661" s="22"/>
      <c r="I661" s="23"/>
    </row>
    <row r="662">
      <c r="A662" s="22"/>
      <c r="I662" s="23"/>
    </row>
    <row r="663">
      <c r="A663" s="22"/>
      <c r="I663" s="23"/>
    </row>
    <row r="664">
      <c r="A664" s="22"/>
      <c r="I664" s="23"/>
    </row>
    <row r="665">
      <c r="A665" s="22"/>
      <c r="I665" s="23"/>
    </row>
    <row r="666">
      <c r="A666" s="22"/>
      <c r="I666" s="23"/>
    </row>
    <row r="667">
      <c r="A667" s="22"/>
      <c r="I667" s="23"/>
    </row>
    <row r="668">
      <c r="A668" s="22"/>
      <c r="I668" s="23"/>
    </row>
    <row r="669">
      <c r="A669" s="22"/>
      <c r="I669" s="23"/>
    </row>
    <row r="670">
      <c r="A670" s="22"/>
      <c r="I670" s="23"/>
    </row>
    <row r="671">
      <c r="A671" s="22"/>
      <c r="I671" s="23"/>
    </row>
    <row r="672">
      <c r="A672" s="22"/>
      <c r="I672" s="23"/>
    </row>
    <row r="673">
      <c r="A673" s="22"/>
      <c r="I673" s="23"/>
    </row>
    <row r="674">
      <c r="A674" s="22"/>
      <c r="I674" s="23"/>
    </row>
    <row r="675">
      <c r="A675" s="22"/>
      <c r="I675" s="23"/>
    </row>
    <row r="676">
      <c r="A676" s="22"/>
      <c r="I676" s="23"/>
    </row>
    <row r="677">
      <c r="A677" s="22"/>
      <c r="I677" s="23"/>
    </row>
    <row r="678">
      <c r="A678" s="22"/>
      <c r="I678" s="23"/>
    </row>
    <row r="679">
      <c r="A679" s="22"/>
      <c r="I679" s="23"/>
    </row>
    <row r="680">
      <c r="A680" s="22"/>
      <c r="I680" s="23"/>
    </row>
    <row r="681">
      <c r="A681" s="22"/>
      <c r="I681" s="23"/>
    </row>
    <row r="682">
      <c r="A682" s="22"/>
      <c r="I682" s="23"/>
    </row>
    <row r="683">
      <c r="A683" s="22"/>
      <c r="I683" s="23"/>
    </row>
    <row r="684">
      <c r="A684" s="22"/>
      <c r="I684" s="23"/>
    </row>
    <row r="685">
      <c r="A685" s="22"/>
      <c r="I685" s="23"/>
    </row>
    <row r="686">
      <c r="A686" s="22"/>
      <c r="I686" s="23"/>
    </row>
    <row r="687">
      <c r="A687" s="22"/>
      <c r="I687" s="23"/>
    </row>
    <row r="688">
      <c r="A688" s="22"/>
      <c r="I688" s="23"/>
    </row>
    <row r="689">
      <c r="A689" s="22"/>
      <c r="I689" s="23"/>
    </row>
    <row r="690">
      <c r="A690" s="22"/>
      <c r="I690" s="23"/>
    </row>
    <row r="691">
      <c r="A691" s="22"/>
      <c r="I691" s="23"/>
    </row>
    <row r="692">
      <c r="A692" s="22"/>
      <c r="I692" s="23"/>
    </row>
    <row r="693">
      <c r="A693" s="22"/>
      <c r="I693" s="23"/>
    </row>
    <row r="694">
      <c r="A694" s="22"/>
      <c r="I694" s="23"/>
    </row>
    <row r="695">
      <c r="A695" s="22"/>
      <c r="I695" s="23"/>
    </row>
    <row r="696">
      <c r="A696" s="22"/>
      <c r="I696" s="23"/>
    </row>
    <row r="697">
      <c r="A697" s="22"/>
      <c r="I697" s="23"/>
    </row>
    <row r="698">
      <c r="A698" s="22"/>
      <c r="I698" s="23"/>
    </row>
    <row r="699">
      <c r="A699" s="22"/>
      <c r="I699" s="23"/>
    </row>
    <row r="700">
      <c r="A700" s="22"/>
      <c r="I700" s="23"/>
    </row>
    <row r="701">
      <c r="A701" s="22"/>
      <c r="I701" s="23"/>
    </row>
    <row r="702">
      <c r="A702" s="22"/>
      <c r="I702" s="23"/>
    </row>
    <row r="703">
      <c r="A703" s="22"/>
      <c r="I703" s="23"/>
    </row>
    <row r="704">
      <c r="A704" s="22"/>
      <c r="I704" s="23"/>
    </row>
    <row r="705">
      <c r="A705" s="22"/>
      <c r="I705" s="23"/>
    </row>
    <row r="706">
      <c r="A706" s="22"/>
      <c r="I706" s="23"/>
    </row>
    <row r="707">
      <c r="A707" s="22"/>
      <c r="I707" s="23"/>
    </row>
    <row r="708">
      <c r="A708" s="22"/>
      <c r="I708" s="23"/>
    </row>
    <row r="709">
      <c r="A709" s="22"/>
      <c r="I709" s="23"/>
    </row>
    <row r="710">
      <c r="A710" s="22"/>
      <c r="I710" s="23"/>
    </row>
    <row r="711">
      <c r="A711" s="22"/>
      <c r="I711" s="23"/>
    </row>
    <row r="712">
      <c r="A712" s="22"/>
      <c r="I712" s="23"/>
    </row>
    <row r="713">
      <c r="A713" s="22"/>
      <c r="I713" s="23"/>
    </row>
    <row r="714">
      <c r="A714" s="22"/>
      <c r="I714" s="23"/>
    </row>
    <row r="715">
      <c r="A715" s="22"/>
      <c r="I715" s="23"/>
    </row>
    <row r="716">
      <c r="A716" s="22"/>
      <c r="I716" s="23"/>
    </row>
    <row r="717">
      <c r="A717" s="22"/>
      <c r="I717" s="23"/>
    </row>
    <row r="718">
      <c r="A718" s="22"/>
      <c r="I718" s="23"/>
    </row>
    <row r="719">
      <c r="A719" s="22"/>
      <c r="I719" s="23"/>
    </row>
    <row r="720">
      <c r="A720" s="22"/>
      <c r="I720" s="23"/>
    </row>
    <row r="721">
      <c r="A721" s="22"/>
      <c r="I721" s="23"/>
    </row>
    <row r="722">
      <c r="A722" s="22"/>
      <c r="I722" s="23"/>
    </row>
    <row r="723">
      <c r="A723" s="22"/>
      <c r="I723" s="23"/>
    </row>
    <row r="724">
      <c r="A724" s="22"/>
      <c r="I724" s="23"/>
    </row>
    <row r="725">
      <c r="A725" s="22"/>
      <c r="I725" s="23"/>
    </row>
    <row r="726">
      <c r="A726" s="22"/>
      <c r="I726" s="23"/>
    </row>
    <row r="727">
      <c r="A727" s="22"/>
      <c r="I727" s="23"/>
    </row>
    <row r="728">
      <c r="A728" s="22"/>
      <c r="I728" s="23"/>
    </row>
    <row r="729">
      <c r="A729" s="22"/>
      <c r="I729" s="23"/>
    </row>
    <row r="730">
      <c r="A730" s="22"/>
      <c r="I730" s="23"/>
    </row>
    <row r="731">
      <c r="A731" s="22"/>
      <c r="I731" s="23"/>
    </row>
    <row r="732">
      <c r="A732" s="22"/>
      <c r="I732" s="23"/>
    </row>
    <row r="733">
      <c r="A733" s="22"/>
      <c r="I733" s="23"/>
    </row>
    <row r="734">
      <c r="A734" s="22"/>
      <c r="I734" s="23"/>
    </row>
    <row r="735">
      <c r="A735" s="22"/>
      <c r="I735" s="23"/>
    </row>
    <row r="736">
      <c r="A736" s="22"/>
      <c r="I736" s="23"/>
    </row>
    <row r="737">
      <c r="A737" s="22"/>
      <c r="I737" s="23"/>
    </row>
    <row r="738">
      <c r="A738" s="22"/>
      <c r="I738" s="23"/>
    </row>
    <row r="739">
      <c r="A739" s="22"/>
      <c r="I739" s="23"/>
    </row>
    <row r="740">
      <c r="A740" s="22"/>
      <c r="I740" s="23"/>
    </row>
    <row r="741">
      <c r="A741" s="22"/>
      <c r="I741" s="23"/>
    </row>
    <row r="742">
      <c r="A742" s="22"/>
      <c r="I742" s="23"/>
    </row>
    <row r="743">
      <c r="A743" s="22"/>
      <c r="I743" s="23"/>
    </row>
    <row r="744">
      <c r="A744" s="22"/>
      <c r="I744" s="23"/>
    </row>
    <row r="745">
      <c r="A745" s="22"/>
      <c r="I745" s="23"/>
    </row>
    <row r="746">
      <c r="A746" s="22"/>
      <c r="I746" s="23"/>
    </row>
    <row r="747">
      <c r="A747" s="22"/>
      <c r="I747" s="23"/>
    </row>
    <row r="748">
      <c r="A748" s="22"/>
      <c r="I748" s="23"/>
    </row>
    <row r="749">
      <c r="A749" s="22"/>
      <c r="I749" s="23"/>
    </row>
    <row r="750">
      <c r="A750" s="22"/>
      <c r="I750" s="23"/>
    </row>
    <row r="751">
      <c r="A751" s="22"/>
      <c r="I751" s="23"/>
    </row>
    <row r="752">
      <c r="A752" s="22"/>
      <c r="I752" s="23"/>
    </row>
    <row r="753">
      <c r="A753" s="22"/>
      <c r="I753" s="23"/>
    </row>
    <row r="754">
      <c r="A754" s="22"/>
      <c r="I754" s="23"/>
    </row>
    <row r="755">
      <c r="A755" s="22"/>
      <c r="I755" s="23"/>
    </row>
    <row r="756">
      <c r="A756" s="22"/>
      <c r="I756" s="23"/>
    </row>
    <row r="757">
      <c r="A757" s="22"/>
      <c r="I757" s="23"/>
    </row>
    <row r="758">
      <c r="A758" s="22"/>
      <c r="I758" s="23"/>
    </row>
    <row r="759">
      <c r="A759" s="22"/>
      <c r="I759" s="23"/>
    </row>
    <row r="760">
      <c r="A760" s="22"/>
      <c r="I760" s="23"/>
    </row>
    <row r="761">
      <c r="A761" s="22"/>
      <c r="I761" s="23"/>
    </row>
    <row r="762">
      <c r="A762" s="22"/>
      <c r="I762" s="23"/>
    </row>
    <row r="763">
      <c r="A763" s="22"/>
      <c r="I763" s="23"/>
    </row>
    <row r="764">
      <c r="A764" s="22"/>
      <c r="I764" s="23"/>
    </row>
    <row r="765">
      <c r="A765" s="22"/>
      <c r="I765" s="23"/>
    </row>
    <row r="766">
      <c r="A766" s="22"/>
      <c r="I766" s="23"/>
    </row>
    <row r="767">
      <c r="A767" s="22"/>
      <c r="I767" s="23"/>
    </row>
    <row r="768">
      <c r="A768" s="22"/>
      <c r="I768" s="23"/>
    </row>
    <row r="769">
      <c r="A769" s="22"/>
      <c r="I769" s="23"/>
    </row>
    <row r="770">
      <c r="A770" s="22"/>
      <c r="I770" s="23"/>
    </row>
    <row r="771">
      <c r="A771" s="22"/>
      <c r="I771" s="23"/>
    </row>
    <row r="772">
      <c r="A772" s="22"/>
      <c r="I772" s="23"/>
    </row>
    <row r="773">
      <c r="A773" s="22"/>
      <c r="I773" s="23"/>
    </row>
    <row r="774">
      <c r="A774" s="22"/>
      <c r="I774" s="23"/>
    </row>
    <row r="775">
      <c r="A775" s="22"/>
      <c r="I775" s="23"/>
    </row>
    <row r="776">
      <c r="A776" s="22"/>
      <c r="I776" s="23"/>
    </row>
    <row r="777">
      <c r="A777" s="22"/>
      <c r="I777" s="23"/>
    </row>
    <row r="778">
      <c r="A778" s="22"/>
      <c r="I778" s="23"/>
    </row>
    <row r="779">
      <c r="A779" s="22"/>
      <c r="I779" s="23"/>
    </row>
    <row r="780">
      <c r="A780" s="22"/>
      <c r="I780" s="23"/>
    </row>
    <row r="781">
      <c r="A781" s="22"/>
      <c r="I781" s="23"/>
    </row>
    <row r="782">
      <c r="A782" s="22"/>
      <c r="I782" s="23"/>
    </row>
    <row r="783">
      <c r="A783" s="22"/>
      <c r="I783" s="23"/>
    </row>
    <row r="784">
      <c r="A784" s="22"/>
      <c r="I784" s="23"/>
    </row>
    <row r="785">
      <c r="A785" s="22"/>
      <c r="I785" s="23"/>
    </row>
    <row r="786">
      <c r="A786" s="22"/>
      <c r="I786" s="23"/>
    </row>
    <row r="787">
      <c r="A787" s="22"/>
      <c r="I787" s="23"/>
    </row>
    <row r="788">
      <c r="A788" s="22"/>
      <c r="I788" s="23"/>
    </row>
    <row r="789">
      <c r="A789" s="22"/>
      <c r="I789" s="23"/>
    </row>
    <row r="790">
      <c r="A790" s="22"/>
      <c r="I790" s="23"/>
    </row>
    <row r="791">
      <c r="A791" s="22"/>
      <c r="I791" s="23"/>
    </row>
    <row r="792">
      <c r="A792" s="22"/>
      <c r="I792" s="23"/>
    </row>
    <row r="793">
      <c r="A793" s="22"/>
      <c r="I793" s="23"/>
    </row>
    <row r="794">
      <c r="A794" s="22"/>
      <c r="I794" s="23"/>
    </row>
    <row r="795">
      <c r="A795" s="22"/>
      <c r="I795" s="23"/>
    </row>
    <row r="796">
      <c r="A796" s="22"/>
      <c r="I796" s="23"/>
    </row>
    <row r="797">
      <c r="A797" s="22"/>
      <c r="I797" s="23"/>
    </row>
    <row r="798">
      <c r="A798" s="22"/>
      <c r="I798" s="23"/>
    </row>
    <row r="799">
      <c r="A799" s="22"/>
      <c r="I799" s="23"/>
    </row>
    <row r="800">
      <c r="A800" s="22"/>
      <c r="I800" s="23"/>
    </row>
    <row r="801">
      <c r="A801" s="22"/>
      <c r="I801" s="23"/>
    </row>
    <row r="802">
      <c r="A802" s="22"/>
      <c r="I802" s="23"/>
    </row>
    <row r="803">
      <c r="A803" s="22"/>
      <c r="I803" s="23"/>
    </row>
    <row r="804">
      <c r="A804" s="22"/>
      <c r="I804" s="23"/>
    </row>
    <row r="805">
      <c r="A805" s="22"/>
      <c r="I805" s="23"/>
    </row>
    <row r="806">
      <c r="A806" s="22"/>
      <c r="I806" s="23"/>
    </row>
    <row r="807">
      <c r="A807" s="22"/>
      <c r="I807" s="23"/>
    </row>
    <row r="808">
      <c r="A808" s="22"/>
      <c r="I808" s="23"/>
    </row>
    <row r="809">
      <c r="A809" s="22"/>
      <c r="I809" s="23"/>
    </row>
    <row r="810">
      <c r="A810" s="22"/>
      <c r="I810" s="23"/>
    </row>
    <row r="811">
      <c r="A811" s="22"/>
      <c r="I811" s="23"/>
    </row>
    <row r="812">
      <c r="A812" s="22"/>
      <c r="I812" s="23"/>
    </row>
    <row r="813">
      <c r="A813" s="22"/>
      <c r="I813" s="23"/>
    </row>
    <row r="814">
      <c r="A814" s="22"/>
      <c r="I814" s="23"/>
    </row>
    <row r="815">
      <c r="A815" s="22"/>
      <c r="I815" s="23"/>
    </row>
    <row r="816">
      <c r="A816" s="22"/>
      <c r="I816" s="23"/>
    </row>
    <row r="817">
      <c r="A817" s="22"/>
      <c r="I817" s="23"/>
    </row>
    <row r="818">
      <c r="A818" s="22"/>
      <c r="I818" s="23"/>
    </row>
    <row r="819">
      <c r="A819" s="22"/>
      <c r="I819" s="23"/>
    </row>
    <row r="820">
      <c r="A820" s="22"/>
      <c r="I820" s="23"/>
    </row>
    <row r="821">
      <c r="A821" s="22"/>
      <c r="I821" s="23"/>
    </row>
    <row r="822">
      <c r="A822" s="22"/>
      <c r="I822" s="23"/>
    </row>
    <row r="823">
      <c r="A823" s="22"/>
      <c r="I823" s="23"/>
    </row>
    <row r="824">
      <c r="A824" s="22"/>
      <c r="I824" s="23"/>
    </row>
    <row r="825">
      <c r="A825" s="22"/>
      <c r="I825" s="23"/>
    </row>
    <row r="826">
      <c r="A826" s="22"/>
      <c r="I826" s="23"/>
    </row>
    <row r="827">
      <c r="A827" s="22"/>
      <c r="I827" s="23"/>
    </row>
    <row r="828">
      <c r="A828" s="22"/>
      <c r="I828" s="23"/>
    </row>
    <row r="829">
      <c r="A829" s="22"/>
      <c r="I829" s="23"/>
    </row>
    <row r="830">
      <c r="A830" s="22"/>
      <c r="I830" s="23"/>
    </row>
    <row r="831">
      <c r="A831" s="22"/>
      <c r="I831" s="23"/>
    </row>
    <row r="832">
      <c r="A832" s="22"/>
      <c r="I832" s="23"/>
    </row>
    <row r="833">
      <c r="A833" s="22"/>
      <c r="I833" s="23"/>
    </row>
    <row r="834">
      <c r="A834" s="22"/>
      <c r="I834" s="23"/>
    </row>
    <row r="835">
      <c r="A835" s="22"/>
      <c r="I835" s="23"/>
    </row>
    <row r="836">
      <c r="A836" s="22"/>
      <c r="I836" s="23"/>
    </row>
    <row r="837">
      <c r="A837" s="22"/>
      <c r="I837" s="23"/>
    </row>
    <row r="838">
      <c r="A838" s="22"/>
      <c r="I838" s="23"/>
    </row>
    <row r="839">
      <c r="A839" s="22"/>
      <c r="I839" s="23"/>
    </row>
    <row r="840">
      <c r="A840" s="22"/>
      <c r="I840" s="23"/>
    </row>
    <row r="841">
      <c r="A841" s="22"/>
      <c r="I841" s="23"/>
    </row>
    <row r="842">
      <c r="A842" s="22"/>
      <c r="I842" s="23"/>
    </row>
    <row r="843">
      <c r="A843" s="22"/>
      <c r="I843" s="23"/>
    </row>
    <row r="844">
      <c r="A844" s="22"/>
      <c r="I844" s="23"/>
    </row>
    <row r="845">
      <c r="A845" s="22"/>
      <c r="I845" s="23"/>
    </row>
    <row r="846">
      <c r="A846" s="22"/>
      <c r="I846" s="23"/>
    </row>
    <row r="847">
      <c r="A847" s="22"/>
      <c r="I847" s="23"/>
    </row>
    <row r="848">
      <c r="A848" s="22"/>
      <c r="I848" s="23"/>
    </row>
    <row r="849">
      <c r="A849" s="22"/>
      <c r="I849" s="23"/>
    </row>
    <row r="850">
      <c r="A850" s="22"/>
      <c r="I850" s="23"/>
    </row>
    <row r="851">
      <c r="A851" s="22"/>
      <c r="I851" s="23"/>
    </row>
    <row r="852">
      <c r="A852" s="22"/>
      <c r="I852" s="23"/>
    </row>
    <row r="853">
      <c r="A853" s="22"/>
      <c r="I853" s="23"/>
    </row>
    <row r="854">
      <c r="A854" s="22"/>
      <c r="I854" s="23"/>
    </row>
    <row r="855">
      <c r="A855" s="22"/>
      <c r="I855" s="23"/>
    </row>
    <row r="856">
      <c r="A856" s="22"/>
      <c r="I856" s="23"/>
    </row>
    <row r="857">
      <c r="A857" s="22"/>
      <c r="I857" s="23"/>
    </row>
    <row r="858">
      <c r="A858" s="22"/>
      <c r="I858" s="23"/>
    </row>
    <row r="859">
      <c r="A859" s="22"/>
      <c r="I859" s="23"/>
    </row>
    <row r="860">
      <c r="A860" s="22"/>
      <c r="I860" s="23"/>
    </row>
    <row r="861">
      <c r="A861" s="22"/>
      <c r="I861" s="23"/>
    </row>
    <row r="862">
      <c r="A862" s="22"/>
      <c r="I862" s="23"/>
    </row>
    <row r="863">
      <c r="A863" s="22"/>
      <c r="I863" s="23"/>
    </row>
    <row r="864">
      <c r="A864" s="22"/>
      <c r="I864" s="23"/>
    </row>
    <row r="865">
      <c r="A865" s="22"/>
      <c r="I865" s="23"/>
    </row>
    <row r="866">
      <c r="A866" s="22"/>
      <c r="I866" s="23"/>
    </row>
    <row r="867">
      <c r="A867" s="22"/>
      <c r="I867" s="23"/>
    </row>
    <row r="868">
      <c r="A868" s="22"/>
      <c r="I868" s="23"/>
    </row>
    <row r="869">
      <c r="A869" s="22"/>
      <c r="I869" s="23"/>
    </row>
    <row r="870">
      <c r="A870" s="22"/>
      <c r="I870" s="23"/>
    </row>
    <row r="871">
      <c r="A871" s="22"/>
      <c r="I871" s="23"/>
    </row>
    <row r="872">
      <c r="A872" s="22"/>
      <c r="I872" s="23"/>
    </row>
    <row r="873">
      <c r="A873" s="22"/>
      <c r="I873" s="23"/>
    </row>
    <row r="874">
      <c r="A874" s="22"/>
      <c r="I874" s="23"/>
    </row>
    <row r="875">
      <c r="A875" s="22"/>
      <c r="I875" s="23"/>
    </row>
    <row r="876">
      <c r="A876" s="22"/>
      <c r="I876" s="23"/>
    </row>
    <row r="877">
      <c r="A877" s="22"/>
      <c r="I877" s="23"/>
    </row>
    <row r="878">
      <c r="A878" s="22"/>
      <c r="I878" s="23"/>
    </row>
    <row r="879">
      <c r="A879" s="22"/>
      <c r="I879" s="23"/>
    </row>
    <row r="880">
      <c r="A880" s="22"/>
      <c r="I880" s="23"/>
    </row>
    <row r="881">
      <c r="A881" s="22"/>
      <c r="I881" s="23"/>
    </row>
    <row r="882">
      <c r="A882" s="22"/>
      <c r="I882" s="23"/>
    </row>
    <row r="883">
      <c r="A883" s="22"/>
      <c r="I883" s="23"/>
    </row>
    <row r="884">
      <c r="A884" s="22"/>
      <c r="I884" s="23"/>
    </row>
    <row r="885">
      <c r="A885" s="22"/>
      <c r="I885" s="23"/>
    </row>
    <row r="886">
      <c r="A886" s="22"/>
      <c r="I886" s="23"/>
    </row>
    <row r="887">
      <c r="A887" s="22"/>
      <c r="I887" s="23"/>
    </row>
    <row r="888">
      <c r="A888" s="22"/>
      <c r="I888" s="23"/>
    </row>
    <row r="889">
      <c r="A889" s="22"/>
      <c r="I889" s="23"/>
    </row>
    <row r="890">
      <c r="A890" s="22"/>
      <c r="I890" s="23"/>
    </row>
    <row r="891">
      <c r="A891" s="22"/>
      <c r="I891" s="23"/>
    </row>
    <row r="892">
      <c r="A892" s="22"/>
      <c r="I892" s="23"/>
    </row>
    <row r="893">
      <c r="A893" s="22"/>
      <c r="I893" s="23"/>
    </row>
    <row r="894">
      <c r="A894" s="22"/>
      <c r="I894" s="23"/>
    </row>
    <row r="895">
      <c r="A895" s="22"/>
      <c r="I895" s="23"/>
    </row>
    <row r="896">
      <c r="A896" s="22"/>
      <c r="I896" s="23"/>
    </row>
    <row r="897">
      <c r="A897" s="22"/>
      <c r="I897" s="23"/>
    </row>
    <row r="898">
      <c r="A898" s="22"/>
      <c r="I898" s="23"/>
    </row>
    <row r="899">
      <c r="A899" s="22"/>
      <c r="I899" s="23"/>
    </row>
    <row r="900">
      <c r="A900" s="22"/>
      <c r="I900" s="23"/>
    </row>
    <row r="901">
      <c r="A901" s="22"/>
      <c r="I901" s="23"/>
    </row>
    <row r="902">
      <c r="A902" s="22"/>
      <c r="I902" s="23"/>
    </row>
    <row r="903">
      <c r="A903" s="22"/>
      <c r="I903" s="23"/>
    </row>
    <row r="904">
      <c r="A904" s="22"/>
      <c r="I904" s="23"/>
    </row>
    <row r="905">
      <c r="A905" s="22"/>
      <c r="I905" s="23"/>
    </row>
    <row r="906">
      <c r="A906" s="22"/>
      <c r="I906" s="23"/>
    </row>
    <row r="907">
      <c r="A907" s="22"/>
      <c r="I907" s="23"/>
    </row>
    <row r="908">
      <c r="A908" s="22"/>
      <c r="I908" s="23"/>
    </row>
    <row r="909">
      <c r="A909" s="22"/>
      <c r="I909" s="23"/>
    </row>
    <row r="910">
      <c r="A910" s="22"/>
      <c r="I910" s="23"/>
    </row>
    <row r="911">
      <c r="A911" s="22"/>
      <c r="I911" s="23"/>
    </row>
    <row r="912">
      <c r="A912" s="22"/>
      <c r="I912" s="23"/>
    </row>
    <row r="913">
      <c r="A913" s="22"/>
      <c r="I913" s="23"/>
    </row>
    <row r="914">
      <c r="A914" s="22"/>
      <c r="I914" s="23"/>
    </row>
    <row r="915">
      <c r="A915" s="22"/>
      <c r="I915" s="23"/>
    </row>
    <row r="916">
      <c r="A916" s="22"/>
      <c r="I916" s="23"/>
    </row>
    <row r="917">
      <c r="A917" s="22"/>
      <c r="I917" s="23"/>
    </row>
    <row r="918">
      <c r="A918" s="22"/>
      <c r="I918" s="23"/>
    </row>
    <row r="919">
      <c r="A919" s="22"/>
      <c r="I919" s="23"/>
    </row>
    <row r="920">
      <c r="A920" s="22"/>
      <c r="I920" s="23"/>
    </row>
    <row r="921">
      <c r="A921" s="22"/>
      <c r="I921" s="23"/>
    </row>
    <row r="922">
      <c r="A922" s="22"/>
      <c r="I922" s="23"/>
    </row>
    <row r="923">
      <c r="A923" s="22"/>
      <c r="I923" s="23"/>
    </row>
    <row r="924">
      <c r="A924" s="22"/>
      <c r="I924" s="23"/>
    </row>
    <row r="925">
      <c r="A925" s="22"/>
      <c r="I925" s="23"/>
    </row>
    <row r="926">
      <c r="A926" s="22"/>
      <c r="I926" s="23"/>
    </row>
    <row r="927">
      <c r="A927" s="22"/>
      <c r="I927" s="23"/>
    </row>
    <row r="928">
      <c r="A928" s="22"/>
      <c r="I928" s="23"/>
    </row>
    <row r="929">
      <c r="A929" s="22"/>
      <c r="I929" s="23"/>
    </row>
    <row r="930">
      <c r="A930" s="22"/>
      <c r="I930" s="23"/>
    </row>
    <row r="931">
      <c r="A931" s="22"/>
      <c r="I931" s="23"/>
    </row>
    <row r="932">
      <c r="A932" s="22"/>
      <c r="I932" s="23"/>
    </row>
    <row r="933">
      <c r="A933" s="22"/>
      <c r="I933" s="23"/>
    </row>
    <row r="934">
      <c r="A934" s="22"/>
      <c r="I934" s="23"/>
    </row>
    <row r="935">
      <c r="A935" s="22"/>
      <c r="I935" s="23"/>
    </row>
    <row r="936">
      <c r="A936" s="22"/>
      <c r="I936" s="23"/>
    </row>
    <row r="937">
      <c r="A937" s="22"/>
      <c r="I937" s="23"/>
    </row>
    <row r="938">
      <c r="A938" s="22"/>
      <c r="I938" s="23"/>
    </row>
    <row r="939">
      <c r="A939" s="22"/>
      <c r="I939" s="23"/>
    </row>
    <row r="940">
      <c r="A940" s="22"/>
      <c r="I940" s="23"/>
    </row>
    <row r="941">
      <c r="A941" s="22"/>
      <c r="I941" s="23"/>
    </row>
    <row r="942">
      <c r="A942" s="22"/>
      <c r="I942" s="23"/>
    </row>
    <row r="943">
      <c r="A943" s="22"/>
      <c r="I943" s="23"/>
    </row>
    <row r="944">
      <c r="A944" s="22"/>
      <c r="I944" s="23"/>
    </row>
    <row r="945">
      <c r="A945" s="22"/>
      <c r="I945" s="23"/>
    </row>
    <row r="946">
      <c r="A946" s="22"/>
      <c r="I946" s="23"/>
    </row>
    <row r="947">
      <c r="A947" s="22"/>
      <c r="I947" s="23"/>
    </row>
    <row r="948">
      <c r="A948" s="22"/>
      <c r="I948" s="23"/>
    </row>
    <row r="949">
      <c r="A949" s="22"/>
      <c r="I949" s="23"/>
    </row>
    <row r="950">
      <c r="A950" s="22"/>
      <c r="I950" s="23"/>
    </row>
    <row r="951">
      <c r="A951" s="22"/>
      <c r="I951" s="23"/>
    </row>
    <row r="952">
      <c r="A952" s="22"/>
      <c r="I952" s="23"/>
    </row>
    <row r="953">
      <c r="A953" s="22"/>
      <c r="I953" s="23"/>
    </row>
    <row r="954">
      <c r="A954" s="22"/>
      <c r="I954" s="23"/>
    </row>
    <row r="955">
      <c r="A955" s="22"/>
      <c r="I955" s="23"/>
    </row>
    <row r="956">
      <c r="A956" s="22"/>
      <c r="I956" s="23"/>
    </row>
    <row r="957">
      <c r="A957" s="22"/>
      <c r="I957" s="23"/>
    </row>
    <row r="958">
      <c r="A958" s="22"/>
      <c r="I958" s="23"/>
    </row>
    <row r="959">
      <c r="A959" s="22"/>
      <c r="I959" s="23"/>
    </row>
    <row r="960">
      <c r="A960" s="22"/>
      <c r="I960" s="23"/>
    </row>
    <row r="961">
      <c r="A961" s="22"/>
      <c r="I961" s="23"/>
    </row>
    <row r="962">
      <c r="A962" s="22"/>
      <c r="I962" s="23"/>
    </row>
    <row r="963">
      <c r="A963" s="22"/>
      <c r="I963" s="23"/>
    </row>
    <row r="964">
      <c r="A964" s="22"/>
      <c r="I964" s="23"/>
    </row>
    <row r="965">
      <c r="A965" s="22"/>
      <c r="I965" s="23"/>
    </row>
    <row r="966">
      <c r="A966" s="22"/>
      <c r="I966" s="23"/>
    </row>
    <row r="967">
      <c r="A967" s="22"/>
      <c r="I967" s="23"/>
    </row>
    <row r="968">
      <c r="A968" s="22"/>
      <c r="I968" s="23"/>
    </row>
    <row r="969">
      <c r="A969" s="22"/>
      <c r="I969" s="23"/>
    </row>
    <row r="970">
      <c r="A970" s="22"/>
      <c r="I970" s="23"/>
    </row>
    <row r="971">
      <c r="A971" s="22"/>
      <c r="I971" s="23"/>
    </row>
    <row r="972">
      <c r="A972" s="22"/>
      <c r="I972" s="23"/>
    </row>
    <row r="973">
      <c r="A973" s="22"/>
      <c r="I973" s="23"/>
    </row>
    <row r="974">
      <c r="A974" s="22"/>
      <c r="I974" s="23"/>
    </row>
    <row r="975">
      <c r="A975" s="22"/>
      <c r="I975" s="23"/>
    </row>
    <row r="976">
      <c r="A976" s="22"/>
      <c r="I976" s="23"/>
    </row>
    <row r="977">
      <c r="A977" s="22"/>
      <c r="I977" s="23"/>
    </row>
    <row r="978">
      <c r="A978" s="22"/>
      <c r="I978" s="23"/>
    </row>
    <row r="979">
      <c r="A979" s="22"/>
      <c r="I979" s="23"/>
    </row>
    <row r="980">
      <c r="A980" s="22"/>
      <c r="I980" s="23"/>
    </row>
    <row r="981">
      <c r="A981" s="22"/>
      <c r="I981" s="23"/>
    </row>
    <row r="982">
      <c r="A982" s="22"/>
      <c r="I982" s="23"/>
    </row>
    <row r="983">
      <c r="A983" s="22"/>
      <c r="I983" s="23"/>
    </row>
    <row r="984">
      <c r="A984" s="22"/>
      <c r="I984" s="23"/>
    </row>
    <row r="985">
      <c r="A985" s="22"/>
      <c r="I985" s="23"/>
    </row>
    <row r="986">
      <c r="A986" s="22"/>
      <c r="I986" s="23"/>
    </row>
    <row r="987">
      <c r="A987" s="22"/>
      <c r="I987" s="23"/>
    </row>
    <row r="988">
      <c r="A988" s="22"/>
      <c r="I988" s="23"/>
    </row>
    <row r="989">
      <c r="A989" s="22"/>
      <c r="I989" s="23"/>
    </row>
    <row r="990">
      <c r="A990" s="22"/>
      <c r="I990" s="23"/>
    </row>
    <row r="991">
      <c r="A991" s="22"/>
      <c r="I991" s="23"/>
    </row>
    <row r="992">
      <c r="A992" s="22"/>
      <c r="I992" s="23"/>
    </row>
    <row r="993">
      <c r="A993" s="22"/>
      <c r="I993" s="23"/>
    </row>
    <row r="994">
      <c r="A994" s="22"/>
      <c r="I994" s="23"/>
    </row>
    <row r="995">
      <c r="A995" s="22"/>
      <c r="I995" s="23"/>
    </row>
    <row r="996">
      <c r="A996" s="22"/>
      <c r="I996" s="23"/>
    </row>
    <row r="997">
      <c r="A997" s="22"/>
      <c r="I997" s="23"/>
    </row>
    <row r="998">
      <c r="A998" s="22"/>
      <c r="I998" s="23"/>
    </row>
    <row r="999">
      <c r="A999" s="22"/>
      <c r="I999" s="23"/>
    </row>
    <row r="1000">
      <c r="A1000" s="22"/>
      <c r="I1000" s="23"/>
    </row>
    <row r="1001">
      <c r="A1001" s="22"/>
      <c r="I1001" s="23"/>
    </row>
    <row r="1002">
      <c r="A1002" s="22"/>
      <c r="I1002" s="23"/>
    </row>
    <row r="1003">
      <c r="A1003" s="22"/>
      <c r="I1003" s="23"/>
    </row>
    <row r="1004">
      <c r="A1004" s="22"/>
      <c r="I1004" s="23"/>
    </row>
    <row r="1005">
      <c r="A1005" s="22"/>
      <c r="I1005" s="23"/>
    </row>
    <row r="1006">
      <c r="A1006" s="22"/>
      <c r="I1006" s="23"/>
    </row>
    <row r="1007">
      <c r="A1007" s="22"/>
      <c r="I1007" s="23"/>
    </row>
    <row r="1008">
      <c r="A1008" s="22"/>
      <c r="I1008" s="23"/>
    </row>
    <row r="1009">
      <c r="A1009" s="22"/>
      <c r="I1009" s="23"/>
    </row>
    <row r="1010">
      <c r="A1010" s="22"/>
      <c r="I1010" s="23"/>
    </row>
    <row r="1011">
      <c r="A1011" s="22"/>
      <c r="I1011" s="23"/>
    </row>
    <row r="1012">
      <c r="A1012" s="22"/>
      <c r="I1012" s="23"/>
    </row>
    <row r="1013">
      <c r="A1013" s="22"/>
      <c r="I1013" s="23"/>
    </row>
    <row r="1014">
      <c r="A1014" s="22"/>
      <c r="I1014" s="23"/>
    </row>
    <row r="1015">
      <c r="A1015" s="22"/>
      <c r="I1015" s="23"/>
    </row>
    <row r="1016">
      <c r="A1016" s="22"/>
      <c r="I1016" s="23"/>
    </row>
    <row r="1017">
      <c r="A1017" s="22"/>
      <c r="I1017" s="23"/>
    </row>
    <row r="1018">
      <c r="A1018" s="22"/>
      <c r="I1018" s="23"/>
    </row>
    <row r="1019">
      <c r="A1019" s="22"/>
      <c r="I1019" s="23"/>
    </row>
    <row r="1020">
      <c r="A1020" s="22"/>
      <c r="I1020" s="23"/>
    </row>
    <row r="1021">
      <c r="A1021" s="22"/>
      <c r="I1021" s="23"/>
    </row>
    <row r="1022">
      <c r="A1022" s="22"/>
      <c r="I1022" s="23"/>
    </row>
    <row r="1023">
      <c r="A1023" s="22"/>
      <c r="I1023" s="23"/>
    </row>
    <row r="1024">
      <c r="A1024" s="22"/>
      <c r="I1024" s="23"/>
    </row>
    <row r="1025">
      <c r="A1025" s="22"/>
      <c r="I1025" s="23"/>
    </row>
    <row r="1026">
      <c r="A1026" s="22"/>
      <c r="I1026" s="23"/>
    </row>
    <row r="1027">
      <c r="A1027" s="22"/>
      <c r="I1027" s="23"/>
    </row>
    <row r="1028">
      <c r="A1028" s="22"/>
      <c r="I1028" s="23"/>
    </row>
    <row r="1029">
      <c r="A1029" s="22"/>
      <c r="I1029" s="23"/>
    </row>
    <row r="1030">
      <c r="A1030" s="22"/>
      <c r="I1030" s="23"/>
    </row>
    <row r="1031">
      <c r="A1031" s="22"/>
      <c r="I1031" s="23"/>
    </row>
    <row r="1032">
      <c r="A1032" s="22"/>
      <c r="I1032" s="23"/>
    </row>
    <row r="1033">
      <c r="A1033" s="22"/>
      <c r="I1033" s="23"/>
    </row>
    <row r="1034">
      <c r="A1034" s="22"/>
      <c r="I1034" s="23"/>
    </row>
    <row r="1035">
      <c r="A1035" s="22"/>
      <c r="I1035" s="23"/>
    </row>
    <row r="1036">
      <c r="A1036" s="22"/>
      <c r="I1036" s="23"/>
    </row>
    <row r="1037">
      <c r="A1037" s="22"/>
      <c r="I1037" s="23"/>
    </row>
    <row r="1038">
      <c r="A1038" s="22"/>
      <c r="I1038" s="23"/>
    </row>
    <row r="1039">
      <c r="A1039" s="22"/>
      <c r="I1039" s="23"/>
    </row>
    <row r="1040">
      <c r="A1040" s="22"/>
      <c r="I1040" s="23"/>
    </row>
    <row r="1041">
      <c r="A1041" s="22"/>
      <c r="I1041" s="23"/>
    </row>
    <row r="1042">
      <c r="A1042" s="22"/>
      <c r="I1042" s="23"/>
    </row>
    <row r="1043">
      <c r="A1043" s="22"/>
      <c r="I1043" s="23"/>
    </row>
    <row r="1044">
      <c r="A1044" s="22"/>
      <c r="I1044" s="23"/>
    </row>
    <row r="1045">
      <c r="A1045" s="22"/>
      <c r="I1045" s="23"/>
    </row>
    <row r="1046">
      <c r="A1046" s="22"/>
      <c r="I1046" s="23"/>
    </row>
    <row r="1047">
      <c r="A1047" s="22"/>
      <c r="I1047" s="23"/>
    </row>
    <row r="1048">
      <c r="A1048" s="22"/>
      <c r="I1048" s="23"/>
    </row>
    <row r="1049">
      <c r="A1049" s="22"/>
      <c r="I1049" s="23"/>
    </row>
    <row r="1050">
      <c r="A1050" s="22"/>
      <c r="I1050" s="23"/>
    </row>
    <row r="1051">
      <c r="A1051" s="22"/>
      <c r="I1051" s="23"/>
    </row>
    <row r="1052">
      <c r="A1052" s="22"/>
      <c r="I1052" s="23"/>
    </row>
    <row r="1053">
      <c r="A1053" s="22"/>
      <c r="I1053" s="23"/>
    </row>
    <row r="1054">
      <c r="A1054" s="22"/>
      <c r="I1054" s="23"/>
    </row>
    <row r="1055">
      <c r="A1055" s="22"/>
      <c r="I1055" s="23"/>
    </row>
    <row r="1056">
      <c r="A1056" s="22"/>
      <c r="I1056" s="23"/>
    </row>
    <row r="1057">
      <c r="A1057" s="22"/>
      <c r="I1057" s="23"/>
    </row>
    <row r="1058">
      <c r="A1058" s="22"/>
      <c r="I1058" s="23"/>
    </row>
    <row r="1059">
      <c r="A1059" s="22"/>
      <c r="I1059" s="23"/>
    </row>
  </sheetData>
  <conditionalFormatting sqref="E371 E442 E516:E517">
    <cfRule type="expression" dxfId="0" priority="1">
      <formula>D371</formula>
    </cfRule>
  </conditionalFormatting>
  <conditionalFormatting sqref="G389:G420 O389:O420 C462:C486 G462:G492 K462:K486 O462:O492">
    <cfRule type="cellIs" dxfId="0" priority="2" operator="equal">
      <formula>1</formula>
    </cfRule>
  </conditionalFormatting>
  <conditionalFormatting sqref="C1:C1051 G1:G1051 K1:K1051 O1:O1051">
    <cfRule type="cellIs" dxfId="0" priority="3" operator="equal">
      <formula>1</formula>
    </cfRule>
  </conditionalFormatting>
  <conditionalFormatting sqref="C1:C1051 G1:G1051 K1:K1051 O1:O1051">
    <cfRule type="cellIs" dxfId="1" priority="4" operator="equal">
      <formula>0.5</formula>
    </cfRule>
  </conditionalFormatting>
  <conditionalFormatting sqref="E14:E1051 M14:M1051">
    <cfRule type="expression" dxfId="0" priority="5">
      <formula>E14/D14=1</formula>
    </cfRule>
  </conditionalFormatting>
  <conditionalFormatting sqref="R557">
    <cfRule type="notContainsBlanks" dxfId="2" priority="6">
      <formula>LEN(TRIM(R557))&gt;0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5.63"/>
    <col customWidth="1" min="3" max="3" width="4.75"/>
    <col customWidth="1" min="4" max="4" width="7.13"/>
    <col customWidth="1" min="5" max="5" width="4.13"/>
    <col customWidth="1" min="6" max="6" width="4.0"/>
    <col customWidth="1" min="7" max="7" width="5.5"/>
    <col customWidth="1" min="8" max="8" width="5.0"/>
    <col customWidth="1" min="9" max="9" width="47.63"/>
    <col customWidth="1" min="10" max="10" width="5.88"/>
    <col customWidth="1" min="11" max="11" width="6.25"/>
    <col customWidth="1" min="12" max="12" width="5.0"/>
    <col customWidth="1" min="13" max="13" width="4.38"/>
    <col customWidth="1" min="14" max="14" width="3.88"/>
    <col customWidth="1" min="15" max="15" width="4.75"/>
    <col customWidth="1" min="16" max="16" width="10.38"/>
  </cols>
  <sheetData>
    <row r="1">
      <c r="A1" s="9" t="s">
        <v>24</v>
      </c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 t="s">
        <v>25</v>
      </c>
      <c r="B2" s="12" t="str">
        <f t="shared" ref="B2:G2" si="1">sumUpToRowWithEnd(B13:B1059)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  <c r="F2" s="13" t="str">
        <f t="shared" si="1"/>
        <v>#NAME?</v>
      </c>
      <c r="G2" s="13" t="str">
        <f t="shared" si="1"/>
        <v>#NAME?</v>
      </c>
      <c r="H2" s="14"/>
      <c r="I2" s="15"/>
      <c r="J2" s="13" t="str">
        <f t="shared" ref="J2:O2" si="2">sumUpToRowWithEnd(J13:J1059)</f>
        <v>#NAME?</v>
      </c>
      <c r="K2" s="13" t="str">
        <f t="shared" si="2"/>
        <v>#NAME?</v>
      </c>
      <c r="L2" s="13" t="str">
        <f t="shared" si="2"/>
        <v>#NAME?</v>
      </c>
      <c r="M2" s="13" t="str">
        <f t="shared" si="2"/>
        <v>#NAME?</v>
      </c>
      <c r="N2" s="13" t="str">
        <f t="shared" si="2"/>
        <v>#NAME?</v>
      </c>
      <c r="O2" s="13" t="str">
        <f t="shared" si="2"/>
        <v>#NAME?</v>
      </c>
    </row>
    <row r="3">
      <c r="A3" s="16" t="s">
        <v>26</v>
      </c>
      <c r="B3" s="17" t="str">
        <f>K2/J2</f>
        <v>#NAME?</v>
      </c>
      <c r="C3" s="18"/>
      <c r="D3" s="18"/>
      <c r="E3" s="18"/>
      <c r="F3" s="18"/>
      <c r="G3" s="18"/>
      <c r="H3" s="18"/>
      <c r="I3" s="19"/>
      <c r="J3" s="18"/>
      <c r="K3" s="18"/>
      <c r="L3" s="18"/>
      <c r="M3" s="18"/>
      <c r="N3" s="18"/>
      <c r="O3" s="18"/>
    </row>
    <row r="4">
      <c r="A4" s="16" t="s">
        <v>27</v>
      </c>
      <c r="B4" s="17" t="str">
        <f>C2/B2</f>
        <v>#NAME?</v>
      </c>
      <c r="C4" s="18"/>
      <c r="D4" s="18"/>
      <c r="E4" s="18"/>
      <c r="F4" s="18"/>
      <c r="G4" s="18"/>
      <c r="H4" s="18"/>
      <c r="I4" s="19"/>
      <c r="J4" s="18"/>
      <c r="K4" s="18"/>
      <c r="L4" s="18"/>
      <c r="M4" s="18"/>
      <c r="N4" s="18"/>
      <c r="O4" s="18"/>
    </row>
    <row r="5">
      <c r="A5" s="16" t="s">
        <v>28</v>
      </c>
      <c r="B5" s="17" t="str">
        <f>2*B3*B4/(B3+B4)</f>
        <v>#NAME?</v>
      </c>
      <c r="C5" s="18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</row>
    <row r="6">
      <c r="A6" s="16" t="s">
        <v>29</v>
      </c>
      <c r="B6" s="17" t="str">
        <f>M2/L2</f>
        <v>#NAME?</v>
      </c>
      <c r="C6" s="18"/>
      <c r="D6" s="18"/>
      <c r="E6" s="18"/>
      <c r="F6" s="18"/>
      <c r="G6" s="18"/>
      <c r="H6" s="18"/>
      <c r="I6" s="19"/>
      <c r="J6" s="18"/>
      <c r="K6" s="18"/>
      <c r="L6" s="18"/>
      <c r="M6" s="18"/>
      <c r="N6" s="18"/>
      <c r="O6" s="18"/>
    </row>
    <row r="7">
      <c r="A7" s="16" t="s">
        <v>30</v>
      </c>
      <c r="B7" s="17" t="str">
        <f>E2/D2</f>
        <v>#NAME?</v>
      </c>
      <c r="C7" s="18"/>
      <c r="D7" s="18"/>
      <c r="E7" s="18"/>
      <c r="F7" s="18"/>
      <c r="G7" s="18"/>
      <c r="H7" s="18"/>
      <c r="I7" s="19"/>
      <c r="J7" s="18"/>
      <c r="K7" s="18"/>
      <c r="L7" s="18"/>
      <c r="M7" s="18"/>
      <c r="N7" s="18"/>
      <c r="O7" s="18"/>
    </row>
    <row r="8">
      <c r="A8" s="16" t="s">
        <v>31</v>
      </c>
      <c r="B8" s="17" t="str">
        <f>2*B6*B7/(B6+B7)</f>
        <v>#NAME?</v>
      </c>
      <c r="C8" s="18"/>
      <c r="D8" s="18"/>
      <c r="E8" s="18"/>
      <c r="F8" s="18"/>
      <c r="G8" s="18"/>
      <c r="H8" s="18"/>
      <c r="I8" s="19"/>
      <c r="J8" s="18"/>
      <c r="K8" s="18"/>
      <c r="L8" s="18"/>
      <c r="M8" s="18"/>
      <c r="N8" s="18"/>
      <c r="O8" s="18"/>
    </row>
    <row r="9">
      <c r="A9" s="16" t="s">
        <v>32</v>
      </c>
      <c r="B9" s="17" t="str">
        <f>O2/N2</f>
        <v>#NAME?</v>
      </c>
      <c r="C9" s="18"/>
      <c r="D9" s="18"/>
      <c r="E9" s="18"/>
      <c r="F9" s="18"/>
      <c r="G9" s="18"/>
      <c r="H9" s="18"/>
      <c r="I9" s="19"/>
      <c r="J9" s="18"/>
      <c r="K9" s="18"/>
      <c r="L9" s="18"/>
      <c r="M9" s="18"/>
      <c r="N9" s="18"/>
      <c r="O9" s="18"/>
    </row>
    <row r="10">
      <c r="A10" s="16" t="s">
        <v>33</v>
      </c>
      <c r="B10" s="17" t="str">
        <f>G2/F2</f>
        <v>#NAME?</v>
      </c>
      <c r="C10" s="18"/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8"/>
      <c r="O10" s="18"/>
    </row>
    <row r="11">
      <c r="A11" s="20" t="s">
        <v>34</v>
      </c>
      <c r="B11" s="21" t="str">
        <f>2*B9*B10/(B9+B10)</f>
        <v>#NAME?</v>
      </c>
      <c r="C11" s="18"/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</row>
    <row r="12">
      <c r="A12" s="22"/>
      <c r="I12" s="23"/>
    </row>
    <row r="13">
      <c r="A13" s="24" t="s">
        <v>35</v>
      </c>
      <c r="B13" s="14" t="s">
        <v>36</v>
      </c>
      <c r="C13" s="14" t="s">
        <v>37</v>
      </c>
      <c r="D13" s="14" t="s">
        <v>38</v>
      </c>
      <c r="E13" s="14" t="s">
        <v>39</v>
      </c>
      <c r="F13" s="14" t="s">
        <v>40</v>
      </c>
      <c r="G13" s="14" t="s">
        <v>41</v>
      </c>
      <c r="H13" s="14" t="s">
        <v>42</v>
      </c>
      <c r="I13" s="15"/>
      <c r="J13" s="14" t="s">
        <v>36</v>
      </c>
      <c r="K13" s="14" t="s">
        <v>37</v>
      </c>
      <c r="L13" s="14" t="s">
        <v>38</v>
      </c>
      <c r="M13" s="14" t="s">
        <v>39</v>
      </c>
      <c r="N13" s="14" t="s">
        <v>40</v>
      </c>
      <c r="O13" s="14" t="s">
        <v>41</v>
      </c>
      <c r="P13" s="14" t="s">
        <v>43</v>
      </c>
    </row>
    <row r="14">
      <c r="A14" s="30" t="s">
        <v>44</v>
      </c>
      <c r="B14" s="26">
        <v>1.0</v>
      </c>
      <c r="C14" s="26">
        <v>0.5</v>
      </c>
      <c r="D14" s="26">
        <v>4.0</v>
      </c>
      <c r="E14" s="26">
        <v>2.0</v>
      </c>
      <c r="F14" s="18"/>
      <c r="G14" s="18"/>
      <c r="H14" s="27"/>
      <c r="I14" s="28"/>
      <c r="J14" s="29"/>
      <c r="K14" s="29"/>
      <c r="L14" s="29"/>
      <c r="M14" s="29"/>
      <c r="N14" s="18"/>
      <c r="O14" s="18"/>
      <c r="P14" s="18"/>
    </row>
    <row r="15">
      <c r="A15" s="19" t="s">
        <v>992</v>
      </c>
      <c r="B15" s="29">
        <v>1.0</v>
      </c>
      <c r="C15" s="26"/>
      <c r="D15" s="26">
        <v>3.0</v>
      </c>
      <c r="E15" s="29"/>
      <c r="F15" s="18"/>
      <c r="G15" s="18"/>
      <c r="H15" s="18"/>
      <c r="I15" s="30"/>
      <c r="J15" s="29"/>
      <c r="K15" s="29"/>
      <c r="L15" s="29"/>
      <c r="M15" s="29"/>
      <c r="N15" s="18"/>
      <c r="O15" s="18"/>
      <c r="P15" s="18"/>
    </row>
    <row r="16">
      <c r="A16" s="19" t="s">
        <v>46</v>
      </c>
      <c r="B16" s="29">
        <v>1.0</v>
      </c>
      <c r="C16" s="29"/>
      <c r="D16" s="26">
        <v>7.0</v>
      </c>
      <c r="E16" s="29"/>
      <c r="F16" s="18"/>
      <c r="G16" s="18"/>
      <c r="H16" s="27"/>
      <c r="I16" s="28"/>
      <c r="J16" s="18"/>
      <c r="K16" s="18"/>
      <c r="L16" s="18"/>
      <c r="M16" s="18"/>
      <c r="N16" s="18"/>
      <c r="O16" s="18"/>
      <c r="P16" s="18"/>
    </row>
    <row r="17">
      <c r="A17" s="31"/>
      <c r="B17" s="18"/>
      <c r="C17" s="18"/>
      <c r="D17" s="18"/>
      <c r="E17" s="18"/>
      <c r="F17" s="18"/>
      <c r="G17" s="18"/>
      <c r="H17" s="18"/>
      <c r="I17" s="19"/>
      <c r="J17" s="18"/>
      <c r="K17" s="18"/>
      <c r="L17" s="18"/>
      <c r="M17" s="18"/>
      <c r="N17" s="18"/>
      <c r="O17" s="18"/>
      <c r="P17" s="18"/>
    </row>
    <row r="18">
      <c r="A18" s="24" t="s">
        <v>48</v>
      </c>
      <c r="B18" s="34"/>
      <c r="C18" s="34"/>
      <c r="D18" s="34"/>
      <c r="E18" s="34"/>
      <c r="F18" s="34"/>
      <c r="G18" s="34"/>
      <c r="H18" s="34"/>
      <c r="I18" s="35"/>
      <c r="J18" s="34"/>
      <c r="K18" s="34"/>
      <c r="L18" s="34"/>
      <c r="M18" s="34"/>
      <c r="N18" s="34"/>
      <c r="O18" s="34"/>
      <c r="P18" s="14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9" t="s">
        <v>49</v>
      </c>
      <c r="B19" s="29">
        <v>1.0</v>
      </c>
      <c r="C19" s="29"/>
      <c r="D19" s="29">
        <v>0.0</v>
      </c>
      <c r="E19" s="29"/>
      <c r="F19" s="18"/>
      <c r="G19" s="18"/>
      <c r="H19" s="18"/>
      <c r="I19" s="28"/>
      <c r="J19" s="29"/>
      <c r="K19" s="29"/>
      <c r="L19" s="29"/>
      <c r="M19" s="29"/>
      <c r="N19" s="18"/>
      <c r="O19" s="18"/>
      <c r="P19" s="29"/>
    </row>
    <row r="20">
      <c r="A20" s="37" t="s">
        <v>1231</v>
      </c>
      <c r="B20" s="29">
        <v>1.0</v>
      </c>
      <c r="C20" s="29"/>
      <c r="D20" s="26">
        <v>4.0</v>
      </c>
      <c r="E20" s="26">
        <v>4.0</v>
      </c>
      <c r="F20" s="18"/>
      <c r="G20" s="18"/>
      <c r="H20" s="29"/>
      <c r="I20" s="19"/>
      <c r="J20" s="18"/>
      <c r="K20" s="18"/>
      <c r="L20" s="18"/>
      <c r="M20" s="18"/>
      <c r="N20" s="18"/>
      <c r="O20" s="18"/>
      <c r="P20" s="18"/>
    </row>
    <row r="21">
      <c r="A21" s="19" t="s">
        <v>1232</v>
      </c>
      <c r="B21" s="29">
        <v>1.0</v>
      </c>
      <c r="C21" s="29"/>
      <c r="D21" s="26">
        <v>1.0</v>
      </c>
      <c r="E21" s="26">
        <v>1.0</v>
      </c>
      <c r="F21" s="18"/>
      <c r="G21" s="18"/>
      <c r="H21" s="18"/>
      <c r="I21" s="19"/>
      <c r="J21" s="18"/>
      <c r="K21" s="18"/>
      <c r="L21" s="18"/>
      <c r="M21" s="18"/>
      <c r="N21" s="18"/>
      <c r="O21" s="18"/>
      <c r="P21" s="18"/>
    </row>
    <row r="22">
      <c r="A22" s="39" t="s">
        <v>1233</v>
      </c>
      <c r="B22" s="29">
        <v>1.0</v>
      </c>
      <c r="C22" s="26">
        <v>1.0</v>
      </c>
      <c r="D22" s="29">
        <v>1.0</v>
      </c>
      <c r="E22" s="29"/>
      <c r="F22" s="18"/>
      <c r="G22" s="18"/>
      <c r="H22" s="29"/>
      <c r="I22" s="28" t="s">
        <v>1234</v>
      </c>
      <c r="J22" s="26">
        <v>1.0</v>
      </c>
      <c r="K22" s="26">
        <v>1.0</v>
      </c>
      <c r="L22" s="26">
        <v>5.0</v>
      </c>
      <c r="M22" s="26">
        <v>5.0</v>
      </c>
      <c r="N22" s="18"/>
      <c r="O22" s="18"/>
      <c r="P22" s="29"/>
    </row>
    <row r="23">
      <c r="A23" s="39" t="s">
        <v>1235</v>
      </c>
      <c r="B23" s="29">
        <v>1.0</v>
      </c>
      <c r="C23" s="26">
        <v>1.0</v>
      </c>
      <c r="D23" s="29">
        <v>1.0</v>
      </c>
      <c r="E23" s="29"/>
      <c r="F23" s="18"/>
      <c r="G23" s="18"/>
      <c r="H23" s="18"/>
      <c r="I23" s="28" t="s">
        <v>1236</v>
      </c>
      <c r="J23" s="26">
        <v>1.0</v>
      </c>
      <c r="K23" s="26">
        <v>1.0</v>
      </c>
      <c r="L23" s="26">
        <v>4.0</v>
      </c>
      <c r="M23" s="26">
        <v>4.0</v>
      </c>
      <c r="N23" s="18"/>
      <c r="O23" s="18"/>
      <c r="P23" s="29"/>
    </row>
    <row r="24">
      <c r="A24" s="38" t="s">
        <v>1237</v>
      </c>
      <c r="B24" s="29">
        <v>1.0</v>
      </c>
      <c r="C24" s="26">
        <v>1.0</v>
      </c>
      <c r="D24" s="26">
        <v>3.0</v>
      </c>
      <c r="E24" s="26">
        <v>2.5</v>
      </c>
      <c r="F24" s="18"/>
      <c r="G24" s="18"/>
      <c r="H24" s="18"/>
      <c r="I24" s="38" t="s">
        <v>1238</v>
      </c>
      <c r="J24" s="33">
        <v>1.0</v>
      </c>
      <c r="K24" s="33">
        <v>1.0</v>
      </c>
      <c r="L24" s="33">
        <v>3.0</v>
      </c>
      <c r="M24" s="33">
        <v>2.5</v>
      </c>
      <c r="N24" s="18"/>
      <c r="O24" s="18"/>
      <c r="P24" s="18"/>
    </row>
    <row r="25">
      <c r="A25" s="19" t="s">
        <v>58</v>
      </c>
      <c r="B25" s="29">
        <v>1.0</v>
      </c>
      <c r="C25" s="29"/>
      <c r="D25" s="29">
        <v>2.0</v>
      </c>
      <c r="E25" s="29"/>
      <c r="F25" s="18"/>
      <c r="G25" s="18"/>
      <c r="H25" s="18"/>
      <c r="I25" s="19"/>
      <c r="J25" s="18"/>
      <c r="K25" s="18"/>
      <c r="L25" s="18"/>
      <c r="M25" s="18"/>
      <c r="N25" s="18"/>
      <c r="O25" s="18"/>
      <c r="P25" s="18"/>
    </row>
    <row r="26">
      <c r="A26" s="19" t="s">
        <v>60</v>
      </c>
      <c r="B26" s="29">
        <v>1.0</v>
      </c>
      <c r="C26" s="29"/>
      <c r="D26" s="26">
        <v>1.0</v>
      </c>
      <c r="E26" s="29"/>
      <c r="F26" s="18"/>
      <c r="G26" s="18"/>
      <c r="H26" s="29"/>
      <c r="I26" s="19"/>
      <c r="J26" s="18"/>
      <c r="K26" s="18"/>
      <c r="L26" s="18"/>
      <c r="M26" s="18"/>
      <c r="N26" s="18"/>
      <c r="O26" s="18"/>
      <c r="P26" s="18"/>
    </row>
    <row r="27">
      <c r="A27" s="39" t="s">
        <v>1239</v>
      </c>
      <c r="B27" s="29">
        <v>1.0</v>
      </c>
      <c r="C27" s="26">
        <v>1.0</v>
      </c>
      <c r="D27" s="26">
        <v>4.0</v>
      </c>
      <c r="E27" s="26">
        <v>2.0</v>
      </c>
      <c r="F27" s="18"/>
      <c r="G27" s="18"/>
      <c r="H27" s="18"/>
      <c r="I27" s="39" t="s">
        <v>1240</v>
      </c>
      <c r="J27" s="33">
        <v>1.0</v>
      </c>
      <c r="K27" s="33">
        <v>1.0</v>
      </c>
      <c r="L27" s="33">
        <v>4.0</v>
      </c>
      <c r="M27" s="33">
        <v>2.0</v>
      </c>
      <c r="N27" s="18"/>
      <c r="O27" s="18"/>
      <c r="P27" s="18"/>
    </row>
    <row r="28">
      <c r="A28" s="40" t="s">
        <v>1241</v>
      </c>
      <c r="B28" s="29">
        <v>1.0</v>
      </c>
      <c r="C28" s="29"/>
      <c r="D28" s="26">
        <v>3.0</v>
      </c>
      <c r="E28" s="29"/>
      <c r="F28" s="18"/>
      <c r="G28" s="18"/>
      <c r="H28" s="29"/>
      <c r="I28" s="19"/>
      <c r="J28" s="29"/>
      <c r="K28" s="29"/>
      <c r="L28" s="29"/>
      <c r="M28" s="29"/>
      <c r="N28" s="18"/>
      <c r="O28" s="18"/>
      <c r="P28" s="29"/>
    </row>
    <row r="29">
      <c r="A29" s="39" t="s">
        <v>1242</v>
      </c>
      <c r="B29" s="29">
        <v>1.0</v>
      </c>
      <c r="C29" s="26">
        <v>1.0</v>
      </c>
      <c r="D29" s="26">
        <v>4.0</v>
      </c>
      <c r="E29" s="26">
        <v>2.0</v>
      </c>
      <c r="F29" s="18"/>
      <c r="G29" s="18"/>
      <c r="H29" s="18"/>
      <c r="I29" s="28" t="s">
        <v>1243</v>
      </c>
      <c r="J29" s="26">
        <v>1.0</v>
      </c>
      <c r="K29" s="26">
        <v>1.0</v>
      </c>
      <c r="L29" s="26">
        <v>2.0</v>
      </c>
      <c r="M29" s="26">
        <v>2.0</v>
      </c>
      <c r="N29" s="18"/>
      <c r="O29" s="18"/>
      <c r="P29" s="29"/>
    </row>
    <row r="30">
      <c r="A30" s="28" t="s">
        <v>1244</v>
      </c>
      <c r="B30" s="29">
        <v>1.0</v>
      </c>
      <c r="C30" s="26">
        <v>1.0</v>
      </c>
      <c r="D30" s="26">
        <v>2.0</v>
      </c>
      <c r="E30" s="26">
        <v>2.0</v>
      </c>
      <c r="F30" s="18"/>
      <c r="G30" s="18"/>
      <c r="H30" s="18"/>
      <c r="I30" s="39" t="s">
        <v>1245</v>
      </c>
      <c r="J30" s="26">
        <v>1.0</v>
      </c>
      <c r="K30" s="26">
        <v>1.0</v>
      </c>
      <c r="L30" s="26">
        <v>2.0</v>
      </c>
      <c r="M30" s="26">
        <v>2.0</v>
      </c>
      <c r="N30" s="18"/>
      <c r="O30" s="18"/>
      <c r="P30" s="29"/>
    </row>
    <row r="31">
      <c r="A31" s="19" t="s">
        <v>1246</v>
      </c>
      <c r="B31" s="29">
        <v>1.0</v>
      </c>
      <c r="C31" s="29"/>
      <c r="D31" s="26">
        <v>3.0</v>
      </c>
      <c r="E31" s="29"/>
      <c r="F31" s="18"/>
      <c r="G31" s="18"/>
      <c r="H31" s="42"/>
      <c r="I31" s="47"/>
      <c r="J31" s="29"/>
      <c r="K31" s="29"/>
      <c r="L31" s="29"/>
      <c r="M31" s="29"/>
      <c r="N31" s="18"/>
      <c r="O31" s="18"/>
      <c r="P31" s="29"/>
    </row>
    <row r="32">
      <c r="A32" s="31"/>
      <c r="B32" s="18"/>
      <c r="C32" s="18"/>
      <c r="D32" s="18"/>
      <c r="E32" s="18"/>
      <c r="F32" s="18"/>
      <c r="G32" s="18"/>
      <c r="H32" s="18"/>
      <c r="I32" s="19"/>
      <c r="J32" s="18"/>
      <c r="K32" s="18"/>
      <c r="L32" s="18"/>
      <c r="M32" s="18"/>
      <c r="N32" s="18"/>
      <c r="O32" s="18"/>
      <c r="P32" s="18"/>
    </row>
    <row r="33">
      <c r="A33" s="24" t="s">
        <v>68</v>
      </c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</row>
    <row r="34">
      <c r="A34" s="19" t="s">
        <v>69</v>
      </c>
      <c r="B34" s="18"/>
      <c r="C34" s="18"/>
      <c r="D34" s="18"/>
      <c r="E34" s="18"/>
      <c r="F34" s="26">
        <v>1.0</v>
      </c>
      <c r="G34" s="29"/>
      <c r="H34" s="18"/>
      <c r="I34" s="19"/>
      <c r="J34" s="18"/>
      <c r="K34" s="18"/>
      <c r="L34" s="18"/>
      <c r="M34" s="18"/>
      <c r="N34" s="29"/>
      <c r="O34" s="29"/>
      <c r="P34" s="18"/>
    </row>
    <row r="35">
      <c r="A35" s="19" t="s">
        <v>70</v>
      </c>
      <c r="B35" s="18"/>
      <c r="C35" s="18"/>
      <c r="D35" s="18"/>
      <c r="E35" s="18"/>
      <c r="F35" s="26">
        <v>1.0</v>
      </c>
      <c r="G35" s="29"/>
      <c r="H35" s="18"/>
      <c r="I35" s="19"/>
      <c r="J35" s="18"/>
      <c r="K35" s="18"/>
      <c r="L35" s="18"/>
      <c r="M35" s="18"/>
      <c r="N35" s="29"/>
      <c r="O35" s="29"/>
      <c r="P35" s="18"/>
    </row>
    <row r="36">
      <c r="A36" s="19" t="s">
        <v>71</v>
      </c>
      <c r="B36" s="18"/>
      <c r="C36" s="18"/>
      <c r="D36" s="18"/>
      <c r="E36" s="18"/>
      <c r="F36" s="26">
        <v>1.0</v>
      </c>
      <c r="G36" s="18"/>
      <c r="H36" s="18"/>
      <c r="I36" s="19"/>
      <c r="J36" s="18"/>
      <c r="K36" s="18"/>
      <c r="L36" s="18"/>
      <c r="M36" s="18"/>
      <c r="N36" s="18"/>
      <c r="O36" s="18"/>
      <c r="P36" s="18"/>
    </row>
    <row r="37">
      <c r="A37" s="19" t="s">
        <v>72</v>
      </c>
      <c r="B37" s="18"/>
      <c r="C37" s="18"/>
      <c r="D37" s="18"/>
      <c r="E37" s="18"/>
      <c r="F37" s="26">
        <v>1.0</v>
      </c>
      <c r="G37" s="29"/>
      <c r="H37" s="18"/>
      <c r="I37" s="19"/>
      <c r="J37" s="18"/>
      <c r="K37" s="18"/>
      <c r="L37" s="18"/>
      <c r="M37" s="18"/>
      <c r="N37" s="18"/>
      <c r="O37" s="18"/>
      <c r="P37" s="18"/>
    </row>
    <row r="38">
      <c r="A38" s="19" t="s">
        <v>73</v>
      </c>
      <c r="B38" s="18"/>
      <c r="C38" s="18"/>
      <c r="D38" s="18"/>
      <c r="E38" s="18"/>
      <c r="F38" s="26">
        <v>1.0</v>
      </c>
      <c r="G38" s="29"/>
      <c r="H38" s="42"/>
      <c r="I38" s="43"/>
      <c r="J38" s="18"/>
      <c r="K38" s="18"/>
      <c r="L38" s="18"/>
      <c r="M38" s="18"/>
      <c r="N38" s="29"/>
      <c r="O38" s="29"/>
      <c r="P38" s="18"/>
    </row>
    <row r="39">
      <c r="A39" s="19" t="s">
        <v>74</v>
      </c>
      <c r="B39" s="18"/>
      <c r="C39" s="18"/>
      <c r="D39" s="18"/>
      <c r="E39" s="18"/>
      <c r="F39" s="26">
        <v>1.0</v>
      </c>
      <c r="G39" s="29"/>
      <c r="H39" s="18"/>
      <c r="I39" s="19"/>
      <c r="J39" s="18"/>
      <c r="K39" s="18"/>
      <c r="L39" s="18"/>
      <c r="M39" s="18"/>
      <c r="N39" s="18"/>
      <c r="O39" s="18"/>
      <c r="P39" s="18"/>
    </row>
    <row r="40">
      <c r="A40" s="19" t="s">
        <v>75</v>
      </c>
      <c r="B40" s="18"/>
      <c r="C40" s="18"/>
      <c r="D40" s="18"/>
      <c r="E40" s="18"/>
      <c r="F40" s="26">
        <v>1.0</v>
      </c>
      <c r="G40" s="29"/>
      <c r="H40" s="18"/>
      <c r="I40" s="19"/>
      <c r="J40" s="18"/>
      <c r="K40" s="18"/>
      <c r="L40" s="18"/>
      <c r="M40" s="18"/>
      <c r="N40" s="18"/>
      <c r="O40" s="18"/>
      <c r="P40" s="18"/>
    </row>
    <row r="41">
      <c r="A41" s="19" t="s">
        <v>76</v>
      </c>
      <c r="B41" s="18"/>
      <c r="C41" s="18"/>
      <c r="D41" s="18"/>
      <c r="E41" s="18"/>
      <c r="F41" s="26">
        <v>1.0</v>
      </c>
      <c r="G41" s="29"/>
      <c r="H41" s="42"/>
      <c r="I41" s="43"/>
      <c r="J41" s="18"/>
      <c r="K41" s="18"/>
      <c r="L41" s="18"/>
      <c r="M41" s="18"/>
      <c r="N41" s="29"/>
      <c r="O41" s="29"/>
      <c r="P41" s="18"/>
    </row>
    <row r="42">
      <c r="A42" s="19" t="s">
        <v>77</v>
      </c>
      <c r="B42" s="18"/>
      <c r="C42" s="18"/>
      <c r="D42" s="18"/>
      <c r="E42" s="18"/>
      <c r="F42" s="26">
        <v>1.0</v>
      </c>
      <c r="G42" s="29"/>
      <c r="H42" s="18"/>
      <c r="I42" s="19"/>
      <c r="J42" s="18"/>
      <c r="K42" s="18"/>
      <c r="L42" s="18"/>
      <c r="M42" s="18"/>
      <c r="N42" s="18"/>
      <c r="O42" s="18"/>
      <c r="P42" s="18"/>
    </row>
    <row r="43">
      <c r="A43" s="19" t="s">
        <v>78</v>
      </c>
      <c r="B43" s="18"/>
      <c r="C43" s="18"/>
      <c r="D43" s="18"/>
      <c r="E43" s="18"/>
      <c r="F43" s="26">
        <v>1.0</v>
      </c>
      <c r="G43" s="29"/>
      <c r="H43" s="42"/>
      <c r="I43" s="43"/>
      <c r="J43" s="18"/>
      <c r="K43" s="18"/>
      <c r="L43" s="18"/>
      <c r="M43" s="18"/>
      <c r="N43" s="29"/>
      <c r="O43" s="29"/>
      <c r="P43" s="18"/>
    </row>
    <row r="44">
      <c r="A44" s="19"/>
      <c r="B44" s="18"/>
      <c r="C44" s="18"/>
      <c r="D44" s="18"/>
      <c r="E44" s="18"/>
      <c r="F44" s="26"/>
      <c r="G44" s="18"/>
      <c r="H44" s="18"/>
      <c r="I44" s="19"/>
      <c r="J44" s="18"/>
      <c r="K44" s="18"/>
      <c r="L44" s="18"/>
      <c r="M44" s="18"/>
      <c r="N44" s="18"/>
      <c r="O44" s="18"/>
      <c r="P44" s="18"/>
    </row>
    <row r="45">
      <c r="A45" s="19" t="s">
        <v>79</v>
      </c>
      <c r="B45" s="18"/>
      <c r="C45" s="18"/>
      <c r="D45" s="18"/>
      <c r="E45" s="18"/>
      <c r="F45" s="26">
        <v>1.0</v>
      </c>
      <c r="G45" s="29"/>
      <c r="H45" s="18"/>
      <c r="I45" s="19"/>
      <c r="J45" s="18"/>
      <c r="K45" s="18"/>
      <c r="L45" s="18"/>
      <c r="M45" s="18"/>
      <c r="N45" s="29"/>
      <c r="O45" s="29"/>
      <c r="P45" s="18"/>
    </row>
    <row r="46">
      <c r="A46" s="19" t="s">
        <v>80</v>
      </c>
      <c r="B46" s="18"/>
      <c r="C46" s="18"/>
      <c r="D46" s="18"/>
      <c r="E46" s="18"/>
      <c r="F46" s="26">
        <v>1.0</v>
      </c>
      <c r="G46" s="29"/>
      <c r="H46" s="18"/>
      <c r="I46" s="19"/>
      <c r="J46" s="18"/>
      <c r="K46" s="18"/>
      <c r="L46" s="18"/>
      <c r="M46" s="18"/>
      <c r="N46" s="18"/>
      <c r="O46" s="18"/>
      <c r="P46" s="18"/>
    </row>
    <row r="47">
      <c r="A47" s="19"/>
      <c r="B47" s="18"/>
      <c r="C47" s="18"/>
      <c r="D47" s="18"/>
      <c r="E47" s="18"/>
      <c r="F47" s="26"/>
      <c r="G47" s="29"/>
      <c r="H47" s="18"/>
      <c r="I47" s="19"/>
      <c r="J47" s="18"/>
      <c r="K47" s="18"/>
      <c r="L47" s="18"/>
      <c r="M47" s="18"/>
      <c r="N47" s="18"/>
      <c r="O47" s="18"/>
      <c r="P47" s="18"/>
    </row>
    <row r="48">
      <c r="A48" s="19"/>
      <c r="B48" s="18"/>
      <c r="C48" s="18"/>
      <c r="D48" s="18"/>
      <c r="E48" s="18"/>
      <c r="F48" s="26"/>
      <c r="G48" s="29"/>
      <c r="H48" s="18"/>
      <c r="I48" s="19"/>
      <c r="J48" s="18"/>
      <c r="K48" s="18"/>
      <c r="L48" s="18"/>
      <c r="M48" s="18"/>
      <c r="N48" s="29"/>
      <c r="O48" s="29"/>
      <c r="P48" s="18"/>
    </row>
    <row r="49">
      <c r="A49" s="19" t="s">
        <v>81</v>
      </c>
      <c r="B49" s="18"/>
      <c r="C49" s="18"/>
      <c r="D49" s="18"/>
      <c r="E49" s="18"/>
      <c r="F49" s="26">
        <v>1.0</v>
      </c>
      <c r="G49" s="33"/>
      <c r="H49" s="18"/>
      <c r="I49" s="19"/>
      <c r="J49" s="18"/>
      <c r="K49" s="18"/>
      <c r="L49" s="18"/>
      <c r="M49" s="18"/>
      <c r="N49" s="29"/>
      <c r="O49" s="29"/>
      <c r="P49" s="18"/>
    </row>
    <row r="50">
      <c r="A50" s="28" t="s">
        <v>82</v>
      </c>
      <c r="B50" s="18"/>
      <c r="C50" s="18"/>
      <c r="D50" s="18"/>
      <c r="E50" s="18"/>
      <c r="F50" s="26">
        <v>1.0</v>
      </c>
      <c r="G50" s="26">
        <v>1.0</v>
      </c>
      <c r="H50" s="42"/>
      <c r="I50" s="28" t="s">
        <v>1247</v>
      </c>
      <c r="J50" s="33"/>
      <c r="K50" s="18"/>
      <c r="L50" s="18"/>
      <c r="M50" s="18"/>
      <c r="N50" s="26">
        <v>1.0</v>
      </c>
      <c r="O50" s="26">
        <v>1.0</v>
      </c>
      <c r="P50" s="18"/>
    </row>
    <row r="51">
      <c r="A51" s="28" t="s">
        <v>84</v>
      </c>
      <c r="B51" s="18"/>
      <c r="C51" s="18"/>
      <c r="D51" s="18"/>
      <c r="E51" s="18"/>
      <c r="F51" s="26">
        <v>1.0</v>
      </c>
      <c r="G51" s="26">
        <v>1.0</v>
      </c>
      <c r="H51" s="18"/>
      <c r="I51" s="28" t="s">
        <v>1248</v>
      </c>
      <c r="J51" s="33"/>
      <c r="K51" s="18"/>
      <c r="L51" s="18"/>
      <c r="M51" s="18"/>
      <c r="N51" s="33">
        <v>1.0</v>
      </c>
      <c r="O51" s="33">
        <v>1.0</v>
      </c>
      <c r="P51" s="18"/>
    </row>
    <row r="52">
      <c r="A52" s="28" t="s">
        <v>85</v>
      </c>
      <c r="B52" s="18"/>
      <c r="C52" s="18"/>
      <c r="D52" s="18"/>
      <c r="E52" s="18"/>
      <c r="F52" s="26">
        <v>1.0</v>
      </c>
      <c r="G52" s="26">
        <v>1.0</v>
      </c>
      <c r="H52" s="42"/>
      <c r="I52" s="28" t="s">
        <v>1249</v>
      </c>
      <c r="J52" s="33"/>
      <c r="K52" s="18"/>
      <c r="L52" s="18"/>
      <c r="M52" s="18"/>
      <c r="N52" s="26">
        <v>1.0</v>
      </c>
      <c r="O52" s="26">
        <v>1.0</v>
      </c>
      <c r="P52" s="18"/>
    </row>
    <row r="53">
      <c r="A53" s="28" t="s">
        <v>86</v>
      </c>
      <c r="B53" s="18"/>
      <c r="C53" s="18"/>
      <c r="D53" s="18"/>
      <c r="E53" s="18"/>
      <c r="F53" s="26">
        <v>1.0</v>
      </c>
      <c r="G53" s="26">
        <v>1.0</v>
      </c>
      <c r="H53" s="18"/>
      <c r="I53" s="28" t="s">
        <v>1250</v>
      </c>
      <c r="J53" s="33"/>
      <c r="K53" s="18"/>
      <c r="L53" s="18"/>
      <c r="M53" s="18"/>
      <c r="N53" s="33">
        <v>1.0</v>
      </c>
      <c r="O53" s="33">
        <v>1.0</v>
      </c>
      <c r="P53" s="18"/>
    </row>
    <row r="54">
      <c r="A54" s="30" t="s">
        <v>88</v>
      </c>
      <c r="B54" s="18"/>
      <c r="C54" s="18"/>
      <c r="D54" s="18"/>
      <c r="E54" s="18"/>
      <c r="F54" s="26">
        <v>1.0</v>
      </c>
      <c r="G54" s="26">
        <v>0.5</v>
      </c>
      <c r="H54" s="18"/>
      <c r="I54" s="30" t="s">
        <v>1251</v>
      </c>
      <c r="J54" s="33"/>
      <c r="K54" s="18"/>
      <c r="L54" s="18"/>
      <c r="M54" s="18"/>
      <c r="N54" s="33">
        <v>1.0</v>
      </c>
      <c r="O54" s="33">
        <v>0.5</v>
      </c>
      <c r="P54" s="18"/>
    </row>
    <row r="55">
      <c r="A55" s="19" t="s">
        <v>91</v>
      </c>
      <c r="B55" s="18"/>
      <c r="C55" s="18"/>
      <c r="D55" s="18"/>
      <c r="E55" s="18"/>
      <c r="F55" s="26">
        <v>1.0</v>
      </c>
      <c r="G55" s="29"/>
      <c r="H55" s="18"/>
      <c r="I55" s="19"/>
      <c r="J55" s="18"/>
      <c r="K55" s="18"/>
      <c r="L55" s="18"/>
      <c r="M55" s="18"/>
      <c r="N55" s="29"/>
      <c r="O55" s="29"/>
      <c r="P55" s="18"/>
    </row>
    <row r="56">
      <c r="A56" s="19" t="s">
        <v>92</v>
      </c>
      <c r="B56" s="18"/>
      <c r="C56" s="18"/>
      <c r="D56" s="18"/>
      <c r="E56" s="18"/>
      <c r="F56" s="26">
        <v>1.0</v>
      </c>
      <c r="G56" s="29"/>
      <c r="H56" s="18"/>
      <c r="I56" s="19"/>
      <c r="J56" s="18"/>
      <c r="K56" s="18"/>
      <c r="L56" s="18"/>
      <c r="M56" s="18"/>
      <c r="N56" s="29"/>
      <c r="O56" s="29"/>
      <c r="P56" s="18"/>
    </row>
    <row r="57">
      <c r="A57" s="19" t="s">
        <v>93</v>
      </c>
      <c r="B57" s="18"/>
      <c r="C57" s="18"/>
      <c r="D57" s="18"/>
      <c r="E57" s="18"/>
      <c r="F57" s="26">
        <v>1.0</v>
      </c>
      <c r="G57" s="18"/>
      <c r="H57" s="18"/>
      <c r="I57" s="19"/>
      <c r="J57" s="18"/>
      <c r="K57" s="18"/>
      <c r="L57" s="18"/>
      <c r="M57" s="18"/>
      <c r="N57" s="29"/>
      <c r="O57" s="29"/>
      <c r="P57" s="18"/>
    </row>
    <row r="58">
      <c r="A58" s="19" t="s">
        <v>94</v>
      </c>
      <c r="B58" s="18"/>
      <c r="C58" s="18"/>
      <c r="D58" s="18"/>
      <c r="E58" s="18"/>
      <c r="F58" s="26">
        <v>1.0</v>
      </c>
      <c r="G58" s="18"/>
      <c r="H58" s="18"/>
      <c r="I58" s="19"/>
      <c r="J58" s="18"/>
      <c r="K58" s="18"/>
      <c r="L58" s="18"/>
      <c r="M58" s="18"/>
      <c r="N58" s="29"/>
      <c r="O58" s="29"/>
      <c r="P58" s="18"/>
    </row>
    <row r="59">
      <c r="A59" s="19"/>
      <c r="B59" s="18"/>
      <c r="C59" s="18"/>
      <c r="D59" s="18"/>
      <c r="E59" s="18"/>
      <c r="F59" s="26"/>
      <c r="G59" s="18"/>
      <c r="H59" s="18"/>
      <c r="I59" s="19" t="s">
        <v>1252</v>
      </c>
      <c r="J59" s="33"/>
      <c r="K59" s="18"/>
      <c r="L59" s="18"/>
      <c r="M59" s="18"/>
      <c r="N59" s="26">
        <v>1.0</v>
      </c>
      <c r="O59" s="29"/>
      <c r="P59" s="18"/>
    </row>
    <row r="60">
      <c r="A60" s="31"/>
      <c r="B60" s="18"/>
      <c r="C60" s="18"/>
      <c r="D60" s="18"/>
      <c r="E60" s="18"/>
      <c r="F60" s="26"/>
      <c r="G60" s="18"/>
      <c r="H60" s="18"/>
      <c r="I60" s="19"/>
      <c r="J60" s="18"/>
      <c r="K60" s="18"/>
      <c r="L60" s="18"/>
      <c r="M60" s="18"/>
      <c r="N60" s="29"/>
      <c r="O60" s="29"/>
      <c r="P60" s="18"/>
    </row>
    <row r="61">
      <c r="A61" s="31"/>
      <c r="B61" s="18"/>
      <c r="C61" s="18"/>
      <c r="D61" s="18"/>
      <c r="E61" s="18"/>
      <c r="F61" s="26"/>
      <c r="G61" s="18"/>
      <c r="H61" s="18"/>
      <c r="I61" s="19"/>
      <c r="J61" s="18"/>
      <c r="K61" s="18"/>
      <c r="L61" s="18"/>
      <c r="M61" s="18"/>
      <c r="N61" s="29"/>
      <c r="O61" s="29"/>
      <c r="P61" s="18"/>
    </row>
    <row r="62">
      <c r="A62" s="31"/>
      <c r="B62" s="18"/>
      <c r="C62" s="18"/>
      <c r="D62" s="18"/>
      <c r="E62" s="18"/>
      <c r="F62" s="26"/>
      <c r="G62" s="18"/>
      <c r="H62" s="18"/>
      <c r="I62" s="19"/>
      <c r="J62" s="18"/>
      <c r="K62" s="18"/>
      <c r="L62" s="18"/>
      <c r="M62" s="18"/>
      <c r="N62" s="29"/>
      <c r="O62" s="29"/>
      <c r="P62" s="18"/>
    </row>
    <row r="63">
      <c r="A63" s="31"/>
      <c r="B63" s="18"/>
      <c r="C63" s="18"/>
      <c r="D63" s="18"/>
      <c r="E63" s="18"/>
      <c r="F63" s="26"/>
      <c r="G63" s="18"/>
      <c r="H63" s="18"/>
      <c r="I63" s="19"/>
      <c r="J63" s="18"/>
      <c r="K63" s="18"/>
      <c r="L63" s="18"/>
      <c r="M63" s="18"/>
      <c r="N63" s="29"/>
      <c r="O63" s="29"/>
      <c r="P63" s="18"/>
    </row>
    <row r="64">
      <c r="A64" s="31"/>
      <c r="B64" s="18"/>
      <c r="C64" s="18"/>
      <c r="D64" s="18"/>
      <c r="E64" s="18"/>
      <c r="F64" s="26"/>
      <c r="G64" s="18"/>
      <c r="H64" s="18"/>
      <c r="I64" s="19"/>
      <c r="J64" s="18"/>
      <c r="K64" s="18"/>
      <c r="L64" s="18"/>
      <c r="M64" s="18"/>
      <c r="N64" s="29"/>
      <c r="O64" s="29"/>
      <c r="P64" s="18"/>
    </row>
    <row r="65">
      <c r="A65" s="31"/>
      <c r="B65" s="18"/>
      <c r="C65" s="18"/>
      <c r="D65" s="18"/>
      <c r="E65" s="18"/>
      <c r="F65" s="26"/>
      <c r="G65" s="18"/>
      <c r="H65" s="18"/>
      <c r="I65" s="19"/>
      <c r="J65" s="18"/>
      <c r="K65" s="18"/>
      <c r="L65" s="18"/>
      <c r="M65" s="18"/>
      <c r="N65" s="29"/>
      <c r="O65" s="29"/>
      <c r="P65" s="18"/>
    </row>
    <row r="66">
      <c r="A66" s="31"/>
      <c r="B66" s="18"/>
      <c r="C66" s="18"/>
      <c r="D66" s="18"/>
      <c r="E66" s="18"/>
      <c r="F66" s="26"/>
      <c r="G66" s="18"/>
      <c r="H66" s="18"/>
      <c r="I66" s="19"/>
      <c r="J66" s="18"/>
      <c r="K66" s="18"/>
      <c r="L66" s="18"/>
      <c r="M66" s="18"/>
      <c r="N66" s="29"/>
      <c r="O66" s="29"/>
      <c r="P66" s="18"/>
    </row>
    <row r="67">
      <c r="A67" s="31"/>
      <c r="B67" s="18"/>
      <c r="C67" s="18"/>
      <c r="D67" s="18"/>
      <c r="E67" s="18"/>
      <c r="F67" s="18"/>
      <c r="G67" s="18"/>
      <c r="H67" s="18"/>
      <c r="I67" s="19"/>
      <c r="J67" s="18"/>
      <c r="K67" s="18"/>
      <c r="L67" s="18"/>
      <c r="M67" s="18"/>
      <c r="N67" s="29"/>
      <c r="O67" s="29"/>
      <c r="P67" s="18"/>
    </row>
    <row r="68">
      <c r="A68" s="44" t="s">
        <v>98</v>
      </c>
      <c r="B68" s="45" t="s">
        <v>98</v>
      </c>
      <c r="C68" s="45" t="s">
        <v>98</v>
      </c>
      <c r="D68" s="45" t="s">
        <v>98</v>
      </c>
      <c r="E68" s="45" t="s">
        <v>98</v>
      </c>
      <c r="F68" s="45" t="s">
        <v>98</v>
      </c>
      <c r="G68" s="45" t="s">
        <v>98</v>
      </c>
      <c r="H68" s="45" t="s">
        <v>98</v>
      </c>
      <c r="I68" s="45" t="s">
        <v>98</v>
      </c>
      <c r="J68" s="45" t="s">
        <v>98</v>
      </c>
      <c r="K68" s="45" t="s">
        <v>98</v>
      </c>
      <c r="L68" s="45" t="s">
        <v>98</v>
      </c>
      <c r="M68" s="45" t="s">
        <v>98</v>
      </c>
      <c r="N68" s="45" t="s">
        <v>98</v>
      </c>
      <c r="O68" s="45" t="s">
        <v>98</v>
      </c>
    </row>
    <row r="69">
      <c r="A69" s="22"/>
      <c r="I69" s="23"/>
    </row>
    <row r="70">
      <c r="A70" s="9" t="s">
        <v>99</v>
      </c>
      <c r="B70" s="3"/>
      <c r="C70" s="3"/>
      <c r="D70" s="3"/>
      <c r="E70" s="3"/>
      <c r="F70" s="3"/>
      <c r="G70" s="3"/>
      <c r="H70" s="3"/>
      <c r="I70" s="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1" t="s">
        <v>25</v>
      </c>
      <c r="B71" s="13" t="str">
        <f t="shared" ref="B71:G71" si="3">sumUpToRowWithEnd(B82:B1059)</f>
        <v>#NAME?</v>
      </c>
      <c r="C71" s="13" t="str">
        <f t="shared" si="3"/>
        <v>#NAME?</v>
      </c>
      <c r="D71" s="13" t="str">
        <f t="shared" si="3"/>
        <v>#NAME?</v>
      </c>
      <c r="E71" s="13" t="str">
        <f t="shared" si="3"/>
        <v>#NAME?</v>
      </c>
      <c r="F71" s="13" t="str">
        <f t="shared" si="3"/>
        <v>#NAME?</v>
      </c>
      <c r="G71" s="13" t="str">
        <f t="shared" si="3"/>
        <v>#NAME?</v>
      </c>
      <c r="H71" s="14"/>
      <c r="I71" s="15"/>
      <c r="J71" s="13" t="str">
        <f t="shared" ref="J71:O71" si="4">sumUpToRowWithEnd(J82:J1059)</f>
        <v>#NAME?</v>
      </c>
      <c r="K71" s="13" t="str">
        <f t="shared" si="4"/>
        <v>#NAME?</v>
      </c>
      <c r="L71" s="13" t="str">
        <f t="shared" si="4"/>
        <v>#NAME?</v>
      </c>
      <c r="M71" s="13" t="str">
        <f t="shared" si="4"/>
        <v>#NAME?</v>
      </c>
      <c r="N71" s="13" t="str">
        <f t="shared" si="4"/>
        <v>#NAME?</v>
      </c>
      <c r="O71" s="13" t="str">
        <f t="shared" si="4"/>
        <v>#NAME?</v>
      </c>
    </row>
    <row r="72">
      <c r="A72" s="16" t="s">
        <v>26</v>
      </c>
      <c r="B72" s="17" t="str">
        <f>K71/J71</f>
        <v>#NAME?</v>
      </c>
      <c r="C72" s="18"/>
      <c r="D72" s="18"/>
      <c r="E72" s="18"/>
      <c r="F72" s="18"/>
      <c r="G72" s="18"/>
      <c r="H72" s="18"/>
      <c r="I72" s="19"/>
      <c r="J72" s="18"/>
      <c r="K72" s="18"/>
      <c r="L72" s="18"/>
      <c r="M72" s="18"/>
      <c r="N72" s="18"/>
      <c r="O72" s="18"/>
    </row>
    <row r="73">
      <c r="A73" s="16" t="s">
        <v>27</v>
      </c>
      <c r="B73" s="17" t="str">
        <f>C71/B71</f>
        <v>#NAME?</v>
      </c>
      <c r="C73" s="18"/>
      <c r="D73" s="18"/>
      <c r="E73" s="18"/>
      <c r="F73" s="18"/>
      <c r="G73" s="18"/>
      <c r="H73" s="18"/>
      <c r="I73" s="19"/>
      <c r="J73" s="18"/>
      <c r="K73" s="18"/>
      <c r="L73" s="18"/>
      <c r="M73" s="18"/>
      <c r="N73" s="18"/>
      <c r="O73" s="18"/>
    </row>
    <row r="74">
      <c r="A74" s="16" t="s">
        <v>28</v>
      </c>
      <c r="B74" s="17" t="str">
        <f>2*B72*B73/(B72+B73)</f>
        <v>#NAME?</v>
      </c>
      <c r="C74" s="18"/>
      <c r="D74" s="18"/>
      <c r="E74" s="18"/>
      <c r="F74" s="18"/>
      <c r="G74" s="18"/>
      <c r="H74" s="18"/>
      <c r="I74" s="19"/>
      <c r="J74" s="18"/>
      <c r="K74" s="18"/>
      <c r="L74" s="18"/>
      <c r="M74" s="18"/>
      <c r="N74" s="18"/>
      <c r="O74" s="18"/>
    </row>
    <row r="75">
      <c r="A75" s="16" t="s">
        <v>29</v>
      </c>
      <c r="B75" s="17" t="str">
        <f>M71/L71</f>
        <v>#NAME?</v>
      </c>
      <c r="C75" s="18"/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8"/>
      <c r="O75" s="18"/>
    </row>
    <row r="76">
      <c r="A76" s="16" t="s">
        <v>30</v>
      </c>
      <c r="B76" s="17" t="str">
        <f>E71/D71</f>
        <v>#NAME?</v>
      </c>
      <c r="C76" s="18"/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8"/>
      <c r="O76" s="18"/>
    </row>
    <row r="77">
      <c r="A77" s="16" t="s">
        <v>31</v>
      </c>
      <c r="B77" s="17" t="str">
        <f>2*B75*B76/(B75+B76)</f>
        <v>#NAME?</v>
      </c>
      <c r="C77" s="18"/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8"/>
      <c r="O77" s="18"/>
    </row>
    <row r="78">
      <c r="A78" s="16" t="s">
        <v>32</v>
      </c>
      <c r="B78" s="17" t="str">
        <f>O71/N71</f>
        <v>#NAME?</v>
      </c>
      <c r="C78" s="18"/>
      <c r="D78" s="18"/>
      <c r="E78" s="18"/>
      <c r="F78" s="18"/>
      <c r="G78" s="18"/>
      <c r="H78" s="18"/>
      <c r="I78" s="19"/>
      <c r="J78" s="18"/>
      <c r="K78" s="18"/>
      <c r="L78" s="18"/>
      <c r="M78" s="18"/>
      <c r="N78" s="18"/>
      <c r="O78" s="18"/>
    </row>
    <row r="79">
      <c r="A79" s="16" t="s">
        <v>33</v>
      </c>
      <c r="B79" s="17" t="str">
        <f>G71/F71</f>
        <v>#NAME?</v>
      </c>
      <c r="C79" s="18"/>
      <c r="D79" s="18"/>
      <c r="E79" s="18"/>
      <c r="F79" s="18"/>
      <c r="G79" s="18"/>
      <c r="H79" s="18"/>
      <c r="I79" s="19"/>
      <c r="J79" s="18"/>
      <c r="K79" s="18"/>
      <c r="L79" s="18"/>
      <c r="M79" s="18"/>
      <c r="N79" s="18"/>
      <c r="O79" s="18"/>
    </row>
    <row r="80">
      <c r="A80" s="20" t="s">
        <v>34</v>
      </c>
      <c r="B80" s="21" t="str">
        <f>2*B78*B79/(B78+B79)</f>
        <v>#NAME?</v>
      </c>
      <c r="C80" s="18"/>
      <c r="D80" s="18"/>
      <c r="E80" s="18"/>
      <c r="F80" s="18"/>
      <c r="G80" s="18"/>
      <c r="H80" s="18"/>
      <c r="I80" s="19"/>
      <c r="J80" s="18"/>
      <c r="K80" s="18"/>
      <c r="L80" s="18"/>
      <c r="M80" s="18"/>
      <c r="N80" s="18"/>
      <c r="O80" s="18"/>
    </row>
    <row r="81">
      <c r="A81" s="22"/>
      <c r="I81" s="23"/>
    </row>
    <row r="82">
      <c r="A82" s="24" t="s">
        <v>35</v>
      </c>
      <c r="B82" s="14" t="s">
        <v>36</v>
      </c>
      <c r="C82" s="14" t="s">
        <v>37</v>
      </c>
      <c r="D82" s="14" t="s">
        <v>38</v>
      </c>
      <c r="E82" s="14" t="s">
        <v>39</v>
      </c>
      <c r="F82" s="14" t="s">
        <v>40</v>
      </c>
      <c r="G82" s="14" t="s">
        <v>41</v>
      </c>
      <c r="H82" s="14" t="s">
        <v>42</v>
      </c>
      <c r="I82" s="15"/>
      <c r="J82" s="14" t="s">
        <v>36</v>
      </c>
      <c r="K82" s="14" t="s">
        <v>37</v>
      </c>
      <c r="L82" s="14" t="s">
        <v>38</v>
      </c>
      <c r="M82" s="14" t="s">
        <v>39</v>
      </c>
      <c r="N82" s="14" t="s">
        <v>40</v>
      </c>
      <c r="O82" s="14" t="s">
        <v>41</v>
      </c>
      <c r="P82" s="14" t="s">
        <v>43</v>
      </c>
    </row>
    <row r="83">
      <c r="A83" s="28" t="s">
        <v>100</v>
      </c>
      <c r="B83" s="29">
        <v>1.0</v>
      </c>
      <c r="C83" s="26">
        <v>1.0</v>
      </c>
      <c r="D83" s="26">
        <v>4.0</v>
      </c>
      <c r="E83" s="26">
        <v>4.0</v>
      </c>
      <c r="F83" s="18"/>
      <c r="G83" s="18"/>
      <c r="H83" s="27"/>
      <c r="I83" s="28" t="s">
        <v>1253</v>
      </c>
      <c r="J83" s="26">
        <v>1.0</v>
      </c>
      <c r="K83" s="26">
        <v>1.0</v>
      </c>
      <c r="L83" s="26">
        <v>4.0</v>
      </c>
      <c r="M83" s="26">
        <v>4.0</v>
      </c>
      <c r="N83" s="18"/>
      <c r="O83" s="18"/>
      <c r="P83" s="18"/>
    </row>
    <row r="84">
      <c r="A84" s="39" t="s">
        <v>1254</v>
      </c>
      <c r="B84" s="26">
        <v>1.0</v>
      </c>
      <c r="C84" s="26">
        <v>1.0</v>
      </c>
      <c r="D84" s="26">
        <v>4.0</v>
      </c>
      <c r="E84" s="26">
        <v>3.0</v>
      </c>
      <c r="F84" s="18"/>
      <c r="G84" s="18"/>
      <c r="H84" s="18"/>
      <c r="I84" s="28" t="s">
        <v>1255</v>
      </c>
      <c r="J84" s="26">
        <v>1.0</v>
      </c>
      <c r="K84" s="26">
        <v>1.0</v>
      </c>
      <c r="L84" s="26">
        <v>4.0</v>
      </c>
      <c r="M84" s="26">
        <v>3.0</v>
      </c>
      <c r="N84" s="18"/>
      <c r="O84" s="18"/>
      <c r="P84" s="18"/>
    </row>
    <row r="85">
      <c r="A85" s="31"/>
      <c r="B85" s="29"/>
      <c r="C85" s="29"/>
      <c r="D85" s="29"/>
      <c r="E85" s="29"/>
      <c r="F85" s="18"/>
      <c r="G85" s="18"/>
      <c r="H85" s="27"/>
      <c r="I85" s="28"/>
      <c r="J85" s="18"/>
      <c r="K85" s="18"/>
      <c r="L85" s="18"/>
      <c r="M85" s="18"/>
      <c r="N85" s="18"/>
      <c r="O85" s="18"/>
      <c r="P85" s="18"/>
    </row>
    <row r="86">
      <c r="A86" s="31"/>
      <c r="B86" s="18"/>
      <c r="C86" s="18"/>
      <c r="D86" s="18"/>
      <c r="E86" s="18"/>
      <c r="F86" s="18"/>
      <c r="G86" s="18"/>
      <c r="H86" s="18"/>
      <c r="I86" s="19"/>
      <c r="J86" s="18"/>
      <c r="K86" s="18"/>
      <c r="L86" s="18"/>
      <c r="M86" s="18"/>
      <c r="N86" s="18"/>
      <c r="O86" s="18"/>
      <c r="P86" s="18"/>
    </row>
    <row r="87">
      <c r="A87" s="24" t="s">
        <v>48</v>
      </c>
      <c r="B87" s="34"/>
      <c r="C87" s="34"/>
      <c r="D87" s="34"/>
      <c r="E87" s="34"/>
      <c r="F87" s="34"/>
      <c r="G87" s="34"/>
      <c r="H87" s="34"/>
      <c r="I87" s="35"/>
      <c r="J87" s="34"/>
      <c r="K87" s="34"/>
      <c r="L87" s="34"/>
      <c r="M87" s="34"/>
      <c r="N87" s="34"/>
      <c r="O87" s="34"/>
      <c r="P87" s="14"/>
    </row>
    <row r="88">
      <c r="A88" s="19" t="s">
        <v>104</v>
      </c>
      <c r="B88" s="29">
        <v>1.0</v>
      </c>
      <c r="C88" s="29"/>
      <c r="D88" s="29">
        <v>0.0</v>
      </c>
      <c r="E88" s="29"/>
      <c r="F88" s="18"/>
      <c r="G88" s="18"/>
      <c r="H88" s="18"/>
      <c r="I88" s="28"/>
      <c r="J88" s="29"/>
      <c r="K88" s="29"/>
      <c r="L88" s="29"/>
      <c r="M88" s="29"/>
      <c r="N88" s="18"/>
      <c r="O88" s="18"/>
      <c r="P88" s="29"/>
    </row>
    <row r="89">
      <c r="A89" s="19" t="s">
        <v>1256</v>
      </c>
      <c r="B89" s="29">
        <v>1.0</v>
      </c>
      <c r="C89" s="29"/>
      <c r="D89" s="26">
        <v>4.0</v>
      </c>
      <c r="E89" s="26">
        <v>4.0</v>
      </c>
      <c r="F89" s="18"/>
      <c r="G89" s="18"/>
      <c r="H89" s="29"/>
      <c r="I89" s="19"/>
      <c r="J89" s="18"/>
      <c r="K89" s="18"/>
      <c r="L89" s="18"/>
      <c r="M89" s="18"/>
      <c r="N89" s="18"/>
      <c r="O89" s="18"/>
      <c r="P89" s="18"/>
    </row>
    <row r="90">
      <c r="A90" s="19" t="s">
        <v>106</v>
      </c>
      <c r="B90" s="29">
        <v>1.0</v>
      </c>
      <c r="C90" s="29"/>
      <c r="D90" s="26">
        <v>0.0</v>
      </c>
      <c r="E90" s="29"/>
      <c r="F90" s="18"/>
      <c r="G90" s="18"/>
      <c r="H90" s="18"/>
      <c r="I90" s="19"/>
      <c r="J90" s="18"/>
      <c r="K90" s="18"/>
      <c r="L90" s="18"/>
      <c r="M90" s="18"/>
      <c r="N90" s="18"/>
      <c r="O90" s="18"/>
      <c r="P90" s="18"/>
    </row>
    <row r="91">
      <c r="A91" s="28" t="s">
        <v>107</v>
      </c>
      <c r="B91" s="29">
        <v>1.0</v>
      </c>
      <c r="C91" s="26">
        <v>1.0</v>
      </c>
      <c r="D91" s="26">
        <v>2.0</v>
      </c>
      <c r="E91" s="26">
        <v>2.0</v>
      </c>
      <c r="F91" s="18"/>
      <c r="G91" s="18"/>
      <c r="H91" s="29"/>
      <c r="I91" s="28" t="s">
        <v>1257</v>
      </c>
      <c r="J91" s="26">
        <v>1.0</v>
      </c>
      <c r="K91" s="26">
        <v>1.0</v>
      </c>
      <c r="L91" s="26">
        <v>6.0</v>
      </c>
      <c r="M91" s="26">
        <v>6.0</v>
      </c>
      <c r="N91" s="18"/>
      <c r="O91" s="18"/>
      <c r="P91" s="29"/>
    </row>
    <row r="92">
      <c r="A92" s="28" t="s">
        <v>1258</v>
      </c>
      <c r="B92" s="29">
        <v>1.0</v>
      </c>
      <c r="C92" s="26">
        <v>1.0</v>
      </c>
      <c r="D92" s="26">
        <v>0.0</v>
      </c>
      <c r="E92" s="29"/>
      <c r="F92" s="18"/>
      <c r="G92" s="18"/>
      <c r="H92" s="18"/>
      <c r="I92" s="28" t="s">
        <v>1259</v>
      </c>
      <c r="J92" s="26">
        <v>1.0</v>
      </c>
      <c r="K92" s="26">
        <v>1.0</v>
      </c>
      <c r="L92" s="26">
        <v>6.0</v>
      </c>
      <c r="M92" s="26">
        <v>5.5</v>
      </c>
      <c r="N92" s="18"/>
      <c r="O92" s="18"/>
      <c r="P92" s="29"/>
    </row>
    <row r="93">
      <c r="A93" s="19" t="s">
        <v>1032</v>
      </c>
      <c r="B93" s="29">
        <v>1.0</v>
      </c>
      <c r="C93" s="29"/>
      <c r="D93" s="26">
        <v>1.0</v>
      </c>
      <c r="E93" s="29"/>
      <c r="F93" s="18"/>
      <c r="G93" s="18"/>
      <c r="H93" s="18"/>
      <c r="I93" s="19"/>
      <c r="J93" s="18"/>
      <c r="K93" s="18"/>
      <c r="L93" s="18"/>
      <c r="M93" s="18"/>
      <c r="N93" s="18"/>
      <c r="O93" s="18"/>
      <c r="P93" s="18"/>
    </row>
    <row r="94">
      <c r="A94" s="37" t="s">
        <v>1260</v>
      </c>
      <c r="B94" s="29">
        <v>1.0</v>
      </c>
      <c r="C94" s="29"/>
      <c r="D94" s="26">
        <v>1.0</v>
      </c>
      <c r="E94" s="26">
        <v>0.5</v>
      </c>
      <c r="F94" s="18"/>
      <c r="G94" s="18"/>
      <c r="H94" s="18"/>
      <c r="I94" s="19"/>
      <c r="J94" s="18"/>
      <c r="K94" s="18"/>
      <c r="L94" s="18"/>
      <c r="M94" s="18"/>
      <c r="N94" s="18"/>
      <c r="O94" s="18"/>
      <c r="P94" s="18"/>
    </row>
    <row r="95">
      <c r="A95" s="39" t="s">
        <v>113</v>
      </c>
      <c r="B95" s="29">
        <v>1.0</v>
      </c>
      <c r="C95" s="26">
        <v>1.0</v>
      </c>
      <c r="D95" s="26">
        <v>1.0</v>
      </c>
      <c r="E95" s="26">
        <v>1.0</v>
      </c>
      <c r="F95" s="18"/>
      <c r="G95" s="18"/>
      <c r="H95" s="29"/>
      <c r="I95" s="28" t="s">
        <v>1261</v>
      </c>
      <c r="J95" s="33">
        <v>1.0</v>
      </c>
      <c r="K95" s="33">
        <v>1.0</v>
      </c>
      <c r="L95" s="33">
        <v>2.0</v>
      </c>
      <c r="M95" s="33">
        <v>1.5</v>
      </c>
      <c r="N95" s="18"/>
      <c r="O95" s="18"/>
      <c r="P95" s="18"/>
    </row>
    <row r="96">
      <c r="A96" s="41" t="s">
        <v>1262</v>
      </c>
      <c r="B96" s="29">
        <v>1.0</v>
      </c>
      <c r="C96" s="26"/>
      <c r="D96" s="26">
        <v>2.0</v>
      </c>
      <c r="E96" s="26">
        <v>2.0</v>
      </c>
      <c r="F96" s="18"/>
      <c r="G96" s="18"/>
      <c r="H96" s="18"/>
      <c r="I96" s="19"/>
      <c r="J96" s="18"/>
      <c r="K96" s="18"/>
      <c r="L96" s="18"/>
      <c r="M96" s="18"/>
      <c r="N96" s="18"/>
      <c r="O96" s="18"/>
      <c r="P96" s="18"/>
    </row>
    <row r="97">
      <c r="A97" s="28" t="s">
        <v>1263</v>
      </c>
      <c r="B97" s="29">
        <v>1.0</v>
      </c>
      <c r="C97" s="26">
        <v>1.0</v>
      </c>
      <c r="D97" s="26">
        <v>3.0</v>
      </c>
      <c r="E97" s="26">
        <v>3.0</v>
      </c>
      <c r="F97" s="18"/>
      <c r="G97" s="18"/>
      <c r="H97" s="29"/>
      <c r="I97" s="28" t="s">
        <v>1264</v>
      </c>
      <c r="J97" s="26">
        <v>1.0</v>
      </c>
      <c r="K97" s="26">
        <v>1.0</v>
      </c>
      <c r="L97" s="26">
        <v>6.0</v>
      </c>
      <c r="M97" s="26">
        <v>5.5</v>
      </c>
      <c r="N97" s="18"/>
      <c r="O97" s="18"/>
      <c r="P97" s="29"/>
    </row>
    <row r="98">
      <c r="A98" s="122" t="s">
        <v>1265</v>
      </c>
      <c r="B98" s="29">
        <v>1.0</v>
      </c>
      <c r="C98" s="26">
        <v>0.5</v>
      </c>
      <c r="D98" s="26">
        <v>1.0</v>
      </c>
      <c r="E98" s="26">
        <v>0.5</v>
      </c>
      <c r="F98" s="18"/>
      <c r="G98" s="18"/>
      <c r="H98" s="18"/>
      <c r="I98" s="28"/>
      <c r="J98" s="29"/>
      <c r="K98" s="29"/>
      <c r="L98" s="29"/>
      <c r="M98" s="29"/>
      <c r="N98" s="18"/>
      <c r="O98" s="18"/>
      <c r="P98" s="29"/>
    </row>
    <row r="99">
      <c r="A99" s="31"/>
      <c r="B99" s="29"/>
      <c r="C99" s="29"/>
      <c r="D99" s="29"/>
      <c r="E99" s="29"/>
      <c r="F99" s="18"/>
      <c r="G99" s="18"/>
      <c r="H99" s="18"/>
      <c r="I99" s="19"/>
      <c r="J99" s="29"/>
      <c r="K99" s="29"/>
      <c r="L99" s="29"/>
      <c r="M99" s="29"/>
      <c r="N99" s="18"/>
      <c r="O99" s="18"/>
      <c r="P99" s="29"/>
    </row>
    <row r="100">
      <c r="A100" s="31"/>
      <c r="B100" s="29"/>
      <c r="C100" s="29"/>
      <c r="D100" s="29"/>
      <c r="E100" s="29"/>
      <c r="F100" s="18"/>
      <c r="G100" s="18"/>
      <c r="H100" s="42"/>
      <c r="I100" s="19"/>
      <c r="J100" s="29"/>
      <c r="K100" s="29"/>
      <c r="L100" s="29"/>
      <c r="M100" s="29"/>
      <c r="N100" s="18"/>
      <c r="O100" s="18"/>
      <c r="P100" s="29"/>
    </row>
    <row r="101">
      <c r="A101" s="31"/>
      <c r="B101" s="18"/>
      <c r="C101" s="18"/>
      <c r="D101" s="18"/>
      <c r="E101" s="18"/>
      <c r="F101" s="18"/>
      <c r="G101" s="18"/>
      <c r="H101" s="18"/>
      <c r="I101" s="19"/>
      <c r="J101" s="18"/>
      <c r="K101" s="18"/>
      <c r="L101" s="18"/>
      <c r="M101" s="18"/>
      <c r="N101" s="18"/>
      <c r="O101" s="18"/>
      <c r="P101" s="18"/>
    </row>
    <row r="102">
      <c r="A102" s="24" t="s">
        <v>68</v>
      </c>
      <c r="B102" s="14"/>
      <c r="C102" s="14"/>
      <c r="D102" s="14"/>
      <c r="E102" s="14"/>
      <c r="F102" s="14"/>
      <c r="G102" s="14"/>
      <c r="H102" s="14"/>
      <c r="I102" s="15"/>
      <c r="J102" s="14"/>
      <c r="K102" s="14"/>
      <c r="L102" s="14"/>
      <c r="M102" s="14"/>
      <c r="N102" s="14"/>
      <c r="O102" s="14"/>
      <c r="P102" s="14"/>
    </row>
    <row r="103">
      <c r="A103" s="19" t="s">
        <v>120</v>
      </c>
      <c r="B103" s="18"/>
      <c r="C103" s="18"/>
      <c r="D103" s="18"/>
      <c r="E103" s="18"/>
      <c r="F103" s="29">
        <f>counta(A103)</f>
        <v>1</v>
      </c>
      <c r="G103" s="29"/>
      <c r="H103" s="18"/>
      <c r="I103" s="19"/>
      <c r="J103" s="18"/>
      <c r="K103" s="18"/>
      <c r="L103" s="18"/>
      <c r="M103" s="18"/>
      <c r="N103" s="29"/>
      <c r="O103" s="29"/>
      <c r="P103" s="18"/>
    </row>
    <row r="104">
      <c r="A104" s="19"/>
      <c r="B104" s="18"/>
      <c r="C104" s="18"/>
      <c r="D104" s="18"/>
      <c r="E104" s="18"/>
      <c r="F104" s="29"/>
      <c r="G104" s="29"/>
      <c r="H104" s="18"/>
      <c r="I104" s="19"/>
      <c r="J104" s="18"/>
      <c r="K104" s="18"/>
      <c r="L104" s="18"/>
      <c r="M104" s="18"/>
      <c r="N104" s="29"/>
      <c r="O104" s="29"/>
      <c r="P104" s="18"/>
    </row>
    <row r="105">
      <c r="A105" s="19" t="s">
        <v>121</v>
      </c>
      <c r="B105" s="18"/>
      <c r="C105" s="18"/>
      <c r="D105" s="18"/>
      <c r="E105" s="18"/>
      <c r="F105" s="29">
        <f t="shared" ref="F105:F110" si="5">COUNTA(A105)</f>
        <v>1</v>
      </c>
      <c r="G105" s="18"/>
      <c r="H105" s="18"/>
      <c r="I105" s="19"/>
      <c r="J105" s="18"/>
      <c r="K105" s="18"/>
      <c r="L105" s="18"/>
      <c r="M105" s="18"/>
      <c r="N105" s="18"/>
      <c r="O105" s="18"/>
      <c r="P105" s="18"/>
    </row>
    <row r="106">
      <c r="A106" s="19" t="s">
        <v>122</v>
      </c>
      <c r="B106" s="18"/>
      <c r="C106" s="18"/>
      <c r="D106" s="18"/>
      <c r="E106" s="18"/>
      <c r="F106" s="29">
        <f t="shared" si="5"/>
        <v>1</v>
      </c>
      <c r="G106" s="29"/>
      <c r="H106" s="18"/>
      <c r="I106" s="19"/>
      <c r="J106" s="18"/>
      <c r="K106" s="18"/>
      <c r="L106" s="18"/>
      <c r="M106" s="18"/>
      <c r="N106" s="18"/>
      <c r="O106" s="18"/>
      <c r="P106" s="18"/>
    </row>
    <row r="107">
      <c r="A107" s="19" t="s">
        <v>123</v>
      </c>
      <c r="B107" s="18"/>
      <c r="C107" s="18"/>
      <c r="D107" s="18"/>
      <c r="E107" s="18"/>
      <c r="F107" s="29">
        <f t="shared" si="5"/>
        <v>1</v>
      </c>
      <c r="G107" s="29"/>
      <c r="H107" s="42"/>
      <c r="I107" s="43"/>
      <c r="J107" s="18"/>
      <c r="K107" s="18"/>
      <c r="L107" s="18"/>
      <c r="M107" s="18"/>
      <c r="N107" s="29"/>
      <c r="O107" s="29"/>
      <c r="P107" s="18"/>
    </row>
    <row r="108">
      <c r="A108" s="19" t="s">
        <v>124</v>
      </c>
      <c r="B108" s="18"/>
      <c r="C108" s="18"/>
      <c r="D108" s="18"/>
      <c r="E108" s="18"/>
      <c r="F108" s="29">
        <f t="shared" si="5"/>
        <v>1</v>
      </c>
      <c r="G108" s="29"/>
      <c r="H108" s="18"/>
      <c r="I108" s="19"/>
      <c r="J108" s="18"/>
      <c r="K108" s="18"/>
      <c r="L108" s="18"/>
      <c r="M108" s="18"/>
      <c r="N108" s="18"/>
      <c r="O108" s="18"/>
      <c r="P108" s="18"/>
    </row>
    <row r="109">
      <c r="A109" s="19" t="s">
        <v>125</v>
      </c>
      <c r="B109" s="18"/>
      <c r="C109" s="18"/>
      <c r="D109" s="18"/>
      <c r="E109" s="18"/>
      <c r="F109" s="29">
        <f t="shared" si="5"/>
        <v>1</v>
      </c>
      <c r="G109" s="29"/>
      <c r="H109" s="18"/>
      <c r="I109" s="19"/>
      <c r="J109" s="18"/>
      <c r="K109" s="18"/>
      <c r="L109" s="18"/>
      <c r="M109" s="18"/>
      <c r="N109" s="18"/>
      <c r="O109" s="18"/>
      <c r="P109" s="18"/>
    </row>
    <row r="110">
      <c r="A110" s="19" t="s">
        <v>126</v>
      </c>
      <c r="B110" s="18"/>
      <c r="C110" s="18"/>
      <c r="D110" s="18"/>
      <c r="E110" s="18"/>
      <c r="F110" s="29">
        <f t="shared" si="5"/>
        <v>1</v>
      </c>
      <c r="G110" s="29"/>
      <c r="H110" s="42"/>
      <c r="I110" s="43"/>
      <c r="J110" s="18"/>
      <c r="K110" s="18"/>
      <c r="L110" s="18"/>
      <c r="M110" s="18"/>
      <c r="N110" s="29"/>
      <c r="O110" s="29"/>
      <c r="P110" s="18"/>
    </row>
    <row r="111">
      <c r="A111" s="19" t="s">
        <v>127</v>
      </c>
      <c r="B111" s="18"/>
      <c r="C111" s="18"/>
      <c r="D111" s="18"/>
      <c r="E111" s="18"/>
      <c r="F111" s="26">
        <v>1.0</v>
      </c>
      <c r="G111" s="29"/>
      <c r="H111" s="18"/>
      <c r="I111" s="19"/>
      <c r="J111" s="18"/>
      <c r="K111" s="18"/>
      <c r="L111" s="18"/>
      <c r="M111" s="18"/>
      <c r="N111" s="18"/>
      <c r="O111" s="18"/>
      <c r="P111" s="18"/>
    </row>
    <row r="112">
      <c r="A112" s="19"/>
      <c r="B112" s="18"/>
      <c r="C112" s="18"/>
      <c r="D112" s="18"/>
      <c r="E112" s="18"/>
      <c r="F112" s="29"/>
      <c r="G112" s="29"/>
      <c r="H112" s="42"/>
      <c r="I112" s="43"/>
      <c r="J112" s="18"/>
      <c r="K112" s="18"/>
      <c r="L112" s="18"/>
      <c r="M112" s="18"/>
      <c r="N112" s="29"/>
      <c r="O112" s="29"/>
      <c r="P112" s="18"/>
    </row>
    <row r="113">
      <c r="A113" s="19"/>
      <c r="B113" s="18"/>
      <c r="C113" s="18"/>
      <c r="D113" s="18"/>
      <c r="E113" s="18"/>
      <c r="F113" s="29"/>
      <c r="G113" s="18"/>
      <c r="H113" s="18"/>
      <c r="I113" s="19"/>
      <c r="J113" s="18"/>
      <c r="K113" s="18"/>
      <c r="L113" s="18"/>
      <c r="M113" s="18"/>
      <c r="N113" s="18"/>
      <c r="O113" s="18"/>
      <c r="P113" s="18"/>
    </row>
    <row r="114">
      <c r="A114" s="19" t="s">
        <v>128</v>
      </c>
      <c r="B114" s="18"/>
      <c r="C114" s="18"/>
      <c r="D114" s="18"/>
      <c r="E114" s="18"/>
      <c r="F114" s="29">
        <f t="shared" ref="F114:F122" si="6">COUNTA(A114)</f>
        <v>1</v>
      </c>
      <c r="G114" s="29"/>
      <c r="H114" s="18"/>
      <c r="I114" s="19"/>
      <c r="J114" s="18"/>
      <c r="K114" s="18"/>
      <c r="L114" s="18"/>
      <c r="M114" s="18"/>
      <c r="N114" s="29"/>
      <c r="O114" s="29"/>
      <c r="P114" s="18"/>
    </row>
    <row r="115">
      <c r="A115" s="19" t="s">
        <v>129</v>
      </c>
      <c r="B115" s="18"/>
      <c r="C115" s="18"/>
      <c r="D115" s="18"/>
      <c r="E115" s="18"/>
      <c r="F115" s="29">
        <f t="shared" si="6"/>
        <v>1</v>
      </c>
      <c r="G115" s="29"/>
      <c r="H115" s="18"/>
      <c r="I115" s="19"/>
      <c r="J115" s="18"/>
      <c r="K115" s="18"/>
      <c r="L115" s="18"/>
      <c r="M115" s="18"/>
      <c r="N115" s="18"/>
      <c r="O115" s="18"/>
      <c r="P115" s="18"/>
    </row>
    <row r="116">
      <c r="A116" s="30" t="s">
        <v>130</v>
      </c>
      <c r="B116" s="18"/>
      <c r="C116" s="18"/>
      <c r="D116" s="18"/>
      <c r="E116" s="18"/>
      <c r="F116" s="29">
        <f t="shared" si="6"/>
        <v>1</v>
      </c>
      <c r="G116" s="26">
        <v>0.5</v>
      </c>
      <c r="H116" s="18"/>
      <c r="I116" s="30" t="s">
        <v>1266</v>
      </c>
      <c r="J116" s="18"/>
      <c r="K116" s="18"/>
      <c r="L116" s="18"/>
      <c r="M116" s="18"/>
      <c r="N116" s="33">
        <v>1.0</v>
      </c>
      <c r="O116" s="33">
        <v>0.5</v>
      </c>
      <c r="P116" s="18"/>
    </row>
    <row r="117">
      <c r="A117" s="19" t="s">
        <v>132</v>
      </c>
      <c r="B117" s="18"/>
      <c r="C117" s="18"/>
      <c r="D117" s="18"/>
      <c r="E117" s="18"/>
      <c r="F117" s="29">
        <f t="shared" si="6"/>
        <v>1</v>
      </c>
      <c r="G117" s="29"/>
      <c r="H117" s="18"/>
      <c r="I117" s="19"/>
      <c r="J117" s="18"/>
      <c r="K117" s="18"/>
      <c r="L117" s="18"/>
      <c r="M117" s="18"/>
      <c r="N117" s="29"/>
      <c r="O117" s="29"/>
      <c r="P117" s="18"/>
    </row>
    <row r="118">
      <c r="A118" s="19" t="s">
        <v>133</v>
      </c>
      <c r="B118" s="18"/>
      <c r="C118" s="18"/>
      <c r="D118" s="18"/>
      <c r="E118" s="18"/>
      <c r="F118" s="29">
        <f t="shared" si="6"/>
        <v>1</v>
      </c>
      <c r="G118" s="18"/>
      <c r="H118" s="18"/>
      <c r="I118" s="19"/>
      <c r="J118" s="18"/>
      <c r="K118" s="18"/>
      <c r="L118" s="18"/>
      <c r="M118" s="18"/>
      <c r="N118" s="29"/>
      <c r="O118" s="29"/>
      <c r="P118" s="18"/>
    </row>
    <row r="119">
      <c r="A119" s="19" t="s">
        <v>134</v>
      </c>
      <c r="B119" s="18"/>
      <c r="C119" s="18"/>
      <c r="D119" s="18"/>
      <c r="E119" s="18"/>
      <c r="F119" s="29">
        <f t="shared" si="6"/>
        <v>1</v>
      </c>
      <c r="G119" s="29"/>
      <c r="H119" s="42"/>
      <c r="I119" s="43"/>
      <c r="J119" s="18"/>
      <c r="K119" s="18"/>
      <c r="L119" s="18"/>
      <c r="M119" s="18"/>
      <c r="N119" s="29"/>
      <c r="O119" s="29"/>
      <c r="P119" s="18"/>
    </row>
    <row r="120">
      <c r="A120" s="25" t="s">
        <v>135</v>
      </c>
      <c r="B120" s="18"/>
      <c r="C120" s="18"/>
      <c r="D120" s="18"/>
      <c r="E120" s="18"/>
      <c r="F120" s="29">
        <f t="shared" si="6"/>
        <v>1</v>
      </c>
      <c r="G120" s="26">
        <v>0.5</v>
      </c>
      <c r="H120" s="18"/>
      <c r="I120" s="25" t="s">
        <v>1267</v>
      </c>
      <c r="J120" s="18"/>
      <c r="K120" s="18"/>
      <c r="L120" s="18"/>
      <c r="M120" s="18"/>
      <c r="N120" s="33">
        <v>1.0</v>
      </c>
      <c r="O120" s="33">
        <v>0.5</v>
      </c>
      <c r="P120" s="18"/>
    </row>
    <row r="121">
      <c r="A121" s="25" t="s">
        <v>137</v>
      </c>
      <c r="B121" s="18"/>
      <c r="C121" s="18"/>
      <c r="D121" s="18"/>
      <c r="E121" s="18"/>
      <c r="F121" s="29">
        <f t="shared" si="6"/>
        <v>1</v>
      </c>
      <c r="G121" s="26">
        <v>0.5</v>
      </c>
      <c r="H121" s="42"/>
      <c r="I121" s="43"/>
      <c r="J121" s="18"/>
      <c r="K121" s="18"/>
      <c r="L121" s="18"/>
      <c r="M121" s="18"/>
      <c r="N121" s="29"/>
      <c r="O121" s="29"/>
      <c r="P121" s="18"/>
    </row>
    <row r="122">
      <c r="A122" s="25" t="s">
        <v>138</v>
      </c>
      <c r="B122" s="18"/>
      <c r="C122" s="18"/>
      <c r="D122" s="18"/>
      <c r="E122" s="18"/>
      <c r="F122" s="29">
        <f t="shared" si="6"/>
        <v>1</v>
      </c>
      <c r="G122" s="26">
        <v>0.5</v>
      </c>
      <c r="H122" s="18"/>
      <c r="I122" s="25" t="s">
        <v>1268</v>
      </c>
      <c r="J122" s="18"/>
      <c r="K122" s="18"/>
      <c r="L122" s="18"/>
      <c r="M122" s="18"/>
      <c r="N122" s="33">
        <v>1.0</v>
      </c>
      <c r="O122" s="33">
        <v>0.5</v>
      </c>
      <c r="P122" s="18"/>
    </row>
    <row r="123">
      <c r="A123" s="19" t="s">
        <v>140</v>
      </c>
      <c r="B123" s="18"/>
      <c r="C123" s="18"/>
      <c r="D123" s="18"/>
      <c r="E123" s="18"/>
      <c r="F123" s="26">
        <v>1.0</v>
      </c>
      <c r="G123" s="29"/>
      <c r="H123" s="18"/>
      <c r="I123" s="19"/>
      <c r="J123" s="18"/>
      <c r="K123" s="18"/>
      <c r="L123" s="18"/>
      <c r="M123" s="18"/>
      <c r="N123" s="18"/>
      <c r="O123" s="18"/>
      <c r="P123" s="18"/>
    </row>
    <row r="124">
      <c r="A124" s="19" t="s">
        <v>142</v>
      </c>
      <c r="B124" s="18"/>
      <c r="C124" s="18"/>
      <c r="D124" s="18"/>
      <c r="E124" s="18"/>
      <c r="F124" s="26">
        <v>1.0</v>
      </c>
      <c r="G124" s="29"/>
      <c r="H124" s="18"/>
      <c r="I124" s="19"/>
      <c r="J124" s="18"/>
      <c r="K124" s="18"/>
      <c r="L124" s="18"/>
      <c r="M124" s="18"/>
      <c r="N124" s="29"/>
      <c r="O124" s="29"/>
      <c r="P124" s="18"/>
    </row>
    <row r="125">
      <c r="A125" s="31"/>
      <c r="B125" s="18"/>
      <c r="C125" s="18"/>
      <c r="D125" s="18"/>
      <c r="E125" s="18"/>
      <c r="F125" s="29"/>
      <c r="G125" s="29"/>
      <c r="H125" s="18"/>
      <c r="I125" s="19" t="s">
        <v>1269</v>
      </c>
      <c r="J125" s="18"/>
      <c r="K125" s="18"/>
      <c r="L125" s="18"/>
      <c r="M125" s="18"/>
      <c r="N125" s="26">
        <v>1.0</v>
      </c>
      <c r="O125" s="29"/>
      <c r="P125" s="18"/>
    </row>
    <row r="126">
      <c r="A126" s="31"/>
      <c r="B126" s="18"/>
      <c r="C126" s="18"/>
      <c r="D126" s="18"/>
      <c r="E126" s="18"/>
      <c r="F126" s="29"/>
      <c r="G126" s="29"/>
      <c r="H126" s="18"/>
      <c r="I126" s="19" t="s">
        <v>1270</v>
      </c>
      <c r="J126" s="18"/>
      <c r="K126" s="18"/>
      <c r="L126" s="18"/>
      <c r="M126" s="18"/>
      <c r="N126" s="26">
        <v>1.0</v>
      </c>
      <c r="O126" s="29"/>
      <c r="P126" s="18"/>
    </row>
    <row r="127">
      <c r="A127" s="51" t="s">
        <v>81</v>
      </c>
      <c r="B127" s="18"/>
      <c r="C127" s="18"/>
      <c r="D127" s="18"/>
      <c r="E127" s="18"/>
      <c r="F127" s="26">
        <v>1.0</v>
      </c>
      <c r="G127" s="29"/>
      <c r="H127" s="18"/>
      <c r="I127" s="19"/>
      <c r="J127" s="18"/>
      <c r="K127" s="18"/>
      <c r="L127" s="18"/>
      <c r="M127" s="18"/>
      <c r="N127" s="26"/>
      <c r="O127" s="29"/>
      <c r="P127" s="18"/>
    </row>
    <row r="128">
      <c r="A128" s="31"/>
      <c r="B128" s="18"/>
      <c r="C128" s="18"/>
      <c r="D128" s="18"/>
      <c r="E128" s="18"/>
      <c r="F128" s="29"/>
      <c r="G128" s="29"/>
      <c r="H128" s="18"/>
      <c r="I128" s="19"/>
      <c r="J128" s="18"/>
      <c r="K128" s="18"/>
      <c r="L128" s="18"/>
      <c r="M128" s="18"/>
      <c r="N128" s="26"/>
      <c r="O128" s="29"/>
      <c r="P128" s="18"/>
    </row>
    <row r="129">
      <c r="A129" s="31"/>
      <c r="B129" s="18"/>
      <c r="C129" s="18"/>
      <c r="D129" s="18"/>
      <c r="E129" s="18"/>
      <c r="F129" s="18"/>
      <c r="G129" s="18"/>
      <c r="H129" s="18"/>
      <c r="I129" s="19"/>
      <c r="J129" s="18"/>
      <c r="K129" s="18"/>
      <c r="L129" s="18"/>
      <c r="M129" s="18"/>
      <c r="N129" s="26"/>
      <c r="O129" s="29"/>
      <c r="P129" s="18"/>
    </row>
    <row r="130">
      <c r="A130" s="31"/>
      <c r="B130" s="18"/>
      <c r="D130" s="18"/>
      <c r="E130" s="18"/>
      <c r="F130" s="18"/>
      <c r="G130" s="18"/>
      <c r="H130" s="18"/>
      <c r="I130" s="19"/>
      <c r="J130" s="18"/>
      <c r="K130" s="18"/>
      <c r="L130" s="18"/>
      <c r="M130" s="18"/>
      <c r="N130" s="29"/>
      <c r="O130" s="29"/>
      <c r="P130" s="18"/>
    </row>
    <row r="131">
      <c r="A131" s="44" t="s">
        <v>98</v>
      </c>
      <c r="B131" s="45" t="s">
        <v>98</v>
      </c>
      <c r="C131" s="45" t="s">
        <v>98</v>
      </c>
      <c r="D131" s="45" t="s">
        <v>98</v>
      </c>
      <c r="E131" s="45" t="s">
        <v>98</v>
      </c>
      <c r="F131" s="45" t="s">
        <v>98</v>
      </c>
      <c r="G131" s="45" t="s">
        <v>98</v>
      </c>
      <c r="H131" s="45" t="s">
        <v>98</v>
      </c>
      <c r="I131" s="45" t="s">
        <v>98</v>
      </c>
      <c r="J131" s="45" t="s">
        <v>98</v>
      </c>
      <c r="K131" s="45" t="s">
        <v>98</v>
      </c>
      <c r="L131" s="45" t="s">
        <v>98</v>
      </c>
      <c r="M131" s="45" t="s">
        <v>98</v>
      </c>
      <c r="N131" s="45" t="s">
        <v>98</v>
      </c>
      <c r="O131" s="45" t="s">
        <v>98</v>
      </c>
    </row>
    <row r="132">
      <c r="A132" s="44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</row>
    <row r="133">
      <c r="A133" s="9" t="s">
        <v>146</v>
      </c>
      <c r="B133" s="3"/>
      <c r="C133" s="3"/>
      <c r="D133" s="3"/>
      <c r="E133" s="3"/>
      <c r="F133" s="3"/>
      <c r="G133" s="3"/>
      <c r="H133" s="3"/>
      <c r="I133" s="10"/>
      <c r="J133" s="3"/>
      <c r="K133" s="3"/>
      <c r="L133" s="3"/>
      <c r="M133" s="3"/>
      <c r="N133" s="3"/>
      <c r="O133" s="3"/>
      <c r="P133" s="3"/>
    </row>
    <row r="134">
      <c r="A134" s="11" t="s">
        <v>25</v>
      </c>
      <c r="B134" s="13" t="str">
        <f t="shared" ref="B134:G134" si="7">sumUpToRowWithEnd(B145:B1059)</f>
        <v>#NAME?</v>
      </c>
      <c r="C134" s="13" t="str">
        <f t="shared" si="7"/>
        <v>#NAME?</v>
      </c>
      <c r="D134" s="13" t="str">
        <f t="shared" si="7"/>
        <v>#NAME?</v>
      </c>
      <c r="E134" s="13" t="str">
        <f t="shared" si="7"/>
        <v>#NAME?</v>
      </c>
      <c r="F134" s="13" t="str">
        <f t="shared" si="7"/>
        <v>#NAME?</v>
      </c>
      <c r="G134" s="13" t="str">
        <f t="shared" si="7"/>
        <v>#NAME?</v>
      </c>
      <c r="H134" s="14"/>
      <c r="I134" s="15"/>
      <c r="J134" s="13" t="str">
        <f t="shared" ref="J134:O134" si="8">sumUpToRowWithEnd(J145:J1059)</f>
        <v>#NAME?</v>
      </c>
      <c r="K134" s="13" t="str">
        <f t="shared" si="8"/>
        <v>#NAME?</v>
      </c>
      <c r="L134" s="13" t="str">
        <f t="shared" si="8"/>
        <v>#NAME?</v>
      </c>
      <c r="M134" s="13" t="str">
        <f t="shared" si="8"/>
        <v>#NAME?</v>
      </c>
      <c r="N134" s="13" t="str">
        <f t="shared" si="8"/>
        <v>#NAME?</v>
      </c>
      <c r="O134" s="13" t="str">
        <f t="shared" si="8"/>
        <v>#NAME?</v>
      </c>
    </row>
    <row r="135">
      <c r="A135" s="16" t="s">
        <v>26</v>
      </c>
      <c r="B135" s="17" t="str">
        <f>K134/J134</f>
        <v>#NAME?</v>
      </c>
      <c r="C135" s="18"/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8"/>
      <c r="O135" s="18"/>
    </row>
    <row r="136">
      <c r="A136" s="16" t="s">
        <v>27</v>
      </c>
      <c r="B136" s="17" t="str">
        <f>C134/B134</f>
        <v>#NAME?</v>
      </c>
      <c r="C136" s="18"/>
      <c r="D136" s="18"/>
      <c r="E136" s="18"/>
      <c r="F136" s="18"/>
      <c r="G136" s="18"/>
      <c r="H136" s="18"/>
      <c r="I136" s="19"/>
      <c r="J136" s="18"/>
      <c r="K136" s="18"/>
      <c r="L136" s="18"/>
      <c r="M136" s="18"/>
      <c r="N136" s="18"/>
      <c r="O136" s="18"/>
    </row>
    <row r="137">
      <c r="A137" s="16" t="s">
        <v>28</v>
      </c>
      <c r="B137" s="17" t="str">
        <f>2*B135*B136/(B135+B136)</f>
        <v>#NAME?</v>
      </c>
      <c r="C137" s="18"/>
      <c r="D137" s="18"/>
      <c r="E137" s="18"/>
      <c r="F137" s="18"/>
      <c r="G137" s="18"/>
      <c r="H137" s="18"/>
      <c r="I137" s="19"/>
      <c r="J137" s="18"/>
      <c r="K137" s="18"/>
      <c r="L137" s="18"/>
      <c r="M137" s="18"/>
      <c r="N137" s="18"/>
      <c r="O137" s="18"/>
    </row>
    <row r="138">
      <c r="A138" s="16" t="s">
        <v>29</v>
      </c>
      <c r="B138" s="17" t="str">
        <f>M134/L134</f>
        <v>#NAME?</v>
      </c>
      <c r="C138" s="18"/>
      <c r="D138" s="18"/>
      <c r="E138" s="18"/>
      <c r="F138" s="18"/>
      <c r="G138" s="18"/>
      <c r="H138" s="18"/>
      <c r="I138" s="19"/>
      <c r="J138" s="18"/>
      <c r="K138" s="18"/>
      <c r="L138" s="18"/>
      <c r="M138" s="18"/>
      <c r="N138" s="18"/>
      <c r="O138" s="18"/>
    </row>
    <row r="139">
      <c r="A139" s="16" t="s">
        <v>30</v>
      </c>
      <c r="B139" s="17" t="str">
        <f>E134/D134</f>
        <v>#NAME?</v>
      </c>
      <c r="C139" s="18"/>
      <c r="D139" s="18"/>
      <c r="E139" s="18"/>
      <c r="F139" s="18"/>
      <c r="G139" s="18"/>
      <c r="H139" s="18"/>
      <c r="I139" s="19"/>
      <c r="J139" s="18"/>
      <c r="K139" s="18"/>
      <c r="L139" s="18"/>
      <c r="M139" s="18"/>
      <c r="N139" s="18"/>
      <c r="O139" s="18"/>
    </row>
    <row r="140">
      <c r="A140" s="16" t="s">
        <v>31</v>
      </c>
      <c r="B140" s="17" t="str">
        <f>2*B138*B139/(B138+B139)</f>
        <v>#NAME?</v>
      </c>
      <c r="C140" s="18"/>
      <c r="D140" s="18"/>
      <c r="E140" s="18"/>
      <c r="F140" s="18"/>
      <c r="G140" s="18"/>
      <c r="H140" s="18"/>
      <c r="I140" s="19"/>
      <c r="J140" s="18"/>
      <c r="K140" s="18"/>
      <c r="L140" s="18"/>
      <c r="M140" s="18"/>
      <c r="N140" s="18"/>
      <c r="O140" s="18"/>
    </row>
    <row r="141">
      <c r="A141" s="16" t="s">
        <v>32</v>
      </c>
      <c r="B141" s="17" t="str">
        <f>O134/N134</f>
        <v>#NAME?</v>
      </c>
      <c r="C141" s="18"/>
      <c r="D141" s="18"/>
      <c r="E141" s="18"/>
      <c r="F141" s="18"/>
      <c r="G141" s="18"/>
      <c r="H141" s="18"/>
      <c r="I141" s="19"/>
      <c r="J141" s="18"/>
      <c r="K141" s="18"/>
      <c r="L141" s="18"/>
      <c r="M141" s="18"/>
      <c r="N141" s="18"/>
      <c r="O141" s="18"/>
    </row>
    <row r="142">
      <c r="A142" s="16" t="s">
        <v>33</v>
      </c>
      <c r="B142" s="17" t="str">
        <f>G134/F134</f>
        <v>#NAME?</v>
      </c>
      <c r="C142" s="18"/>
      <c r="D142" s="18"/>
      <c r="E142" s="18"/>
      <c r="F142" s="18"/>
      <c r="G142" s="18"/>
      <c r="H142" s="18"/>
      <c r="I142" s="19"/>
      <c r="J142" s="18"/>
      <c r="K142" s="18"/>
      <c r="L142" s="18"/>
      <c r="M142" s="18"/>
      <c r="N142" s="18"/>
      <c r="O142" s="18"/>
    </row>
    <row r="143">
      <c r="A143" s="20" t="s">
        <v>34</v>
      </c>
      <c r="B143" s="21" t="str">
        <f>2*B141*B142/(B141+B142)</f>
        <v>#NAME?</v>
      </c>
      <c r="C143" s="18"/>
      <c r="D143" s="18"/>
      <c r="E143" s="18"/>
      <c r="F143" s="18"/>
      <c r="G143" s="18"/>
      <c r="H143" s="18"/>
      <c r="I143" s="19"/>
      <c r="J143" s="18"/>
      <c r="K143" s="18"/>
      <c r="L143" s="18"/>
      <c r="M143" s="18"/>
      <c r="N143" s="18"/>
      <c r="O143" s="18"/>
    </row>
    <row r="144">
      <c r="A144" s="22"/>
      <c r="I144" s="23"/>
    </row>
    <row r="145">
      <c r="A145" s="24" t="s">
        <v>35</v>
      </c>
      <c r="B145" s="14" t="s">
        <v>36</v>
      </c>
      <c r="C145" s="14" t="s">
        <v>37</v>
      </c>
      <c r="D145" s="14" t="s">
        <v>38</v>
      </c>
      <c r="E145" s="14" t="s">
        <v>39</v>
      </c>
      <c r="F145" s="14" t="s">
        <v>40</v>
      </c>
      <c r="G145" s="14" t="s">
        <v>41</v>
      </c>
      <c r="H145" s="14" t="s">
        <v>42</v>
      </c>
      <c r="I145" s="15"/>
      <c r="J145" s="14" t="s">
        <v>36</v>
      </c>
      <c r="K145" s="14" t="s">
        <v>37</v>
      </c>
      <c r="L145" s="14" t="s">
        <v>38</v>
      </c>
      <c r="M145" s="14" t="s">
        <v>39</v>
      </c>
      <c r="N145" s="14" t="s">
        <v>40</v>
      </c>
      <c r="O145" s="14" t="s">
        <v>41</v>
      </c>
      <c r="P145" s="14" t="s">
        <v>43</v>
      </c>
    </row>
    <row r="146">
      <c r="A146" s="19" t="s">
        <v>147</v>
      </c>
      <c r="B146" s="29">
        <v>1.0</v>
      </c>
      <c r="C146" s="29"/>
      <c r="D146" s="26">
        <v>2.0</v>
      </c>
      <c r="E146" s="29"/>
      <c r="F146" s="18"/>
      <c r="G146" s="18"/>
      <c r="H146" s="27"/>
      <c r="I146" s="28"/>
      <c r="J146" s="29"/>
      <c r="K146" s="29"/>
      <c r="L146" s="29"/>
      <c r="M146" s="29"/>
      <c r="N146" s="18"/>
      <c r="O146" s="18"/>
      <c r="P146" s="18"/>
    </row>
    <row r="147">
      <c r="A147" s="30" t="s">
        <v>149</v>
      </c>
      <c r="B147" s="26">
        <v>1.0</v>
      </c>
      <c r="C147" s="26">
        <v>0.5</v>
      </c>
      <c r="D147" s="26">
        <v>5.0</v>
      </c>
      <c r="E147" s="26">
        <v>2.5</v>
      </c>
      <c r="F147" s="18"/>
      <c r="G147" s="18"/>
      <c r="H147" s="18"/>
      <c r="I147" s="30"/>
      <c r="J147" s="29"/>
      <c r="K147" s="29"/>
      <c r="L147" s="29"/>
      <c r="M147" s="29"/>
      <c r="N147" s="18"/>
      <c r="O147" s="18"/>
      <c r="P147" s="18"/>
    </row>
    <row r="148">
      <c r="A148" s="37" t="s">
        <v>1271</v>
      </c>
      <c r="B148" s="26">
        <v>1.0</v>
      </c>
      <c r="C148" s="29"/>
      <c r="D148" s="26">
        <v>4.0</v>
      </c>
      <c r="E148" s="29"/>
      <c r="F148" s="18"/>
      <c r="G148" s="18"/>
      <c r="H148" s="27"/>
      <c r="I148" s="28"/>
      <c r="J148" s="18"/>
      <c r="K148" s="18"/>
      <c r="L148" s="18"/>
      <c r="M148" s="18"/>
      <c r="N148" s="18"/>
      <c r="O148" s="18"/>
      <c r="P148" s="18"/>
    </row>
    <row r="149">
      <c r="A149" s="19" t="s">
        <v>151</v>
      </c>
      <c r="B149" s="33">
        <v>1.0</v>
      </c>
      <c r="C149" s="18"/>
      <c r="D149" s="33">
        <v>2.0</v>
      </c>
      <c r="E149" s="18"/>
      <c r="F149" s="18"/>
      <c r="G149" s="18"/>
      <c r="H149" s="18"/>
      <c r="I149" s="19"/>
      <c r="J149" s="18"/>
      <c r="K149" s="18"/>
      <c r="L149" s="18"/>
      <c r="M149" s="18"/>
      <c r="N149" s="18"/>
      <c r="O149" s="18"/>
      <c r="P149" s="18"/>
    </row>
    <row r="150">
      <c r="A150" s="31"/>
      <c r="B150" s="18"/>
      <c r="C150" s="18"/>
      <c r="D150" s="18"/>
      <c r="E150" s="18"/>
      <c r="F150" s="18"/>
      <c r="G150" s="18"/>
      <c r="H150" s="18"/>
      <c r="I150" s="19"/>
      <c r="J150" s="18"/>
      <c r="K150" s="18"/>
      <c r="L150" s="18"/>
      <c r="M150" s="18"/>
      <c r="N150" s="18"/>
      <c r="O150" s="18"/>
      <c r="P150" s="18"/>
    </row>
    <row r="151">
      <c r="A151" s="24" t="s">
        <v>48</v>
      </c>
      <c r="B151" s="34"/>
      <c r="C151" s="34"/>
      <c r="D151" s="34"/>
      <c r="E151" s="34"/>
      <c r="F151" s="34"/>
      <c r="G151" s="34"/>
      <c r="H151" s="34"/>
      <c r="I151" s="35"/>
      <c r="J151" s="34"/>
      <c r="K151" s="34"/>
      <c r="L151" s="34"/>
      <c r="M151" s="34"/>
      <c r="N151" s="34"/>
      <c r="O151" s="34"/>
      <c r="P151" s="14"/>
    </row>
    <row r="152">
      <c r="A152" s="28" t="s">
        <v>152</v>
      </c>
      <c r="B152" s="29">
        <v>1.0</v>
      </c>
      <c r="C152" s="26">
        <v>1.0</v>
      </c>
      <c r="D152" s="29">
        <v>0.0</v>
      </c>
      <c r="E152" s="29"/>
      <c r="F152" s="18"/>
      <c r="G152" s="18"/>
      <c r="H152" s="18"/>
      <c r="I152" s="28" t="s">
        <v>792</v>
      </c>
      <c r="J152" s="26">
        <v>1.0</v>
      </c>
      <c r="K152" s="26">
        <v>1.0</v>
      </c>
      <c r="L152" s="29"/>
      <c r="M152" s="29"/>
      <c r="N152" s="18"/>
      <c r="O152" s="18"/>
      <c r="P152" s="29"/>
    </row>
    <row r="153">
      <c r="A153" s="19" t="s">
        <v>1272</v>
      </c>
      <c r="B153" s="29">
        <v>1.0</v>
      </c>
      <c r="C153" s="29"/>
      <c r="D153" s="26">
        <v>2.0</v>
      </c>
      <c r="E153" s="29"/>
      <c r="F153" s="18"/>
      <c r="G153" s="18"/>
      <c r="H153" s="29"/>
      <c r="I153" s="19"/>
      <c r="J153" s="18"/>
      <c r="K153" s="18"/>
      <c r="L153" s="18"/>
      <c r="M153" s="18"/>
      <c r="N153" s="18"/>
      <c r="O153" s="18"/>
      <c r="P153" s="18"/>
    </row>
    <row r="154">
      <c r="A154" s="19" t="s">
        <v>794</v>
      </c>
      <c r="B154" s="29">
        <v>1.0</v>
      </c>
      <c r="C154" s="29"/>
      <c r="D154" s="26">
        <v>1.0</v>
      </c>
      <c r="E154" s="29"/>
      <c r="F154" s="18"/>
      <c r="G154" s="18"/>
      <c r="H154" s="18"/>
      <c r="I154" s="28" t="s">
        <v>331</v>
      </c>
      <c r="J154" s="33">
        <v>1.0</v>
      </c>
      <c r="K154" s="33">
        <v>1.0</v>
      </c>
      <c r="L154" s="18"/>
      <c r="M154" s="18"/>
      <c r="N154" s="18"/>
      <c r="O154" s="18"/>
      <c r="P154" s="18"/>
    </row>
    <row r="155">
      <c r="A155" s="28" t="s">
        <v>157</v>
      </c>
      <c r="B155" s="29">
        <v>1.0</v>
      </c>
      <c r="C155" s="26">
        <v>1.0</v>
      </c>
      <c r="D155" s="26">
        <v>0.0</v>
      </c>
      <c r="E155" s="29"/>
      <c r="F155" s="18"/>
      <c r="G155" s="18"/>
      <c r="H155" s="29"/>
      <c r="I155" s="28" t="s">
        <v>157</v>
      </c>
      <c r="J155" s="26">
        <v>1.0</v>
      </c>
      <c r="K155" s="26">
        <v>1.0</v>
      </c>
      <c r="L155" s="29"/>
      <c r="M155" s="29"/>
      <c r="N155" s="18"/>
      <c r="O155" s="18"/>
      <c r="P155" s="29"/>
    </row>
    <row r="156">
      <c r="A156" s="28" t="s">
        <v>159</v>
      </c>
      <c r="B156" s="29">
        <v>1.0</v>
      </c>
      <c r="C156" s="26">
        <v>1.0</v>
      </c>
      <c r="D156" s="26">
        <v>0.0</v>
      </c>
      <c r="E156" s="29"/>
      <c r="F156" s="18"/>
      <c r="G156" s="18"/>
      <c r="H156" s="18"/>
      <c r="I156" s="28" t="s">
        <v>159</v>
      </c>
      <c r="J156" s="26">
        <v>1.0</v>
      </c>
      <c r="K156" s="26">
        <v>1.0</v>
      </c>
      <c r="L156" s="29"/>
      <c r="M156" s="29"/>
      <c r="N156" s="18"/>
      <c r="O156" s="18"/>
      <c r="P156" s="29"/>
    </row>
    <row r="157">
      <c r="A157" s="39" t="s">
        <v>1273</v>
      </c>
      <c r="B157" s="29">
        <v>1.0</v>
      </c>
      <c r="C157" s="26">
        <v>1.0</v>
      </c>
      <c r="D157" s="26">
        <v>1.0</v>
      </c>
      <c r="E157" s="29"/>
      <c r="F157" s="18"/>
      <c r="G157" s="18"/>
      <c r="H157" s="18"/>
      <c r="I157" s="28" t="s">
        <v>559</v>
      </c>
      <c r="J157" s="33">
        <v>1.0</v>
      </c>
      <c r="K157" s="33">
        <v>1.0</v>
      </c>
      <c r="L157" s="18"/>
      <c r="M157" s="18"/>
      <c r="N157" s="18"/>
      <c r="O157" s="18"/>
      <c r="P157" s="18"/>
    </row>
    <row r="158">
      <c r="A158" s="19" t="s">
        <v>163</v>
      </c>
      <c r="B158" s="29">
        <v>1.0</v>
      </c>
      <c r="C158" s="29"/>
      <c r="D158" s="26">
        <v>0.0</v>
      </c>
      <c r="E158" s="29"/>
      <c r="F158" s="18"/>
      <c r="G158" s="18"/>
      <c r="H158" s="18"/>
      <c r="I158" s="19"/>
      <c r="J158" s="18"/>
      <c r="K158" s="18"/>
      <c r="L158" s="18"/>
      <c r="M158" s="18"/>
      <c r="N158" s="18"/>
      <c r="O158" s="18"/>
      <c r="P158" s="18"/>
    </row>
    <row r="159">
      <c r="A159" s="19" t="s">
        <v>164</v>
      </c>
      <c r="B159" s="29">
        <v>1.0</v>
      </c>
      <c r="C159" s="29"/>
      <c r="D159" s="26">
        <v>1.0</v>
      </c>
      <c r="E159" s="29"/>
      <c r="F159" s="18"/>
      <c r="G159" s="18"/>
      <c r="H159" s="29"/>
      <c r="I159" s="28"/>
      <c r="J159" s="18"/>
      <c r="K159" s="18"/>
      <c r="L159" s="18"/>
      <c r="M159" s="18"/>
      <c r="N159" s="18"/>
      <c r="O159" s="18"/>
      <c r="P159" s="18"/>
    </row>
    <row r="160">
      <c r="A160" s="19" t="s">
        <v>560</v>
      </c>
      <c r="B160" s="29">
        <v>1.0</v>
      </c>
      <c r="C160" s="29"/>
      <c r="D160" s="26">
        <v>0.0</v>
      </c>
      <c r="E160" s="29"/>
      <c r="F160" s="18"/>
      <c r="G160" s="18"/>
      <c r="H160" s="18"/>
      <c r="I160" s="19"/>
      <c r="J160" s="18"/>
      <c r="K160" s="18"/>
      <c r="L160" s="18"/>
      <c r="M160" s="18"/>
      <c r="N160" s="18"/>
      <c r="O160" s="18"/>
      <c r="P160" s="18"/>
    </row>
    <row r="161">
      <c r="A161" s="28" t="s">
        <v>1274</v>
      </c>
      <c r="B161" s="29">
        <v>1.0</v>
      </c>
      <c r="C161" s="26">
        <v>1.0</v>
      </c>
      <c r="D161" s="26">
        <v>3.0</v>
      </c>
      <c r="E161" s="26">
        <v>2.5</v>
      </c>
      <c r="F161" s="18"/>
      <c r="G161" s="18"/>
      <c r="H161" s="29"/>
      <c r="I161" s="28" t="s">
        <v>1275</v>
      </c>
      <c r="J161" s="26">
        <v>1.0</v>
      </c>
      <c r="K161" s="26">
        <v>1.0</v>
      </c>
      <c r="L161" s="26">
        <v>3.0</v>
      </c>
      <c r="M161" s="26">
        <v>2.5</v>
      </c>
      <c r="N161" s="18"/>
      <c r="O161" s="18"/>
      <c r="P161" s="29"/>
    </row>
    <row r="162">
      <c r="A162" s="19" t="s">
        <v>1276</v>
      </c>
      <c r="B162" s="29">
        <v>1.0</v>
      </c>
      <c r="C162" s="29"/>
      <c r="D162" s="26">
        <v>1.0</v>
      </c>
      <c r="E162" s="29"/>
      <c r="F162" s="18"/>
      <c r="G162" s="18"/>
      <c r="H162" s="18"/>
      <c r="I162" s="19"/>
      <c r="J162" s="29"/>
      <c r="K162" s="29"/>
      <c r="L162" s="29"/>
      <c r="M162" s="29"/>
      <c r="N162" s="18"/>
      <c r="O162" s="18"/>
      <c r="P162" s="29"/>
    </row>
    <row r="163">
      <c r="A163" s="28" t="s">
        <v>565</v>
      </c>
      <c r="B163" s="26">
        <v>1.0</v>
      </c>
      <c r="C163" s="26">
        <v>1.0</v>
      </c>
      <c r="D163" s="26">
        <v>2.0</v>
      </c>
      <c r="E163" s="26">
        <v>2.0</v>
      </c>
      <c r="F163" s="18"/>
      <c r="G163" s="18"/>
      <c r="H163" s="18"/>
      <c r="I163" s="28" t="s">
        <v>1060</v>
      </c>
      <c r="J163" s="26">
        <v>1.0</v>
      </c>
      <c r="K163" s="26">
        <v>1.0</v>
      </c>
      <c r="L163" s="26">
        <v>2.0</v>
      </c>
      <c r="M163" s="26">
        <v>2.0</v>
      </c>
      <c r="N163" s="18"/>
      <c r="O163" s="18"/>
      <c r="P163" s="29"/>
    </row>
    <row r="164">
      <c r="A164" s="31"/>
      <c r="B164" s="29"/>
      <c r="C164" s="29"/>
      <c r="D164" s="29"/>
      <c r="E164" s="29"/>
      <c r="F164" s="18"/>
      <c r="G164" s="18"/>
      <c r="H164" s="42"/>
      <c r="I164" s="122" t="s">
        <v>1277</v>
      </c>
      <c r="J164" s="26">
        <v>1.0</v>
      </c>
      <c r="K164" s="26">
        <v>0.5</v>
      </c>
      <c r="L164" s="29"/>
      <c r="M164" s="29"/>
      <c r="N164" s="18"/>
      <c r="O164" s="18"/>
      <c r="P164" s="29"/>
    </row>
    <row r="165">
      <c r="A165" s="31"/>
      <c r="B165" s="18"/>
      <c r="C165" s="18"/>
      <c r="D165" s="18"/>
      <c r="E165" s="18"/>
      <c r="F165" s="18"/>
      <c r="G165" s="18"/>
      <c r="H165" s="18"/>
      <c r="I165" s="19"/>
      <c r="J165" s="18"/>
      <c r="K165" s="18"/>
      <c r="L165" s="18"/>
      <c r="M165" s="18"/>
      <c r="N165" s="18"/>
      <c r="O165" s="18"/>
      <c r="P165" s="18"/>
    </row>
    <row r="166">
      <c r="A166" s="24" t="s">
        <v>68</v>
      </c>
      <c r="B166" s="14"/>
      <c r="C166" s="14"/>
      <c r="D166" s="14"/>
      <c r="E166" s="14"/>
      <c r="F166" s="14"/>
      <c r="G166" s="14"/>
      <c r="H166" s="14"/>
      <c r="I166" s="15"/>
      <c r="J166" s="14"/>
      <c r="K166" s="14"/>
      <c r="L166" s="14"/>
      <c r="M166" s="14"/>
      <c r="N166" s="14"/>
      <c r="O166" s="14"/>
      <c r="P166" s="14"/>
    </row>
    <row r="167">
      <c r="A167" s="25" t="s">
        <v>173</v>
      </c>
      <c r="B167" s="18"/>
      <c r="C167" s="18"/>
      <c r="D167" s="18"/>
      <c r="E167" s="18"/>
      <c r="F167" s="29">
        <f>counta(A167)</f>
        <v>1</v>
      </c>
      <c r="G167" s="26">
        <v>0.5</v>
      </c>
      <c r="H167" s="18"/>
      <c r="I167" s="25" t="s">
        <v>1278</v>
      </c>
      <c r="J167" s="18"/>
      <c r="K167" s="18"/>
      <c r="L167" s="18"/>
      <c r="M167" s="18"/>
      <c r="N167" s="26">
        <v>1.0</v>
      </c>
      <c r="O167" s="26">
        <v>0.5</v>
      </c>
      <c r="P167" s="18"/>
    </row>
    <row r="168">
      <c r="A168" s="19"/>
      <c r="B168" s="18"/>
      <c r="C168" s="18"/>
      <c r="D168" s="18"/>
      <c r="E168" s="18"/>
      <c r="F168" s="29"/>
      <c r="G168" s="29"/>
      <c r="H168" s="18"/>
      <c r="I168" s="25" t="s">
        <v>1279</v>
      </c>
      <c r="J168" s="18"/>
      <c r="K168" s="18"/>
      <c r="L168" s="18"/>
      <c r="M168" s="18"/>
      <c r="N168" s="26">
        <v>1.0</v>
      </c>
      <c r="O168" s="26">
        <v>0.5</v>
      </c>
      <c r="P168" s="18"/>
    </row>
    <row r="169">
      <c r="A169" s="19"/>
      <c r="B169" s="18"/>
      <c r="C169" s="18"/>
      <c r="D169" s="18"/>
      <c r="E169" s="18"/>
      <c r="F169" s="29"/>
      <c r="G169" s="29"/>
      <c r="H169" s="18"/>
      <c r="I169" s="25" t="s">
        <v>1280</v>
      </c>
      <c r="J169" s="18"/>
      <c r="K169" s="18"/>
      <c r="L169" s="18"/>
      <c r="M169" s="18"/>
      <c r="N169" s="26">
        <v>1.0</v>
      </c>
      <c r="O169" s="26">
        <v>0.5</v>
      </c>
      <c r="P169" s="18"/>
    </row>
    <row r="170">
      <c r="A170" s="19"/>
      <c r="B170" s="18"/>
      <c r="C170" s="18"/>
      <c r="D170" s="18"/>
      <c r="E170" s="18"/>
      <c r="F170" s="29"/>
      <c r="G170" s="29"/>
      <c r="H170" s="18"/>
      <c r="I170" s="28"/>
      <c r="J170" s="18"/>
      <c r="K170" s="18"/>
      <c r="L170" s="18"/>
      <c r="M170" s="18"/>
      <c r="N170" s="29"/>
      <c r="O170" s="29"/>
      <c r="P170" s="18"/>
    </row>
    <row r="171">
      <c r="A171" s="19" t="s">
        <v>174</v>
      </c>
      <c r="B171" s="18"/>
      <c r="C171" s="18"/>
      <c r="D171" s="18"/>
      <c r="E171" s="18"/>
      <c r="F171" s="29">
        <f t="shared" ref="F171:F172" si="9">COUNTA(A171)</f>
        <v>1</v>
      </c>
      <c r="G171" s="18"/>
      <c r="H171" s="18"/>
      <c r="I171" s="28"/>
      <c r="J171" s="18"/>
      <c r="K171" s="18"/>
      <c r="L171" s="18"/>
      <c r="M171" s="18"/>
      <c r="N171" s="18"/>
      <c r="O171" s="18"/>
      <c r="P171" s="18"/>
    </row>
    <row r="172">
      <c r="A172" s="19" t="s">
        <v>175</v>
      </c>
      <c r="B172" s="18"/>
      <c r="C172" s="18"/>
      <c r="D172" s="18"/>
      <c r="E172" s="18"/>
      <c r="F172" s="29">
        <f t="shared" si="9"/>
        <v>1</v>
      </c>
      <c r="G172" s="29"/>
      <c r="H172" s="18"/>
      <c r="I172" s="19"/>
      <c r="J172" s="18"/>
      <c r="K172" s="18"/>
      <c r="L172" s="18"/>
      <c r="M172" s="18"/>
      <c r="N172" s="18"/>
      <c r="O172" s="18"/>
      <c r="P172" s="18"/>
    </row>
    <row r="173">
      <c r="A173" s="19"/>
      <c r="B173" s="18"/>
      <c r="C173" s="18"/>
      <c r="D173" s="18"/>
      <c r="E173" s="18"/>
      <c r="F173" s="29"/>
      <c r="G173" s="29"/>
      <c r="H173" s="42"/>
      <c r="I173" s="19"/>
      <c r="J173" s="18"/>
      <c r="K173" s="18"/>
      <c r="L173" s="18"/>
      <c r="M173" s="18"/>
      <c r="N173" s="29"/>
      <c r="O173" s="29"/>
      <c r="P173" s="18"/>
    </row>
    <row r="174">
      <c r="A174" s="19"/>
      <c r="B174" s="18"/>
      <c r="C174" s="18"/>
      <c r="D174" s="18"/>
      <c r="E174" s="18"/>
      <c r="F174" s="29"/>
      <c r="G174" s="29"/>
      <c r="H174" s="18"/>
      <c r="I174" s="19"/>
      <c r="J174" s="18"/>
      <c r="K174" s="18"/>
      <c r="L174" s="18"/>
      <c r="M174" s="18"/>
      <c r="N174" s="18"/>
      <c r="O174" s="18"/>
      <c r="P174" s="18"/>
    </row>
    <row r="175">
      <c r="A175" s="19" t="s">
        <v>176</v>
      </c>
      <c r="B175" s="18"/>
      <c r="C175" s="18"/>
      <c r="D175" s="18"/>
      <c r="E175" s="18"/>
      <c r="F175" s="29">
        <f t="shared" ref="F175:F176" si="10">COUNTA(A175)</f>
        <v>1</v>
      </c>
      <c r="G175" s="29"/>
      <c r="H175" s="18"/>
      <c r="I175" s="19"/>
      <c r="J175" s="18"/>
      <c r="K175" s="18"/>
      <c r="L175" s="18"/>
      <c r="M175" s="18"/>
      <c r="N175" s="18"/>
      <c r="O175" s="18"/>
      <c r="P175" s="18"/>
    </row>
    <row r="176">
      <c r="A176" s="19" t="s">
        <v>177</v>
      </c>
      <c r="B176" s="18"/>
      <c r="C176" s="18"/>
      <c r="D176" s="18"/>
      <c r="E176" s="18"/>
      <c r="F176" s="29">
        <f t="shared" si="10"/>
        <v>1</v>
      </c>
      <c r="G176" s="29"/>
      <c r="H176" s="42"/>
      <c r="I176" s="19"/>
      <c r="J176" s="18"/>
      <c r="K176" s="18"/>
      <c r="L176" s="18"/>
      <c r="M176" s="18"/>
      <c r="N176" s="29"/>
      <c r="O176" s="29"/>
      <c r="P176" s="18"/>
    </row>
    <row r="177">
      <c r="A177" s="19" t="s">
        <v>178</v>
      </c>
      <c r="B177" s="18"/>
      <c r="C177" s="18"/>
      <c r="D177" s="18"/>
      <c r="E177" s="18"/>
      <c r="F177" s="26">
        <v>1.0</v>
      </c>
      <c r="G177" s="29"/>
      <c r="H177" s="18"/>
      <c r="I177" s="19"/>
      <c r="J177" s="18"/>
      <c r="K177" s="18"/>
      <c r="L177" s="18"/>
      <c r="M177" s="18"/>
      <c r="N177" s="18"/>
      <c r="O177" s="18"/>
      <c r="P177" s="18"/>
    </row>
    <row r="178">
      <c r="A178" s="19" t="s">
        <v>179</v>
      </c>
      <c r="B178" s="18"/>
      <c r="C178" s="18"/>
      <c r="D178" s="18"/>
      <c r="E178" s="18"/>
      <c r="F178" s="29">
        <f t="shared" ref="F178:F183" si="11">COUNTA(A178)</f>
        <v>1</v>
      </c>
      <c r="G178" s="29"/>
      <c r="H178" s="42"/>
      <c r="I178" s="19"/>
      <c r="J178" s="18"/>
      <c r="K178" s="18"/>
      <c r="L178" s="18"/>
      <c r="M178" s="18"/>
      <c r="N178" s="29"/>
      <c r="O178" s="29"/>
      <c r="P178" s="18"/>
    </row>
    <row r="179">
      <c r="A179" s="19" t="s">
        <v>180</v>
      </c>
      <c r="B179" s="18"/>
      <c r="C179" s="18"/>
      <c r="D179" s="18"/>
      <c r="E179" s="18"/>
      <c r="F179" s="29">
        <f t="shared" si="11"/>
        <v>1</v>
      </c>
      <c r="G179" s="18"/>
      <c r="H179" s="18"/>
      <c r="I179" s="19"/>
      <c r="J179" s="18"/>
      <c r="K179" s="18"/>
      <c r="L179" s="18"/>
      <c r="M179" s="18"/>
      <c r="N179" s="18"/>
      <c r="O179" s="18"/>
      <c r="P179" s="18"/>
    </row>
    <row r="180">
      <c r="A180" s="19" t="s">
        <v>181</v>
      </c>
      <c r="B180" s="18"/>
      <c r="C180" s="18"/>
      <c r="D180" s="18"/>
      <c r="E180" s="18"/>
      <c r="F180" s="29">
        <f t="shared" si="11"/>
        <v>1</v>
      </c>
      <c r="G180" s="29"/>
      <c r="H180" s="18"/>
      <c r="I180" s="19"/>
      <c r="J180" s="18"/>
      <c r="K180" s="18"/>
      <c r="L180" s="18"/>
      <c r="M180" s="18"/>
      <c r="N180" s="29"/>
      <c r="O180" s="29"/>
      <c r="P180" s="18"/>
    </row>
    <row r="181">
      <c r="A181" s="19" t="s">
        <v>182</v>
      </c>
      <c r="B181" s="18"/>
      <c r="C181" s="18"/>
      <c r="D181" s="18"/>
      <c r="E181" s="18"/>
      <c r="F181" s="29">
        <f t="shared" si="11"/>
        <v>1</v>
      </c>
      <c r="G181" s="29"/>
      <c r="H181" s="18"/>
      <c r="I181" s="19"/>
      <c r="J181" s="18"/>
      <c r="K181" s="18"/>
      <c r="L181" s="18"/>
      <c r="M181" s="18"/>
      <c r="N181" s="18"/>
      <c r="O181" s="18"/>
      <c r="P181" s="18"/>
    </row>
    <row r="182">
      <c r="A182" s="19" t="s">
        <v>183</v>
      </c>
      <c r="B182" s="18"/>
      <c r="C182" s="18"/>
      <c r="D182" s="18"/>
      <c r="E182" s="18"/>
      <c r="F182" s="29">
        <f t="shared" si="11"/>
        <v>1</v>
      </c>
      <c r="G182" s="29"/>
      <c r="H182" s="18"/>
      <c r="I182" s="19"/>
      <c r="J182" s="18"/>
      <c r="K182" s="18"/>
      <c r="L182" s="18"/>
      <c r="M182" s="18"/>
      <c r="N182" s="18"/>
      <c r="O182" s="18"/>
      <c r="P182" s="18"/>
    </row>
    <row r="183">
      <c r="A183" s="25" t="s">
        <v>184</v>
      </c>
      <c r="B183" s="18"/>
      <c r="C183" s="18"/>
      <c r="D183" s="18"/>
      <c r="E183" s="18"/>
      <c r="F183" s="29">
        <f t="shared" si="11"/>
        <v>1</v>
      </c>
      <c r="G183" s="26">
        <v>0.5</v>
      </c>
      <c r="H183" s="18"/>
      <c r="I183" s="25" t="s">
        <v>1281</v>
      </c>
      <c r="J183" s="18"/>
      <c r="K183" s="18"/>
      <c r="L183" s="18"/>
      <c r="M183" s="18"/>
      <c r="N183" s="26">
        <v>1.0</v>
      </c>
      <c r="O183" s="26">
        <v>0.5</v>
      </c>
      <c r="P183" s="18"/>
    </row>
    <row r="184">
      <c r="A184" s="19"/>
      <c r="B184" s="18"/>
      <c r="C184" s="18"/>
      <c r="D184" s="18"/>
      <c r="E184" s="18"/>
      <c r="F184" s="29"/>
      <c r="G184" s="18"/>
      <c r="H184" s="18"/>
      <c r="I184" s="19"/>
      <c r="J184" s="18"/>
      <c r="K184" s="18"/>
      <c r="L184" s="18"/>
      <c r="M184" s="18"/>
      <c r="N184" s="29"/>
      <c r="O184" s="29"/>
      <c r="P184" s="18"/>
    </row>
    <row r="185">
      <c r="A185" s="19"/>
      <c r="B185" s="18"/>
      <c r="C185" s="18"/>
      <c r="D185" s="18"/>
      <c r="E185" s="18"/>
      <c r="F185" s="29"/>
      <c r="G185" s="29"/>
      <c r="H185" s="42"/>
      <c r="I185" s="19"/>
      <c r="J185" s="18"/>
      <c r="K185" s="18"/>
      <c r="L185" s="18"/>
      <c r="M185" s="18"/>
      <c r="N185" s="29"/>
      <c r="O185" s="29"/>
      <c r="P185" s="18"/>
    </row>
    <row r="186">
      <c r="A186" s="19" t="s">
        <v>185</v>
      </c>
      <c r="B186" s="18"/>
      <c r="C186" s="18"/>
      <c r="D186" s="18"/>
      <c r="E186" s="18"/>
      <c r="F186" s="29">
        <f t="shared" ref="F186:F188" si="12">COUNTA(A186)</f>
        <v>1</v>
      </c>
      <c r="G186" s="29"/>
      <c r="H186" s="18"/>
      <c r="I186" s="19"/>
      <c r="J186" s="18"/>
      <c r="K186" s="18"/>
      <c r="L186" s="18"/>
      <c r="M186" s="18"/>
      <c r="N186" s="18"/>
      <c r="O186" s="18"/>
      <c r="P186" s="18"/>
    </row>
    <row r="187">
      <c r="A187" s="19" t="s">
        <v>186</v>
      </c>
      <c r="B187" s="18"/>
      <c r="C187" s="18"/>
      <c r="D187" s="18"/>
      <c r="E187" s="18"/>
      <c r="F187" s="29">
        <f t="shared" si="12"/>
        <v>1</v>
      </c>
      <c r="G187" s="29"/>
      <c r="H187" s="42"/>
      <c r="I187" s="19"/>
      <c r="J187" s="18"/>
      <c r="K187" s="18"/>
      <c r="L187" s="18"/>
      <c r="M187" s="18"/>
      <c r="N187" s="29"/>
      <c r="O187" s="29"/>
      <c r="P187" s="18"/>
    </row>
    <row r="188">
      <c r="A188" s="19" t="s">
        <v>188</v>
      </c>
      <c r="B188" s="18"/>
      <c r="C188" s="18"/>
      <c r="D188" s="18"/>
      <c r="E188" s="18"/>
      <c r="F188" s="29">
        <f t="shared" si="12"/>
        <v>1</v>
      </c>
      <c r="G188" s="29"/>
      <c r="H188" s="18"/>
      <c r="I188" s="19"/>
      <c r="J188" s="18"/>
      <c r="K188" s="18"/>
      <c r="L188" s="18"/>
      <c r="M188" s="18"/>
      <c r="N188" s="18"/>
      <c r="O188" s="18"/>
      <c r="P188" s="18"/>
    </row>
    <row r="189">
      <c r="A189" s="19" t="s">
        <v>190</v>
      </c>
      <c r="B189" s="18"/>
      <c r="C189" s="18"/>
      <c r="D189" s="18"/>
      <c r="E189" s="18"/>
      <c r="F189" s="26">
        <v>1.0</v>
      </c>
      <c r="G189" s="29"/>
      <c r="H189" s="18"/>
      <c r="I189" s="19"/>
      <c r="J189" s="18"/>
      <c r="K189" s="18"/>
      <c r="L189" s="18"/>
      <c r="M189" s="18"/>
      <c r="N189" s="18"/>
      <c r="O189" s="18"/>
      <c r="P189" s="18"/>
    </row>
    <row r="190">
      <c r="A190" s="19"/>
      <c r="B190" s="18"/>
      <c r="C190" s="18"/>
      <c r="D190" s="18"/>
      <c r="E190" s="18"/>
      <c r="F190" s="26"/>
      <c r="G190" s="29"/>
      <c r="H190" s="18"/>
      <c r="I190" s="19"/>
      <c r="J190" s="18"/>
      <c r="K190" s="18"/>
      <c r="L190" s="18"/>
      <c r="M190" s="18"/>
      <c r="N190" s="29"/>
      <c r="O190" s="29"/>
      <c r="P190" s="18"/>
    </row>
    <row r="191">
      <c r="A191" s="19" t="s">
        <v>192</v>
      </c>
      <c r="B191" s="18"/>
      <c r="C191" s="18"/>
      <c r="D191" s="18"/>
      <c r="E191" s="18"/>
      <c r="F191" s="26">
        <v>1.0</v>
      </c>
      <c r="G191" s="29"/>
      <c r="H191" s="18"/>
      <c r="I191" s="19"/>
      <c r="J191" s="18"/>
      <c r="K191" s="18"/>
      <c r="L191" s="18"/>
      <c r="M191" s="18"/>
      <c r="N191" s="29"/>
      <c r="O191" s="29"/>
      <c r="P191" s="18"/>
    </row>
    <row r="192">
      <c r="A192" s="19" t="s">
        <v>193</v>
      </c>
      <c r="B192" s="18"/>
      <c r="C192" s="18"/>
      <c r="D192" s="18"/>
      <c r="E192" s="18"/>
      <c r="F192" s="33">
        <v>1.0</v>
      </c>
      <c r="G192" s="18"/>
      <c r="H192" s="18"/>
      <c r="I192" s="19"/>
      <c r="J192" s="18"/>
      <c r="K192" s="18"/>
      <c r="L192" s="18"/>
      <c r="M192" s="18"/>
      <c r="N192" s="29"/>
      <c r="O192" s="29"/>
      <c r="P192" s="18"/>
    </row>
    <row r="193">
      <c r="A193" s="19" t="s">
        <v>194</v>
      </c>
      <c r="B193" s="18"/>
      <c r="D193" s="18"/>
      <c r="E193" s="18"/>
      <c r="F193" s="33">
        <v>1.0</v>
      </c>
      <c r="G193" s="18"/>
      <c r="H193" s="18"/>
      <c r="I193" s="19"/>
      <c r="J193" s="18"/>
      <c r="K193" s="18"/>
      <c r="L193" s="18"/>
      <c r="M193" s="18"/>
      <c r="N193" s="29"/>
      <c r="O193" s="29"/>
      <c r="P193" s="18"/>
    </row>
    <row r="194">
      <c r="A194" s="19" t="s">
        <v>195</v>
      </c>
      <c r="B194" s="18"/>
      <c r="D194" s="18"/>
      <c r="E194" s="18"/>
      <c r="F194" s="33">
        <v>1.0</v>
      </c>
      <c r="G194" s="18"/>
      <c r="H194" s="18"/>
      <c r="I194" s="19"/>
      <c r="J194" s="18"/>
      <c r="K194" s="18"/>
      <c r="L194" s="18"/>
      <c r="M194" s="18"/>
      <c r="N194" s="29"/>
      <c r="O194" s="29"/>
      <c r="P194" s="18"/>
    </row>
    <row r="195">
      <c r="A195" s="31"/>
      <c r="B195" s="18"/>
      <c r="D195" s="18"/>
      <c r="E195" s="18"/>
      <c r="F195" s="18"/>
      <c r="G195" s="18"/>
      <c r="H195" s="18"/>
      <c r="I195" s="19" t="s">
        <v>1282</v>
      </c>
      <c r="J195" s="18"/>
      <c r="K195" s="18"/>
      <c r="L195" s="18"/>
      <c r="M195" s="18"/>
      <c r="N195" s="26">
        <v>1.0</v>
      </c>
      <c r="O195" s="29"/>
      <c r="P195" s="18"/>
    </row>
    <row r="196">
      <c r="A196" s="31"/>
      <c r="B196" s="18"/>
      <c r="D196" s="18"/>
      <c r="E196" s="18"/>
      <c r="F196" s="18"/>
      <c r="G196" s="18"/>
      <c r="H196" s="18"/>
      <c r="I196" s="19" t="s">
        <v>1283</v>
      </c>
      <c r="J196" s="18"/>
      <c r="K196" s="18"/>
      <c r="L196" s="18"/>
      <c r="M196" s="18"/>
      <c r="N196" s="26">
        <v>1.0</v>
      </c>
      <c r="O196" s="29"/>
      <c r="P196" s="18"/>
    </row>
    <row r="197">
      <c r="A197" s="31"/>
      <c r="B197" s="18"/>
      <c r="D197" s="18"/>
      <c r="E197" s="18"/>
      <c r="F197" s="18"/>
      <c r="G197" s="18"/>
      <c r="H197" s="18"/>
      <c r="I197" s="19" t="s">
        <v>1284</v>
      </c>
      <c r="J197" s="18"/>
      <c r="K197" s="18"/>
      <c r="L197" s="18"/>
      <c r="M197" s="18"/>
      <c r="N197" s="26">
        <v>1.0</v>
      </c>
      <c r="O197" s="29"/>
      <c r="P197" s="18"/>
    </row>
    <row r="198">
      <c r="A198" s="31"/>
      <c r="B198" s="18"/>
      <c r="D198" s="18"/>
      <c r="E198" s="18"/>
      <c r="F198" s="18"/>
      <c r="G198" s="18"/>
      <c r="H198" s="18"/>
      <c r="I198" s="19" t="s">
        <v>1285</v>
      </c>
      <c r="J198" s="18"/>
      <c r="K198" s="18"/>
      <c r="L198" s="18"/>
      <c r="M198" s="18"/>
      <c r="N198" s="26">
        <v>1.0</v>
      </c>
      <c r="O198" s="29"/>
      <c r="P198" s="18"/>
    </row>
    <row r="199">
      <c r="A199" s="31"/>
      <c r="B199" s="18"/>
      <c r="D199" s="18"/>
      <c r="E199" s="18"/>
      <c r="F199" s="18"/>
      <c r="G199" s="18"/>
      <c r="H199" s="18"/>
      <c r="I199" s="19"/>
      <c r="J199" s="18"/>
      <c r="K199" s="18"/>
      <c r="L199" s="18"/>
      <c r="M199" s="18"/>
      <c r="N199" s="29"/>
      <c r="O199" s="29"/>
      <c r="P199" s="18"/>
    </row>
    <row r="200">
      <c r="A200" s="31"/>
      <c r="B200" s="18"/>
      <c r="D200" s="18"/>
      <c r="E200" s="18"/>
      <c r="F200" s="18"/>
      <c r="G200" s="18"/>
      <c r="H200" s="18"/>
      <c r="I200" s="19"/>
      <c r="J200" s="18"/>
      <c r="K200" s="18"/>
      <c r="L200" s="18"/>
      <c r="M200" s="18"/>
      <c r="N200" s="29"/>
      <c r="O200" s="29"/>
      <c r="P200" s="18"/>
    </row>
    <row r="201">
      <c r="A201" s="31"/>
      <c r="B201" s="18"/>
      <c r="D201" s="18"/>
      <c r="E201" s="18"/>
      <c r="F201" s="18"/>
      <c r="G201" s="18"/>
      <c r="H201" s="18"/>
      <c r="I201" s="19"/>
      <c r="J201" s="18"/>
      <c r="K201" s="18"/>
      <c r="L201" s="18"/>
      <c r="M201" s="18"/>
      <c r="N201" s="29"/>
      <c r="O201" s="29"/>
      <c r="P201" s="18"/>
    </row>
    <row r="202">
      <c r="A202" s="31"/>
      <c r="B202" s="18"/>
      <c r="D202" s="18"/>
      <c r="E202" s="18"/>
      <c r="F202" s="18"/>
      <c r="G202" s="18"/>
      <c r="H202" s="18"/>
      <c r="I202" s="19"/>
      <c r="J202" s="18"/>
      <c r="K202" s="18"/>
      <c r="L202" s="18"/>
      <c r="M202" s="18"/>
      <c r="N202" s="29"/>
      <c r="O202" s="29"/>
      <c r="P202" s="18"/>
    </row>
    <row r="203">
      <c r="A203" s="44" t="s">
        <v>98</v>
      </c>
      <c r="B203" s="45" t="s">
        <v>98</v>
      </c>
      <c r="C203" s="45" t="s">
        <v>98</v>
      </c>
      <c r="D203" s="45" t="s">
        <v>98</v>
      </c>
      <c r="E203" s="45" t="s">
        <v>98</v>
      </c>
      <c r="F203" s="45" t="s">
        <v>98</v>
      </c>
      <c r="G203" s="45" t="s">
        <v>98</v>
      </c>
      <c r="H203" s="45" t="s">
        <v>98</v>
      </c>
      <c r="I203" s="45" t="s">
        <v>98</v>
      </c>
      <c r="J203" s="45" t="s">
        <v>98</v>
      </c>
      <c r="K203" s="45" t="s">
        <v>98</v>
      </c>
      <c r="L203" s="45" t="s">
        <v>98</v>
      </c>
      <c r="M203" s="45" t="s">
        <v>98</v>
      </c>
      <c r="N203" s="45" t="s">
        <v>98</v>
      </c>
      <c r="O203" s="45" t="s">
        <v>98</v>
      </c>
    </row>
    <row r="204">
      <c r="A204" s="44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</row>
    <row r="205">
      <c r="A205" s="59" t="s">
        <v>202</v>
      </c>
      <c r="B205" s="60"/>
      <c r="C205" s="60"/>
      <c r="D205" s="60"/>
      <c r="E205" s="60"/>
      <c r="F205" s="60"/>
      <c r="G205" s="60"/>
      <c r="H205" s="60"/>
      <c r="I205" s="61"/>
      <c r="J205" s="60"/>
      <c r="K205" s="60"/>
      <c r="L205" s="60"/>
      <c r="M205" s="60"/>
      <c r="N205" s="60"/>
      <c r="O205" s="60"/>
      <c r="P205" s="60"/>
    </row>
    <row r="206">
      <c r="A206" s="62" t="s">
        <v>25</v>
      </c>
      <c r="B206" s="13" t="str">
        <f t="shared" ref="B206:G206" si="13">sumUpToRowWithEnd(B217:B1059)</f>
        <v>#NAME?</v>
      </c>
      <c r="C206" s="13" t="str">
        <f t="shared" si="13"/>
        <v>#NAME?</v>
      </c>
      <c r="D206" s="13" t="str">
        <f t="shared" si="13"/>
        <v>#NAME?</v>
      </c>
      <c r="E206" s="13" t="str">
        <f t="shared" si="13"/>
        <v>#NAME?</v>
      </c>
      <c r="F206" s="13" t="str">
        <f t="shared" si="13"/>
        <v>#NAME?</v>
      </c>
      <c r="G206" s="13" t="str">
        <f t="shared" si="13"/>
        <v>#NAME?</v>
      </c>
      <c r="H206" s="14"/>
      <c r="I206" s="15"/>
      <c r="J206" s="13" t="str">
        <f t="shared" ref="J206:O206" si="14">sumUpToRowWithEnd(J217:J1059)</f>
        <v>#NAME?</v>
      </c>
      <c r="K206" s="13" t="str">
        <f t="shared" si="14"/>
        <v>#NAME?</v>
      </c>
      <c r="L206" s="13" t="str">
        <f t="shared" si="14"/>
        <v>#NAME?</v>
      </c>
      <c r="M206" s="13" t="str">
        <f t="shared" si="14"/>
        <v>#NAME?</v>
      </c>
      <c r="N206" s="13" t="str">
        <f t="shared" si="14"/>
        <v>#NAME?</v>
      </c>
      <c r="O206" s="13" t="str">
        <f t="shared" si="14"/>
        <v>#NAME?</v>
      </c>
      <c r="P206" s="18"/>
    </row>
    <row r="207">
      <c r="A207" s="16" t="s">
        <v>26</v>
      </c>
      <c r="B207" s="17" t="str">
        <f>K206/J206</f>
        <v>#NAME?</v>
      </c>
      <c r="C207" s="18"/>
      <c r="D207" s="18"/>
      <c r="E207" s="18"/>
      <c r="F207" s="18"/>
      <c r="G207" s="18"/>
      <c r="H207" s="18"/>
      <c r="I207" s="19"/>
      <c r="J207" s="18"/>
      <c r="K207" s="18"/>
      <c r="L207" s="18"/>
      <c r="M207" s="18"/>
      <c r="N207" s="18"/>
      <c r="O207" s="18"/>
      <c r="P207" s="18"/>
    </row>
    <row r="208">
      <c r="A208" s="16" t="s">
        <v>27</v>
      </c>
      <c r="B208" s="17" t="str">
        <f>C206/B206</f>
        <v>#NAME?</v>
      </c>
      <c r="C208" s="18"/>
      <c r="D208" s="18"/>
      <c r="E208" s="18"/>
      <c r="F208" s="18"/>
      <c r="G208" s="18"/>
      <c r="H208" s="18"/>
      <c r="I208" s="19"/>
      <c r="J208" s="18"/>
      <c r="K208" s="18"/>
      <c r="L208" s="18"/>
      <c r="M208" s="18"/>
      <c r="N208" s="18"/>
      <c r="O208" s="18"/>
      <c r="P208" s="18"/>
    </row>
    <row r="209">
      <c r="A209" s="16" t="s">
        <v>28</v>
      </c>
      <c r="B209" s="17" t="str">
        <f>2*B207*B208/(B207+B208)</f>
        <v>#NAME?</v>
      </c>
      <c r="C209" s="18"/>
      <c r="D209" s="18"/>
      <c r="E209" s="18"/>
      <c r="F209" s="18"/>
      <c r="G209" s="18"/>
      <c r="H209" s="18"/>
      <c r="I209" s="19"/>
      <c r="J209" s="18"/>
      <c r="K209" s="18"/>
      <c r="L209" s="18"/>
      <c r="M209" s="18"/>
      <c r="N209" s="18"/>
      <c r="O209" s="18"/>
      <c r="P209" s="18"/>
    </row>
    <row r="210">
      <c r="A210" s="16" t="s">
        <v>29</v>
      </c>
      <c r="B210" s="17" t="str">
        <f>M206/L206</f>
        <v>#NAME?</v>
      </c>
      <c r="C210" s="18"/>
      <c r="D210" s="18"/>
      <c r="E210" s="18"/>
      <c r="F210" s="18"/>
      <c r="G210" s="18"/>
      <c r="H210" s="18"/>
      <c r="I210" s="19"/>
      <c r="J210" s="18"/>
      <c r="K210" s="18"/>
      <c r="L210" s="18"/>
      <c r="M210" s="18"/>
      <c r="N210" s="18"/>
      <c r="O210" s="18"/>
      <c r="P210" s="18"/>
    </row>
    <row r="211">
      <c r="A211" s="16" t="s">
        <v>30</v>
      </c>
      <c r="B211" s="17" t="str">
        <f>E206/D206</f>
        <v>#NAME?</v>
      </c>
      <c r="C211" s="18"/>
      <c r="D211" s="18"/>
      <c r="E211" s="18"/>
      <c r="F211" s="18"/>
      <c r="G211" s="18"/>
      <c r="H211" s="18"/>
      <c r="I211" s="19"/>
      <c r="J211" s="18"/>
      <c r="K211" s="18"/>
      <c r="L211" s="18"/>
      <c r="M211" s="18"/>
      <c r="N211" s="18"/>
      <c r="O211" s="18"/>
      <c r="P211" s="18"/>
    </row>
    <row r="212">
      <c r="A212" s="16" t="s">
        <v>31</v>
      </c>
      <c r="B212" s="17" t="str">
        <f>2*B210*B211/(B210+B211)</f>
        <v>#NAME?</v>
      </c>
      <c r="C212" s="18"/>
      <c r="D212" s="18"/>
      <c r="E212" s="18"/>
      <c r="F212" s="18"/>
      <c r="G212" s="18"/>
      <c r="H212" s="18"/>
      <c r="I212" s="19"/>
      <c r="J212" s="18"/>
      <c r="K212" s="18"/>
      <c r="L212" s="18"/>
      <c r="M212" s="18"/>
      <c r="N212" s="18"/>
      <c r="O212" s="18"/>
      <c r="P212" s="18"/>
    </row>
    <row r="213">
      <c r="A213" s="16" t="s">
        <v>32</v>
      </c>
      <c r="B213" s="17" t="str">
        <f>O206/N206</f>
        <v>#NAME?</v>
      </c>
      <c r="C213" s="18"/>
      <c r="D213" s="18"/>
      <c r="E213" s="18"/>
      <c r="F213" s="18"/>
      <c r="G213" s="18"/>
      <c r="H213" s="18"/>
      <c r="I213" s="19"/>
      <c r="J213" s="18"/>
      <c r="K213" s="18"/>
      <c r="L213" s="18"/>
      <c r="M213" s="18"/>
      <c r="N213" s="18"/>
      <c r="O213" s="18"/>
      <c r="P213" s="18"/>
    </row>
    <row r="214">
      <c r="A214" s="16" t="s">
        <v>33</v>
      </c>
      <c r="B214" s="17" t="str">
        <f>G206/F206</f>
        <v>#NAME?</v>
      </c>
      <c r="C214" s="18"/>
      <c r="D214" s="18"/>
      <c r="E214" s="18"/>
      <c r="F214" s="18"/>
      <c r="G214" s="18"/>
      <c r="H214" s="18"/>
      <c r="I214" s="19"/>
      <c r="J214" s="18"/>
      <c r="K214" s="18"/>
      <c r="L214" s="18"/>
      <c r="M214" s="18"/>
      <c r="N214" s="18"/>
      <c r="O214" s="18"/>
      <c r="P214" s="18"/>
    </row>
    <row r="215">
      <c r="A215" s="20" t="s">
        <v>34</v>
      </c>
      <c r="B215" s="21" t="str">
        <f>2*B213*B214/(B213+B214)</f>
        <v>#NAME?</v>
      </c>
      <c r="C215" s="18"/>
      <c r="D215" s="18"/>
      <c r="E215" s="18"/>
      <c r="F215" s="18"/>
      <c r="G215" s="18"/>
      <c r="H215" s="18"/>
      <c r="I215" s="19"/>
      <c r="J215" s="18"/>
      <c r="K215" s="18"/>
      <c r="L215" s="18"/>
      <c r="M215" s="18"/>
      <c r="N215" s="18"/>
      <c r="O215" s="18"/>
      <c r="P215" s="18"/>
    </row>
    <row r="216">
      <c r="A216" s="31"/>
      <c r="B216" s="18"/>
      <c r="C216" s="18"/>
      <c r="D216" s="18"/>
      <c r="E216" s="18"/>
      <c r="F216" s="18"/>
      <c r="G216" s="18"/>
      <c r="H216" s="18"/>
      <c r="I216" s="19"/>
      <c r="J216" s="18"/>
      <c r="K216" s="18"/>
      <c r="L216" s="18"/>
      <c r="M216" s="18"/>
      <c r="N216" s="18"/>
      <c r="O216" s="18"/>
      <c r="P216" s="18"/>
    </row>
    <row r="217">
      <c r="A217" s="24" t="s">
        <v>35</v>
      </c>
      <c r="B217" s="14" t="s">
        <v>36</v>
      </c>
      <c r="C217" s="14" t="s">
        <v>37</v>
      </c>
      <c r="D217" s="14" t="s">
        <v>38</v>
      </c>
      <c r="E217" s="14" t="s">
        <v>39</v>
      </c>
      <c r="F217" s="14" t="s">
        <v>40</v>
      </c>
      <c r="G217" s="14" t="s">
        <v>41</v>
      </c>
      <c r="H217" s="14" t="s">
        <v>42</v>
      </c>
      <c r="I217" s="15"/>
      <c r="J217" s="14" t="s">
        <v>36</v>
      </c>
      <c r="K217" s="14" t="s">
        <v>37</v>
      </c>
      <c r="L217" s="14" t="s">
        <v>38</v>
      </c>
      <c r="M217" s="14" t="s">
        <v>39</v>
      </c>
      <c r="N217" s="14" t="s">
        <v>40</v>
      </c>
      <c r="O217" s="14" t="s">
        <v>41</v>
      </c>
      <c r="P217" s="14" t="s">
        <v>43</v>
      </c>
    </row>
    <row r="218">
      <c r="A218" s="41" t="s">
        <v>1286</v>
      </c>
      <c r="B218" s="29">
        <v>1.0</v>
      </c>
      <c r="C218" s="29"/>
      <c r="D218" s="26">
        <v>2.0</v>
      </c>
      <c r="E218" s="26">
        <v>1.0</v>
      </c>
      <c r="F218" s="18"/>
      <c r="G218" s="18"/>
      <c r="H218" s="18"/>
      <c r="I218" s="19"/>
      <c r="J218" s="29"/>
      <c r="K218" s="29"/>
      <c r="L218" s="29"/>
      <c r="M218" s="29"/>
      <c r="N218" s="18"/>
      <c r="O218" s="18"/>
      <c r="P218" s="18"/>
    </row>
    <row r="219">
      <c r="A219" s="30" t="s">
        <v>1287</v>
      </c>
      <c r="B219" s="29">
        <v>1.0</v>
      </c>
      <c r="C219" s="26">
        <v>0.5</v>
      </c>
      <c r="D219" s="26">
        <v>2.0</v>
      </c>
      <c r="E219" s="26">
        <v>1.0</v>
      </c>
      <c r="F219" s="18"/>
      <c r="G219" s="18"/>
      <c r="H219" s="18"/>
      <c r="I219" s="19"/>
      <c r="J219" s="29"/>
      <c r="K219" s="29"/>
      <c r="L219" s="29"/>
      <c r="M219" s="29"/>
      <c r="N219" s="18"/>
      <c r="O219" s="18"/>
      <c r="P219" s="18"/>
    </row>
    <row r="220">
      <c r="A220" s="30" t="s">
        <v>1288</v>
      </c>
      <c r="B220" s="29">
        <v>1.0</v>
      </c>
      <c r="C220" s="26">
        <v>0.5</v>
      </c>
      <c r="D220" s="26">
        <v>3.0</v>
      </c>
      <c r="E220" s="26">
        <v>1.5</v>
      </c>
      <c r="F220" s="18"/>
      <c r="G220" s="18"/>
      <c r="H220" s="18"/>
      <c r="I220" s="19"/>
      <c r="J220" s="18"/>
      <c r="K220" s="18"/>
      <c r="L220" s="18"/>
      <c r="M220" s="18"/>
      <c r="N220" s="18"/>
      <c r="O220" s="18"/>
      <c r="P220" s="18"/>
    </row>
    <row r="221">
      <c r="A221" s="19" t="s">
        <v>1289</v>
      </c>
      <c r="B221" s="29">
        <v>1.0</v>
      </c>
      <c r="C221" s="18"/>
      <c r="D221" s="33">
        <v>4.0</v>
      </c>
      <c r="E221" s="18"/>
      <c r="F221" s="18"/>
      <c r="G221" s="18"/>
      <c r="H221" s="18"/>
      <c r="I221" s="19"/>
      <c r="J221" s="18"/>
      <c r="K221" s="18"/>
      <c r="L221" s="18"/>
      <c r="M221" s="18"/>
      <c r="N221" s="18"/>
      <c r="O221" s="18"/>
      <c r="P221" s="18"/>
    </row>
    <row r="222">
      <c r="A222" s="19" t="s">
        <v>207</v>
      </c>
      <c r="B222" s="29">
        <v>1.0</v>
      </c>
      <c r="C222" s="18"/>
      <c r="D222" s="33">
        <v>2.0</v>
      </c>
      <c r="E222" s="18"/>
      <c r="F222" s="18"/>
      <c r="G222" s="18"/>
      <c r="H222" s="18"/>
      <c r="I222" s="19"/>
      <c r="J222" s="18"/>
      <c r="K222" s="18"/>
      <c r="L222" s="18"/>
      <c r="M222" s="18"/>
      <c r="N222" s="18"/>
      <c r="O222" s="18"/>
      <c r="P222" s="18"/>
    </row>
    <row r="223">
      <c r="A223" s="31"/>
      <c r="B223" s="18"/>
      <c r="C223" s="18"/>
      <c r="D223" s="18"/>
      <c r="E223" s="18"/>
      <c r="F223" s="18"/>
      <c r="G223" s="18"/>
      <c r="H223" s="18"/>
      <c r="I223" s="19"/>
      <c r="J223" s="18"/>
      <c r="K223" s="18"/>
      <c r="L223" s="18"/>
      <c r="M223" s="18"/>
      <c r="N223" s="18"/>
      <c r="O223" s="18"/>
      <c r="P223" s="18"/>
    </row>
    <row r="224">
      <c r="A224" s="24" t="s">
        <v>48</v>
      </c>
      <c r="B224" s="14"/>
      <c r="C224" s="14"/>
      <c r="D224" s="14"/>
      <c r="E224" s="14"/>
      <c r="F224" s="14"/>
      <c r="G224" s="14"/>
      <c r="H224" s="14"/>
      <c r="I224" s="15"/>
      <c r="J224" s="14"/>
      <c r="K224" s="14"/>
      <c r="L224" s="14"/>
      <c r="M224" s="14"/>
      <c r="N224" s="14"/>
      <c r="O224" s="14"/>
      <c r="P224" s="14"/>
    </row>
    <row r="225">
      <c r="A225" s="28" t="s">
        <v>208</v>
      </c>
      <c r="B225" s="29">
        <v>1.0</v>
      </c>
      <c r="C225" s="26">
        <v>1.0</v>
      </c>
      <c r="D225" s="29">
        <v>0.0</v>
      </c>
      <c r="E225" s="29"/>
      <c r="F225" s="18"/>
      <c r="G225" s="18"/>
      <c r="H225" s="18"/>
      <c r="I225" s="28" t="s">
        <v>208</v>
      </c>
      <c r="J225" s="26">
        <v>1.0</v>
      </c>
      <c r="K225" s="26">
        <v>1.0</v>
      </c>
      <c r="L225" s="29"/>
      <c r="M225" s="29"/>
      <c r="N225" s="18"/>
      <c r="O225" s="18"/>
      <c r="P225" s="29"/>
    </row>
    <row r="226">
      <c r="A226" s="28" t="s">
        <v>209</v>
      </c>
      <c r="B226" s="29">
        <v>1.0</v>
      </c>
      <c r="C226" s="26">
        <v>1.0</v>
      </c>
      <c r="D226" s="26">
        <v>0.0</v>
      </c>
      <c r="E226" s="29"/>
      <c r="F226" s="18"/>
      <c r="G226" s="18"/>
      <c r="H226" s="29"/>
      <c r="I226" s="28" t="s">
        <v>1290</v>
      </c>
      <c r="J226" s="33">
        <v>1.0</v>
      </c>
      <c r="K226" s="33">
        <v>1.0</v>
      </c>
      <c r="L226" s="33">
        <v>1.0</v>
      </c>
      <c r="M226" s="33">
        <v>1.0</v>
      </c>
      <c r="N226" s="18"/>
      <c r="O226" s="18"/>
      <c r="P226" s="18"/>
    </row>
    <row r="227">
      <c r="A227" s="19" t="s">
        <v>211</v>
      </c>
      <c r="B227" s="29">
        <v>1.0</v>
      </c>
      <c r="C227" s="29"/>
      <c r="D227" s="26">
        <v>1.0</v>
      </c>
      <c r="E227" s="29"/>
      <c r="F227" s="18"/>
      <c r="G227" s="18"/>
      <c r="H227" s="18"/>
      <c r="I227" s="19"/>
      <c r="J227" s="18"/>
      <c r="K227" s="18"/>
      <c r="L227" s="18"/>
      <c r="M227" s="18"/>
      <c r="N227" s="18"/>
      <c r="O227" s="18"/>
      <c r="P227" s="18"/>
    </row>
    <row r="228">
      <c r="A228" s="30" t="s">
        <v>1291</v>
      </c>
      <c r="B228" s="29">
        <v>1.0</v>
      </c>
      <c r="C228" s="26">
        <v>0.5</v>
      </c>
      <c r="D228" s="26">
        <v>4.0</v>
      </c>
      <c r="E228" s="26">
        <v>2.0</v>
      </c>
      <c r="F228" s="18"/>
      <c r="G228" s="18"/>
      <c r="H228" s="29"/>
      <c r="I228" s="19"/>
      <c r="J228" s="29"/>
      <c r="K228" s="29"/>
      <c r="L228" s="29"/>
      <c r="M228" s="29"/>
      <c r="N228" s="18"/>
      <c r="O228" s="18"/>
      <c r="P228" s="29"/>
    </row>
    <row r="229">
      <c r="A229" s="28" t="s">
        <v>1292</v>
      </c>
      <c r="B229" s="29">
        <v>1.0</v>
      </c>
      <c r="C229" s="26">
        <v>1.0</v>
      </c>
      <c r="D229" s="29">
        <v>0.0</v>
      </c>
      <c r="E229" s="29"/>
      <c r="F229" s="18"/>
      <c r="G229" s="18"/>
      <c r="H229" s="18"/>
      <c r="I229" s="28" t="s">
        <v>1293</v>
      </c>
      <c r="J229" s="26">
        <v>1.0</v>
      </c>
      <c r="K229" s="26">
        <v>1.0</v>
      </c>
      <c r="L229" s="29"/>
      <c r="M229" s="29"/>
      <c r="N229" s="18"/>
      <c r="O229" s="18"/>
      <c r="P229" s="29"/>
    </row>
    <row r="230">
      <c r="A230" s="19" t="s">
        <v>1294</v>
      </c>
      <c r="B230" s="29">
        <v>1.0</v>
      </c>
      <c r="C230" s="29"/>
      <c r="D230" s="26">
        <v>2.0</v>
      </c>
      <c r="E230" s="26">
        <v>1.0</v>
      </c>
      <c r="F230" s="18"/>
      <c r="G230" s="18"/>
      <c r="H230" s="18"/>
      <c r="I230" s="19"/>
      <c r="J230" s="18"/>
      <c r="K230" s="18"/>
      <c r="L230" s="18"/>
      <c r="M230" s="18"/>
      <c r="N230" s="18"/>
      <c r="O230" s="18"/>
      <c r="P230" s="18"/>
    </row>
    <row r="231">
      <c r="A231" s="28" t="s">
        <v>1295</v>
      </c>
      <c r="B231" s="29">
        <v>1.0</v>
      </c>
      <c r="C231" s="26">
        <v>1.0</v>
      </c>
      <c r="D231" s="26">
        <v>0.0</v>
      </c>
      <c r="E231" s="29"/>
      <c r="F231" s="18"/>
      <c r="G231" s="18"/>
      <c r="H231" s="18"/>
      <c r="I231" s="28" t="s">
        <v>1296</v>
      </c>
      <c r="J231" s="33">
        <v>1.0</v>
      </c>
      <c r="K231" s="33">
        <v>1.0</v>
      </c>
      <c r="L231" s="33">
        <v>1.0</v>
      </c>
      <c r="M231" s="33">
        <v>1.0</v>
      </c>
      <c r="N231" s="18"/>
      <c r="O231" s="18"/>
      <c r="P231" s="18"/>
    </row>
    <row r="232">
      <c r="A232" s="28" t="s">
        <v>1297</v>
      </c>
      <c r="B232" s="29">
        <v>1.0</v>
      </c>
      <c r="C232" s="26">
        <v>1.0</v>
      </c>
      <c r="D232" s="26">
        <v>0.0</v>
      </c>
      <c r="E232" s="29"/>
      <c r="F232" s="18"/>
      <c r="G232" s="18"/>
      <c r="H232" s="29"/>
      <c r="I232" s="28" t="s">
        <v>1298</v>
      </c>
      <c r="J232" s="33">
        <v>1.0</v>
      </c>
      <c r="K232" s="33">
        <v>1.0</v>
      </c>
      <c r="L232" s="33">
        <v>1.0</v>
      </c>
      <c r="M232" s="33">
        <v>1.0</v>
      </c>
      <c r="N232" s="18"/>
      <c r="O232" s="18"/>
      <c r="P232" s="18"/>
    </row>
    <row r="233">
      <c r="A233" s="28" t="s">
        <v>1299</v>
      </c>
      <c r="B233" s="29">
        <v>1.0</v>
      </c>
      <c r="C233" s="26">
        <v>1.0</v>
      </c>
      <c r="D233" s="26">
        <v>0.0</v>
      </c>
      <c r="E233" s="29"/>
      <c r="F233" s="18"/>
      <c r="G233" s="18"/>
      <c r="H233" s="18"/>
      <c r="I233" s="28" t="s">
        <v>591</v>
      </c>
      <c r="J233" s="33">
        <v>1.0</v>
      </c>
      <c r="K233" s="33">
        <v>1.0</v>
      </c>
      <c r="L233" s="18"/>
      <c r="M233" s="18"/>
      <c r="N233" s="18"/>
      <c r="O233" s="18"/>
      <c r="P233" s="18"/>
    </row>
    <row r="234">
      <c r="A234" s="19" t="s">
        <v>1300</v>
      </c>
      <c r="B234" s="29">
        <v>1.0</v>
      </c>
      <c r="C234" s="29"/>
      <c r="D234" s="26">
        <v>1.0</v>
      </c>
      <c r="E234" s="26">
        <v>1.0</v>
      </c>
      <c r="F234" s="18"/>
      <c r="G234" s="18"/>
      <c r="H234" s="29"/>
      <c r="I234" s="19"/>
      <c r="J234" s="29"/>
      <c r="K234" s="29"/>
      <c r="L234" s="29"/>
      <c r="M234" s="29"/>
      <c r="N234" s="18"/>
      <c r="O234" s="18"/>
      <c r="P234" s="29"/>
    </row>
    <row r="235">
      <c r="A235" s="28" t="s">
        <v>1089</v>
      </c>
      <c r="B235" s="29">
        <v>1.0</v>
      </c>
      <c r="C235" s="26">
        <v>1.0</v>
      </c>
      <c r="D235" s="29">
        <v>1.0</v>
      </c>
      <c r="E235" s="26">
        <v>1.0</v>
      </c>
      <c r="F235" s="18"/>
      <c r="G235" s="18"/>
      <c r="H235" s="18"/>
      <c r="I235" s="28" t="s">
        <v>1301</v>
      </c>
      <c r="J235" s="26">
        <v>1.0</v>
      </c>
      <c r="K235" s="26">
        <v>1.0</v>
      </c>
      <c r="L235" s="26">
        <v>2.0</v>
      </c>
      <c r="M235" s="26">
        <v>2.0</v>
      </c>
      <c r="N235" s="18"/>
      <c r="O235" s="18"/>
      <c r="P235" s="29"/>
    </row>
    <row r="236">
      <c r="A236" s="28" t="s">
        <v>1302</v>
      </c>
      <c r="B236" s="29">
        <v>1.0</v>
      </c>
      <c r="C236" s="26">
        <v>1.0</v>
      </c>
      <c r="D236" s="26">
        <v>2.0</v>
      </c>
      <c r="E236" s="26">
        <v>1.0</v>
      </c>
      <c r="F236" s="18"/>
      <c r="G236" s="18"/>
      <c r="H236" s="18"/>
      <c r="I236" s="28" t="s">
        <v>1303</v>
      </c>
      <c r="J236" s="26">
        <v>1.0</v>
      </c>
      <c r="K236" s="26">
        <v>1.0</v>
      </c>
      <c r="L236" s="26">
        <v>3.0</v>
      </c>
      <c r="M236" s="26">
        <v>2.0</v>
      </c>
      <c r="N236" s="18"/>
      <c r="O236" s="18"/>
      <c r="P236" s="29"/>
    </row>
    <row r="237">
      <c r="A237" s="39" t="s">
        <v>1304</v>
      </c>
      <c r="B237" s="29">
        <v>1.0</v>
      </c>
      <c r="C237" s="26">
        <v>1.0</v>
      </c>
      <c r="D237" s="26">
        <v>1.0</v>
      </c>
      <c r="E237" s="29"/>
      <c r="F237" s="18"/>
      <c r="G237" s="18"/>
      <c r="H237" s="42"/>
      <c r="I237" s="39" t="s">
        <v>1305</v>
      </c>
      <c r="J237" s="26">
        <v>1.0</v>
      </c>
      <c r="K237" s="26">
        <v>1.0</v>
      </c>
      <c r="L237" s="26">
        <v>5.0</v>
      </c>
      <c r="M237" s="26">
        <v>2.0</v>
      </c>
      <c r="N237" s="18"/>
      <c r="O237" s="18"/>
      <c r="P237" s="29"/>
    </row>
    <row r="238">
      <c r="A238" s="25" t="s">
        <v>227</v>
      </c>
      <c r="B238" s="29">
        <v>1.0</v>
      </c>
      <c r="C238" s="33">
        <v>0.5</v>
      </c>
      <c r="D238" s="33">
        <v>0.0</v>
      </c>
      <c r="E238" s="18"/>
      <c r="F238" s="18"/>
      <c r="G238" s="18"/>
      <c r="H238" s="18"/>
      <c r="I238" s="19"/>
      <c r="J238" s="18"/>
      <c r="K238" s="18"/>
      <c r="L238" s="18"/>
      <c r="M238" s="18"/>
      <c r="N238" s="18"/>
      <c r="O238" s="18"/>
      <c r="P238" s="18"/>
    </row>
    <row r="239">
      <c r="A239" s="19" t="s">
        <v>228</v>
      </c>
      <c r="B239" s="29">
        <v>1.0</v>
      </c>
      <c r="C239" s="18"/>
      <c r="D239" s="33">
        <v>0.0</v>
      </c>
      <c r="E239" s="18"/>
      <c r="F239" s="18"/>
      <c r="G239" s="18"/>
      <c r="H239" s="18"/>
      <c r="I239" s="19"/>
      <c r="J239" s="18"/>
      <c r="K239" s="18"/>
      <c r="L239" s="18"/>
      <c r="M239" s="18"/>
      <c r="N239" s="18"/>
      <c r="O239" s="18"/>
      <c r="P239" s="18"/>
    </row>
    <row r="240">
      <c r="A240" s="19" t="s">
        <v>229</v>
      </c>
      <c r="B240" s="29">
        <v>1.0</v>
      </c>
      <c r="C240" s="18"/>
      <c r="D240" s="33">
        <v>0.0</v>
      </c>
      <c r="E240" s="18"/>
      <c r="F240" s="18"/>
      <c r="G240" s="18"/>
      <c r="H240" s="18"/>
      <c r="I240" s="19"/>
      <c r="J240" s="18"/>
      <c r="K240" s="18"/>
      <c r="L240" s="18"/>
      <c r="M240" s="18"/>
      <c r="N240" s="18"/>
      <c r="O240" s="18"/>
      <c r="P240" s="18"/>
    </row>
    <row r="241">
      <c r="A241" s="19" t="s">
        <v>230</v>
      </c>
      <c r="B241" s="29">
        <v>1.0</v>
      </c>
      <c r="C241" s="18"/>
      <c r="D241" s="33">
        <v>1.0</v>
      </c>
      <c r="E241" s="18"/>
      <c r="F241" s="18"/>
      <c r="G241" s="18"/>
      <c r="H241" s="18"/>
      <c r="I241" s="19"/>
      <c r="J241" s="18"/>
      <c r="K241" s="18"/>
      <c r="L241" s="18"/>
      <c r="M241" s="18"/>
      <c r="N241" s="18"/>
      <c r="O241" s="18"/>
      <c r="P241" s="18"/>
    </row>
    <row r="242">
      <c r="A242" s="25" t="s">
        <v>231</v>
      </c>
      <c r="B242" s="29">
        <v>1.0</v>
      </c>
      <c r="C242" s="33">
        <v>0.5</v>
      </c>
      <c r="D242" s="33">
        <v>0.0</v>
      </c>
      <c r="E242" s="18"/>
      <c r="F242" s="18"/>
      <c r="G242" s="18"/>
      <c r="H242" s="18"/>
      <c r="I242" s="19"/>
      <c r="J242" s="18"/>
      <c r="K242" s="18"/>
      <c r="L242" s="18"/>
      <c r="M242" s="18"/>
      <c r="N242" s="18"/>
      <c r="O242" s="18"/>
      <c r="P242" s="18"/>
    </row>
    <row r="243">
      <c r="A243" s="31"/>
      <c r="B243" s="18"/>
      <c r="C243" s="18"/>
      <c r="D243" s="18"/>
      <c r="E243" s="18"/>
      <c r="F243" s="18"/>
      <c r="G243" s="18"/>
      <c r="H243" s="18"/>
      <c r="I243" s="19" t="s">
        <v>1306</v>
      </c>
      <c r="J243" s="33">
        <v>1.0</v>
      </c>
      <c r="K243" s="18"/>
      <c r="L243" s="33">
        <v>1.0</v>
      </c>
      <c r="M243" s="18"/>
      <c r="N243" s="18"/>
      <c r="O243" s="18"/>
      <c r="P243" s="18"/>
    </row>
    <row r="244">
      <c r="A244" s="31"/>
      <c r="B244" s="18"/>
      <c r="C244" s="18"/>
      <c r="D244" s="18"/>
      <c r="E244" s="18"/>
      <c r="F244" s="18"/>
      <c r="G244" s="18"/>
      <c r="H244" s="18"/>
      <c r="I244" s="19"/>
      <c r="J244" s="18"/>
      <c r="K244" s="18"/>
      <c r="L244" s="18"/>
      <c r="M244" s="18"/>
      <c r="N244" s="18"/>
      <c r="O244" s="18"/>
      <c r="P244" s="18"/>
    </row>
    <row r="245">
      <c r="A245" s="31"/>
      <c r="B245" s="18"/>
      <c r="C245" s="18"/>
      <c r="D245" s="18"/>
      <c r="E245" s="18"/>
      <c r="F245" s="18"/>
      <c r="G245" s="18"/>
      <c r="H245" s="18"/>
      <c r="I245" s="19"/>
      <c r="J245" s="18"/>
      <c r="K245" s="18"/>
      <c r="L245" s="18"/>
      <c r="M245" s="18"/>
      <c r="N245" s="18"/>
      <c r="O245" s="18"/>
      <c r="P245" s="18"/>
    </row>
    <row r="246">
      <c r="A246" s="24" t="s">
        <v>68</v>
      </c>
      <c r="B246" s="14"/>
      <c r="C246" s="14"/>
      <c r="D246" s="14"/>
      <c r="E246" s="14"/>
      <c r="F246" s="14"/>
      <c r="G246" s="14"/>
      <c r="H246" s="14"/>
      <c r="I246" s="15"/>
      <c r="J246" s="14"/>
      <c r="K246" s="14"/>
      <c r="L246" s="14"/>
      <c r="M246" s="14"/>
      <c r="N246" s="14"/>
      <c r="O246" s="14"/>
      <c r="P246" s="14"/>
    </row>
    <row r="247">
      <c r="A247" s="55" t="s">
        <v>232</v>
      </c>
      <c r="B247" s="18"/>
      <c r="C247" s="18"/>
      <c r="D247" s="18"/>
      <c r="E247" s="18"/>
      <c r="F247" s="29">
        <f>counta(A247)</f>
        <v>1</v>
      </c>
      <c r="G247" s="26">
        <v>1.0</v>
      </c>
      <c r="H247" s="18"/>
      <c r="I247" s="106" t="s">
        <v>232</v>
      </c>
      <c r="J247" s="18"/>
      <c r="K247" s="18"/>
      <c r="L247" s="18"/>
      <c r="M247" s="18"/>
      <c r="N247" s="26">
        <v>1.0</v>
      </c>
      <c r="O247" s="26">
        <v>1.0</v>
      </c>
      <c r="P247" s="18"/>
    </row>
    <row r="248">
      <c r="A248" s="19" t="s">
        <v>233</v>
      </c>
      <c r="B248" s="18"/>
      <c r="C248" s="18"/>
      <c r="D248" s="18"/>
      <c r="E248" s="18"/>
      <c r="F248" s="29">
        <f>COUNTA(A248)</f>
        <v>1</v>
      </c>
      <c r="G248" s="29"/>
      <c r="H248" s="18"/>
      <c r="I248" s="19"/>
      <c r="J248" s="18"/>
      <c r="K248" s="18"/>
      <c r="L248" s="18"/>
      <c r="M248" s="18"/>
      <c r="N248" s="29"/>
      <c r="O248" s="29"/>
      <c r="P248" s="18"/>
    </row>
    <row r="249">
      <c r="A249" s="19"/>
      <c r="B249" s="18"/>
      <c r="C249" s="18"/>
      <c r="D249" s="18"/>
      <c r="E249" s="18"/>
      <c r="F249" s="29"/>
      <c r="G249" s="18"/>
      <c r="H249" s="18"/>
      <c r="I249" s="19"/>
      <c r="J249" s="18"/>
      <c r="K249" s="18"/>
      <c r="L249" s="18"/>
      <c r="M249" s="18"/>
      <c r="N249" s="18"/>
      <c r="O249" s="18"/>
      <c r="P249" s="18"/>
    </row>
    <row r="250">
      <c r="A250" s="19" t="s">
        <v>234</v>
      </c>
      <c r="B250" s="18"/>
      <c r="C250" s="18"/>
      <c r="D250" s="18"/>
      <c r="E250" s="18"/>
      <c r="F250" s="29">
        <f>COUNTA(A250)</f>
        <v>1</v>
      </c>
      <c r="G250" s="29"/>
      <c r="H250" s="18"/>
      <c r="I250" s="19"/>
      <c r="J250" s="18"/>
      <c r="K250" s="18"/>
      <c r="L250" s="18"/>
      <c r="M250" s="18"/>
      <c r="N250" s="18"/>
      <c r="O250" s="18"/>
      <c r="P250" s="18"/>
    </row>
    <row r="251">
      <c r="A251" s="28" t="s">
        <v>235</v>
      </c>
      <c r="B251" s="18"/>
      <c r="C251" s="18"/>
      <c r="D251" s="18"/>
      <c r="E251" s="18"/>
      <c r="F251" s="29">
        <f>counta(A251)</f>
        <v>1</v>
      </c>
      <c r="G251" s="26">
        <v>1.0</v>
      </c>
      <c r="H251" s="42"/>
      <c r="I251" s="28" t="s">
        <v>236</v>
      </c>
      <c r="J251" s="18"/>
      <c r="K251" s="18"/>
      <c r="L251" s="18"/>
      <c r="M251" s="18"/>
      <c r="N251" s="26">
        <v>1.0</v>
      </c>
      <c r="O251" s="26">
        <v>1.0</v>
      </c>
      <c r="P251" s="18"/>
    </row>
    <row r="252">
      <c r="A252" s="28" t="s">
        <v>237</v>
      </c>
      <c r="B252" s="18"/>
      <c r="C252" s="18"/>
      <c r="D252" s="18"/>
      <c r="E252" s="18"/>
      <c r="F252" s="29">
        <f>COUNTA(A252)</f>
        <v>1</v>
      </c>
      <c r="G252" s="26">
        <v>1.0</v>
      </c>
      <c r="H252" s="18"/>
      <c r="I252" s="28" t="s">
        <v>1307</v>
      </c>
      <c r="J252" s="18"/>
      <c r="K252" s="18"/>
      <c r="L252" s="18"/>
      <c r="M252" s="18"/>
      <c r="N252" s="33">
        <v>1.0</v>
      </c>
      <c r="O252" s="33">
        <v>1.0</v>
      </c>
      <c r="P252" s="18"/>
    </row>
    <row r="253">
      <c r="A253" s="19" t="s">
        <v>238</v>
      </c>
      <c r="B253" s="18"/>
      <c r="C253" s="18"/>
      <c r="D253" s="18"/>
      <c r="E253" s="18"/>
      <c r="F253" s="29">
        <f>counta(A253)</f>
        <v>1</v>
      </c>
      <c r="G253" s="29"/>
      <c r="H253" s="18"/>
      <c r="I253" s="19"/>
      <c r="J253" s="18"/>
      <c r="K253" s="18"/>
      <c r="L253" s="18"/>
      <c r="M253" s="18"/>
      <c r="N253" s="18"/>
      <c r="O253" s="18"/>
      <c r="P253" s="18"/>
    </row>
    <row r="254">
      <c r="A254" s="19"/>
      <c r="B254" s="18"/>
      <c r="C254" s="18"/>
      <c r="D254" s="18"/>
      <c r="E254" s="18"/>
      <c r="F254" s="29"/>
      <c r="G254" s="29"/>
      <c r="H254" s="42"/>
      <c r="I254" s="19"/>
      <c r="J254" s="18"/>
      <c r="K254" s="18"/>
      <c r="L254" s="18"/>
      <c r="M254" s="18"/>
      <c r="N254" s="29"/>
      <c r="O254" s="29"/>
      <c r="P254" s="18"/>
    </row>
    <row r="255">
      <c r="A255" s="28" t="s">
        <v>240</v>
      </c>
      <c r="B255" s="18"/>
      <c r="C255" s="18"/>
      <c r="D255" s="18"/>
      <c r="E255" s="18"/>
      <c r="F255" s="29">
        <f>counta(A255)</f>
        <v>1</v>
      </c>
      <c r="G255" s="26">
        <v>1.0</v>
      </c>
      <c r="H255" s="18"/>
      <c r="I255" s="28" t="s">
        <v>241</v>
      </c>
      <c r="J255" s="18"/>
      <c r="K255" s="18"/>
      <c r="L255" s="18"/>
      <c r="M255" s="18"/>
      <c r="N255" s="33">
        <v>1.0</v>
      </c>
      <c r="O255" s="33">
        <v>1.0</v>
      </c>
      <c r="P255" s="18"/>
    </row>
    <row r="256">
      <c r="A256" s="28" t="s">
        <v>242</v>
      </c>
      <c r="B256" s="18"/>
      <c r="C256" s="18"/>
      <c r="D256" s="18"/>
      <c r="E256" s="18"/>
      <c r="F256" s="29">
        <f>COUNTA(A256)</f>
        <v>1</v>
      </c>
      <c r="G256" s="26">
        <v>1.0</v>
      </c>
      <c r="H256" s="42"/>
      <c r="I256" s="28" t="s">
        <v>243</v>
      </c>
      <c r="J256" s="18"/>
      <c r="K256" s="18"/>
      <c r="L256" s="18"/>
      <c r="M256" s="18"/>
      <c r="N256" s="26">
        <v>1.0</v>
      </c>
      <c r="O256" s="26">
        <v>1.0</v>
      </c>
      <c r="P256" s="18"/>
    </row>
    <row r="257">
      <c r="A257" s="19"/>
      <c r="B257" s="18"/>
      <c r="C257" s="18"/>
      <c r="D257" s="18"/>
      <c r="E257" s="18"/>
      <c r="F257" s="29"/>
      <c r="G257" s="18"/>
      <c r="H257" s="18"/>
      <c r="I257" s="19"/>
      <c r="J257" s="18"/>
      <c r="K257" s="18"/>
      <c r="L257" s="18"/>
      <c r="M257" s="18"/>
      <c r="N257" s="18"/>
      <c r="O257" s="18"/>
      <c r="P257" s="18"/>
    </row>
    <row r="258">
      <c r="A258" s="19" t="s">
        <v>244</v>
      </c>
      <c r="B258" s="18"/>
      <c r="C258" s="18"/>
      <c r="D258" s="18"/>
      <c r="E258" s="18"/>
      <c r="F258" s="29">
        <f>COUNTA(A258)</f>
        <v>1</v>
      </c>
      <c r="G258" s="29"/>
      <c r="H258" s="18"/>
      <c r="I258" s="19"/>
      <c r="J258" s="18"/>
      <c r="K258" s="18"/>
      <c r="L258" s="18"/>
      <c r="M258" s="18"/>
      <c r="N258" s="29"/>
      <c r="O258" s="29"/>
      <c r="P258" s="18"/>
    </row>
    <row r="259">
      <c r="A259" s="19" t="s">
        <v>246</v>
      </c>
      <c r="B259" s="18"/>
      <c r="C259" s="18"/>
      <c r="D259" s="18"/>
      <c r="E259" s="18"/>
      <c r="F259" s="29">
        <f>counta(A259)</f>
        <v>1</v>
      </c>
      <c r="G259" s="29"/>
      <c r="H259" s="18"/>
      <c r="I259" s="19"/>
      <c r="J259" s="18"/>
      <c r="K259" s="18"/>
      <c r="L259" s="18"/>
      <c r="M259" s="18"/>
      <c r="N259" s="18"/>
      <c r="O259" s="18"/>
      <c r="P259" s="18"/>
    </row>
    <row r="260">
      <c r="A260" s="19"/>
      <c r="B260" s="18"/>
      <c r="C260" s="18"/>
      <c r="D260" s="18"/>
      <c r="E260" s="18"/>
      <c r="F260" s="29"/>
      <c r="G260" s="29"/>
      <c r="H260" s="18"/>
      <c r="I260" s="19"/>
      <c r="J260" s="18"/>
      <c r="K260" s="18"/>
      <c r="L260" s="18"/>
      <c r="M260" s="18"/>
      <c r="N260" s="18"/>
      <c r="O260" s="18"/>
      <c r="P260" s="18"/>
    </row>
    <row r="261">
      <c r="A261" s="28" t="s">
        <v>248</v>
      </c>
      <c r="B261" s="18"/>
      <c r="C261" s="18"/>
      <c r="D261" s="18"/>
      <c r="E261" s="18"/>
      <c r="F261" s="29">
        <f>counta(A261)</f>
        <v>1</v>
      </c>
      <c r="G261" s="26">
        <v>1.0</v>
      </c>
      <c r="H261" s="18"/>
      <c r="I261" s="28" t="s">
        <v>1308</v>
      </c>
      <c r="J261" s="18"/>
      <c r="K261" s="18"/>
      <c r="L261" s="18"/>
      <c r="M261" s="18"/>
      <c r="N261" s="26">
        <v>1.0</v>
      </c>
      <c r="O261" s="26">
        <v>1.0</v>
      </c>
      <c r="P261" s="18"/>
    </row>
    <row r="262">
      <c r="A262" s="19"/>
      <c r="B262" s="18"/>
      <c r="C262" s="18"/>
      <c r="D262" s="18"/>
      <c r="E262" s="18"/>
      <c r="F262" s="29"/>
      <c r="G262" s="18"/>
      <c r="H262" s="18"/>
      <c r="I262" s="19"/>
      <c r="J262" s="18"/>
      <c r="K262" s="18"/>
      <c r="L262" s="18"/>
      <c r="M262" s="18"/>
      <c r="N262" s="29"/>
      <c r="O262" s="29"/>
      <c r="P262" s="18"/>
    </row>
    <row r="263">
      <c r="A263" s="28" t="s">
        <v>249</v>
      </c>
      <c r="B263" s="18"/>
      <c r="C263" s="18"/>
      <c r="D263" s="18"/>
      <c r="E263" s="18"/>
      <c r="F263" s="29">
        <f>counta(A263)</f>
        <v>1</v>
      </c>
      <c r="G263" s="26">
        <v>1.0</v>
      </c>
      <c r="H263" s="42"/>
      <c r="I263" s="28" t="s">
        <v>1309</v>
      </c>
      <c r="J263" s="18"/>
      <c r="K263" s="18"/>
      <c r="L263" s="18"/>
      <c r="M263" s="18"/>
      <c r="N263" s="26">
        <v>1.0</v>
      </c>
      <c r="O263" s="26">
        <v>1.0</v>
      </c>
      <c r="P263" s="18"/>
    </row>
    <row r="264">
      <c r="A264" s="19"/>
      <c r="B264" s="18"/>
      <c r="C264" s="18"/>
      <c r="D264" s="18"/>
      <c r="E264" s="18"/>
      <c r="F264" s="29"/>
      <c r="G264" s="29"/>
      <c r="H264" s="18"/>
      <c r="I264" s="19"/>
      <c r="J264" s="18"/>
      <c r="K264" s="18"/>
      <c r="L264" s="18"/>
      <c r="M264" s="18"/>
      <c r="N264" s="18"/>
      <c r="O264" s="18"/>
      <c r="P264" s="18"/>
    </row>
    <row r="265">
      <c r="A265" s="19" t="s">
        <v>250</v>
      </c>
      <c r="B265" s="18"/>
      <c r="C265" s="18"/>
      <c r="D265" s="18"/>
      <c r="E265" s="18"/>
      <c r="F265" s="29">
        <f>counta(A265)</f>
        <v>1</v>
      </c>
      <c r="G265" s="29"/>
      <c r="H265" s="42"/>
      <c r="I265" s="19"/>
      <c r="J265" s="18"/>
      <c r="K265" s="18"/>
      <c r="L265" s="18"/>
      <c r="M265" s="18"/>
      <c r="N265" s="29"/>
      <c r="O265" s="29"/>
      <c r="P265" s="18"/>
    </row>
    <row r="266">
      <c r="A266" s="19" t="s">
        <v>251</v>
      </c>
      <c r="B266" s="18"/>
      <c r="C266" s="18"/>
      <c r="D266" s="18"/>
      <c r="E266" s="18"/>
      <c r="F266" s="26">
        <v>1.0</v>
      </c>
      <c r="G266" s="29"/>
      <c r="H266" s="18"/>
      <c r="I266" s="19"/>
      <c r="J266" s="18"/>
      <c r="K266" s="18"/>
      <c r="L266" s="18"/>
      <c r="M266" s="18"/>
      <c r="N266" s="18"/>
      <c r="O266" s="18"/>
      <c r="P266" s="18"/>
    </row>
    <row r="267">
      <c r="A267" s="19"/>
      <c r="B267" s="18"/>
      <c r="C267" s="18"/>
      <c r="D267" s="18"/>
      <c r="E267" s="18"/>
      <c r="F267" s="29"/>
      <c r="G267" s="29"/>
      <c r="H267" s="18"/>
      <c r="I267" s="19"/>
      <c r="J267" s="18"/>
      <c r="K267" s="18"/>
      <c r="L267" s="18"/>
      <c r="M267" s="18"/>
      <c r="N267" s="18"/>
      <c r="O267" s="18"/>
      <c r="P267" s="18"/>
    </row>
    <row r="268">
      <c r="A268" s="19" t="s">
        <v>252</v>
      </c>
      <c r="B268" s="18"/>
      <c r="C268" s="18"/>
      <c r="D268" s="18"/>
      <c r="E268" s="18"/>
      <c r="F268" s="29">
        <f>COUNTA(A268)</f>
        <v>1</v>
      </c>
      <c r="G268" s="29"/>
      <c r="H268" s="18"/>
      <c r="I268" s="19"/>
      <c r="J268" s="18"/>
      <c r="K268" s="18"/>
      <c r="L268" s="18"/>
      <c r="M268" s="18"/>
      <c r="N268" s="29"/>
      <c r="O268" s="29"/>
      <c r="P268" s="18"/>
    </row>
    <row r="269">
      <c r="A269" s="37" t="s">
        <v>253</v>
      </c>
      <c r="B269" s="18"/>
      <c r="C269" s="18"/>
      <c r="D269" s="18"/>
      <c r="E269" s="18"/>
      <c r="F269" s="26">
        <v>1.0</v>
      </c>
      <c r="G269" s="29"/>
      <c r="H269" s="18"/>
      <c r="I269" s="19"/>
      <c r="J269" s="18"/>
      <c r="K269" s="18"/>
      <c r="L269" s="18"/>
      <c r="M269" s="18"/>
      <c r="N269" s="29"/>
      <c r="O269" s="29"/>
      <c r="P269" s="18"/>
    </row>
    <row r="270">
      <c r="A270" s="37" t="s">
        <v>254</v>
      </c>
      <c r="B270" s="18"/>
      <c r="C270" s="18"/>
      <c r="D270" s="18"/>
      <c r="E270" s="18"/>
      <c r="F270" s="26">
        <v>1.0</v>
      </c>
      <c r="G270" s="18"/>
      <c r="H270" s="18"/>
      <c r="I270" s="19"/>
      <c r="J270" s="18"/>
      <c r="K270" s="18"/>
      <c r="L270" s="18"/>
      <c r="M270" s="18"/>
      <c r="N270" s="29"/>
      <c r="O270" s="29"/>
      <c r="P270" s="18"/>
    </row>
    <row r="271">
      <c r="A271" s="19"/>
      <c r="B271" s="18"/>
      <c r="C271" s="18"/>
      <c r="D271" s="18"/>
      <c r="E271" s="18"/>
      <c r="F271" s="29"/>
      <c r="G271" s="18"/>
      <c r="H271" s="18"/>
      <c r="I271" s="19"/>
      <c r="J271" s="18"/>
      <c r="K271" s="18"/>
      <c r="L271" s="18"/>
      <c r="M271" s="18"/>
      <c r="N271" s="29"/>
      <c r="O271" s="29"/>
      <c r="P271" s="18"/>
    </row>
    <row r="272">
      <c r="A272" s="19"/>
      <c r="B272" s="18"/>
      <c r="C272" s="18"/>
      <c r="D272" s="18"/>
      <c r="E272" s="18"/>
      <c r="F272" s="26"/>
      <c r="G272" s="18"/>
      <c r="H272" s="18"/>
      <c r="I272" s="19"/>
      <c r="J272" s="18"/>
      <c r="K272" s="18"/>
      <c r="L272" s="18"/>
      <c r="M272" s="18"/>
      <c r="N272" s="29"/>
      <c r="O272" s="29"/>
      <c r="P272" s="18"/>
    </row>
    <row r="273">
      <c r="A273" s="19"/>
      <c r="B273" s="18"/>
      <c r="C273" s="18"/>
      <c r="D273" s="18"/>
      <c r="E273" s="18"/>
      <c r="F273" s="29"/>
      <c r="G273" s="18"/>
      <c r="H273" s="18"/>
      <c r="I273" s="19"/>
      <c r="J273" s="18"/>
      <c r="K273" s="18"/>
      <c r="L273" s="18"/>
      <c r="M273" s="18"/>
      <c r="N273" s="29"/>
      <c r="O273" s="29"/>
      <c r="P273" s="18"/>
    </row>
    <row r="274">
      <c r="A274" s="19" t="s">
        <v>255</v>
      </c>
      <c r="B274" s="18"/>
      <c r="C274" s="18"/>
      <c r="D274" s="18"/>
      <c r="E274" s="18"/>
      <c r="F274" s="26">
        <v>1.0</v>
      </c>
      <c r="G274" s="18"/>
      <c r="H274" s="18"/>
      <c r="I274" s="19"/>
      <c r="J274" s="18"/>
      <c r="K274" s="18"/>
      <c r="L274" s="18"/>
      <c r="M274" s="18"/>
      <c r="N274" s="29"/>
      <c r="O274" s="29"/>
      <c r="P274" s="18"/>
    </row>
    <row r="275">
      <c r="A275" s="19"/>
      <c r="B275" s="18"/>
      <c r="C275" s="18"/>
      <c r="D275" s="18"/>
      <c r="E275" s="18"/>
      <c r="F275" s="29"/>
      <c r="G275" s="18"/>
      <c r="H275" s="18"/>
      <c r="I275" s="19"/>
      <c r="J275" s="18"/>
      <c r="K275" s="18"/>
      <c r="L275" s="18"/>
      <c r="M275" s="18"/>
      <c r="N275" s="29"/>
      <c r="O275" s="29"/>
      <c r="P275" s="18"/>
    </row>
    <row r="276">
      <c r="A276" s="19" t="s">
        <v>256</v>
      </c>
      <c r="B276" s="18"/>
      <c r="C276" s="18"/>
      <c r="D276" s="18"/>
      <c r="E276" s="18"/>
      <c r="F276" s="29">
        <f>COUNTA(A276)</f>
        <v>1</v>
      </c>
      <c r="G276" s="18"/>
      <c r="H276" s="18"/>
      <c r="I276" s="19"/>
      <c r="J276" s="18"/>
      <c r="K276" s="18"/>
      <c r="L276" s="18"/>
      <c r="M276" s="18"/>
      <c r="N276" s="29"/>
      <c r="O276" s="29"/>
      <c r="P276" s="18"/>
    </row>
    <row r="277">
      <c r="A277" s="19" t="s">
        <v>256</v>
      </c>
      <c r="B277" s="18"/>
      <c r="C277" s="18"/>
      <c r="D277" s="18"/>
      <c r="E277" s="18"/>
      <c r="F277" s="26">
        <v>1.0</v>
      </c>
      <c r="G277" s="18"/>
      <c r="H277" s="18"/>
      <c r="I277" s="19"/>
      <c r="J277" s="18"/>
      <c r="K277" s="18"/>
      <c r="L277" s="18"/>
      <c r="M277" s="18"/>
      <c r="N277" s="29"/>
      <c r="O277" s="29"/>
      <c r="P277" s="18"/>
    </row>
    <row r="278">
      <c r="A278" s="19"/>
      <c r="B278" s="18"/>
      <c r="C278" s="18"/>
      <c r="D278" s="18"/>
      <c r="E278" s="18"/>
      <c r="F278" s="29"/>
      <c r="G278" s="18"/>
      <c r="H278" s="18"/>
      <c r="I278" s="19"/>
      <c r="J278" s="18"/>
      <c r="K278" s="18"/>
      <c r="L278" s="18"/>
      <c r="M278" s="18"/>
      <c r="N278" s="29"/>
      <c r="O278" s="29"/>
      <c r="P278" s="18"/>
    </row>
    <row r="279">
      <c r="A279" s="19" t="s">
        <v>257</v>
      </c>
      <c r="B279" s="18"/>
      <c r="C279" s="18"/>
      <c r="D279" s="18"/>
      <c r="E279" s="18"/>
      <c r="F279" s="29">
        <f>counta(A279)</f>
        <v>1</v>
      </c>
      <c r="G279" s="18"/>
      <c r="H279" s="18"/>
      <c r="I279" s="19"/>
      <c r="J279" s="18"/>
      <c r="K279" s="18"/>
      <c r="L279" s="18"/>
      <c r="M279" s="18"/>
      <c r="N279" s="29"/>
      <c r="O279" s="29"/>
      <c r="P279" s="18"/>
    </row>
    <row r="280">
      <c r="A280" s="19" t="s">
        <v>258</v>
      </c>
      <c r="B280" s="18"/>
      <c r="C280" s="18"/>
      <c r="D280" s="18"/>
      <c r="E280" s="18"/>
      <c r="F280" s="33">
        <v>1.0</v>
      </c>
      <c r="G280" s="18"/>
      <c r="H280" s="18"/>
      <c r="I280" s="19"/>
      <c r="J280" s="18"/>
      <c r="K280" s="18"/>
      <c r="L280" s="18"/>
      <c r="M280" s="18"/>
      <c r="N280" s="29"/>
      <c r="O280" s="29"/>
      <c r="P280" s="18"/>
    </row>
    <row r="281">
      <c r="A281" s="31"/>
      <c r="B281" s="18"/>
      <c r="C281" s="18"/>
      <c r="D281" s="18"/>
      <c r="E281" s="18"/>
      <c r="F281" s="18"/>
      <c r="G281" s="18"/>
      <c r="H281" s="18"/>
      <c r="I281" s="19" t="s">
        <v>239</v>
      </c>
      <c r="J281" s="18"/>
      <c r="K281" s="18"/>
      <c r="L281" s="18"/>
      <c r="M281" s="18"/>
      <c r="N281" s="26">
        <v>1.0</v>
      </c>
      <c r="O281" s="29"/>
      <c r="P281" s="18"/>
    </row>
    <row r="282">
      <c r="A282" s="31"/>
      <c r="B282" s="18"/>
      <c r="C282" s="18"/>
      <c r="D282" s="18"/>
      <c r="E282" s="18"/>
      <c r="F282" s="18"/>
      <c r="G282" s="18"/>
      <c r="H282" s="18"/>
      <c r="I282" s="19"/>
      <c r="J282" s="18"/>
      <c r="K282" s="18"/>
      <c r="L282" s="18"/>
      <c r="M282" s="18"/>
      <c r="N282" s="29"/>
      <c r="O282" s="29"/>
      <c r="P282" s="18"/>
    </row>
    <row r="283">
      <c r="A283" s="31"/>
      <c r="B283" s="18"/>
      <c r="C283" s="18"/>
      <c r="D283" s="18"/>
      <c r="E283" s="18"/>
      <c r="F283" s="18"/>
      <c r="G283" s="18"/>
      <c r="H283" s="18"/>
      <c r="I283" s="19" t="s">
        <v>1310</v>
      </c>
      <c r="J283" s="18"/>
      <c r="K283" s="18"/>
      <c r="L283" s="18"/>
      <c r="M283" s="18"/>
      <c r="N283" s="26">
        <v>1.0</v>
      </c>
      <c r="O283" s="29"/>
      <c r="P283" s="18"/>
    </row>
    <row r="284">
      <c r="A284" s="31"/>
      <c r="B284" s="18"/>
      <c r="C284" s="18"/>
      <c r="D284" s="18"/>
      <c r="E284" s="18"/>
      <c r="F284" s="18"/>
      <c r="G284" s="18"/>
      <c r="H284" s="18"/>
      <c r="I284" s="19" t="s">
        <v>1311</v>
      </c>
      <c r="J284" s="18"/>
      <c r="K284" s="18"/>
      <c r="L284" s="18"/>
      <c r="M284" s="18"/>
      <c r="N284" s="26">
        <v>1.0</v>
      </c>
      <c r="O284" s="29"/>
      <c r="P284" s="18"/>
    </row>
    <row r="285">
      <c r="A285" s="31"/>
      <c r="B285" s="18"/>
      <c r="C285" s="18"/>
      <c r="D285" s="18"/>
      <c r="E285" s="18"/>
      <c r="F285" s="18"/>
      <c r="G285" s="18"/>
      <c r="H285" s="18"/>
      <c r="I285" s="19" t="s">
        <v>1312</v>
      </c>
      <c r="J285" s="18"/>
      <c r="K285" s="18"/>
      <c r="L285" s="18"/>
      <c r="M285" s="18"/>
      <c r="N285" s="26">
        <v>1.0</v>
      </c>
      <c r="O285" s="29"/>
      <c r="P285" s="18"/>
    </row>
    <row r="286">
      <c r="A286" s="31"/>
      <c r="B286" s="18"/>
      <c r="C286" s="18"/>
      <c r="D286" s="18"/>
      <c r="E286" s="18"/>
      <c r="F286" s="18"/>
      <c r="G286" s="18"/>
      <c r="H286" s="18"/>
      <c r="I286" s="19"/>
      <c r="J286" s="18"/>
      <c r="K286" s="18"/>
      <c r="L286" s="18"/>
      <c r="M286" s="18"/>
      <c r="N286" s="29"/>
      <c r="O286" s="29"/>
      <c r="P286" s="18"/>
    </row>
    <row r="287">
      <c r="A287" s="19" t="s">
        <v>259</v>
      </c>
      <c r="B287" s="18"/>
      <c r="C287" s="18"/>
      <c r="D287" s="18"/>
      <c r="E287" s="18"/>
      <c r="F287" s="29">
        <v>1.0</v>
      </c>
      <c r="G287" s="18"/>
      <c r="H287" s="18"/>
      <c r="I287" s="19"/>
      <c r="J287" s="18"/>
      <c r="K287" s="18"/>
      <c r="L287" s="18"/>
      <c r="M287" s="18"/>
      <c r="N287" s="29"/>
      <c r="O287" s="29"/>
      <c r="P287" s="18"/>
    </row>
    <row r="288">
      <c r="A288" s="19" t="s">
        <v>260</v>
      </c>
      <c r="B288" s="18"/>
      <c r="C288" s="18"/>
      <c r="D288" s="18"/>
      <c r="E288" s="18"/>
      <c r="F288" s="29">
        <v>1.0</v>
      </c>
      <c r="G288" s="18"/>
      <c r="H288" s="18"/>
      <c r="I288" s="19"/>
      <c r="J288" s="18"/>
      <c r="K288" s="18"/>
      <c r="L288" s="18"/>
      <c r="M288" s="18"/>
      <c r="N288" s="29"/>
      <c r="O288" s="29"/>
      <c r="P288" s="18"/>
    </row>
    <row r="289">
      <c r="A289" s="19" t="s">
        <v>261</v>
      </c>
      <c r="B289" s="18"/>
      <c r="C289" s="18"/>
      <c r="D289" s="18"/>
      <c r="E289" s="18"/>
      <c r="F289" s="29">
        <v>1.0</v>
      </c>
      <c r="G289" s="18"/>
      <c r="H289" s="18"/>
      <c r="I289" s="19"/>
      <c r="J289" s="18"/>
      <c r="K289" s="18"/>
      <c r="L289" s="18"/>
      <c r="M289" s="18"/>
      <c r="N289" s="29"/>
      <c r="O289" s="29"/>
      <c r="P289" s="18"/>
    </row>
    <row r="290">
      <c r="A290" s="19" t="s">
        <v>262</v>
      </c>
      <c r="B290" s="18"/>
      <c r="C290" s="18"/>
      <c r="D290" s="18"/>
      <c r="E290" s="18"/>
      <c r="F290" s="29">
        <v>1.0</v>
      </c>
      <c r="G290" s="18"/>
      <c r="H290" s="18"/>
      <c r="I290" s="19"/>
      <c r="J290" s="18"/>
      <c r="K290" s="18"/>
      <c r="L290" s="18"/>
      <c r="M290" s="18"/>
      <c r="N290" s="29"/>
      <c r="O290" s="29"/>
      <c r="P290" s="18"/>
    </row>
    <row r="291">
      <c r="A291" s="19" t="s">
        <v>263</v>
      </c>
      <c r="B291" s="18"/>
      <c r="C291" s="18"/>
      <c r="D291" s="18"/>
      <c r="E291" s="18"/>
      <c r="F291" s="29">
        <v>1.0</v>
      </c>
      <c r="G291" s="18"/>
      <c r="H291" s="18"/>
      <c r="I291" s="19"/>
      <c r="J291" s="18"/>
      <c r="K291" s="18"/>
      <c r="L291" s="18"/>
      <c r="M291" s="18"/>
      <c r="N291" s="29"/>
      <c r="O291" s="29"/>
      <c r="P291" s="18"/>
    </row>
    <row r="292">
      <c r="A292" s="31"/>
      <c r="B292" s="18"/>
      <c r="C292" s="18"/>
      <c r="D292" s="18"/>
      <c r="E292" s="18"/>
      <c r="F292" s="18"/>
      <c r="G292" s="18"/>
      <c r="H292" s="18"/>
      <c r="I292" s="19"/>
      <c r="J292" s="18"/>
      <c r="K292" s="18"/>
      <c r="L292" s="18"/>
      <c r="M292" s="18"/>
      <c r="N292" s="29"/>
      <c r="O292" s="29"/>
      <c r="P292" s="18"/>
    </row>
    <row r="293">
      <c r="A293" s="31"/>
      <c r="B293" s="18"/>
      <c r="C293" s="18"/>
      <c r="D293" s="18"/>
      <c r="E293" s="18"/>
      <c r="F293" s="18"/>
      <c r="G293" s="18"/>
      <c r="H293" s="18"/>
      <c r="I293" s="19"/>
      <c r="J293" s="18"/>
      <c r="K293" s="18"/>
      <c r="L293" s="18"/>
      <c r="M293" s="18"/>
      <c r="N293" s="29"/>
      <c r="O293" s="29"/>
      <c r="P293" s="18"/>
    </row>
    <row r="294">
      <c r="A294" s="31"/>
      <c r="B294" s="18"/>
      <c r="C294" s="18"/>
      <c r="D294" s="18"/>
      <c r="E294" s="18"/>
      <c r="F294" s="18"/>
      <c r="G294" s="18"/>
      <c r="H294" s="18"/>
      <c r="I294" s="19"/>
      <c r="J294" s="18"/>
      <c r="K294" s="18"/>
      <c r="L294" s="18"/>
      <c r="M294" s="18"/>
      <c r="N294" s="29"/>
      <c r="O294" s="29"/>
      <c r="P294" s="18"/>
    </row>
    <row r="295">
      <c r="A295" s="74" t="s">
        <v>98</v>
      </c>
      <c r="B295" s="75" t="s">
        <v>98</v>
      </c>
      <c r="C295" s="75" t="s">
        <v>98</v>
      </c>
      <c r="D295" s="75" t="s">
        <v>98</v>
      </c>
      <c r="E295" s="75" t="s">
        <v>98</v>
      </c>
      <c r="F295" s="75" t="s">
        <v>98</v>
      </c>
      <c r="G295" s="75" t="s">
        <v>98</v>
      </c>
      <c r="H295" s="75" t="s">
        <v>98</v>
      </c>
      <c r="I295" s="75" t="s">
        <v>98</v>
      </c>
      <c r="J295" s="75" t="s">
        <v>98</v>
      </c>
      <c r="K295" s="75" t="s">
        <v>98</v>
      </c>
      <c r="L295" s="75" t="s">
        <v>98</v>
      </c>
      <c r="M295" s="75" t="s">
        <v>98</v>
      </c>
      <c r="N295" s="75" t="s">
        <v>98</v>
      </c>
      <c r="O295" s="75" t="s">
        <v>98</v>
      </c>
      <c r="P295" s="18"/>
    </row>
    <row r="296">
      <c r="A296" s="22"/>
      <c r="I296" s="23"/>
    </row>
    <row r="297">
      <c r="A297" s="22"/>
      <c r="I297" s="23"/>
    </row>
    <row r="298">
      <c r="A298" s="22"/>
      <c r="I298" s="23"/>
    </row>
    <row r="299">
      <c r="A299" s="22"/>
      <c r="I299" s="23"/>
    </row>
    <row r="300">
      <c r="A300" s="22"/>
      <c r="I300" s="23"/>
    </row>
    <row r="301">
      <c r="A301" s="22"/>
      <c r="I301" s="23"/>
    </row>
    <row r="302">
      <c r="A302" s="59" t="s">
        <v>264</v>
      </c>
      <c r="B302" s="60"/>
      <c r="C302" s="60"/>
      <c r="D302" s="60"/>
      <c r="E302" s="60"/>
      <c r="F302" s="60"/>
      <c r="G302" s="60"/>
      <c r="H302" s="60"/>
      <c r="I302" s="61"/>
      <c r="J302" s="60"/>
      <c r="K302" s="60"/>
      <c r="L302" s="60"/>
      <c r="M302" s="60"/>
      <c r="N302" s="60"/>
      <c r="O302" s="60"/>
    </row>
    <row r="303">
      <c r="A303" s="62" t="s">
        <v>25</v>
      </c>
      <c r="B303" s="13" t="str">
        <f t="shared" ref="B303:G303" si="15">sumUpToRowWithEnd(B314:B1059)</f>
        <v>#NAME?</v>
      </c>
      <c r="C303" s="13" t="str">
        <f t="shared" si="15"/>
        <v>#NAME?</v>
      </c>
      <c r="D303" s="13" t="str">
        <f t="shared" si="15"/>
        <v>#NAME?</v>
      </c>
      <c r="E303" s="13" t="str">
        <f t="shared" si="15"/>
        <v>#NAME?</v>
      </c>
      <c r="F303" s="13" t="str">
        <f t="shared" si="15"/>
        <v>#NAME?</v>
      </c>
      <c r="G303" s="13" t="str">
        <f t="shared" si="15"/>
        <v>#NAME?</v>
      </c>
      <c r="H303" s="14"/>
      <c r="I303" s="15"/>
      <c r="J303" s="13" t="str">
        <f t="shared" ref="J303:O303" si="16">sumUpToRowWithEnd(J314:J1059)</f>
        <v>#NAME?</v>
      </c>
      <c r="K303" s="13" t="str">
        <f t="shared" si="16"/>
        <v>#NAME?</v>
      </c>
      <c r="L303" s="13" t="str">
        <f t="shared" si="16"/>
        <v>#NAME?</v>
      </c>
      <c r="M303" s="13" t="str">
        <f t="shared" si="16"/>
        <v>#NAME?</v>
      </c>
      <c r="N303" s="13" t="str">
        <f t="shared" si="16"/>
        <v>#NAME?</v>
      </c>
      <c r="O303" s="13" t="str">
        <f t="shared" si="16"/>
        <v>#NAME?</v>
      </c>
      <c r="P303" s="36"/>
    </row>
    <row r="304">
      <c r="A304" s="16" t="s">
        <v>26</v>
      </c>
      <c r="B304" s="17" t="str">
        <f>K303/J303</f>
        <v>#NAME?</v>
      </c>
      <c r="C304" s="76" t="str">
        <f>B305</f>
        <v>#NAME?</v>
      </c>
      <c r="D304" s="76" t="str">
        <f>B306</f>
        <v>#NAME?</v>
      </c>
      <c r="E304" s="18"/>
      <c r="F304" s="18"/>
      <c r="G304" s="18"/>
      <c r="H304" s="18"/>
      <c r="I304" s="19"/>
      <c r="J304" s="18"/>
      <c r="K304" s="18"/>
      <c r="L304" s="18"/>
      <c r="M304" s="18"/>
      <c r="N304" s="18"/>
      <c r="O304" s="18"/>
    </row>
    <row r="305">
      <c r="A305" s="16" t="s">
        <v>27</v>
      </c>
      <c r="B305" s="17" t="str">
        <f>C303/B303</f>
        <v>#NAME?</v>
      </c>
      <c r="C305" s="18"/>
      <c r="D305" s="18"/>
      <c r="E305" s="18"/>
      <c r="F305" s="18"/>
      <c r="G305" s="18"/>
      <c r="H305" s="18"/>
      <c r="I305" s="19"/>
      <c r="J305" s="18"/>
      <c r="K305" s="18"/>
      <c r="L305" s="18"/>
      <c r="M305" s="18"/>
      <c r="N305" s="18"/>
      <c r="O305" s="18"/>
    </row>
    <row r="306">
      <c r="A306" s="16" t="s">
        <v>28</v>
      </c>
      <c r="B306" s="17" t="str">
        <f>2*B304*B305/(B304+B305)</f>
        <v>#NAME?</v>
      </c>
      <c r="C306" s="18"/>
      <c r="D306" s="18"/>
      <c r="E306" s="18"/>
      <c r="F306" s="18"/>
      <c r="G306" s="18"/>
      <c r="H306" s="18"/>
      <c r="I306" s="19"/>
      <c r="J306" s="18"/>
      <c r="K306" s="18"/>
      <c r="L306" s="18"/>
      <c r="M306" s="18"/>
      <c r="N306" s="18"/>
      <c r="O306" s="18"/>
    </row>
    <row r="307">
      <c r="A307" s="16" t="s">
        <v>29</v>
      </c>
      <c r="B307" s="17" t="str">
        <f>M303/L303</f>
        <v>#NAME?</v>
      </c>
      <c r="C307" s="76" t="str">
        <f>B308</f>
        <v>#NAME?</v>
      </c>
      <c r="D307" s="76" t="str">
        <f>B309</f>
        <v>#NAME?</v>
      </c>
      <c r="E307" s="18"/>
      <c r="F307" s="18"/>
      <c r="G307" s="18"/>
      <c r="H307" s="18"/>
      <c r="I307" s="19"/>
      <c r="J307" s="18"/>
      <c r="K307" s="18"/>
      <c r="L307" s="18"/>
      <c r="M307" s="18"/>
      <c r="N307" s="18"/>
      <c r="O307" s="18"/>
    </row>
    <row r="308">
      <c r="A308" s="16" t="s">
        <v>30</v>
      </c>
      <c r="B308" s="17" t="str">
        <f>E303/D303</f>
        <v>#NAME?</v>
      </c>
      <c r="C308" s="18"/>
      <c r="D308" s="18"/>
      <c r="E308" s="18"/>
      <c r="F308" s="18"/>
      <c r="G308" s="18"/>
      <c r="H308" s="18"/>
      <c r="I308" s="19"/>
      <c r="J308" s="18"/>
      <c r="K308" s="18"/>
      <c r="L308" s="18"/>
      <c r="M308" s="18"/>
      <c r="N308" s="18"/>
      <c r="O308" s="18"/>
    </row>
    <row r="309">
      <c r="A309" s="16" t="s">
        <v>31</v>
      </c>
      <c r="B309" s="17" t="str">
        <f>2*B307*B308/(B307+B308)</f>
        <v>#NAME?</v>
      </c>
      <c r="C309" s="18"/>
      <c r="D309" s="18"/>
      <c r="E309" s="18"/>
      <c r="F309" s="18"/>
      <c r="G309" s="18"/>
      <c r="H309" s="18"/>
      <c r="I309" s="19"/>
      <c r="J309" s="18"/>
      <c r="K309" s="18"/>
      <c r="L309" s="18"/>
      <c r="M309" s="18"/>
      <c r="N309" s="18"/>
      <c r="O309" s="18"/>
    </row>
    <row r="310">
      <c r="A310" s="16" t="s">
        <v>32</v>
      </c>
      <c r="B310" s="17" t="str">
        <f>O303/N303</f>
        <v>#NAME?</v>
      </c>
      <c r="C310" s="76" t="str">
        <f>B311</f>
        <v>#NAME?</v>
      </c>
      <c r="D310" s="76" t="str">
        <f>B312</f>
        <v>#NAME?</v>
      </c>
      <c r="E310" s="18"/>
      <c r="F310" s="18"/>
      <c r="G310" s="18"/>
      <c r="H310" s="18"/>
      <c r="I310" s="19"/>
      <c r="J310" s="18"/>
      <c r="K310" s="18"/>
      <c r="L310" s="18"/>
      <c r="M310" s="18"/>
      <c r="N310" s="18"/>
      <c r="O310" s="18"/>
    </row>
    <row r="311">
      <c r="A311" s="16" t="s">
        <v>33</v>
      </c>
      <c r="B311" s="17" t="str">
        <f>G303/F303</f>
        <v>#NAME?</v>
      </c>
      <c r="C311" s="18"/>
      <c r="D311" s="18"/>
      <c r="E311" s="18"/>
      <c r="F311" s="18"/>
      <c r="G311" s="18"/>
      <c r="H311" s="18"/>
      <c r="I311" s="19"/>
      <c r="J311" s="18"/>
      <c r="K311" s="18"/>
      <c r="L311" s="18"/>
      <c r="M311" s="18"/>
      <c r="N311" s="18"/>
      <c r="O311" s="18"/>
    </row>
    <row r="312">
      <c r="A312" s="20" t="s">
        <v>34</v>
      </c>
      <c r="B312" s="21" t="str">
        <f>2*B310*B311/(B310+B311)</f>
        <v>#NAME?</v>
      </c>
      <c r="C312" s="18"/>
      <c r="D312" s="18"/>
      <c r="E312" s="18"/>
      <c r="F312" s="18"/>
      <c r="G312" s="18"/>
      <c r="H312" s="18"/>
      <c r="I312" s="19"/>
      <c r="J312" s="18"/>
      <c r="K312" s="18"/>
      <c r="L312" s="18"/>
      <c r="M312" s="18"/>
      <c r="N312" s="18"/>
      <c r="O312" s="18"/>
    </row>
    <row r="313">
      <c r="A313" s="31"/>
      <c r="B313" s="18"/>
      <c r="C313" s="18"/>
      <c r="D313" s="18"/>
      <c r="E313" s="18"/>
      <c r="F313" s="18"/>
      <c r="G313" s="18"/>
      <c r="H313" s="18"/>
      <c r="I313" s="19"/>
      <c r="J313" s="18"/>
      <c r="K313" s="18"/>
      <c r="L313" s="18"/>
      <c r="M313" s="18"/>
      <c r="N313" s="18"/>
      <c r="O313" s="18"/>
    </row>
    <row r="314">
      <c r="A314" s="35" t="s">
        <v>35</v>
      </c>
      <c r="B314" s="14" t="s">
        <v>36</v>
      </c>
      <c r="C314" s="14" t="s">
        <v>37</v>
      </c>
      <c r="D314" s="77" t="s">
        <v>38</v>
      </c>
      <c r="E314" s="14" t="s">
        <v>39</v>
      </c>
      <c r="F314" s="14" t="s">
        <v>40</v>
      </c>
      <c r="G314" s="14" t="s">
        <v>41</v>
      </c>
      <c r="H314" s="78" t="s">
        <v>42</v>
      </c>
      <c r="I314" s="15"/>
      <c r="J314" s="14" t="s">
        <v>36</v>
      </c>
      <c r="K314" s="14" t="s">
        <v>37</v>
      </c>
      <c r="L314" s="14" t="s">
        <v>38</v>
      </c>
      <c r="M314" s="14" t="s">
        <v>39</v>
      </c>
      <c r="N314" s="14" t="s">
        <v>40</v>
      </c>
      <c r="O314" s="14" t="s">
        <v>41</v>
      </c>
      <c r="P314" s="78" t="s">
        <v>43</v>
      </c>
    </row>
    <row r="315">
      <c r="A315" s="19" t="s">
        <v>265</v>
      </c>
      <c r="B315" s="68">
        <v>1.0</v>
      </c>
      <c r="C315" s="68">
        <v>0.0</v>
      </c>
      <c r="D315" s="68">
        <v>3.0</v>
      </c>
      <c r="E315" s="68">
        <v>0.0</v>
      </c>
      <c r="F315" s="79"/>
      <c r="G315" s="79"/>
      <c r="H315" s="79"/>
      <c r="I315" s="31"/>
      <c r="J315" s="67"/>
      <c r="K315" s="68"/>
      <c r="L315" s="68"/>
      <c r="M315" s="68"/>
      <c r="N315" s="79"/>
      <c r="O315" s="79"/>
      <c r="P315" s="79"/>
    </row>
    <row r="316">
      <c r="A316" s="19" t="s">
        <v>612</v>
      </c>
      <c r="B316" s="68">
        <v>1.0</v>
      </c>
      <c r="C316" s="68">
        <v>0.0</v>
      </c>
      <c r="D316" s="68">
        <v>5.0</v>
      </c>
      <c r="E316" s="68">
        <v>0.0</v>
      </c>
      <c r="F316" s="79"/>
      <c r="G316" s="79"/>
      <c r="H316" s="79"/>
      <c r="I316" s="31"/>
      <c r="J316" s="67"/>
      <c r="K316" s="68"/>
      <c r="L316" s="68"/>
      <c r="M316" s="68"/>
      <c r="N316" s="79"/>
      <c r="O316" s="79"/>
      <c r="P316" s="79"/>
    </row>
    <row r="317">
      <c r="A317" s="19" t="s">
        <v>269</v>
      </c>
      <c r="B317" s="68">
        <v>1.0</v>
      </c>
      <c r="C317" s="68">
        <v>0.0</v>
      </c>
      <c r="D317" s="68">
        <v>2.0</v>
      </c>
      <c r="E317" s="68">
        <v>0.0</v>
      </c>
      <c r="F317" s="79"/>
      <c r="G317" s="79"/>
      <c r="H317" s="79"/>
      <c r="I317" s="31"/>
      <c r="J317" s="67"/>
      <c r="K317" s="68"/>
      <c r="L317" s="68"/>
      <c r="M317" s="68"/>
      <c r="N317" s="79"/>
      <c r="O317" s="79"/>
      <c r="P317" s="79"/>
    </row>
    <row r="318">
      <c r="A318" s="31"/>
      <c r="B318" s="79"/>
      <c r="C318" s="79"/>
      <c r="D318" s="79"/>
      <c r="E318" s="79"/>
      <c r="F318" s="79"/>
      <c r="G318" s="79"/>
      <c r="H318" s="79"/>
      <c r="I318" s="31"/>
      <c r="J318" s="79"/>
      <c r="K318" s="79"/>
      <c r="L318" s="79"/>
      <c r="M318" s="79"/>
      <c r="N318" s="79"/>
      <c r="O318" s="79"/>
      <c r="P318" s="80"/>
    </row>
    <row r="319">
      <c r="A319" s="35" t="s">
        <v>48</v>
      </c>
      <c r="B319" s="34"/>
      <c r="C319" s="34"/>
      <c r="D319" s="34"/>
      <c r="E319" s="34"/>
      <c r="F319" s="34"/>
      <c r="G319" s="34"/>
      <c r="H319" s="34"/>
      <c r="I319" s="35"/>
      <c r="J319" s="34"/>
      <c r="K319" s="34"/>
      <c r="L319" s="34"/>
      <c r="M319" s="34"/>
      <c r="N319" s="34"/>
      <c r="O319" s="34"/>
      <c r="P319" s="14"/>
    </row>
    <row r="320">
      <c r="A320" s="19" t="s">
        <v>270</v>
      </c>
      <c r="B320" s="26">
        <v>1.0</v>
      </c>
      <c r="C320" s="26">
        <v>0.0</v>
      </c>
      <c r="D320" s="26"/>
      <c r="E320" s="29"/>
      <c r="F320" s="18"/>
      <c r="G320" s="18"/>
      <c r="H320" s="29"/>
      <c r="I320" s="19"/>
      <c r="J320" s="33"/>
      <c r="K320" s="33"/>
      <c r="L320" s="33"/>
      <c r="M320" s="33"/>
      <c r="N320" s="18"/>
      <c r="O320" s="18"/>
      <c r="P320" s="18"/>
    </row>
    <row r="321">
      <c r="A321" s="37" t="s">
        <v>1313</v>
      </c>
      <c r="B321" s="26">
        <v>1.0</v>
      </c>
      <c r="C321" s="26">
        <v>0.0</v>
      </c>
      <c r="D321" s="26">
        <v>2.0</v>
      </c>
      <c r="E321" s="26">
        <v>2.0</v>
      </c>
      <c r="F321" s="18"/>
      <c r="G321" s="18"/>
      <c r="H321" s="29"/>
      <c r="I321" s="19"/>
      <c r="J321" s="33"/>
      <c r="K321" s="33"/>
      <c r="L321" s="33"/>
      <c r="M321" s="33"/>
      <c r="N321" s="18"/>
      <c r="O321" s="18"/>
      <c r="P321" s="18"/>
    </row>
    <row r="322">
      <c r="A322" s="19" t="s">
        <v>273</v>
      </c>
      <c r="B322" s="26">
        <v>1.0</v>
      </c>
      <c r="C322" s="26">
        <v>0.0</v>
      </c>
      <c r="D322" s="26">
        <v>2.0</v>
      </c>
      <c r="E322" s="26">
        <v>0.0</v>
      </c>
      <c r="F322" s="18"/>
      <c r="G322" s="18"/>
      <c r="H322" s="29"/>
      <c r="I322" s="19"/>
      <c r="J322" s="33"/>
      <c r="K322" s="33"/>
      <c r="L322" s="33"/>
      <c r="M322" s="33"/>
      <c r="N322" s="18"/>
      <c r="O322" s="18"/>
      <c r="P322" s="18"/>
    </row>
    <row r="323">
      <c r="A323" s="39" t="s">
        <v>613</v>
      </c>
      <c r="B323" s="26">
        <v>1.0</v>
      </c>
      <c r="C323" s="26">
        <v>1.0</v>
      </c>
      <c r="D323" s="26">
        <v>1.0</v>
      </c>
      <c r="E323" s="26">
        <v>1.0</v>
      </c>
      <c r="F323" s="18"/>
      <c r="G323" s="18"/>
      <c r="H323" s="18"/>
      <c r="I323" s="28" t="s">
        <v>1314</v>
      </c>
      <c r="J323" s="33">
        <v>1.0</v>
      </c>
      <c r="K323" s="33">
        <v>1.0</v>
      </c>
      <c r="L323" s="33">
        <v>3.0</v>
      </c>
      <c r="M323" s="33">
        <v>3.0</v>
      </c>
      <c r="N323" s="18"/>
      <c r="O323" s="18"/>
      <c r="P323" s="18"/>
    </row>
    <row r="324">
      <c r="A324" s="19" t="s">
        <v>277</v>
      </c>
      <c r="B324" s="26">
        <v>1.0</v>
      </c>
      <c r="C324" s="26">
        <v>0.0</v>
      </c>
      <c r="D324" s="26">
        <v>1.0</v>
      </c>
      <c r="E324" s="26">
        <v>0.0</v>
      </c>
      <c r="F324" s="18"/>
      <c r="G324" s="18"/>
      <c r="H324" s="29"/>
      <c r="I324" s="40" t="s">
        <v>1315</v>
      </c>
      <c r="J324" s="33">
        <v>1.0</v>
      </c>
      <c r="K324" s="26">
        <v>0.0</v>
      </c>
      <c r="L324" s="26">
        <v>1.0</v>
      </c>
      <c r="M324" s="26">
        <v>0.0</v>
      </c>
      <c r="N324" s="18"/>
      <c r="O324" s="18"/>
      <c r="P324" s="29"/>
    </row>
    <row r="325">
      <c r="A325" s="55" t="s">
        <v>1316</v>
      </c>
      <c r="B325" s="26">
        <v>1.0</v>
      </c>
      <c r="C325" s="26">
        <v>1.0</v>
      </c>
      <c r="D325" s="26">
        <v>1.0</v>
      </c>
      <c r="E325" s="26">
        <v>1.0</v>
      </c>
      <c r="F325" s="18"/>
      <c r="G325" s="18"/>
      <c r="H325" s="18"/>
      <c r="I325" s="28" t="s">
        <v>1317</v>
      </c>
      <c r="J325" s="33">
        <v>1.0</v>
      </c>
      <c r="K325" s="26">
        <v>1.0</v>
      </c>
      <c r="L325" s="26">
        <v>1.0</v>
      </c>
      <c r="M325" s="26">
        <v>1.0</v>
      </c>
      <c r="N325" s="18"/>
      <c r="O325" s="18"/>
      <c r="P325" s="29"/>
    </row>
    <row r="326">
      <c r="A326" s="19" t="s">
        <v>279</v>
      </c>
      <c r="B326" s="26">
        <v>1.0</v>
      </c>
      <c r="C326" s="26">
        <v>0.0</v>
      </c>
      <c r="D326" s="26">
        <v>2.0</v>
      </c>
      <c r="E326" s="26">
        <v>0.0</v>
      </c>
      <c r="F326" s="18"/>
      <c r="G326" s="18"/>
      <c r="H326" s="18"/>
      <c r="I326" s="40"/>
      <c r="J326" s="33"/>
      <c r="K326" s="33"/>
      <c r="L326" s="33"/>
      <c r="M326" s="33"/>
      <c r="N326" s="18"/>
      <c r="O326" s="18"/>
      <c r="P326" s="18"/>
    </row>
    <row r="327">
      <c r="A327" s="19" t="s">
        <v>280</v>
      </c>
      <c r="B327" s="26">
        <v>1.0</v>
      </c>
      <c r="C327" s="26">
        <v>0.0</v>
      </c>
      <c r="D327" s="26"/>
      <c r="E327" s="26"/>
      <c r="F327" s="18"/>
      <c r="G327" s="18"/>
      <c r="H327" s="18"/>
      <c r="I327" s="40"/>
      <c r="J327" s="33"/>
      <c r="K327" s="33"/>
      <c r="L327" s="33"/>
      <c r="M327" s="33"/>
      <c r="N327" s="18"/>
      <c r="O327" s="18"/>
      <c r="P327" s="18"/>
    </row>
    <row r="328">
      <c r="A328" s="31" t="s">
        <v>1318</v>
      </c>
      <c r="B328" s="26">
        <v>1.0</v>
      </c>
      <c r="C328" s="26">
        <v>0.0</v>
      </c>
      <c r="D328" s="26">
        <v>1.0</v>
      </c>
      <c r="E328" s="26">
        <v>0.0</v>
      </c>
      <c r="F328" s="18"/>
      <c r="G328" s="18"/>
      <c r="H328" s="18"/>
      <c r="I328" s="19"/>
      <c r="J328" s="33"/>
      <c r="K328" s="18"/>
      <c r="L328" s="18"/>
      <c r="M328" s="18"/>
      <c r="N328" s="18"/>
      <c r="O328" s="18"/>
      <c r="P328" s="18"/>
    </row>
    <row r="329">
      <c r="A329" s="106" t="s">
        <v>622</v>
      </c>
      <c r="B329" s="26">
        <v>1.0</v>
      </c>
      <c r="C329" s="26">
        <v>1.0</v>
      </c>
      <c r="D329" s="26"/>
      <c r="E329" s="29"/>
      <c r="F329" s="18"/>
      <c r="G329" s="18"/>
      <c r="H329" s="29"/>
      <c r="I329" s="28" t="s">
        <v>1319</v>
      </c>
      <c r="J329" s="33">
        <v>1.0</v>
      </c>
      <c r="K329" s="33">
        <v>1.0</v>
      </c>
      <c r="L329" s="33">
        <v>2.0</v>
      </c>
      <c r="M329" s="33">
        <v>2.0</v>
      </c>
      <c r="N329" s="18"/>
      <c r="O329" s="18"/>
      <c r="P329" s="18"/>
    </row>
    <row r="330">
      <c r="A330" s="19" t="s">
        <v>284</v>
      </c>
      <c r="B330" s="26">
        <v>1.0</v>
      </c>
      <c r="C330" s="26">
        <v>0.0</v>
      </c>
      <c r="D330" s="26"/>
      <c r="E330" s="29"/>
      <c r="F330" s="18"/>
      <c r="G330" s="18"/>
      <c r="H330" s="29"/>
      <c r="I330" s="40"/>
      <c r="J330" s="33"/>
      <c r="K330" s="33"/>
      <c r="L330" s="33"/>
      <c r="M330" s="33"/>
      <c r="N330" s="18"/>
      <c r="O330" s="18"/>
      <c r="P330" s="18"/>
    </row>
    <row r="331">
      <c r="A331" s="37" t="s">
        <v>1320</v>
      </c>
      <c r="B331" s="26">
        <v>1.0</v>
      </c>
      <c r="C331" s="26">
        <v>1.0</v>
      </c>
      <c r="D331" s="26">
        <v>3.0</v>
      </c>
      <c r="E331" s="26">
        <v>2.0</v>
      </c>
      <c r="F331" s="18"/>
      <c r="G331" s="18"/>
      <c r="H331" s="18"/>
      <c r="I331" s="108" t="s">
        <v>1321</v>
      </c>
      <c r="J331" s="33">
        <v>1.0</v>
      </c>
      <c r="K331" s="33">
        <v>1.0</v>
      </c>
      <c r="L331" s="33">
        <v>3.0</v>
      </c>
      <c r="M331" s="33">
        <v>3.0</v>
      </c>
      <c r="N331" s="18"/>
      <c r="O331" s="18"/>
      <c r="P331" s="18"/>
    </row>
    <row r="332">
      <c r="A332" s="37" t="s">
        <v>1322</v>
      </c>
      <c r="B332" s="26">
        <v>1.0</v>
      </c>
      <c r="C332" s="26">
        <v>1.0</v>
      </c>
      <c r="D332" s="26">
        <v>2.0</v>
      </c>
      <c r="E332" s="26">
        <v>0.5</v>
      </c>
      <c r="F332" s="18"/>
      <c r="G332" s="18"/>
      <c r="H332" s="29"/>
      <c r="I332" s="108" t="s">
        <v>1323</v>
      </c>
      <c r="J332" s="33">
        <v>1.0</v>
      </c>
      <c r="K332" s="26">
        <v>1.0</v>
      </c>
      <c r="L332" s="26">
        <v>1.0</v>
      </c>
      <c r="M332" s="26">
        <v>0.5</v>
      </c>
      <c r="N332" s="18"/>
      <c r="O332" s="18"/>
      <c r="P332" s="29"/>
    </row>
    <row r="333">
      <c r="A333" s="28"/>
      <c r="B333" s="26"/>
      <c r="C333" s="26"/>
      <c r="D333" s="26"/>
      <c r="E333" s="29"/>
      <c r="F333" s="18"/>
      <c r="G333" s="18"/>
      <c r="H333" s="18"/>
      <c r="I333" s="19"/>
      <c r="J333" s="33"/>
      <c r="K333" s="29"/>
      <c r="L333" s="29"/>
      <c r="M333" s="29"/>
      <c r="N333" s="18"/>
      <c r="O333" s="18"/>
      <c r="P333" s="29"/>
    </row>
    <row r="334">
      <c r="A334" s="19"/>
      <c r="B334" s="18"/>
      <c r="C334" s="18"/>
      <c r="D334" s="18"/>
      <c r="E334" s="18"/>
      <c r="F334" s="18"/>
      <c r="G334" s="18"/>
      <c r="H334" s="18"/>
      <c r="I334" s="19"/>
      <c r="J334" s="18"/>
      <c r="K334" s="18"/>
      <c r="L334" s="18"/>
      <c r="M334" s="18"/>
      <c r="N334" s="18"/>
      <c r="O334" s="18"/>
    </row>
    <row r="335">
      <c r="A335" s="24" t="s">
        <v>68</v>
      </c>
      <c r="B335" s="14"/>
      <c r="C335" s="14"/>
      <c r="D335" s="14"/>
      <c r="E335" s="14"/>
      <c r="F335" s="14"/>
      <c r="G335" s="14"/>
      <c r="H335" s="14"/>
      <c r="I335" s="15"/>
      <c r="J335" s="14"/>
      <c r="K335" s="14"/>
      <c r="L335" s="14"/>
      <c r="M335" s="14"/>
      <c r="N335" s="14"/>
      <c r="O335" s="14"/>
    </row>
    <row r="336">
      <c r="A336" s="19" t="s">
        <v>288</v>
      </c>
      <c r="B336" s="18"/>
      <c r="C336" s="18"/>
      <c r="D336" s="18"/>
      <c r="E336" s="18"/>
      <c r="F336" s="26">
        <v>1.0</v>
      </c>
      <c r="G336" s="26"/>
      <c r="H336" s="18"/>
      <c r="I336" s="19"/>
      <c r="J336" s="18"/>
      <c r="K336" s="18"/>
      <c r="L336" s="18"/>
      <c r="M336" s="18"/>
      <c r="N336" s="26"/>
      <c r="O336" s="26"/>
      <c r="P336" s="18"/>
    </row>
    <row r="337">
      <c r="A337" s="19" t="s">
        <v>290</v>
      </c>
      <c r="B337" s="18"/>
      <c r="C337" s="18"/>
      <c r="D337" s="18"/>
      <c r="E337" s="18"/>
      <c r="F337" s="26">
        <v>1.0</v>
      </c>
      <c r="G337" s="26"/>
      <c r="H337" s="18"/>
      <c r="I337" s="19"/>
      <c r="J337" s="18"/>
      <c r="K337" s="18"/>
      <c r="L337" s="18"/>
      <c r="M337" s="18"/>
      <c r="N337" s="26"/>
      <c r="O337" s="26"/>
      <c r="P337" s="18"/>
    </row>
    <row r="338">
      <c r="A338" s="19"/>
      <c r="B338" s="18"/>
      <c r="C338" s="18"/>
      <c r="D338" s="18"/>
      <c r="E338" s="18"/>
      <c r="F338" s="26"/>
      <c r="G338" s="18"/>
      <c r="H338" s="18"/>
      <c r="I338" s="19"/>
      <c r="J338" s="18"/>
      <c r="K338" s="18"/>
      <c r="L338" s="18"/>
      <c r="M338" s="18"/>
      <c r="N338" s="26"/>
      <c r="O338" s="33"/>
      <c r="P338" s="18"/>
    </row>
    <row r="339">
      <c r="A339" s="19" t="s">
        <v>292</v>
      </c>
      <c r="B339" s="18"/>
      <c r="C339" s="18"/>
      <c r="D339" s="18"/>
      <c r="E339" s="18"/>
      <c r="F339" s="26">
        <v>1.0</v>
      </c>
      <c r="G339" s="29"/>
      <c r="H339" s="18"/>
      <c r="I339" s="19"/>
      <c r="J339" s="18"/>
      <c r="K339" s="18"/>
      <c r="L339" s="18"/>
      <c r="M339" s="18"/>
      <c r="N339" s="26"/>
      <c r="O339" s="33"/>
      <c r="P339" s="18"/>
    </row>
    <row r="340">
      <c r="A340" s="19" t="s">
        <v>294</v>
      </c>
      <c r="B340" s="18"/>
      <c r="C340" s="18"/>
      <c r="D340" s="18"/>
      <c r="E340" s="18"/>
      <c r="F340" s="26">
        <v>1.0</v>
      </c>
      <c r="G340" s="26"/>
      <c r="H340" s="18"/>
      <c r="I340" s="43"/>
      <c r="J340" s="18"/>
      <c r="K340" s="18"/>
      <c r="L340" s="18"/>
      <c r="M340" s="18"/>
      <c r="N340" s="26"/>
      <c r="O340" s="26"/>
      <c r="P340" s="18"/>
    </row>
    <row r="341">
      <c r="A341" s="25" t="s">
        <v>296</v>
      </c>
      <c r="B341" s="18"/>
      <c r="C341" s="18"/>
      <c r="D341" s="18"/>
      <c r="E341" s="18"/>
      <c r="F341" s="26">
        <v>1.0</v>
      </c>
      <c r="G341" s="26">
        <v>0.5</v>
      </c>
      <c r="H341" s="18"/>
      <c r="I341" s="19"/>
      <c r="J341" s="18"/>
      <c r="K341" s="18"/>
      <c r="L341" s="18"/>
      <c r="M341" s="18"/>
      <c r="N341" s="26"/>
      <c r="O341" s="33"/>
      <c r="P341" s="18"/>
    </row>
    <row r="342">
      <c r="A342" s="19" t="s">
        <v>298</v>
      </c>
      <c r="B342" s="18"/>
      <c r="C342" s="18"/>
      <c r="D342" s="18"/>
      <c r="E342" s="18"/>
      <c r="F342" s="26">
        <v>1.0</v>
      </c>
      <c r="G342" s="29"/>
      <c r="H342" s="18"/>
      <c r="I342" s="19"/>
      <c r="J342" s="18"/>
      <c r="K342" s="18"/>
      <c r="L342" s="18"/>
      <c r="M342" s="18"/>
      <c r="N342" s="26"/>
      <c r="O342" s="33"/>
      <c r="P342" s="18"/>
    </row>
    <row r="343">
      <c r="A343" s="19" t="s">
        <v>299</v>
      </c>
      <c r="B343" s="18"/>
      <c r="C343" s="18"/>
      <c r="D343" s="18"/>
      <c r="E343" s="18"/>
      <c r="F343" s="26">
        <v>1.0</v>
      </c>
      <c r="G343" s="29"/>
      <c r="H343" s="18"/>
      <c r="I343" s="19" t="s">
        <v>1324</v>
      </c>
      <c r="J343" s="18"/>
      <c r="K343" s="18"/>
      <c r="L343" s="18"/>
      <c r="M343" s="18"/>
      <c r="N343" s="26">
        <v>1.0</v>
      </c>
      <c r="O343" s="29"/>
      <c r="P343" s="18"/>
    </row>
    <row r="344">
      <c r="A344" s="19" t="s">
        <v>300</v>
      </c>
      <c r="B344" s="18"/>
      <c r="C344" s="18"/>
      <c r="D344" s="18"/>
      <c r="E344" s="18"/>
      <c r="F344" s="26">
        <v>1.0</v>
      </c>
      <c r="G344" s="29"/>
      <c r="H344" s="18"/>
      <c r="I344" s="30" t="s">
        <v>1325</v>
      </c>
      <c r="J344" s="18"/>
      <c r="K344" s="18"/>
      <c r="L344" s="18"/>
      <c r="M344" s="18"/>
      <c r="N344" s="26">
        <v>1.0</v>
      </c>
      <c r="O344" s="33">
        <v>0.5</v>
      </c>
      <c r="P344" s="18"/>
    </row>
    <row r="345">
      <c r="A345" s="25" t="s">
        <v>301</v>
      </c>
      <c r="B345" s="18"/>
      <c r="C345" s="18"/>
      <c r="D345" s="18"/>
      <c r="E345" s="18"/>
      <c r="F345" s="26">
        <v>1.0</v>
      </c>
      <c r="G345" s="26">
        <v>0.5</v>
      </c>
      <c r="H345" s="18"/>
      <c r="I345" s="43"/>
      <c r="J345" s="18"/>
      <c r="K345" s="18"/>
      <c r="L345" s="18"/>
      <c r="M345" s="18"/>
      <c r="N345" s="26"/>
      <c r="O345" s="29"/>
      <c r="P345" s="18"/>
    </row>
    <row r="346">
      <c r="A346" s="19"/>
      <c r="B346" s="18"/>
      <c r="C346" s="18"/>
      <c r="D346" s="18"/>
      <c r="E346" s="18"/>
      <c r="F346" s="26"/>
      <c r="G346" s="18"/>
      <c r="H346" s="18"/>
      <c r="I346" s="19"/>
      <c r="J346" s="18"/>
      <c r="K346" s="18"/>
      <c r="L346" s="18"/>
      <c r="M346" s="18"/>
      <c r="N346" s="26"/>
      <c r="O346" s="18"/>
      <c r="P346" s="18"/>
    </row>
    <row r="347">
      <c r="A347" s="19" t="s">
        <v>302</v>
      </c>
      <c r="B347" s="18"/>
      <c r="C347" s="18"/>
      <c r="D347" s="18"/>
      <c r="E347" s="18"/>
      <c r="F347" s="26">
        <v>1.0</v>
      </c>
      <c r="G347" s="29"/>
      <c r="H347" s="18"/>
      <c r="I347" s="19"/>
      <c r="J347" s="18"/>
      <c r="K347" s="18"/>
      <c r="L347" s="18"/>
      <c r="M347" s="18"/>
      <c r="N347" s="26"/>
      <c r="O347" s="29"/>
      <c r="P347" s="18"/>
    </row>
    <row r="348">
      <c r="A348" s="19" t="s">
        <v>303</v>
      </c>
      <c r="B348" s="18"/>
      <c r="C348" s="18"/>
      <c r="D348" s="18"/>
      <c r="E348" s="18"/>
      <c r="F348" s="26">
        <v>1.0</v>
      </c>
      <c r="G348" s="29"/>
      <c r="H348" s="18"/>
      <c r="I348" s="19"/>
      <c r="J348" s="18"/>
      <c r="K348" s="18"/>
      <c r="L348" s="18"/>
      <c r="M348" s="18"/>
      <c r="N348" s="26"/>
      <c r="O348" s="18"/>
      <c r="P348" s="18"/>
    </row>
    <row r="349">
      <c r="A349" s="19" t="s">
        <v>304</v>
      </c>
      <c r="B349" s="18"/>
      <c r="C349" s="18"/>
      <c r="D349" s="18"/>
      <c r="E349" s="18"/>
      <c r="F349" s="26">
        <v>1.0</v>
      </c>
      <c r="G349" s="29"/>
      <c r="H349" s="18"/>
      <c r="I349" s="19"/>
      <c r="J349" s="18"/>
      <c r="K349" s="18"/>
      <c r="L349" s="18"/>
      <c r="M349" s="18"/>
      <c r="N349" s="26"/>
      <c r="O349" s="18"/>
      <c r="P349" s="18"/>
    </row>
    <row r="350">
      <c r="A350" s="19" t="s">
        <v>305</v>
      </c>
      <c r="B350" s="18"/>
      <c r="C350" s="18"/>
      <c r="D350" s="18"/>
      <c r="E350" s="18"/>
      <c r="F350" s="26">
        <v>1.0</v>
      </c>
      <c r="G350" s="29"/>
      <c r="H350" s="18"/>
      <c r="I350" s="19"/>
      <c r="J350" s="18"/>
      <c r="K350" s="18"/>
      <c r="L350" s="18"/>
      <c r="M350" s="18"/>
      <c r="N350" s="26"/>
      <c r="O350" s="29"/>
      <c r="P350" s="18"/>
    </row>
    <row r="351">
      <c r="A351" s="19"/>
      <c r="B351" s="18"/>
      <c r="C351" s="18"/>
      <c r="D351" s="18"/>
      <c r="E351" s="18"/>
      <c r="F351" s="26"/>
      <c r="G351" s="33"/>
      <c r="H351" s="18"/>
      <c r="I351" s="25" t="s">
        <v>1326</v>
      </c>
      <c r="J351" s="18"/>
      <c r="K351" s="18"/>
      <c r="L351" s="18"/>
      <c r="M351" s="18"/>
      <c r="N351" s="26">
        <v>1.0</v>
      </c>
      <c r="O351" s="26">
        <v>0.5</v>
      </c>
      <c r="P351" s="18"/>
    </row>
    <row r="352">
      <c r="A352" s="19" t="s">
        <v>306</v>
      </c>
      <c r="B352" s="18"/>
      <c r="C352" s="18"/>
      <c r="D352" s="18"/>
      <c r="E352" s="18"/>
      <c r="F352" s="26">
        <v>1.0</v>
      </c>
      <c r="G352" s="29"/>
      <c r="H352" s="18"/>
      <c r="I352" s="19" t="s">
        <v>1327</v>
      </c>
      <c r="J352" s="18"/>
      <c r="K352" s="18"/>
      <c r="L352" s="18"/>
      <c r="M352" s="18"/>
      <c r="N352" s="26">
        <v>1.0</v>
      </c>
      <c r="O352" s="29"/>
      <c r="P352" s="18"/>
    </row>
    <row r="353">
      <c r="A353" s="19" t="s">
        <v>307</v>
      </c>
      <c r="B353" s="18"/>
      <c r="C353" s="18"/>
      <c r="D353" s="18"/>
      <c r="E353" s="18"/>
      <c r="F353" s="26">
        <v>1.0</v>
      </c>
      <c r="G353" s="26"/>
      <c r="H353" s="18"/>
      <c r="I353" s="19" t="s">
        <v>1328</v>
      </c>
      <c r="J353" s="18"/>
      <c r="K353" s="18"/>
      <c r="L353" s="18"/>
      <c r="M353" s="18"/>
      <c r="N353" s="33">
        <v>1.0</v>
      </c>
      <c r="O353" s="33"/>
      <c r="P353" s="18"/>
    </row>
    <row r="354">
      <c r="A354" s="19" t="s">
        <v>308</v>
      </c>
      <c r="B354" s="18"/>
      <c r="C354" s="18"/>
      <c r="D354" s="18"/>
      <c r="E354" s="18"/>
      <c r="F354" s="26">
        <v>1.0</v>
      </c>
      <c r="G354" s="26"/>
      <c r="H354" s="18"/>
      <c r="I354" s="143" t="s">
        <v>1329</v>
      </c>
      <c r="J354" s="18"/>
      <c r="K354" s="18"/>
      <c r="L354" s="18"/>
      <c r="M354" s="18"/>
      <c r="N354" s="26">
        <v>1.0</v>
      </c>
      <c r="O354" s="26">
        <v>0.5</v>
      </c>
      <c r="P354" s="18"/>
    </row>
    <row r="355">
      <c r="A355" s="25" t="s">
        <v>309</v>
      </c>
      <c r="B355" s="18"/>
      <c r="C355" s="18"/>
      <c r="D355" s="18"/>
      <c r="E355" s="18"/>
      <c r="F355" s="26">
        <v>1.0</v>
      </c>
      <c r="G355" s="26">
        <v>0.5</v>
      </c>
      <c r="H355" s="18"/>
      <c r="I355" s="31" t="s">
        <v>1330</v>
      </c>
      <c r="J355" s="18"/>
      <c r="K355" s="18"/>
      <c r="L355" s="18"/>
      <c r="M355" s="18"/>
      <c r="N355" s="33">
        <v>1.0</v>
      </c>
      <c r="O355" s="18"/>
      <c r="P355" s="18"/>
    </row>
    <row r="356">
      <c r="A356" s="19"/>
      <c r="B356" s="18"/>
      <c r="C356" s="18"/>
      <c r="D356" s="18"/>
      <c r="E356" s="18"/>
      <c r="F356" s="26"/>
      <c r="G356" s="29"/>
      <c r="H356" s="18"/>
      <c r="I356" s="19" t="s">
        <v>1331</v>
      </c>
      <c r="J356" s="18"/>
      <c r="K356" s="18"/>
      <c r="L356" s="18"/>
      <c r="M356" s="18"/>
      <c r="N356" s="33">
        <v>1.0</v>
      </c>
      <c r="O356" s="18"/>
      <c r="P356" s="18"/>
    </row>
    <row r="357">
      <c r="A357" s="19" t="s">
        <v>310</v>
      </c>
      <c r="B357" s="18"/>
      <c r="C357" s="18"/>
      <c r="D357" s="18"/>
      <c r="E357" s="18"/>
      <c r="F357" s="26">
        <v>1.0</v>
      </c>
      <c r="G357" s="29"/>
      <c r="H357" s="18"/>
      <c r="I357" s="43" t="s">
        <v>1332</v>
      </c>
      <c r="J357" s="18"/>
      <c r="K357" s="18"/>
      <c r="L357" s="18"/>
      <c r="M357" s="18"/>
      <c r="N357" s="26">
        <v>1.0</v>
      </c>
      <c r="O357" s="29"/>
      <c r="P357" s="18"/>
    </row>
    <row r="358">
      <c r="A358" s="19" t="s">
        <v>311</v>
      </c>
      <c r="B358" s="18"/>
      <c r="C358" s="18"/>
      <c r="D358" s="18"/>
      <c r="E358" s="18"/>
      <c r="F358" s="26">
        <v>1.0</v>
      </c>
      <c r="G358" s="29"/>
      <c r="H358" s="18"/>
      <c r="I358" s="19"/>
      <c r="J358" s="18"/>
      <c r="K358" s="18"/>
      <c r="L358" s="18"/>
      <c r="M358" s="18"/>
      <c r="N358" s="29"/>
      <c r="O358" s="29"/>
      <c r="P358" s="18"/>
    </row>
    <row r="359">
      <c r="A359" s="19"/>
      <c r="B359" s="18"/>
      <c r="C359" s="18"/>
      <c r="D359" s="18"/>
      <c r="E359" s="18"/>
      <c r="F359" s="18"/>
      <c r="G359" s="18"/>
      <c r="H359" s="18"/>
      <c r="I359" s="19"/>
      <c r="J359" s="18"/>
      <c r="K359" s="18"/>
      <c r="L359" s="18"/>
      <c r="M359" s="18"/>
      <c r="N359" s="29"/>
      <c r="O359" s="29"/>
    </row>
    <row r="360">
      <c r="A360" s="74" t="s">
        <v>98</v>
      </c>
      <c r="B360" s="75" t="s">
        <v>98</v>
      </c>
      <c r="C360" s="75" t="s">
        <v>98</v>
      </c>
      <c r="D360" s="75" t="s">
        <v>98</v>
      </c>
      <c r="E360" s="75" t="s">
        <v>98</v>
      </c>
      <c r="F360" s="75" t="s">
        <v>98</v>
      </c>
      <c r="G360" s="75" t="s">
        <v>98</v>
      </c>
      <c r="H360" s="75" t="s">
        <v>98</v>
      </c>
      <c r="I360" s="75" t="s">
        <v>98</v>
      </c>
      <c r="J360" s="75" t="s">
        <v>98</v>
      </c>
      <c r="K360" s="75" t="s">
        <v>98</v>
      </c>
      <c r="L360" s="75" t="s">
        <v>98</v>
      </c>
      <c r="M360" s="75" t="s">
        <v>98</v>
      </c>
      <c r="N360" s="75" t="s">
        <v>98</v>
      </c>
      <c r="O360" s="75" t="s">
        <v>98</v>
      </c>
      <c r="P360" s="75" t="s">
        <v>98</v>
      </c>
    </row>
    <row r="361">
      <c r="A361" s="22"/>
      <c r="I361" s="23"/>
    </row>
    <row r="362">
      <c r="A362" s="22"/>
      <c r="I362" s="23"/>
    </row>
    <row r="363">
      <c r="A363" s="59" t="s">
        <v>312</v>
      </c>
      <c r="B363" s="60"/>
      <c r="C363" s="60"/>
      <c r="D363" s="60"/>
      <c r="E363" s="60"/>
      <c r="F363" s="60"/>
      <c r="G363" s="60"/>
      <c r="H363" s="60"/>
      <c r="I363" s="61"/>
      <c r="J363" s="60"/>
      <c r="K363" s="60"/>
      <c r="L363" s="60"/>
      <c r="M363" s="60"/>
      <c r="N363" s="60"/>
      <c r="O363" s="60"/>
    </row>
    <row r="364">
      <c r="A364" s="62" t="s">
        <v>25</v>
      </c>
      <c r="B364" s="13" t="str">
        <f t="shared" ref="B364:G364" si="17">sumUpToRowWithEnd(B375:B1059)</f>
        <v>#NAME?</v>
      </c>
      <c r="C364" s="13" t="str">
        <f t="shared" si="17"/>
        <v>#NAME?</v>
      </c>
      <c r="D364" s="13" t="str">
        <f t="shared" si="17"/>
        <v>#NAME?</v>
      </c>
      <c r="E364" s="13" t="str">
        <f t="shared" si="17"/>
        <v>#NAME?</v>
      </c>
      <c r="F364" s="13" t="str">
        <f t="shared" si="17"/>
        <v>#NAME?</v>
      </c>
      <c r="G364" s="13" t="str">
        <f t="shared" si="17"/>
        <v>#NAME?</v>
      </c>
      <c r="H364" s="14"/>
      <c r="I364" s="15"/>
      <c r="J364" s="13" t="str">
        <f t="shared" ref="J364:O364" si="18">sumUpToRowWithEnd(J375:J1059)</f>
        <v>#NAME?</v>
      </c>
      <c r="K364" s="13" t="str">
        <f t="shared" si="18"/>
        <v>#NAME?</v>
      </c>
      <c r="L364" s="13" t="str">
        <f t="shared" si="18"/>
        <v>#NAME?</v>
      </c>
      <c r="M364" s="13" t="str">
        <f t="shared" si="18"/>
        <v>#NAME?</v>
      </c>
      <c r="N364" s="13" t="str">
        <f t="shared" si="18"/>
        <v>#NAME?</v>
      </c>
      <c r="O364" s="13" t="str">
        <f t="shared" si="18"/>
        <v>#NAME?</v>
      </c>
      <c r="P364" s="36"/>
    </row>
    <row r="365">
      <c r="A365" s="16" t="s">
        <v>26</v>
      </c>
      <c r="B365" s="17" t="str">
        <f>K364/J364</f>
        <v>#NAME?</v>
      </c>
      <c r="C365" s="76" t="str">
        <f>B366</f>
        <v>#NAME?</v>
      </c>
      <c r="D365" s="76" t="str">
        <f>B367</f>
        <v>#NAME?</v>
      </c>
      <c r="E365" s="18"/>
      <c r="F365" s="18"/>
      <c r="G365" s="18"/>
      <c r="H365" s="18"/>
      <c r="I365" s="19"/>
      <c r="J365" s="18"/>
      <c r="K365" s="18"/>
      <c r="L365" s="18"/>
      <c r="M365" s="18"/>
      <c r="N365" s="18"/>
      <c r="O365" s="18"/>
    </row>
    <row r="366">
      <c r="A366" s="16" t="s">
        <v>27</v>
      </c>
      <c r="B366" s="17" t="str">
        <f>C364/B364</f>
        <v>#NAME?</v>
      </c>
      <c r="C366" s="18"/>
      <c r="D366" s="18"/>
      <c r="E366" s="18"/>
      <c r="F366" s="18"/>
      <c r="G366" s="18"/>
      <c r="H366" s="18"/>
      <c r="I366" s="19"/>
      <c r="J366" s="18"/>
      <c r="K366" s="18"/>
      <c r="L366" s="18"/>
      <c r="M366" s="18"/>
      <c r="N366" s="18"/>
      <c r="O366" s="18"/>
    </row>
    <row r="367">
      <c r="A367" s="16" t="s">
        <v>28</v>
      </c>
      <c r="B367" s="17" t="str">
        <f>2*B365*B366/(B365+B366)</f>
        <v>#NAME?</v>
      </c>
      <c r="C367" s="18"/>
      <c r="D367" s="18"/>
      <c r="E367" s="18"/>
      <c r="F367" s="18"/>
      <c r="G367" s="18"/>
      <c r="H367" s="18"/>
      <c r="I367" s="19"/>
      <c r="J367" s="18"/>
      <c r="K367" s="18"/>
      <c r="L367" s="18"/>
      <c r="M367" s="18"/>
      <c r="N367" s="18"/>
      <c r="O367" s="18"/>
    </row>
    <row r="368">
      <c r="A368" s="16" t="s">
        <v>29</v>
      </c>
      <c r="B368" s="17" t="str">
        <f>M364/L364</f>
        <v>#NAME?</v>
      </c>
      <c r="C368" s="76" t="str">
        <f>B369</f>
        <v>#NAME?</v>
      </c>
      <c r="D368" s="76" t="str">
        <f>B370</f>
        <v>#NAME?</v>
      </c>
      <c r="E368" s="18"/>
      <c r="F368" s="18"/>
      <c r="G368" s="18"/>
      <c r="H368" s="18"/>
      <c r="I368" s="19"/>
      <c r="J368" s="18"/>
      <c r="K368" s="18"/>
      <c r="L368" s="18"/>
      <c r="M368" s="18"/>
      <c r="N368" s="18"/>
      <c r="O368" s="18"/>
    </row>
    <row r="369">
      <c r="A369" s="16" t="s">
        <v>30</v>
      </c>
      <c r="B369" s="17" t="str">
        <f>E364/D364</f>
        <v>#NAME?</v>
      </c>
      <c r="C369" s="18"/>
      <c r="D369" s="18"/>
      <c r="E369" s="18"/>
      <c r="F369" s="18"/>
      <c r="G369" s="18"/>
      <c r="H369" s="18"/>
      <c r="I369" s="19"/>
      <c r="J369" s="18"/>
      <c r="K369" s="18"/>
      <c r="L369" s="18"/>
      <c r="M369" s="18"/>
      <c r="N369" s="18"/>
      <c r="O369" s="18"/>
    </row>
    <row r="370">
      <c r="A370" s="16" t="s">
        <v>31</v>
      </c>
      <c r="B370" s="17" t="str">
        <f>2*B368*B369/(B368+B369)</f>
        <v>#NAME?</v>
      </c>
      <c r="C370" s="18"/>
      <c r="D370" s="18"/>
      <c r="E370" s="18"/>
      <c r="F370" s="18"/>
      <c r="G370" s="18"/>
      <c r="H370" s="18"/>
      <c r="I370" s="19"/>
      <c r="J370" s="18"/>
      <c r="K370" s="18"/>
      <c r="L370" s="18"/>
      <c r="M370" s="18"/>
      <c r="N370" s="18"/>
      <c r="O370" s="18"/>
    </row>
    <row r="371">
      <c r="A371" s="16" t="s">
        <v>32</v>
      </c>
      <c r="B371" s="17" t="str">
        <f>O364/N364</f>
        <v>#NAME?</v>
      </c>
      <c r="C371" s="76" t="str">
        <f>B372</f>
        <v>#NAME?</v>
      </c>
      <c r="D371" s="76" t="str">
        <f>B373</f>
        <v>#NAME?</v>
      </c>
      <c r="E371" s="18"/>
      <c r="F371" s="18"/>
      <c r="G371" s="18"/>
      <c r="H371" s="18"/>
      <c r="I371" s="19"/>
      <c r="J371" s="18"/>
      <c r="K371" s="18"/>
      <c r="L371" s="18"/>
      <c r="M371" s="18"/>
      <c r="N371" s="18"/>
      <c r="O371" s="18"/>
    </row>
    <row r="372">
      <c r="A372" s="16" t="s">
        <v>33</v>
      </c>
      <c r="B372" s="17" t="str">
        <f>G364/F364</f>
        <v>#NAME?</v>
      </c>
      <c r="C372" s="18"/>
      <c r="D372" s="18"/>
      <c r="E372" s="18"/>
      <c r="F372" s="18"/>
      <c r="G372" s="18"/>
      <c r="H372" s="18"/>
      <c r="I372" s="19"/>
      <c r="J372" s="18"/>
      <c r="K372" s="18"/>
      <c r="L372" s="18"/>
      <c r="M372" s="18"/>
      <c r="N372" s="18"/>
      <c r="O372" s="18"/>
    </row>
    <row r="373">
      <c r="A373" s="20" t="s">
        <v>34</v>
      </c>
      <c r="B373" s="21" t="str">
        <f>2*B371*B372/(B371+B372)</f>
        <v>#NAME?</v>
      </c>
      <c r="C373" s="18"/>
      <c r="D373" s="18"/>
      <c r="E373" s="18"/>
      <c r="F373" s="18"/>
      <c r="G373" s="18"/>
      <c r="H373" s="18"/>
      <c r="I373" s="19"/>
      <c r="J373" s="18"/>
      <c r="K373" s="18"/>
      <c r="L373" s="18"/>
      <c r="M373" s="18"/>
      <c r="N373" s="18"/>
      <c r="O373" s="18"/>
    </row>
    <row r="374">
      <c r="A374" s="31"/>
      <c r="B374" s="18"/>
      <c r="C374" s="18"/>
      <c r="D374" s="18"/>
      <c r="E374" s="18"/>
      <c r="F374" s="18"/>
      <c r="G374" s="18"/>
      <c r="H374" s="18"/>
      <c r="I374" s="19"/>
      <c r="J374" s="18"/>
      <c r="K374" s="18"/>
      <c r="L374" s="18"/>
      <c r="M374" s="18"/>
      <c r="N374" s="18"/>
      <c r="O374" s="18"/>
    </row>
    <row r="375">
      <c r="A375" s="35" t="s">
        <v>35</v>
      </c>
      <c r="B375" s="14" t="s">
        <v>36</v>
      </c>
      <c r="C375" s="14" t="s">
        <v>37</v>
      </c>
      <c r="D375" s="77" t="s">
        <v>38</v>
      </c>
      <c r="E375" s="14" t="s">
        <v>39</v>
      </c>
      <c r="F375" s="14" t="s">
        <v>40</v>
      </c>
      <c r="G375" s="14" t="s">
        <v>41</v>
      </c>
      <c r="H375" s="78" t="s">
        <v>42</v>
      </c>
      <c r="I375" s="15"/>
      <c r="J375" s="14" t="s">
        <v>36</v>
      </c>
      <c r="K375" s="14" t="s">
        <v>37</v>
      </c>
      <c r="L375" s="14" t="s">
        <v>38</v>
      </c>
      <c r="M375" s="14" t="s">
        <v>39</v>
      </c>
      <c r="N375" s="14" t="s">
        <v>40</v>
      </c>
      <c r="O375" s="14" t="s">
        <v>41</v>
      </c>
      <c r="P375" s="78" t="s">
        <v>43</v>
      </c>
    </row>
    <row r="376">
      <c r="A376" s="31"/>
      <c r="B376" s="79"/>
      <c r="C376" s="79"/>
      <c r="D376" s="79"/>
      <c r="E376" s="79"/>
      <c r="F376" s="79"/>
      <c r="G376" s="79"/>
      <c r="H376" s="79"/>
      <c r="I376" s="31"/>
      <c r="J376" s="79"/>
      <c r="K376" s="79"/>
      <c r="L376" s="79"/>
      <c r="M376" s="79"/>
      <c r="N376" s="79"/>
      <c r="O376" s="79"/>
      <c r="P376" s="80"/>
    </row>
    <row r="377">
      <c r="A377" s="35" t="s">
        <v>48</v>
      </c>
      <c r="B377" s="34"/>
      <c r="C377" s="34"/>
      <c r="D377" s="34"/>
      <c r="E377" s="34"/>
      <c r="F377" s="34"/>
      <c r="G377" s="34"/>
      <c r="H377" s="34"/>
      <c r="I377" s="35"/>
      <c r="J377" s="34"/>
      <c r="K377" s="34"/>
      <c r="L377" s="34"/>
      <c r="M377" s="34"/>
      <c r="N377" s="34"/>
      <c r="O377" s="34"/>
      <c r="P377" s="14"/>
    </row>
    <row r="378">
      <c r="A378" s="19" t="s">
        <v>314</v>
      </c>
      <c r="B378" s="26">
        <v>1.0</v>
      </c>
      <c r="C378" s="26"/>
      <c r="D378" s="26"/>
      <c r="E378" s="29"/>
      <c r="F378" s="18"/>
      <c r="G378" s="18"/>
      <c r="H378" s="29"/>
      <c r="I378" s="28"/>
      <c r="J378" s="33"/>
      <c r="K378" s="33"/>
      <c r="L378" s="33"/>
      <c r="M378" s="33"/>
      <c r="N378" s="18"/>
      <c r="O378" s="18"/>
      <c r="P378" s="18"/>
    </row>
    <row r="379">
      <c r="A379" s="28" t="s">
        <v>315</v>
      </c>
      <c r="B379" s="26">
        <v>1.0</v>
      </c>
      <c r="C379" s="26">
        <v>1.0</v>
      </c>
      <c r="D379" s="26">
        <v>2.0</v>
      </c>
      <c r="E379" s="26">
        <v>2.0</v>
      </c>
      <c r="F379" s="18"/>
      <c r="G379" s="18"/>
      <c r="H379" s="29"/>
      <c r="I379" s="28" t="s">
        <v>1333</v>
      </c>
      <c r="J379" s="33">
        <v>1.0</v>
      </c>
      <c r="K379" s="33">
        <v>1.0</v>
      </c>
      <c r="L379" s="33">
        <v>2.0</v>
      </c>
      <c r="M379" s="33">
        <v>2.0</v>
      </c>
      <c r="N379" s="18"/>
      <c r="O379" s="18"/>
      <c r="P379" s="18"/>
    </row>
    <row r="380">
      <c r="A380" s="19" t="s">
        <v>1334</v>
      </c>
      <c r="B380" s="26">
        <v>1.0</v>
      </c>
      <c r="C380" s="26">
        <v>0.0</v>
      </c>
      <c r="D380" s="26">
        <v>2.0</v>
      </c>
      <c r="E380" s="26">
        <v>0.0</v>
      </c>
      <c r="F380" s="18"/>
      <c r="G380" s="18"/>
      <c r="H380" s="29"/>
      <c r="I380" s="19"/>
      <c r="J380" s="33"/>
      <c r="K380" s="33"/>
      <c r="L380" s="33"/>
      <c r="M380" s="33"/>
      <c r="N380" s="18"/>
      <c r="O380" s="18"/>
      <c r="P380" s="18"/>
    </row>
    <row r="381">
      <c r="A381" s="38" t="s">
        <v>1335</v>
      </c>
      <c r="B381" s="26">
        <v>1.0</v>
      </c>
      <c r="C381" s="26">
        <v>1.0</v>
      </c>
      <c r="D381" s="26">
        <v>1.0</v>
      </c>
      <c r="E381" s="26">
        <v>1.0</v>
      </c>
      <c r="F381" s="18"/>
      <c r="G381" s="18"/>
      <c r="H381" s="18"/>
      <c r="I381" s="40" t="s">
        <v>1336</v>
      </c>
      <c r="J381" s="33">
        <v>1.0</v>
      </c>
      <c r="K381" s="33">
        <v>1.0</v>
      </c>
      <c r="L381" s="33">
        <v>3.0</v>
      </c>
      <c r="M381" s="33">
        <v>1.0</v>
      </c>
      <c r="N381" s="18"/>
      <c r="O381" s="18"/>
      <c r="P381" s="18"/>
    </row>
    <row r="382">
      <c r="A382" s="51" t="s">
        <v>1337</v>
      </c>
      <c r="B382" s="26">
        <v>1.0</v>
      </c>
      <c r="C382" s="26">
        <v>1.0</v>
      </c>
      <c r="D382" s="26">
        <v>2.0</v>
      </c>
      <c r="E382" s="26">
        <v>1.0</v>
      </c>
      <c r="F382" s="18"/>
      <c r="G382" s="18"/>
      <c r="H382" s="29"/>
      <c r="I382" s="37" t="s">
        <v>1338</v>
      </c>
      <c r="J382" s="33">
        <v>1.0</v>
      </c>
      <c r="K382" s="26">
        <v>1.0</v>
      </c>
      <c r="L382" s="26">
        <v>9.0</v>
      </c>
      <c r="M382" s="26">
        <v>2.5</v>
      </c>
      <c r="N382" s="18"/>
      <c r="O382" s="18"/>
      <c r="P382" s="29"/>
    </row>
    <row r="383">
      <c r="A383" s="51" t="s">
        <v>1339</v>
      </c>
      <c r="B383" s="26">
        <v>1.0</v>
      </c>
      <c r="C383" s="26">
        <v>1.0</v>
      </c>
      <c r="D383" s="26">
        <v>5.0</v>
      </c>
      <c r="E383" s="26">
        <v>2.5</v>
      </c>
      <c r="F383" s="18"/>
      <c r="G383" s="18"/>
      <c r="H383" s="18"/>
      <c r="I383" s="40" t="s">
        <v>1340</v>
      </c>
      <c r="J383" s="33">
        <v>1.0</v>
      </c>
      <c r="K383" s="26">
        <v>1.0</v>
      </c>
      <c r="L383" s="26">
        <v>2.0</v>
      </c>
      <c r="M383" s="26">
        <v>1.5</v>
      </c>
      <c r="N383" s="33"/>
      <c r="O383" s="18"/>
      <c r="P383" s="29"/>
    </row>
    <row r="384">
      <c r="A384" s="37" t="s">
        <v>1341</v>
      </c>
      <c r="B384" s="26">
        <v>1.0</v>
      </c>
      <c r="C384" s="26">
        <v>0.0</v>
      </c>
      <c r="D384" s="26">
        <v>2.0</v>
      </c>
      <c r="E384" s="26">
        <v>1.0</v>
      </c>
      <c r="F384" s="18"/>
      <c r="G384" s="18"/>
      <c r="H384" s="18"/>
      <c r="I384" s="40"/>
      <c r="J384" s="33"/>
      <c r="K384" s="33"/>
      <c r="L384" s="33"/>
      <c r="M384" s="33"/>
      <c r="N384" s="18"/>
      <c r="O384" s="18"/>
      <c r="P384" s="18"/>
    </row>
    <row r="385">
      <c r="A385" s="37" t="s">
        <v>1342</v>
      </c>
      <c r="B385" s="26">
        <v>1.0</v>
      </c>
      <c r="C385" s="26">
        <v>0.0</v>
      </c>
      <c r="D385" s="26">
        <v>2.0</v>
      </c>
      <c r="E385" s="26">
        <v>1.0</v>
      </c>
      <c r="F385" s="18"/>
      <c r="G385" s="18"/>
      <c r="H385" s="18"/>
      <c r="I385" s="40"/>
      <c r="J385" s="33"/>
      <c r="K385" s="33"/>
      <c r="L385" s="33"/>
      <c r="M385" s="33"/>
      <c r="N385" s="18"/>
      <c r="O385" s="18"/>
      <c r="P385" s="18"/>
    </row>
    <row r="386">
      <c r="A386" s="38" t="s">
        <v>1343</v>
      </c>
      <c r="B386" s="26">
        <v>1.0</v>
      </c>
      <c r="C386" s="26">
        <v>1.0</v>
      </c>
      <c r="D386" s="26">
        <v>1.0</v>
      </c>
      <c r="E386" s="26">
        <v>1.0</v>
      </c>
      <c r="F386" s="18"/>
      <c r="G386" s="18"/>
      <c r="H386" s="18"/>
      <c r="I386" s="19" t="s">
        <v>1344</v>
      </c>
      <c r="J386" s="33">
        <v>1.0</v>
      </c>
      <c r="K386" s="33">
        <v>1.0</v>
      </c>
      <c r="L386" s="33">
        <v>3.0</v>
      </c>
      <c r="M386" s="33">
        <v>1.0</v>
      </c>
      <c r="N386" s="18"/>
      <c r="O386" s="18"/>
      <c r="P386" s="18"/>
    </row>
    <row r="387">
      <c r="A387" s="51" t="s">
        <v>1345</v>
      </c>
      <c r="B387" s="26">
        <v>1.0</v>
      </c>
      <c r="C387" s="26">
        <v>1.0</v>
      </c>
      <c r="D387" s="26">
        <v>4.0</v>
      </c>
      <c r="E387" s="26">
        <v>3.0</v>
      </c>
      <c r="F387" s="18"/>
      <c r="G387" s="18"/>
      <c r="H387" s="29"/>
      <c r="I387" s="37" t="s">
        <v>1346</v>
      </c>
      <c r="J387" s="33">
        <v>1.0</v>
      </c>
      <c r="K387" s="33">
        <v>1.0</v>
      </c>
      <c r="L387" s="33">
        <v>6.0</v>
      </c>
      <c r="M387" s="33">
        <v>2.0</v>
      </c>
      <c r="N387" s="18"/>
      <c r="O387" s="18"/>
      <c r="P387" s="18"/>
    </row>
    <row r="388">
      <c r="A388" s="19" t="s">
        <v>328</v>
      </c>
      <c r="B388" s="26">
        <v>1.0</v>
      </c>
      <c r="C388" s="26">
        <v>0.0</v>
      </c>
      <c r="D388" s="26">
        <v>4.0</v>
      </c>
      <c r="E388" s="26">
        <v>0.0</v>
      </c>
      <c r="F388" s="18"/>
      <c r="G388" s="18"/>
      <c r="H388" s="29"/>
      <c r="I388" s="19"/>
      <c r="J388" s="33"/>
      <c r="K388" s="33"/>
      <c r="L388" s="33"/>
      <c r="M388" s="33"/>
      <c r="N388" s="18"/>
      <c r="O388" s="18"/>
      <c r="P388" s="18"/>
    </row>
    <row r="389">
      <c r="A389" s="19" t="s">
        <v>329</v>
      </c>
      <c r="B389" s="26">
        <v>1.0</v>
      </c>
      <c r="C389" s="26">
        <v>0.0</v>
      </c>
      <c r="D389" s="26">
        <v>3.0</v>
      </c>
      <c r="E389" s="26">
        <v>0.0</v>
      </c>
      <c r="F389" s="18"/>
      <c r="G389" s="18"/>
      <c r="H389" s="29"/>
      <c r="I389" s="19"/>
      <c r="J389" s="33"/>
      <c r="K389" s="33"/>
      <c r="L389" s="33"/>
      <c r="M389" s="33"/>
      <c r="N389" s="18"/>
      <c r="O389" s="18"/>
      <c r="P389" s="18"/>
    </row>
    <row r="390">
      <c r="A390" s="40" t="s">
        <v>330</v>
      </c>
      <c r="B390" s="26">
        <v>1.0</v>
      </c>
      <c r="C390" s="26">
        <v>0.0</v>
      </c>
      <c r="D390" s="26">
        <v>2.0</v>
      </c>
      <c r="E390" s="26">
        <v>0.0</v>
      </c>
      <c r="F390" s="18"/>
      <c r="G390" s="18"/>
      <c r="H390" s="18"/>
      <c r="I390" s="19"/>
      <c r="J390" s="33"/>
      <c r="K390" s="33"/>
      <c r="L390" s="33"/>
      <c r="M390" s="33"/>
      <c r="N390" s="18"/>
      <c r="O390" s="18"/>
      <c r="P390" s="18"/>
    </row>
    <row r="391">
      <c r="A391" s="38" t="s">
        <v>331</v>
      </c>
      <c r="B391" s="26">
        <v>1.0</v>
      </c>
      <c r="C391" s="26">
        <v>1.0</v>
      </c>
      <c r="D391" s="26"/>
      <c r="E391" s="26"/>
      <c r="F391" s="18"/>
      <c r="G391" s="18"/>
      <c r="H391" s="29"/>
      <c r="I391" s="37" t="s">
        <v>1347</v>
      </c>
      <c r="J391" s="33">
        <v>1.0</v>
      </c>
      <c r="K391" s="26">
        <v>1.0</v>
      </c>
      <c r="L391" s="26">
        <v>2.0</v>
      </c>
      <c r="M391" s="26">
        <v>0.0</v>
      </c>
      <c r="N391" s="18"/>
      <c r="O391" s="18"/>
      <c r="P391" s="29"/>
    </row>
    <row r="392">
      <c r="A392" s="28" t="s">
        <v>332</v>
      </c>
      <c r="B392" s="26">
        <v>1.0</v>
      </c>
      <c r="C392" s="26">
        <v>1.0</v>
      </c>
      <c r="D392" s="26"/>
      <c r="E392" s="29"/>
      <c r="F392" s="18"/>
      <c r="G392" s="18"/>
      <c r="H392" s="18"/>
      <c r="I392" s="37" t="s">
        <v>1348</v>
      </c>
      <c r="J392" s="33">
        <v>1.0</v>
      </c>
      <c r="K392" s="26">
        <v>1.0</v>
      </c>
      <c r="L392" s="26">
        <v>2.0</v>
      </c>
      <c r="M392" s="26">
        <v>0.0</v>
      </c>
      <c r="N392" s="18"/>
      <c r="O392" s="18"/>
      <c r="P392" s="29"/>
    </row>
    <row r="393">
      <c r="A393" s="19"/>
      <c r="B393" s="18"/>
      <c r="C393" s="18"/>
      <c r="D393" s="18"/>
      <c r="E393" s="18"/>
      <c r="F393" s="18"/>
      <c r="G393" s="18"/>
      <c r="H393" s="18"/>
      <c r="I393" s="19"/>
      <c r="J393" s="33"/>
      <c r="K393" s="33"/>
      <c r="L393" s="33"/>
      <c r="M393" s="33"/>
      <c r="N393" s="18"/>
      <c r="O393" s="18"/>
    </row>
    <row r="394">
      <c r="A394" s="19"/>
      <c r="B394" s="18"/>
      <c r="C394" s="18"/>
      <c r="D394" s="18"/>
      <c r="E394" s="18"/>
      <c r="F394" s="18"/>
      <c r="G394" s="18"/>
      <c r="H394" s="18"/>
      <c r="I394" s="19"/>
      <c r="J394" s="18"/>
      <c r="K394" s="18"/>
      <c r="L394" s="18"/>
      <c r="M394" s="18"/>
      <c r="N394" s="18"/>
      <c r="O394" s="18"/>
    </row>
    <row r="395">
      <c r="A395" s="24" t="s">
        <v>68</v>
      </c>
      <c r="B395" s="14"/>
      <c r="C395" s="14"/>
      <c r="D395" s="14"/>
      <c r="E395" s="14"/>
      <c r="F395" s="14"/>
      <c r="G395" s="14"/>
      <c r="H395" s="14"/>
      <c r="I395" s="15"/>
      <c r="J395" s="14"/>
      <c r="K395" s="14"/>
      <c r="L395" s="14"/>
      <c r="M395" s="14"/>
      <c r="N395" s="14"/>
      <c r="O395" s="14"/>
    </row>
    <row r="396">
      <c r="A396" s="19" t="s">
        <v>333</v>
      </c>
      <c r="B396" s="18"/>
      <c r="C396" s="18"/>
      <c r="D396" s="18"/>
      <c r="E396" s="18"/>
      <c r="F396" s="26">
        <v>1.0</v>
      </c>
      <c r="G396" s="26"/>
      <c r="H396" s="18"/>
      <c r="I396" s="19"/>
      <c r="J396" s="18"/>
      <c r="K396" s="18"/>
      <c r="L396" s="18"/>
      <c r="M396" s="18"/>
      <c r="N396" s="26"/>
      <c r="O396" s="26"/>
      <c r="P396" s="18"/>
    </row>
    <row r="397">
      <c r="A397" s="19" t="s">
        <v>336</v>
      </c>
      <c r="B397" s="18"/>
      <c r="C397" s="18"/>
      <c r="D397" s="18"/>
      <c r="E397" s="18"/>
      <c r="F397" s="26">
        <v>1.0</v>
      </c>
      <c r="G397" s="26"/>
      <c r="H397" s="18"/>
      <c r="I397" s="19"/>
      <c r="J397" s="18"/>
      <c r="K397" s="18"/>
      <c r="L397" s="18"/>
      <c r="M397" s="18"/>
      <c r="N397" s="26"/>
      <c r="O397" s="26"/>
      <c r="P397" s="18"/>
    </row>
    <row r="398">
      <c r="A398" s="86" t="s">
        <v>334</v>
      </c>
      <c r="B398" s="18"/>
      <c r="C398" s="18"/>
      <c r="D398" s="18"/>
      <c r="E398" s="18"/>
      <c r="F398" s="26">
        <v>1.0</v>
      </c>
      <c r="G398" s="18"/>
      <c r="H398" s="18"/>
      <c r="I398" s="19"/>
      <c r="J398" s="18"/>
      <c r="K398" s="18"/>
      <c r="L398" s="18"/>
      <c r="M398" s="18"/>
      <c r="N398" s="26"/>
      <c r="O398" s="33"/>
      <c r="P398" s="18"/>
    </row>
    <row r="399">
      <c r="A399" s="86" t="s">
        <v>334</v>
      </c>
      <c r="B399" s="18"/>
      <c r="C399" s="18"/>
      <c r="D399" s="18"/>
      <c r="E399" s="18"/>
      <c r="F399" s="26">
        <v>1.0</v>
      </c>
      <c r="G399" s="18"/>
      <c r="H399" s="18"/>
      <c r="I399" s="19"/>
      <c r="J399" s="18"/>
      <c r="K399" s="18"/>
      <c r="L399" s="18"/>
      <c r="M399" s="18"/>
      <c r="N399" s="26"/>
      <c r="O399" s="33"/>
      <c r="P399" s="18"/>
    </row>
    <row r="400">
      <c r="A400" s="19" t="s">
        <v>337</v>
      </c>
      <c r="B400" s="18"/>
      <c r="C400" s="18"/>
      <c r="D400" s="18"/>
      <c r="E400" s="18"/>
      <c r="F400" s="26">
        <v>1.0</v>
      </c>
      <c r="G400" s="18"/>
      <c r="H400" s="18"/>
      <c r="I400" s="19"/>
      <c r="J400" s="18"/>
      <c r="K400" s="18"/>
      <c r="L400" s="18"/>
      <c r="M400" s="18"/>
      <c r="N400" s="26"/>
      <c r="O400" s="33"/>
      <c r="P400" s="18"/>
    </row>
    <row r="401">
      <c r="A401" s="19" t="s">
        <v>338</v>
      </c>
      <c r="B401" s="18"/>
      <c r="C401" s="18"/>
      <c r="D401" s="18"/>
      <c r="E401" s="18"/>
      <c r="F401" s="26">
        <v>1.0</v>
      </c>
      <c r="G401" s="29"/>
      <c r="H401" s="18"/>
      <c r="I401" s="19"/>
      <c r="J401" s="18"/>
      <c r="K401" s="18"/>
      <c r="L401" s="18"/>
      <c r="M401" s="18"/>
      <c r="N401" s="26"/>
      <c r="O401" s="33"/>
      <c r="P401" s="18"/>
    </row>
    <row r="402">
      <c r="A402" s="19"/>
      <c r="B402" s="18"/>
      <c r="C402" s="18"/>
      <c r="D402" s="18"/>
      <c r="E402" s="18"/>
      <c r="F402" s="26"/>
      <c r="G402" s="26"/>
      <c r="H402" s="18"/>
      <c r="I402" s="19"/>
      <c r="J402" s="18"/>
      <c r="K402" s="18"/>
      <c r="L402" s="18"/>
      <c r="M402" s="18"/>
      <c r="N402" s="26"/>
      <c r="O402" s="26"/>
      <c r="P402" s="18"/>
    </row>
    <row r="403">
      <c r="A403" s="30" t="s">
        <v>339</v>
      </c>
      <c r="B403" s="18"/>
      <c r="C403" s="18"/>
      <c r="D403" s="18"/>
      <c r="E403" s="18"/>
      <c r="F403" s="26">
        <v>1.0</v>
      </c>
      <c r="G403" s="26">
        <v>0.5</v>
      </c>
      <c r="H403" s="18"/>
      <c r="I403" s="30" t="s">
        <v>1349</v>
      </c>
      <c r="J403" s="18"/>
      <c r="K403" s="18"/>
      <c r="L403" s="18"/>
      <c r="M403" s="18"/>
      <c r="N403" s="26">
        <v>1.0</v>
      </c>
      <c r="O403" s="33">
        <v>0.5</v>
      </c>
      <c r="P403" s="18"/>
    </row>
    <row r="404">
      <c r="A404" s="19" t="s">
        <v>341</v>
      </c>
      <c r="B404" s="18"/>
      <c r="C404" s="18"/>
      <c r="D404" s="18"/>
      <c r="E404" s="18"/>
      <c r="F404" s="26">
        <v>1.0</v>
      </c>
      <c r="G404" s="29"/>
      <c r="H404" s="18"/>
      <c r="I404" s="19"/>
      <c r="J404" s="18"/>
      <c r="K404" s="18"/>
      <c r="L404" s="18"/>
      <c r="M404" s="18"/>
      <c r="N404" s="26"/>
      <c r="O404" s="33"/>
      <c r="P404" s="18"/>
    </row>
    <row r="405">
      <c r="A405" s="19" t="s">
        <v>342</v>
      </c>
      <c r="B405" s="18"/>
      <c r="C405" s="18"/>
      <c r="D405" s="18"/>
      <c r="E405" s="18"/>
      <c r="F405" s="26">
        <v>1.0</v>
      </c>
      <c r="G405" s="29"/>
      <c r="H405" s="18"/>
      <c r="I405" s="19"/>
      <c r="J405" s="18"/>
      <c r="K405" s="18"/>
      <c r="L405" s="18"/>
      <c r="M405" s="18"/>
      <c r="N405" s="26"/>
      <c r="O405" s="29"/>
      <c r="P405" s="18"/>
    </row>
    <row r="406">
      <c r="A406" s="30" t="s">
        <v>343</v>
      </c>
      <c r="B406" s="18"/>
      <c r="C406" s="18"/>
      <c r="D406" s="18"/>
      <c r="E406" s="18"/>
      <c r="F406" s="26">
        <v>1.0</v>
      </c>
      <c r="G406" s="26">
        <v>0.5</v>
      </c>
      <c r="H406" s="18"/>
      <c r="I406" s="30" t="s">
        <v>1350</v>
      </c>
      <c r="J406" s="18"/>
      <c r="K406" s="18"/>
      <c r="L406" s="18"/>
      <c r="M406" s="18"/>
      <c r="N406" s="26">
        <v>1.0</v>
      </c>
      <c r="O406" s="33">
        <v>0.5</v>
      </c>
      <c r="P406" s="18"/>
    </row>
    <row r="407">
      <c r="A407" s="19" t="s">
        <v>345</v>
      </c>
      <c r="B407" s="18"/>
      <c r="C407" s="18"/>
      <c r="D407" s="18"/>
      <c r="E407" s="18"/>
      <c r="F407" s="26">
        <v>1.0</v>
      </c>
      <c r="G407" s="26"/>
      <c r="H407" s="18"/>
      <c r="I407" s="19"/>
      <c r="J407" s="18"/>
      <c r="K407" s="18"/>
      <c r="L407" s="18"/>
      <c r="M407" s="18"/>
      <c r="N407" s="26"/>
      <c r="O407" s="29"/>
      <c r="P407" s="18"/>
    </row>
    <row r="408">
      <c r="A408" s="19"/>
      <c r="B408" s="18"/>
      <c r="C408" s="18"/>
      <c r="D408" s="18"/>
      <c r="E408" s="18"/>
      <c r="F408" s="26"/>
      <c r="G408" s="18"/>
      <c r="H408" s="18"/>
      <c r="I408" s="19"/>
      <c r="J408" s="18"/>
      <c r="K408" s="18"/>
      <c r="L408" s="18"/>
      <c r="M408" s="18"/>
      <c r="N408" s="26"/>
      <c r="O408" s="18"/>
      <c r="P408" s="18"/>
    </row>
    <row r="409">
      <c r="A409" s="144" t="s">
        <v>664</v>
      </c>
      <c r="B409" s="18"/>
      <c r="C409" s="18"/>
      <c r="D409" s="18"/>
      <c r="E409" s="18"/>
      <c r="F409" s="26">
        <v>1.0</v>
      </c>
      <c r="G409" s="26">
        <v>1.0</v>
      </c>
      <c r="H409" s="18"/>
      <c r="I409" s="106" t="s">
        <v>1351</v>
      </c>
      <c r="J409" s="18"/>
      <c r="K409" s="18"/>
      <c r="L409" s="18"/>
      <c r="M409" s="18"/>
      <c r="N409" s="87">
        <v>1.0</v>
      </c>
      <c r="O409" s="145">
        <v>1.0</v>
      </c>
      <c r="P409" s="18"/>
    </row>
    <row r="410">
      <c r="A410" s="86" t="s">
        <v>666</v>
      </c>
      <c r="B410" s="18"/>
      <c r="C410" s="18"/>
      <c r="D410" s="18"/>
      <c r="E410" s="18"/>
      <c r="F410" s="26">
        <v>1.0</v>
      </c>
      <c r="G410" s="29"/>
      <c r="H410" s="18"/>
      <c r="I410" s="19"/>
      <c r="J410" s="18"/>
      <c r="K410" s="18"/>
      <c r="L410" s="18"/>
      <c r="M410" s="18"/>
      <c r="N410" s="26"/>
      <c r="O410" s="18"/>
      <c r="P410" s="18"/>
    </row>
    <row r="411">
      <c r="A411" s="19" t="s">
        <v>349</v>
      </c>
      <c r="B411" s="18"/>
      <c r="C411" s="18"/>
      <c r="D411" s="18"/>
      <c r="E411" s="18"/>
      <c r="F411" s="26">
        <v>1.0</v>
      </c>
      <c r="G411" s="29"/>
      <c r="H411" s="18"/>
      <c r="I411" s="106" t="s">
        <v>1352</v>
      </c>
      <c r="J411" s="18"/>
      <c r="K411" s="18"/>
      <c r="L411" s="18"/>
      <c r="M411" s="18"/>
      <c r="N411" s="26">
        <v>1.0</v>
      </c>
      <c r="O411" s="33">
        <v>1.0</v>
      </c>
      <c r="P411" s="18"/>
    </row>
    <row r="412">
      <c r="A412" s="86" t="s">
        <v>669</v>
      </c>
      <c r="B412" s="18"/>
      <c r="C412" s="18"/>
      <c r="D412" s="18"/>
      <c r="E412" s="18"/>
      <c r="F412" s="26">
        <v>1.0</v>
      </c>
      <c r="G412" s="26">
        <v>1.0</v>
      </c>
      <c r="H412" s="18"/>
      <c r="I412" s="25" t="s">
        <v>1353</v>
      </c>
      <c r="J412" s="18"/>
      <c r="K412" s="18"/>
      <c r="L412" s="18"/>
      <c r="M412" s="18"/>
      <c r="N412" s="26">
        <v>1.0</v>
      </c>
      <c r="O412" s="26">
        <v>0.5</v>
      </c>
      <c r="P412" s="18"/>
    </row>
    <row r="413">
      <c r="A413" s="25" t="s">
        <v>352</v>
      </c>
      <c r="B413" s="18"/>
      <c r="C413" s="18"/>
      <c r="D413" s="18"/>
      <c r="E413" s="18"/>
      <c r="F413" s="26">
        <v>1.0</v>
      </c>
      <c r="G413" s="33">
        <v>0.5</v>
      </c>
      <c r="H413" s="18"/>
      <c r="I413" s="30" t="s">
        <v>1354</v>
      </c>
      <c r="J413" s="18"/>
      <c r="K413" s="18"/>
      <c r="L413" s="18"/>
      <c r="M413" s="18"/>
      <c r="N413" s="87">
        <v>1.0</v>
      </c>
      <c r="O413" s="26">
        <v>0.5</v>
      </c>
      <c r="P413" s="18"/>
    </row>
    <row r="414">
      <c r="A414" s="30" t="s">
        <v>354</v>
      </c>
      <c r="B414" s="18"/>
      <c r="C414" s="18"/>
      <c r="D414" s="18"/>
      <c r="E414" s="18"/>
      <c r="F414" s="26">
        <v>1.0</v>
      </c>
      <c r="G414" s="26">
        <v>0.5</v>
      </c>
      <c r="H414" s="18"/>
      <c r="I414" s="30" t="s">
        <v>1355</v>
      </c>
      <c r="J414" s="18"/>
      <c r="K414" s="18"/>
      <c r="L414" s="18"/>
      <c r="M414" s="18"/>
      <c r="N414" s="26">
        <v>1.0</v>
      </c>
      <c r="O414" s="26">
        <v>0.5</v>
      </c>
      <c r="P414" s="18"/>
    </row>
    <row r="415">
      <c r="A415" s="19" t="s">
        <v>356</v>
      </c>
      <c r="B415" s="18"/>
      <c r="C415" s="18"/>
      <c r="D415" s="18"/>
      <c r="E415" s="18"/>
      <c r="F415" s="26">
        <v>1.0</v>
      </c>
      <c r="G415" s="26"/>
      <c r="H415" s="18"/>
      <c r="I415" s="28"/>
      <c r="J415" s="18"/>
      <c r="K415" s="18"/>
      <c r="L415" s="18"/>
      <c r="M415" s="18"/>
      <c r="N415" s="33"/>
      <c r="O415" s="33"/>
      <c r="P415" s="18"/>
    </row>
    <row r="416">
      <c r="A416" s="19" t="s">
        <v>358</v>
      </c>
      <c r="B416" s="18"/>
      <c r="C416" s="18"/>
      <c r="D416" s="18"/>
      <c r="E416" s="18"/>
      <c r="F416" s="26">
        <v>1.0</v>
      </c>
      <c r="G416" s="26"/>
      <c r="H416" s="18"/>
      <c r="I416" s="30"/>
      <c r="J416" s="18"/>
      <c r="K416" s="18"/>
      <c r="L416" s="18"/>
      <c r="M416" s="18"/>
      <c r="N416" s="26"/>
      <c r="O416" s="26"/>
      <c r="P416" s="18"/>
    </row>
    <row r="417">
      <c r="A417" s="19" t="s">
        <v>360</v>
      </c>
      <c r="B417" s="18"/>
      <c r="C417" s="18"/>
      <c r="D417" s="18"/>
      <c r="E417" s="18"/>
      <c r="F417" s="26"/>
      <c r="G417" s="26"/>
      <c r="H417" s="18"/>
      <c r="I417" s="19"/>
      <c r="J417" s="18"/>
      <c r="K417" s="18"/>
      <c r="L417" s="18"/>
      <c r="M417" s="18"/>
      <c r="N417" s="26"/>
      <c r="O417" s="26"/>
      <c r="P417" s="18"/>
    </row>
    <row r="418">
      <c r="A418" s="19" t="s">
        <v>362</v>
      </c>
      <c r="B418" s="18"/>
      <c r="C418" s="18"/>
      <c r="D418" s="18"/>
      <c r="E418" s="18"/>
      <c r="F418" s="26">
        <v>1.0</v>
      </c>
      <c r="G418" s="29"/>
      <c r="H418" s="18"/>
      <c r="I418" s="19"/>
      <c r="J418" s="18"/>
      <c r="K418" s="18"/>
      <c r="L418" s="18"/>
      <c r="M418" s="18"/>
      <c r="N418" s="18"/>
      <c r="O418" s="18"/>
      <c r="P418" s="18"/>
    </row>
    <row r="419">
      <c r="A419" s="19" t="s">
        <v>364</v>
      </c>
      <c r="B419" s="18"/>
      <c r="C419" s="18"/>
      <c r="D419" s="18"/>
      <c r="E419" s="18"/>
      <c r="F419" s="26">
        <v>1.0</v>
      </c>
      <c r="G419" s="29"/>
      <c r="H419" s="18"/>
      <c r="I419" s="19" t="s">
        <v>1356</v>
      </c>
      <c r="J419" s="18"/>
      <c r="K419" s="18"/>
      <c r="L419" s="18"/>
      <c r="M419" s="18"/>
      <c r="N419" s="33">
        <v>1.0</v>
      </c>
      <c r="O419" s="18"/>
      <c r="P419" s="18"/>
    </row>
    <row r="420">
      <c r="A420" s="19"/>
      <c r="B420" s="18"/>
      <c r="C420" s="18"/>
      <c r="D420" s="18"/>
      <c r="E420" s="18"/>
      <c r="F420" s="26">
        <v>1.0</v>
      </c>
      <c r="G420" s="29"/>
      <c r="H420" s="18"/>
      <c r="I420" s="19"/>
      <c r="J420" s="18"/>
      <c r="K420" s="18"/>
      <c r="L420" s="18"/>
      <c r="M420" s="18"/>
      <c r="N420" s="29"/>
      <c r="O420" s="29"/>
      <c r="P420" s="18"/>
    </row>
    <row r="421">
      <c r="A421" s="86" t="s">
        <v>366</v>
      </c>
      <c r="B421" s="18"/>
      <c r="C421" s="18"/>
      <c r="D421" s="18"/>
      <c r="E421" s="18"/>
      <c r="F421" s="26">
        <v>1.0</v>
      </c>
      <c r="G421" s="29"/>
      <c r="H421" s="18"/>
      <c r="I421" s="19" t="s">
        <v>1357</v>
      </c>
      <c r="J421" s="18"/>
      <c r="K421" s="18"/>
      <c r="L421" s="18"/>
      <c r="M421" s="18"/>
      <c r="N421" s="26">
        <v>1.0</v>
      </c>
      <c r="O421" s="29"/>
      <c r="P421" s="18"/>
    </row>
    <row r="422">
      <c r="A422" s="86" t="s">
        <v>367</v>
      </c>
      <c r="B422" s="18"/>
      <c r="C422" s="18"/>
      <c r="D422" s="18"/>
      <c r="E422" s="18"/>
      <c r="F422" s="26">
        <v>1.0</v>
      </c>
      <c r="G422" s="29"/>
      <c r="H422" s="18"/>
      <c r="I422" s="19" t="s">
        <v>1358</v>
      </c>
      <c r="J422" s="18"/>
      <c r="K422" s="18"/>
      <c r="L422" s="18"/>
      <c r="M422" s="18"/>
      <c r="N422" s="26">
        <v>1.0</v>
      </c>
      <c r="O422" s="29"/>
      <c r="P422" s="18"/>
    </row>
    <row r="423">
      <c r="A423" s="19"/>
      <c r="B423" s="18"/>
      <c r="C423" s="18"/>
      <c r="D423" s="18"/>
      <c r="E423" s="18"/>
      <c r="F423" s="26"/>
      <c r="G423" s="29"/>
      <c r="H423" s="18"/>
      <c r="I423" s="31" t="s">
        <v>1353</v>
      </c>
      <c r="J423" s="18"/>
      <c r="K423" s="18"/>
      <c r="L423" s="18"/>
      <c r="M423" s="18"/>
      <c r="N423" s="26">
        <v>1.0</v>
      </c>
      <c r="O423" s="26"/>
      <c r="P423" s="18"/>
    </row>
    <row r="424">
      <c r="A424" s="19"/>
      <c r="B424" s="18"/>
      <c r="C424" s="18"/>
      <c r="D424" s="18"/>
      <c r="E424" s="18"/>
      <c r="F424" s="26"/>
      <c r="G424" s="29"/>
      <c r="H424" s="18"/>
      <c r="I424" s="19" t="s">
        <v>1359</v>
      </c>
      <c r="J424" s="18"/>
      <c r="K424" s="18"/>
      <c r="L424" s="18"/>
      <c r="M424" s="18"/>
      <c r="N424" s="26">
        <v>1.0</v>
      </c>
      <c r="O424" s="29"/>
      <c r="P424" s="18"/>
    </row>
    <row r="425">
      <c r="A425" s="19"/>
      <c r="B425" s="18"/>
      <c r="C425" s="18"/>
      <c r="D425" s="18"/>
      <c r="E425" s="18"/>
      <c r="F425" s="26"/>
      <c r="G425" s="29"/>
      <c r="H425" s="18"/>
      <c r="I425" s="19"/>
      <c r="J425" s="18"/>
      <c r="K425" s="18"/>
      <c r="L425" s="18"/>
      <c r="M425" s="18"/>
      <c r="N425" s="26"/>
      <c r="O425" s="29"/>
      <c r="P425" s="18"/>
    </row>
    <row r="426">
      <c r="A426" s="19"/>
      <c r="B426" s="18"/>
      <c r="C426" s="18"/>
      <c r="D426" s="18"/>
      <c r="E426" s="18"/>
      <c r="F426" s="26"/>
      <c r="G426" s="29"/>
      <c r="H426" s="18"/>
      <c r="I426" s="19"/>
      <c r="J426" s="18"/>
      <c r="K426" s="18"/>
      <c r="L426" s="18"/>
      <c r="M426" s="18"/>
      <c r="N426" s="26"/>
      <c r="O426" s="29"/>
      <c r="P426" s="18"/>
    </row>
    <row r="427">
      <c r="A427" s="19"/>
      <c r="B427" s="18"/>
      <c r="C427" s="18"/>
      <c r="D427" s="18"/>
      <c r="E427" s="18"/>
      <c r="F427" s="18"/>
      <c r="G427" s="18"/>
      <c r="H427" s="18"/>
      <c r="I427" s="19"/>
      <c r="J427" s="18"/>
      <c r="K427" s="18"/>
      <c r="L427" s="18"/>
      <c r="M427" s="18"/>
      <c r="N427" s="29"/>
      <c r="O427" s="29"/>
    </row>
    <row r="428">
      <c r="A428" s="74" t="s">
        <v>98</v>
      </c>
      <c r="B428" s="75" t="s">
        <v>98</v>
      </c>
      <c r="C428" s="75" t="s">
        <v>98</v>
      </c>
      <c r="D428" s="75" t="s">
        <v>98</v>
      </c>
      <c r="E428" s="75" t="s">
        <v>98</v>
      </c>
      <c r="F428" s="75" t="s">
        <v>98</v>
      </c>
      <c r="G428" s="75" t="s">
        <v>98</v>
      </c>
      <c r="H428" s="75" t="s">
        <v>98</v>
      </c>
      <c r="I428" s="75" t="s">
        <v>98</v>
      </c>
      <c r="J428" s="75" t="s">
        <v>98</v>
      </c>
      <c r="K428" s="75" t="s">
        <v>98</v>
      </c>
      <c r="L428" s="75" t="s">
        <v>98</v>
      </c>
      <c r="M428" s="75" t="s">
        <v>98</v>
      </c>
      <c r="N428" s="75" t="s">
        <v>98</v>
      </c>
      <c r="O428" s="75" t="s">
        <v>98</v>
      </c>
      <c r="P428" s="75" t="s">
        <v>98</v>
      </c>
    </row>
    <row r="429">
      <c r="A429" s="22"/>
      <c r="I429" s="23"/>
    </row>
    <row r="430">
      <c r="A430" s="22"/>
      <c r="I430" s="23"/>
    </row>
    <row r="431">
      <c r="A431" s="59" t="s">
        <v>368</v>
      </c>
      <c r="B431" s="14" t="s">
        <v>36</v>
      </c>
      <c r="C431" s="14" t="s">
        <v>37</v>
      </c>
      <c r="D431" s="77" t="s">
        <v>38</v>
      </c>
      <c r="E431" s="14" t="s">
        <v>39</v>
      </c>
      <c r="F431" s="14" t="s">
        <v>40</v>
      </c>
      <c r="G431" s="14" t="s">
        <v>41</v>
      </c>
      <c r="H431" s="78" t="s">
        <v>42</v>
      </c>
      <c r="I431" s="15"/>
      <c r="J431" s="14" t="s">
        <v>36</v>
      </c>
      <c r="K431" s="14" t="s">
        <v>37</v>
      </c>
      <c r="L431" s="14" t="s">
        <v>38</v>
      </c>
      <c r="M431" s="14" t="s">
        <v>39</v>
      </c>
      <c r="N431" s="14" t="s">
        <v>40</v>
      </c>
      <c r="O431" s="14" t="s">
        <v>41</v>
      </c>
    </row>
    <row r="432">
      <c r="A432" s="62" t="s">
        <v>25</v>
      </c>
      <c r="B432" s="13" t="str">
        <f t="shared" ref="B432:G432" si="19">sumUpToRowWithEnd(B443:B1059)</f>
        <v>#NAME?</v>
      </c>
      <c r="C432" s="13" t="str">
        <f t="shared" si="19"/>
        <v>#NAME?</v>
      </c>
      <c r="D432" s="13" t="str">
        <f t="shared" si="19"/>
        <v>#NAME?</v>
      </c>
      <c r="E432" s="13" t="str">
        <f t="shared" si="19"/>
        <v>#NAME?</v>
      </c>
      <c r="F432" s="13" t="str">
        <f t="shared" si="19"/>
        <v>#NAME?</v>
      </c>
      <c r="G432" s="13" t="str">
        <f t="shared" si="19"/>
        <v>#NAME?</v>
      </c>
      <c r="H432" s="14"/>
      <c r="I432" s="15"/>
      <c r="J432" s="13" t="str">
        <f t="shared" ref="J432:O432" si="20">sumUpToRowWithEnd(J443:J1059)</f>
        <v>#NAME?</v>
      </c>
      <c r="K432" s="13" t="str">
        <f t="shared" si="20"/>
        <v>#NAME?</v>
      </c>
      <c r="L432" s="13" t="str">
        <f t="shared" si="20"/>
        <v>#NAME?</v>
      </c>
      <c r="M432" s="13" t="str">
        <f t="shared" si="20"/>
        <v>#NAME?</v>
      </c>
      <c r="N432" s="13" t="str">
        <f t="shared" si="20"/>
        <v>#NAME?</v>
      </c>
      <c r="O432" s="13" t="str">
        <f t="shared" si="20"/>
        <v>#NAME?</v>
      </c>
      <c r="P432" s="36"/>
    </row>
    <row r="433">
      <c r="A433" s="16" t="s">
        <v>26</v>
      </c>
      <c r="B433" s="17" t="str">
        <f>K432/J432</f>
        <v>#NAME?</v>
      </c>
      <c r="C433" s="76" t="str">
        <f>B434</f>
        <v>#NAME?</v>
      </c>
      <c r="D433" s="76" t="str">
        <f>B435</f>
        <v>#NAME?</v>
      </c>
      <c r="E433" s="18"/>
      <c r="F433" s="18"/>
      <c r="G433" s="18"/>
      <c r="H433" s="18"/>
      <c r="I433" s="19"/>
      <c r="J433" s="18"/>
      <c r="K433" s="18"/>
      <c r="L433" s="18"/>
      <c r="M433" s="18"/>
      <c r="N433" s="18"/>
      <c r="O433" s="18"/>
    </row>
    <row r="434">
      <c r="A434" s="16" t="s">
        <v>27</v>
      </c>
      <c r="B434" s="17" t="str">
        <f>C432/B432</f>
        <v>#NAME?</v>
      </c>
      <c r="C434" s="18"/>
      <c r="D434" s="18"/>
      <c r="E434" s="18"/>
      <c r="F434" s="18"/>
      <c r="G434" s="18"/>
      <c r="H434" s="18"/>
      <c r="I434" s="19"/>
      <c r="J434" s="18"/>
      <c r="K434" s="18"/>
      <c r="L434" s="18"/>
      <c r="M434" s="18"/>
      <c r="N434" s="18"/>
      <c r="O434" s="18"/>
    </row>
    <row r="435">
      <c r="A435" s="16" t="s">
        <v>28</v>
      </c>
      <c r="B435" s="17" t="str">
        <f>2*B433*B434/(B433+B434)</f>
        <v>#NAME?</v>
      </c>
      <c r="C435" s="18"/>
      <c r="D435" s="18"/>
      <c r="E435" s="18"/>
      <c r="F435" s="18"/>
      <c r="G435" s="18"/>
      <c r="H435" s="18"/>
      <c r="I435" s="19"/>
      <c r="J435" s="18"/>
      <c r="K435" s="18"/>
      <c r="L435" s="18"/>
      <c r="M435" s="18"/>
      <c r="N435" s="18"/>
      <c r="O435" s="18"/>
    </row>
    <row r="436">
      <c r="A436" s="16" t="s">
        <v>29</v>
      </c>
      <c r="B436" s="17" t="str">
        <f>M432/L432</f>
        <v>#NAME?</v>
      </c>
      <c r="C436" s="76" t="str">
        <f>B437</f>
        <v>#NAME?</v>
      </c>
      <c r="D436" s="76" t="str">
        <f>B438</f>
        <v>#NAME?</v>
      </c>
      <c r="E436" s="18"/>
      <c r="F436" s="18"/>
      <c r="G436" s="18"/>
      <c r="H436" s="18"/>
      <c r="I436" s="19"/>
      <c r="J436" s="18"/>
      <c r="K436" s="18"/>
      <c r="L436" s="18"/>
      <c r="M436" s="18"/>
      <c r="N436" s="18"/>
      <c r="O436" s="18"/>
    </row>
    <row r="437">
      <c r="A437" s="16" t="s">
        <v>30</v>
      </c>
      <c r="B437" s="17" t="str">
        <f>E432/D432</f>
        <v>#NAME?</v>
      </c>
      <c r="C437" s="18"/>
      <c r="D437" s="18"/>
      <c r="E437" s="18"/>
      <c r="F437" s="18"/>
      <c r="G437" s="18"/>
      <c r="H437" s="18"/>
      <c r="I437" s="19"/>
      <c r="J437" s="18"/>
      <c r="K437" s="18"/>
      <c r="L437" s="18"/>
      <c r="M437" s="18"/>
      <c r="N437" s="18"/>
      <c r="O437" s="18"/>
    </row>
    <row r="438">
      <c r="A438" s="16" t="s">
        <v>31</v>
      </c>
      <c r="B438" s="17" t="str">
        <f>2*B436*B437/(B436+B437)</f>
        <v>#NAME?</v>
      </c>
      <c r="C438" s="18"/>
      <c r="D438" s="18"/>
      <c r="E438" s="18"/>
      <c r="F438" s="18"/>
      <c r="G438" s="18"/>
      <c r="H438" s="18"/>
      <c r="I438" s="19"/>
      <c r="J438" s="18"/>
      <c r="K438" s="18"/>
      <c r="L438" s="18"/>
      <c r="M438" s="18"/>
      <c r="N438" s="18"/>
      <c r="O438" s="18"/>
    </row>
    <row r="439">
      <c r="A439" s="16" t="s">
        <v>32</v>
      </c>
      <c r="B439" s="17" t="str">
        <f>O432/N432</f>
        <v>#NAME?</v>
      </c>
      <c r="C439" s="76" t="str">
        <f>B440</f>
        <v>#NAME?</v>
      </c>
      <c r="D439" s="76" t="str">
        <f>B441</f>
        <v>#NAME?</v>
      </c>
      <c r="E439" s="18"/>
      <c r="F439" s="18"/>
      <c r="G439" s="18"/>
      <c r="H439" s="18"/>
      <c r="I439" s="19"/>
      <c r="J439" s="18"/>
      <c r="K439" s="18"/>
      <c r="L439" s="18"/>
      <c r="M439" s="18"/>
      <c r="N439" s="18"/>
      <c r="O439" s="18"/>
    </row>
    <row r="440">
      <c r="A440" s="16" t="s">
        <v>33</v>
      </c>
      <c r="B440" s="17" t="str">
        <f>G432/F432</f>
        <v>#NAME?</v>
      </c>
      <c r="C440" s="18"/>
      <c r="D440" s="18"/>
      <c r="E440" s="18"/>
      <c r="F440" s="18"/>
      <c r="G440" s="18"/>
      <c r="H440" s="18"/>
      <c r="I440" s="19"/>
      <c r="J440" s="18"/>
      <c r="K440" s="18"/>
      <c r="L440" s="18"/>
      <c r="M440" s="18"/>
      <c r="N440" s="18"/>
      <c r="O440" s="18"/>
    </row>
    <row r="441">
      <c r="A441" s="20" t="s">
        <v>34</v>
      </c>
      <c r="B441" s="21" t="str">
        <f>2*B439*B440/(B439+B440)</f>
        <v>#NAME?</v>
      </c>
      <c r="C441" s="18"/>
      <c r="D441" s="18"/>
      <c r="E441" s="18"/>
      <c r="F441" s="18"/>
      <c r="G441" s="18"/>
      <c r="H441" s="18"/>
      <c r="I441" s="19"/>
      <c r="J441" s="18"/>
      <c r="K441" s="18"/>
      <c r="L441" s="18"/>
      <c r="M441" s="18"/>
      <c r="N441" s="18"/>
      <c r="O441" s="18"/>
    </row>
    <row r="442">
      <c r="A442" s="31"/>
      <c r="B442" s="18"/>
      <c r="C442" s="18"/>
      <c r="D442" s="18"/>
      <c r="E442" s="18"/>
      <c r="F442" s="18"/>
      <c r="G442" s="18"/>
      <c r="H442" s="18"/>
      <c r="I442" s="19"/>
      <c r="J442" s="18"/>
      <c r="K442" s="18"/>
      <c r="L442" s="18"/>
      <c r="M442" s="18"/>
      <c r="N442" s="18"/>
      <c r="O442" s="18"/>
    </row>
    <row r="443">
      <c r="A443" s="35" t="s">
        <v>35</v>
      </c>
      <c r="B443" s="14" t="s">
        <v>36</v>
      </c>
      <c r="C443" s="14" t="s">
        <v>37</v>
      </c>
      <c r="D443" s="77" t="s">
        <v>38</v>
      </c>
      <c r="E443" s="14" t="s">
        <v>39</v>
      </c>
      <c r="F443" s="14" t="s">
        <v>40</v>
      </c>
      <c r="G443" s="14" t="s">
        <v>41</v>
      </c>
      <c r="H443" s="78" t="s">
        <v>42</v>
      </c>
      <c r="I443" s="15"/>
      <c r="J443" s="14" t="s">
        <v>36</v>
      </c>
      <c r="K443" s="14" t="s">
        <v>37</v>
      </c>
      <c r="L443" s="14" t="s">
        <v>38</v>
      </c>
      <c r="M443" s="14" t="s">
        <v>39</v>
      </c>
      <c r="N443" s="14" t="s">
        <v>40</v>
      </c>
      <c r="O443" s="14" t="s">
        <v>41</v>
      </c>
      <c r="P443" s="78" t="s">
        <v>43</v>
      </c>
    </row>
    <row r="444">
      <c r="A444" s="19" t="s">
        <v>369</v>
      </c>
      <c r="B444" s="68">
        <v>1.0</v>
      </c>
      <c r="C444" s="68">
        <v>0.0</v>
      </c>
      <c r="D444" s="68">
        <v>2.0</v>
      </c>
      <c r="E444" s="68">
        <v>0.0</v>
      </c>
      <c r="F444" s="79"/>
      <c r="G444" s="79"/>
      <c r="H444" s="79"/>
      <c r="I444" s="31" t="s">
        <v>1360</v>
      </c>
      <c r="J444" s="68">
        <v>1.0</v>
      </c>
      <c r="K444" s="68">
        <v>1.0</v>
      </c>
      <c r="L444" s="68">
        <v>2.0</v>
      </c>
      <c r="M444" s="68">
        <v>0.0</v>
      </c>
      <c r="N444" s="79"/>
      <c r="O444" s="79"/>
      <c r="P444" s="79"/>
    </row>
    <row r="445">
      <c r="A445" s="37" t="s">
        <v>1361</v>
      </c>
      <c r="B445" s="68">
        <v>1.0</v>
      </c>
      <c r="C445" s="68">
        <v>1.0</v>
      </c>
      <c r="D445" s="68">
        <v>4.0</v>
      </c>
      <c r="E445" s="68">
        <v>0.0</v>
      </c>
      <c r="F445" s="79"/>
      <c r="G445" s="79"/>
      <c r="H445" s="79"/>
      <c r="I445" s="56" t="s">
        <v>1362</v>
      </c>
      <c r="J445" s="68">
        <v>1.0</v>
      </c>
      <c r="K445" s="68">
        <v>1.0</v>
      </c>
      <c r="L445" s="68">
        <v>5.0</v>
      </c>
      <c r="M445" s="68">
        <v>5.0</v>
      </c>
      <c r="N445" s="79"/>
      <c r="O445" s="79"/>
      <c r="P445" s="79"/>
    </row>
    <row r="446">
      <c r="A446" s="31"/>
      <c r="B446" s="79"/>
      <c r="C446" s="79"/>
      <c r="D446" s="79"/>
      <c r="E446" s="79"/>
      <c r="F446" s="79"/>
      <c r="G446" s="79"/>
      <c r="H446" s="79"/>
      <c r="I446" s="31"/>
      <c r="J446" s="79"/>
      <c r="K446" s="79"/>
      <c r="L446" s="79"/>
      <c r="M446" s="79"/>
      <c r="N446" s="79"/>
      <c r="O446" s="79"/>
      <c r="P446" s="80"/>
    </row>
    <row r="447">
      <c r="A447" s="35" t="s">
        <v>48</v>
      </c>
      <c r="B447" s="34"/>
      <c r="C447" s="34"/>
      <c r="D447" s="34"/>
      <c r="E447" s="34"/>
      <c r="F447" s="34"/>
      <c r="G447" s="34"/>
      <c r="H447" s="34"/>
      <c r="I447" s="35"/>
      <c r="J447" s="34"/>
      <c r="K447" s="34"/>
      <c r="L447" s="34"/>
      <c r="M447" s="34"/>
      <c r="N447" s="34"/>
      <c r="O447" s="34"/>
      <c r="P447" s="14"/>
    </row>
    <row r="448">
      <c r="A448" s="19" t="s">
        <v>371</v>
      </c>
      <c r="B448" s="26">
        <v>1.0</v>
      </c>
      <c r="C448" s="26">
        <v>0.0</v>
      </c>
      <c r="D448" s="87"/>
      <c r="E448" s="29"/>
      <c r="F448" s="18"/>
      <c r="G448" s="18"/>
      <c r="H448" s="18"/>
      <c r="I448" s="28"/>
      <c r="J448" s="26"/>
      <c r="K448" s="26"/>
      <c r="L448" s="29"/>
      <c r="M448" s="29"/>
      <c r="N448" s="18"/>
      <c r="O448" s="18"/>
      <c r="P448" s="26"/>
    </row>
    <row r="449">
      <c r="A449" s="37" t="s">
        <v>1363</v>
      </c>
      <c r="B449" s="26">
        <v>1.0</v>
      </c>
      <c r="C449" s="26">
        <v>0.0</v>
      </c>
      <c r="D449" s="26">
        <v>4.0</v>
      </c>
      <c r="E449" s="26">
        <v>0.0</v>
      </c>
      <c r="F449" s="18"/>
      <c r="G449" s="18"/>
      <c r="H449" s="29"/>
      <c r="I449" s="28"/>
      <c r="J449" s="33"/>
      <c r="K449" s="33"/>
      <c r="L449" s="33"/>
      <c r="M449" s="33"/>
      <c r="N449" s="18"/>
      <c r="O449" s="18"/>
      <c r="P449" s="33"/>
    </row>
    <row r="450">
      <c r="A450" s="28" t="s">
        <v>374</v>
      </c>
      <c r="B450" s="26">
        <v>1.0</v>
      </c>
      <c r="C450" s="26">
        <v>1.0</v>
      </c>
      <c r="D450" s="26"/>
      <c r="E450" s="29"/>
      <c r="F450" s="18"/>
      <c r="G450" s="18"/>
      <c r="H450" s="29"/>
      <c r="I450" s="126" t="s">
        <v>686</v>
      </c>
      <c r="J450" s="33">
        <v>1.0</v>
      </c>
      <c r="K450" s="33">
        <v>1.0</v>
      </c>
      <c r="L450" s="33"/>
      <c r="M450" s="33"/>
      <c r="N450" s="18"/>
      <c r="O450" s="18"/>
      <c r="P450" s="33"/>
    </row>
    <row r="451">
      <c r="A451" s="19"/>
      <c r="B451" s="29"/>
      <c r="C451" s="26"/>
      <c r="D451" s="26"/>
      <c r="E451" s="26"/>
      <c r="F451" s="18"/>
      <c r="G451" s="18"/>
      <c r="H451" s="18"/>
      <c r="I451" s="19"/>
      <c r="J451" s="33"/>
      <c r="K451" s="33"/>
      <c r="L451" s="33"/>
      <c r="M451" s="33"/>
      <c r="N451" s="18"/>
      <c r="O451" s="18"/>
      <c r="P451" s="33"/>
    </row>
    <row r="452">
      <c r="A452" s="19" t="s">
        <v>377</v>
      </c>
      <c r="B452" s="26">
        <v>1.0</v>
      </c>
      <c r="C452" s="26">
        <v>0.0</v>
      </c>
      <c r="D452" s="26"/>
      <c r="E452" s="26"/>
      <c r="F452" s="18"/>
      <c r="G452" s="18"/>
      <c r="H452" s="29"/>
      <c r="I452" s="28"/>
      <c r="J452" s="26"/>
      <c r="K452" s="26"/>
      <c r="L452" s="29"/>
      <c r="M452" s="29"/>
      <c r="N452" s="18"/>
      <c r="O452" s="18"/>
      <c r="P452" s="29"/>
    </row>
    <row r="453">
      <c r="A453" s="28" t="s">
        <v>378</v>
      </c>
      <c r="B453" s="26">
        <v>1.0</v>
      </c>
      <c r="C453" s="26">
        <v>1.0</v>
      </c>
      <c r="D453" s="26"/>
      <c r="E453" s="29"/>
      <c r="F453" s="18"/>
      <c r="G453" s="18"/>
      <c r="H453" s="18"/>
      <c r="I453" s="82" t="s">
        <v>1364</v>
      </c>
      <c r="J453" s="26">
        <v>1.0</v>
      </c>
      <c r="K453" s="26">
        <v>1.0</v>
      </c>
      <c r="L453" s="26">
        <v>1.0</v>
      </c>
      <c r="M453" s="26">
        <v>0.0</v>
      </c>
      <c r="N453" s="18"/>
      <c r="O453" s="18"/>
      <c r="P453" s="29"/>
    </row>
    <row r="454">
      <c r="A454" s="52" t="s">
        <v>1365</v>
      </c>
      <c r="B454" s="26">
        <v>1.0</v>
      </c>
      <c r="C454" s="26">
        <v>0.5</v>
      </c>
      <c r="D454" s="26">
        <v>3.0</v>
      </c>
      <c r="E454" s="26">
        <v>0.0</v>
      </c>
      <c r="F454" s="18"/>
      <c r="G454" s="18"/>
      <c r="H454" s="18"/>
      <c r="I454" s="82" t="s">
        <v>1366</v>
      </c>
      <c r="J454" s="33">
        <v>1.0</v>
      </c>
      <c r="K454" s="33">
        <v>0.5</v>
      </c>
      <c r="L454" s="33">
        <v>1.0</v>
      </c>
      <c r="M454" s="33">
        <v>0.0</v>
      </c>
      <c r="N454" s="18"/>
      <c r="O454" s="18"/>
      <c r="P454" s="33"/>
    </row>
    <row r="455">
      <c r="A455" s="138" t="s">
        <v>691</v>
      </c>
      <c r="B455" s="26">
        <v>1.0</v>
      </c>
      <c r="C455" s="26">
        <v>1.0</v>
      </c>
      <c r="D455" s="26">
        <v>1.0</v>
      </c>
      <c r="E455" s="26">
        <v>1.0</v>
      </c>
      <c r="F455" s="18"/>
      <c r="G455" s="18"/>
      <c r="H455" s="18"/>
      <c r="I455" s="82"/>
      <c r="J455" s="33"/>
      <c r="K455" s="33"/>
      <c r="L455" s="33"/>
      <c r="M455" s="33"/>
      <c r="N455" s="18"/>
      <c r="O455" s="18"/>
      <c r="P455" s="18"/>
    </row>
    <row r="456">
      <c r="A456" s="30" t="s">
        <v>383</v>
      </c>
      <c r="B456" s="26">
        <v>1.0</v>
      </c>
      <c r="C456" s="26">
        <v>0.5</v>
      </c>
      <c r="D456" s="26"/>
      <c r="E456" s="29"/>
      <c r="F456" s="18"/>
      <c r="G456" s="18"/>
      <c r="H456" s="18"/>
      <c r="I456" s="19"/>
      <c r="J456" s="18"/>
      <c r="K456" s="18"/>
      <c r="L456" s="18"/>
      <c r="M456" s="18"/>
      <c r="N456" s="18"/>
      <c r="O456" s="18"/>
      <c r="P456" s="18"/>
    </row>
    <row r="457">
      <c r="A457" s="30" t="s">
        <v>1367</v>
      </c>
      <c r="B457" s="26">
        <v>1.0</v>
      </c>
      <c r="C457" s="26">
        <v>0.5</v>
      </c>
      <c r="D457" s="26"/>
      <c r="E457" s="29"/>
      <c r="F457" s="18"/>
      <c r="G457" s="18"/>
      <c r="H457" s="29"/>
      <c r="I457" s="19"/>
      <c r="J457" s="18"/>
      <c r="K457" s="18"/>
      <c r="L457" s="18"/>
      <c r="M457" s="18"/>
      <c r="N457" s="18"/>
      <c r="O457" s="18"/>
      <c r="P457" s="18"/>
    </row>
    <row r="458">
      <c r="A458" s="30" t="s">
        <v>385</v>
      </c>
      <c r="B458" s="26">
        <v>1.0</v>
      </c>
      <c r="C458" s="26">
        <v>0.5</v>
      </c>
      <c r="D458" s="26"/>
      <c r="E458" s="29"/>
      <c r="F458" s="18"/>
      <c r="G458" s="18"/>
      <c r="H458" s="29"/>
      <c r="I458" s="19"/>
      <c r="J458" s="18"/>
      <c r="K458" s="18"/>
      <c r="L458" s="18"/>
      <c r="M458" s="18"/>
      <c r="N458" s="18"/>
      <c r="O458" s="18"/>
      <c r="P458" s="18"/>
    </row>
    <row r="459">
      <c r="A459" s="30" t="s">
        <v>386</v>
      </c>
      <c r="B459" s="26">
        <v>1.0</v>
      </c>
      <c r="C459" s="26">
        <v>0.5</v>
      </c>
      <c r="D459" s="26"/>
      <c r="E459" s="26"/>
      <c r="F459" s="18"/>
      <c r="G459" s="18"/>
      <c r="H459" s="18"/>
      <c r="I459" s="40"/>
      <c r="J459" s="33"/>
      <c r="K459" s="33"/>
      <c r="L459" s="33"/>
      <c r="M459" s="33"/>
      <c r="N459" s="18"/>
      <c r="O459" s="18"/>
      <c r="P459" s="18"/>
    </row>
    <row r="460">
      <c r="A460" s="30" t="s">
        <v>387</v>
      </c>
      <c r="B460" s="26">
        <v>1.0</v>
      </c>
      <c r="C460" s="26">
        <v>0.5</v>
      </c>
      <c r="D460" s="26"/>
      <c r="E460" s="29"/>
      <c r="F460" s="18"/>
      <c r="G460" s="18"/>
      <c r="H460" s="29"/>
      <c r="I460" s="37" t="s">
        <v>1368</v>
      </c>
      <c r="J460" s="26">
        <v>1.0</v>
      </c>
      <c r="K460" s="26">
        <v>1.0</v>
      </c>
      <c r="L460" s="26">
        <v>1.0</v>
      </c>
      <c r="M460" s="26">
        <v>0.0</v>
      </c>
      <c r="N460" s="18"/>
      <c r="O460" s="18"/>
      <c r="P460" s="29"/>
    </row>
    <row r="461">
      <c r="A461" s="138" t="s">
        <v>1369</v>
      </c>
      <c r="B461" s="26">
        <v>1.0</v>
      </c>
      <c r="C461" s="26">
        <v>1.0</v>
      </c>
      <c r="D461" s="26"/>
      <c r="E461" s="29"/>
      <c r="F461" s="18"/>
      <c r="G461" s="18"/>
      <c r="H461" s="18"/>
      <c r="I461" s="19" t="s">
        <v>1370</v>
      </c>
      <c r="J461" s="26">
        <v>1.0</v>
      </c>
      <c r="K461" s="26">
        <v>0.0</v>
      </c>
      <c r="L461" s="26">
        <v>2.0</v>
      </c>
      <c r="M461" s="26">
        <v>0.0</v>
      </c>
      <c r="N461" s="18"/>
      <c r="O461" s="18"/>
      <c r="P461" s="29"/>
    </row>
    <row r="462">
      <c r="A462" s="55" t="s">
        <v>1371</v>
      </c>
      <c r="B462" s="26">
        <v>1.0</v>
      </c>
      <c r="C462" s="26">
        <v>1.0</v>
      </c>
      <c r="D462" s="26">
        <v>2.0</v>
      </c>
      <c r="E462" s="26">
        <v>1.0</v>
      </c>
      <c r="F462" s="18"/>
      <c r="G462" s="18"/>
      <c r="H462" s="18"/>
      <c r="I462" s="51" t="s">
        <v>1372</v>
      </c>
      <c r="J462" s="26">
        <v>1.0</v>
      </c>
      <c r="K462" s="26">
        <v>1.0</v>
      </c>
      <c r="L462" s="26">
        <v>2.0</v>
      </c>
      <c r="M462" s="26">
        <v>1.0</v>
      </c>
      <c r="N462" s="18"/>
      <c r="O462" s="18"/>
      <c r="P462" s="29"/>
    </row>
    <row r="463">
      <c r="A463" s="19" t="s">
        <v>390</v>
      </c>
      <c r="B463" s="26">
        <v>1.0</v>
      </c>
      <c r="C463" s="26">
        <v>0.0</v>
      </c>
      <c r="D463" s="26"/>
      <c r="E463" s="29"/>
      <c r="F463" s="18"/>
      <c r="G463" s="18"/>
      <c r="H463" s="18"/>
      <c r="I463" s="19" t="s">
        <v>1373</v>
      </c>
      <c r="J463" s="26">
        <v>1.0</v>
      </c>
      <c r="K463" s="26">
        <v>0.0</v>
      </c>
      <c r="L463" s="29"/>
      <c r="M463" s="29"/>
      <c r="N463" s="18"/>
      <c r="O463" s="18"/>
      <c r="P463" s="29"/>
    </row>
    <row r="464">
      <c r="A464" s="37" t="s">
        <v>1374</v>
      </c>
      <c r="B464" s="26">
        <v>1.0</v>
      </c>
      <c r="C464" s="33">
        <v>0.0</v>
      </c>
      <c r="D464" s="33">
        <v>3.0</v>
      </c>
      <c r="E464" s="33">
        <v>0.0</v>
      </c>
      <c r="F464" s="18"/>
      <c r="G464" s="18"/>
      <c r="H464" s="18"/>
      <c r="I464" s="28"/>
      <c r="J464" s="33"/>
      <c r="K464" s="33"/>
      <c r="L464" s="33"/>
      <c r="M464" s="33"/>
      <c r="N464" s="18"/>
      <c r="O464" s="18"/>
    </row>
    <row r="465">
      <c r="A465" s="19"/>
      <c r="B465" s="26"/>
      <c r="C465" s="33"/>
      <c r="D465" s="33"/>
      <c r="E465" s="18"/>
      <c r="F465" s="18"/>
      <c r="G465" s="18"/>
      <c r="H465" s="18"/>
      <c r="I465" s="19"/>
      <c r="J465" s="33"/>
      <c r="K465" s="33"/>
      <c r="L465" s="18"/>
      <c r="M465" s="18"/>
      <c r="N465" s="18"/>
      <c r="O465" s="18"/>
    </row>
    <row r="466">
      <c r="A466" s="19"/>
      <c r="B466" s="18"/>
      <c r="C466" s="18"/>
      <c r="D466" s="18"/>
      <c r="E466" s="18"/>
      <c r="F466" s="18"/>
      <c r="G466" s="18"/>
      <c r="H466" s="18"/>
      <c r="I466" s="19"/>
      <c r="J466" s="18"/>
      <c r="K466" s="18"/>
      <c r="L466" s="18"/>
      <c r="M466" s="18"/>
      <c r="N466" s="18"/>
      <c r="O466" s="18"/>
    </row>
    <row r="467">
      <c r="A467" s="24" t="s">
        <v>68</v>
      </c>
      <c r="B467" s="14"/>
      <c r="C467" s="14"/>
      <c r="D467" s="14"/>
      <c r="E467" s="14"/>
      <c r="F467" s="14"/>
      <c r="G467" s="14"/>
      <c r="H467" s="14"/>
      <c r="I467" s="15"/>
      <c r="J467" s="14"/>
      <c r="K467" s="14"/>
      <c r="L467" s="14"/>
      <c r="M467" s="14"/>
      <c r="N467" s="14"/>
      <c r="O467" s="14"/>
    </row>
    <row r="468">
      <c r="A468" s="19" t="s">
        <v>394</v>
      </c>
      <c r="B468" s="18"/>
      <c r="C468" s="18"/>
      <c r="D468" s="18"/>
      <c r="E468" s="18"/>
      <c r="F468" s="26">
        <v>1.0</v>
      </c>
      <c r="G468" s="26"/>
      <c r="H468" s="18"/>
      <c r="I468" s="19" t="s">
        <v>1375</v>
      </c>
      <c r="J468" s="18"/>
      <c r="K468" s="18"/>
      <c r="L468" s="18"/>
      <c r="M468" s="18"/>
      <c r="N468" s="26">
        <v>1.0</v>
      </c>
      <c r="O468" s="26"/>
      <c r="P468" s="18"/>
    </row>
    <row r="469">
      <c r="A469" s="19" t="s">
        <v>396</v>
      </c>
      <c r="B469" s="18"/>
      <c r="C469" s="18"/>
      <c r="D469" s="18"/>
      <c r="E469" s="18"/>
      <c r="F469" s="26">
        <v>1.0</v>
      </c>
      <c r="G469" s="26"/>
      <c r="H469" s="18"/>
      <c r="I469" s="19" t="s">
        <v>1376</v>
      </c>
      <c r="J469" s="18"/>
      <c r="K469" s="18"/>
      <c r="L469" s="18"/>
      <c r="M469" s="18"/>
      <c r="N469" s="26">
        <v>1.0</v>
      </c>
      <c r="O469" s="26"/>
      <c r="P469" s="18"/>
    </row>
    <row r="470">
      <c r="A470" s="19" t="s">
        <v>398</v>
      </c>
      <c r="B470" s="18"/>
      <c r="C470" s="18"/>
      <c r="D470" s="18"/>
      <c r="E470" s="18"/>
      <c r="F470" s="26">
        <v>1.0</v>
      </c>
      <c r="G470" s="33"/>
      <c r="H470" s="18"/>
      <c r="I470" s="19" t="s">
        <v>1377</v>
      </c>
      <c r="J470" s="18"/>
      <c r="K470" s="18"/>
      <c r="L470" s="18"/>
      <c r="M470" s="18"/>
      <c r="N470" s="26">
        <v>1.0</v>
      </c>
      <c r="O470" s="33"/>
      <c r="P470" s="18"/>
    </row>
    <row r="471">
      <c r="A471" s="19" t="s">
        <v>400</v>
      </c>
      <c r="B471" s="18"/>
      <c r="C471" s="18"/>
      <c r="D471" s="18"/>
      <c r="E471" s="18"/>
      <c r="F471" s="26">
        <v>1.0</v>
      </c>
      <c r="G471" s="29"/>
      <c r="H471" s="18"/>
      <c r="I471" s="19" t="s">
        <v>1378</v>
      </c>
      <c r="J471" s="18"/>
      <c r="K471" s="18"/>
      <c r="L471" s="18"/>
      <c r="M471" s="18"/>
      <c r="N471" s="26">
        <v>1.0</v>
      </c>
      <c r="O471" s="33"/>
      <c r="P471" s="18"/>
    </row>
    <row r="472">
      <c r="A472" s="19" t="s">
        <v>401</v>
      </c>
      <c r="B472" s="18"/>
      <c r="C472" s="18"/>
      <c r="D472" s="18"/>
      <c r="E472" s="18"/>
      <c r="F472" s="26">
        <v>1.0</v>
      </c>
      <c r="G472" s="26"/>
      <c r="H472" s="18"/>
      <c r="I472" s="19" t="s">
        <v>1379</v>
      </c>
      <c r="J472" s="18"/>
      <c r="K472" s="18"/>
      <c r="L472" s="18"/>
      <c r="M472" s="18"/>
      <c r="N472" s="26">
        <v>1.0</v>
      </c>
      <c r="O472" s="26"/>
      <c r="P472" s="18"/>
    </row>
    <row r="473">
      <c r="A473" s="19" t="s">
        <v>402</v>
      </c>
      <c r="B473" s="18"/>
      <c r="C473" s="18"/>
      <c r="D473" s="18"/>
      <c r="E473" s="18"/>
      <c r="F473" s="26">
        <v>1.0</v>
      </c>
      <c r="G473" s="26"/>
      <c r="H473" s="18"/>
      <c r="I473" s="19" t="s">
        <v>1380</v>
      </c>
      <c r="J473" s="18"/>
      <c r="K473" s="18"/>
      <c r="L473" s="18"/>
      <c r="M473" s="18"/>
      <c r="N473" s="26">
        <v>1.0</v>
      </c>
      <c r="O473" s="33"/>
      <c r="P473" s="18"/>
    </row>
    <row r="474">
      <c r="A474" s="19" t="s">
        <v>403</v>
      </c>
      <c r="B474" s="18"/>
      <c r="C474" s="18"/>
      <c r="D474" s="18"/>
      <c r="E474" s="18"/>
      <c r="F474" s="26">
        <v>1.0</v>
      </c>
      <c r="G474" s="26"/>
      <c r="H474" s="18"/>
      <c r="I474" s="19" t="s">
        <v>1381</v>
      </c>
      <c r="J474" s="18"/>
      <c r="K474" s="18"/>
      <c r="L474" s="18"/>
      <c r="M474" s="18"/>
      <c r="N474" s="26">
        <v>1.0</v>
      </c>
      <c r="O474" s="33"/>
      <c r="P474" s="18"/>
    </row>
    <row r="475">
      <c r="A475" s="19"/>
      <c r="B475" s="18"/>
      <c r="C475" s="18"/>
      <c r="D475" s="18"/>
      <c r="E475" s="18"/>
      <c r="F475" s="26"/>
      <c r="G475" s="29"/>
      <c r="H475" s="18"/>
      <c r="I475" s="19" t="s">
        <v>1382</v>
      </c>
      <c r="J475" s="18"/>
      <c r="K475" s="18"/>
      <c r="L475" s="18"/>
      <c r="M475" s="18"/>
      <c r="N475" s="26">
        <v>1.0</v>
      </c>
      <c r="O475" s="29"/>
      <c r="P475" s="18"/>
    </row>
    <row r="476">
      <c r="A476" s="19" t="s">
        <v>405</v>
      </c>
      <c r="B476" s="18"/>
      <c r="C476" s="18"/>
      <c r="D476" s="18"/>
      <c r="E476" s="18"/>
      <c r="F476" s="26">
        <v>1.0</v>
      </c>
      <c r="G476" s="29"/>
      <c r="H476" s="18"/>
      <c r="I476" s="19" t="s">
        <v>1383</v>
      </c>
      <c r="J476" s="18"/>
      <c r="K476" s="18"/>
      <c r="L476" s="18"/>
      <c r="M476" s="18"/>
      <c r="N476" s="26">
        <v>1.0</v>
      </c>
      <c r="O476" s="33"/>
      <c r="P476" s="18"/>
    </row>
    <row r="477">
      <c r="A477" s="19" t="s">
        <v>406</v>
      </c>
      <c r="B477" s="18"/>
      <c r="C477" s="18"/>
      <c r="D477" s="18"/>
      <c r="E477" s="18"/>
      <c r="F477" s="26">
        <v>1.0</v>
      </c>
      <c r="G477" s="29"/>
      <c r="H477" s="18"/>
      <c r="I477" s="19" t="s">
        <v>1384</v>
      </c>
      <c r="J477" s="18"/>
      <c r="K477" s="18"/>
      <c r="L477" s="18"/>
      <c r="M477" s="18"/>
      <c r="N477" s="26">
        <v>1.0</v>
      </c>
      <c r="O477" s="29"/>
      <c r="P477" s="18"/>
    </row>
    <row r="478">
      <c r="A478" s="19" t="s">
        <v>407</v>
      </c>
      <c r="B478" s="18"/>
      <c r="C478" s="18"/>
      <c r="D478" s="18"/>
      <c r="E478" s="18"/>
      <c r="F478" s="26">
        <v>1.0</v>
      </c>
      <c r="G478" s="18"/>
      <c r="H478" s="18"/>
      <c r="I478" s="19" t="s">
        <v>1385</v>
      </c>
      <c r="J478" s="18"/>
      <c r="K478" s="18"/>
      <c r="L478" s="18"/>
      <c r="M478" s="18"/>
      <c r="N478" s="26">
        <v>1.0</v>
      </c>
      <c r="O478" s="18"/>
      <c r="P478" s="18"/>
    </row>
    <row r="479">
      <c r="A479" s="19" t="s">
        <v>408</v>
      </c>
      <c r="B479" s="18"/>
      <c r="C479" s="18"/>
      <c r="D479" s="18"/>
      <c r="E479" s="18"/>
      <c r="F479" s="26">
        <v>1.0</v>
      </c>
      <c r="G479" s="18"/>
      <c r="H479" s="18"/>
      <c r="I479" s="30" t="s">
        <v>1386</v>
      </c>
      <c r="J479" s="18"/>
      <c r="K479" s="18"/>
      <c r="L479" s="18"/>
      <c r="M479" s="18"/>
      <c r="N479" s="26">
        <v>1.0</v>
      </c>
      <c r="O479" s="33">
        <v>0.5</v>
      </c>
      <c r="P479" s="18"/>
    </row>
    <row r="480">
      <c r="A480" s="19" t="s">
        <v>409</v>
      </c>
      <c r="B480" s="18"/>
      <c r="C480" s="18"/>
      <c r="D480" s="18"/>
      <c r="E480" s="18"/>
      <c r="F480" s="26">
        <v>1.0</v>
      </c>
      <c r="G480" s="18"/>
      <c r="H480" s="18"/>
      <c r="I480" s="19" t="s">
        <v>1387</v>
      </c>
      <c r="J480" s="18"/>
      <c r="K480" s="18"/>
      <c r="L480" s="18"/>
      <c r="M480" s="18"/>
      <c r="N480" s="26">
        <v>1.0</v>
      </c>
      <c r="O480" s="18"/>
      <c r="P480" s="18"/>
    </row>
    <row r="481">
      <c r="A481" s="19" t="s">
        <v>410</v>
      </c>
      <c r="B481" s="18"/>
      <c r="C481" s="18"/>
      <c r="D481" s="18"/>
      <c r="E481" s="18"/>
      <c r="F481" s="26">
        <v>1.0</v>
      </c>
      <c r="G481" s="18"/>
      <c r="H481" s="18"/>
      <c r="I481" s="19" t="s">
        <v>1388</v>
      </c>
      <c r="J481" s="18"/>
      <c r="K481" s="18"/>
      <c r="L481" s="18"/>
      <c r="M481" s="18"/>
      <c r="N481" s="26">
        <v>1.0</v>
      </c>
      <c r="O481" s="18"/>
      <c r="P481" s="18"/>
    </row>
    <row r="482">
      <c r="A482" s="19" t="s">
        <v>411</v>
      </c>
      <c r="B482" s="18"/>
      <c r="C482" s="18"/>
      <c r="D482" s="18"/>
      <c r="E482" s="18"/>
      <c r="F482" s="26">
        <v>1.0</v>
      </c>
      <c r="G482" s="18"/>
      <c r="H482" s="18"/>
      <c r="I482" s="19" t="s">
        <v>1389</v>
      </c>
      <c r="J482" s="18"/>
      <c r="K482" s="18"/>
      <c r="L482" s="18"/>
      <c r="M482" s="18"/>
      <c r="N482" s="26">
        <v>1.0</v>
      </c>
      <c r="O482" s="18"/>
      <c r="P482" s="18"/>
    </row>
    <row r="483">
      <c r="A483" s="19" t="s">
        <v>412</v>
      </c>
      <c r="B483" s="18"/>
      <c r="C483" s="18"/>
      <c r="D483" s="18"/>
      <c r="E483" s="18"/>
      <c r="F483" s="26">
        <v>1.0</v>
      </c>
      <c r="G483" s="18"/>
      <c r="H483" s="18"/>
      <c r="I483" s="19"/>
      <c r="J483" s="18"/>
      <c r="K483" s="18"/>
      <c r="L483" s="18"/>
      <c r="M483" s="18"/>
      <c r="N483" s="26"/>
      <c r="O483" s="18"/>
      <c r="P483" s="18"/>
    </row>
    <row r="484">
      <c r="A484" s="19"/>
      <c r="B484" s="18"/>
      <c r="C484" s="18"/>
      <c r="D484" s="18"/>
      <c r="E484" s="18"/>
      <c r="F484" s="26"/>
      <c r="G484" s="29"/>
      <c r="H484" s="18"/>
      <c r="I484" s="19"/>
      <c r="J484" s="18"/>
      <c r="K484" s="18"/>
      <c r="L484" s="18"/>
      <c r="M484" s="18"/>
      <c r="N484" s="26"/>
      <c r="O484" s="29"/>
      <c r="P484" s="18"/>
    </row>
    <row r="485">
      <c r="A485" s="19" t="s">
        <v>413</v>
      </c>
      <c r="B485" s="18"/>
      <c r="C485" s="18"/>
      <c r="D485" s="18"/>
      <c r="E485" s="18"/>
      <c r="F485" s="26">
        <v>1.0</v>
      </c>
      <c r="G485" s="29"/>
      <c r="H485" s="18"/>
      <c r="I485" s="19"/>
      <c r="J485" s="18"/>
      <c r="K485" s="18"/>
      <c r="L485" s="18"/>
      <c r="M485" s="18"/>
      <c r="N485" s="26"/>
      <c r="O485" s="18"/>
      <c r="P485" s="18"/>
    </row>
    <row r="486">
      <c r="A486" s="19" t="s">
        <v>414</v>
      </c>
      <c r="B486" s="18"/>
      <c r="C486" s="18"/>
      <c r="D486" s="18"/>
      <c r="E486" s="18"/>
      <c r="F486" s="26">
        <v>1.0</v>
      </c>
      <c r="G486" s="26"/>
      <c r="H486" s="18"/>
      <c r="I486" s="30"/>
      <c r="J486" s="18"/>
      <c r="K486" s="18"/>
      <c r="L486" s="18"/>
      <c r="M486" s="18"/>
      <c r="N486" s="26"/>
      <c r="O486" s="33"/>
      <c r="P486" s="18"/>
    </row>
    <row r="487">
      <c r="A487" s="19" t="s">
        <v>415</v>
      </c>
      <c r="B487" s="18"/>
      <c r="C487" s="18"/>
      <c r="D487" s="18"/>
      <c r="E487" s="18"/>
      <c r="F487" s="26">
        <v>1.0</v>
      </c>
      <c r="G487" s="29"/>
      <c r="H487" s="18"/>
      <c r="I487" s="19"/>
      <c r="J487" s="18"/>
      <c r="K487" s="18"/>
      <c r="L487" s="18"/>
      <c r="M487" s="18"/>
      <c r="N487" s="26"/>
      <c r="O487" s="29"/>
      <c r="P487" s="18"/>
    </row>
    <row r="488">
      <c r="A488" s="30" t="s">
        <v>417</v>
      </c>
      <c r="B488" s="18"/>
      <c r="C488" s="18"/>
      <c r="D488" s="18"/>
      <c r="E488" s="18"/>
      <c r="F488" s="26">
        <v>1.0</v>
      </c>
      <c r="G488" s="33">
        <v>0.5</v>
      </c>
      <c r="H488" s="18"/>
      <c r="I488" s="19"/>
      <c r="J488" s="18"/>
      <c r="K488" s="18"/>
      <c r="L488" s="18"/>
      <c r="M488" s="18"/>
      <c r="N488" s="26"/>
      <c r="O488" s="26"/>
      <c r="P488" s="18"/>
    </row>
    <row r="489">
      <c r="A489" s="19"/>
      <c r="B489" s="18"/>
      <c r="C489" s="18"/>
      <c r="D489" s="18"/>
      <c r="E489" s="18"/>
      <c r="F489" s="26"/>
      <c r="G489" s="33"/>
      <c r="H489" s="18"/>
      <c r="I489" s="19"/>
      <c r="J489" s="18"/>
      <c r="K489" s="18"/>
      <c r="L489" s="18"/>
      <c r="M489" s="18"/>
      <c r="N489" s="26"/>
      <c r="O489" s="26"/>
      <c r="P489" s="18"/>
    </row>
    <row r="490">
      <c r="A490" s="19" t="s">
        <v>418</v>
      </c>
      <c r="B490" s="18"/>
      <c r="C490" s="18"/>
      <c r="D490" s="18"/>
      <c r="E490" s="18"/>
      <c r="F490" s="26">
        <v>1.0</v>
      </c>
      <c r="G490" s="29"/>
      <c r="H490" s="18"/>
      <c r="I490" s="19"/>
      <c r="J490" s="18"/>
      <c r="K490" s="18"/>
      <c r="L490" s="18"/>
      <c r="M490" s="18"/>
      <c r="N490" s="26"/>
      <c r="O490" s="29"/>
      <c r="P490" s="18"/>
    </row>
    <row r="491">
      <c r="A491" s="19"/>
      <c r="B491" s="18"/>
      <c r="C491" s="18"/>
      <c r="D491" s="18"/>
      <c r="E491" s="18"/>
      <c r="F491" s="26"/>
      <c r="G491" s="29"/>
      <c r="H491" s="18"/>
      <c r="I491" s="19"/>
      <c r="J491" s="18"/>
      <c r="K491" s="18"/>
      <c r="L491" s="18"/>
      <c r="M491" s="18"/>
      <c r="N491" s="26"/>
      <c r="O491" s="33"/>
      <c r="P491" s="18"/>
    </row>
    <row r="492">
      <c r="A492" s="19" t="s">
        <v>419</v>
      </c>
      <c r="B492" s="18"/>
      <c r="C492" s="18"/>
      <c r="D492" s="18"/>
      <c r="E492" s="18"/>
      <c r="F492" s="26">
        <v>1.0</v>
      </c>
      <c r="G492" s="29"/>
      <c r="H492" s="18"/>
      <c r="I492" s="19"/>
      <c r="J492" s="18"/>
      <c r="K492" s="18"/>
      <c r="L492" s="18"/>
      <c r="M492" s="18"/>
      <c r="N492" s="26"/>
      <c r="O492" s="29"/>
      <c r="P492" s="18"/>
    </row>
    <row r="493">
      <c r="A493" s="19"/>
      <c r="B493" s="18"/>
      <c r="C493" s="18"/>
      <c r="D493" s="18"/>
      <c r="E493" s="18"/>
      <c r="F493" s="26"/>
      <c r="G493" s="29"/>
      <c r="H493" s="18"/>
      <c r="I493" s="56"/>
      <c r="J493" s="18"/>
      <c r="K493" s="18"/>
      <c r="L493" s="18"/>
      <c r="M493" s="18"/>
      <c r="N493" s="26"/>
      <c r="O493" s="33"/>
      <c r="P493" s="18"/>
    </row>
    <row r="494">
      <c r="A494" s="19"/>
      <c r="B494" s="18"/>
      <c r="C494" s="18"/>
      <c r="D494" s="18"/>
      <c r="E494" s="18"/>
      <c r="F494" s="18"/>
      <c r="G494" s="18"/>
      <c r="H494" s="18"/>
      <c r="I494" s="19"/>
      <c r="J494" s="18"/>
      <c r="K494" s="18"/>
      <c r="L494" s="18"/>
      <c r="M494" s="18"/>
      <c r="N494" s="29"/>
      <c r="O494" s="29"/>
    </row>
    <row r="495">
      <c r="A495" s="74" t="s">
        <v>98</v>
      </c>
      <c r="B495" s="75" t="s">
        <v>98</v>
      </c>
      <c r="C495" s="75" t="s">
        <v>98</v>
      </c>
      <c r="D495" s="75" t="s">
        <v>98</v>
      </c>
      <c r="E495" s="75" t="s">
        <v>98</v>
      </c>
      <c r="F495" s="75" t="s">
        <v>98</v>
      </c>
      <c r="G495" s="75" t="s">
        <v>98</v>
      </c>
      <c r="H495" s="75" t="s">
        <v>98</v>
      </c>
      <c r="I495" s="75" t="s">
        <v>98</v>
      </c>
      <c r="J495" s="75" t="s">
        <v>98</v>
      </c>
      <c r="K495" s="75" t="s">
        <v>98</v>
      </c>
      <c r="L495" s="75" t="s">
        <v>98</v>
      </c>
      <c r="M495" s="75" t="s">
        <v>98</v>
      </c>
      <c r="N495" s="75" t="s">
        <v>98</v>
      </c>
      <c r="O495" s="75" t="s">
        <v>98</v>
      </c>
      <c r="P495" s="75" t="s">
        <v>98</v>
      </c>
    </row>
    <row r="496">
      <c r="A496" s="22"/>
      <c r="I496" s="23"/>
    </row>
    <row r="497">
      <c r="A497" s="22"/>
      <c r="I497" s="23"/>
    </row>
    <row r="498">
      <c r="A498" s="59" t="s">
        <v>427</v>
      </c>
      <c r="B498" s="14" t="s">
        <v>36</v>
      </c>
      <c r="C498" s="14" t="s">
        <v>37</v>
      </c>
      <c r="D498" s="77" t="s">
        <v>38</v>
      </c>
      <c r="E498" s="14" t="s">
        <v>39</v>
      </c>
      <c r="F498" s="14" t="s">
        <v>40</v>
      </c>
      <c r="G498" s="14" t="s">
        <v>41</v>
      </c>
      <c r="H498" s="78" t="s">
        <v>42</v>
      </c>
      <c r="I498" s="15"/>
      <c r="J498" s="14" t="s">
        <v>36</v>
      </c>
      <c r="K498" s="14" t="s">
        <v>37</v>
      </c>
      <c r="L498" s="14" t="s">
        <v>38</v>
      </c>
      <c r="M498" s="14" t="s">
        <v>39</v>
      </c>
      <c r="N498" s="14" t="s">
        <v>40</v>
      </c>
      <c r="O498" s="14" t="s">
        <v>41</v>
      </c>
    </row>
    <row r="499">
      <c r="A499" s="62" t="s">
        <v>25</v>
      </c>
      <c r="B499" s="13" t="str">
        <f t="shared" ref="B499:G499" si="21">sumUpToRowWithEnd(B510:B1059)</f>
        <v>#NAME?</v>
      </c>
      <c r="C499" s="13" t="str">
        <f t="shared" si="21"/>
        <v>#NAME?</v>
      </c>
      <c r="D499" s="13" t="str">
        <f t="shared" si="21"/>
        <v>#NAME?</v>
      </c>
      <c r="E499" s="13" t="str">
        <f t="shared" si="21"/>
        <v>#NAME?</v>
      </c>
      <c r="F499" s="13" t="str">
        <f t="shared" si="21"/>
        <v>#NAME?</v>
      </c>
      <c r="G499" s="13" t="str">
        <f t="shared" si="21"/>
        <v>#NAME?</v>
      </c>
      <c r="H499" s="14"/>
      <c r="I499" s="15"/>
      <c r="J499" s="13" t="str">
        <f t="shared" ref="J499:O499" si="22">sumUpToRowWithEnd(J510:J1059)</f>
        <v>#NAME?</v>
      </c>
      <c r="K499" s="13" t="str">
        <f t="shared" si="22"/>
        <v>#NAME?</v>
      </c>
      <c r="L499" s="13" t="str">
        <f t="shared" si="22"/>
        <v>#NAME?</v>
      </c>
      <c r="M499" s="13" t="str">
        <f t="shared" si="22"/>
        <v>#NAME?</v>
      </c>
      <c r="N499" s="13" t="str">
        <f t="shared" si="22"/>
        <v>#NAME?</v>
      </c>
      <c r="O499" s="13" t="str">
        <f t="shared" si="22"/>
        <v>#NAME?</v>
      </c>
      <c r="P499" s="36"/>
    </row>
    <row r="500">
      <c r="A500" s="16" t="s">
        <v>26</v>
      </c>
      <c r="B500" s="17" t="str">
        <f>K499/J499</f>
        <v>#NAME?</v>
      </c>
      <c r="C500" s="76" t="str">
        <f>B501</f>
        <v>#NAME?</v>
      </c>
      <c r="D500" s="76" t="str">
        <f>B502</f>
        <v>#NAME?</v>
      </c>
      <c r="E500" s="18"/>
      <c r="F500" s="18"/>
      <c r="G500" s="18"/>
      <c r="H500" s="18"/>
      <c r="I500" s="19"/>
      <c r="J500" s="18"/>
      <c r="K500" s="18"/>
      <c r="L500" s="18"/>
      <c r="M500" s="18"/>
      <c r="N500" s="18"/>
      <c r="O500" s="18"/>
    </row>
    <row r="501">
      <c r="A501" s="16" t="s">
        <v>27</v>
      </c>
      <c r="B501" s="17" t="str">
        <f>C499/B499</f>
        <v>#NAME?</v>
      </c>
      <c r="C501" s="18"/>
      <c r="D501" s="18"/>
      <c r="E501" s="18"/>
      <c r="F501" s="18"/>
      <c r="G501" s="18"/>
      <c r="H501" s="18"/>
      <c r="I501" s="19"/>
      <c r="J501" s="18"/>
      <c r="K501" s="18"/>
      <c r="L501" s="18"/>
      <c r="M501" s="18"/>
      <c r="N501" s="18"/>
      <c r="O501" s="18"/>
    </row>
    <row r="502">
      <c r="A502" s="16" t="s">
        <v>28</v>
      </c>
      <c r="B502" s="17" t="str">
        <f>2*B500*B501/(B500+B501)</f>
        <v>#NAME?</v>
      </c>
      <c r="C502" s="18"/>
      <c r="D502" s="18"/>
      <c r="E502" s="18"/>
      <c r="F502" s="18"/>
      <c r="G502" s="18"/>
      <c r="H502" s="18"/>
      <c r="I502" s="19"/>
      <c r="J502" s="18"/>
      <c r="K502" s="18"/>
      <c r="L502" s="18"/>
      <c r="M502" s="18"/>
      <c r="N502" s="18"/>
      <c r="O502" s="18"/>
    </row>
    <row r="503">
      <c r="A503" s="16" t="s">
        <v>29</v>
      </c>
      <c r="B503" s="17" t="str">
        <f>M499/L499</f>
        <v>#NAME?</v>
      </c>
      <c r="C503" s="76" t="str">
        <f>B504</f>
        <v>#NAME?</v>
      </c>
      <c r="D503" s="76" t="str">
        <f>B505</f>
        <v>#NAME?</v>
      </c>
      <c r="E503" s="18"/>
      <c r="F503" s="18"/>
      <c r="G503" s="18"/>
      <c r="H503" s="18"/>
      <c r="I503" s="19"/>
      <c r="J503" s="18"/>
      <c r="K503" s="18"/>
      <c r="L503" s="18"/>
      <c r="M503" s="18"/>
      <c r="N503" s="18"/>
      <c r="O503" s="18"/>
    </row>
    <row r="504">
      <c r="A504" s="16" t="s">
        <v>30</v>
      </c>
      <c r="B504" s="17" t="str">
        <f>E499/D499</f>
        <v>#NAME?</v>
      </c>
      <c r="C504" s="18"/>
      <c r="D504" s="18"/>
      <c r="E504" s="18"/>
      <c r="F504" s="18"/>
      <c r="G504" s="18"/>
      <c r="H504" s="18"/>
      <c r="I504" s="19"/>
      <c r="J504" s="18"/>
      <c r="K504" s="18"/>
      <c r="L504" s="18"/>
      <c r="M504" s="18"/>
      <c r="N504" s="18"/>
      <c r="O504" s="18"/>
    </row>
    <row r="505">
      <c r="A505" s="16" t="s">
        <v>31</v>
      </c>
      <c r="B505" s="17" t="str">
        <f>2*B503*B504/(B503+B504)</f>
        <v>#NAME?</v>
      </c>
      <c r="C505" s="18"/>
      <c r="D505" s="18"/>
      <c r="E505" s="18"/>
      <c r="F505" s="18"/>
      <c r="G505" s="18"/>
      <c r="H505" s="18"/>
      <c r="I505" s="19"/>
      <c r="J505" s="18"/>
      <c r="K505" s="18"/>
      <c r="L505" s="18"/>
      <c r="M505" s="18"/>
      <c r="N505" s="18"/>
      <c r="O505" s="18"/>
    </row>
    <row r="506">
      <c r="A506" s="16" t="s">
        <v>32</v>
      </c>
      <c r="B506" s="17" t="str">
        <f>O499/N499</f>
        <v>#NAME?</v>
      </c>
      <c r="C506" s="76" t="str">
        <f>B507</f>
        <v>#NAME?</v>
      </c>
      <c r="D506" s="76" t="str">
        <f>B508</f>
        <v>#NAME?</v>
      </c>
      <c r="E506" s="18"/>
      <c r="F506" s="18"/>
      <c r="G506" s="18"/>
      <c r="H506" s="18"/>
      <c r="I506" s="19"/>
      <c r="J506" s="18"/>
      <c r="K506" s="18"/>
      <c r="L506" s="18"/>
      <c r="M506" s="18"/>
      <c r="N506" s="18"/>
      <c r="O506" s="18"/>
    </row>
    <row r="507">
      <c r="A507" s="16" t="s">
        <v>33</v>
      </c>
      <c r="B507" s="17" t="str">
        <f>G499/F499</f>
        <v>#NAME?</v>
      </c>
      <c r="C507" s="18"/>
      <c r="D507" s="18"/>
      <c r="E507" s="18"/>
      <c r="F507" s="18"/>
      <c r="G507" s="18"/>
      <c r="H507" s="18"/>
      <c r="I507" s="19"/>
      <c r="J507" s="18"/>
      <c r="K507" s="18"/>
      <c r="L507" s="18"/>
      <c r="M507" s="18"/>
      <c r="N507" s="18"/>
      <c r="O507" s="18"/>
    </row>
    <row r="508">
      <c r="A508" s="20" t="s">
        <v>34</v>
      </c>
      <c r="B508" s="21" t="str">
        <f>2*B506*B507/(B506+B507)</f>
        <v>#NAME?</v>
      </c>
      <c r="C508" s="18"/>
      <c r="D508" s="18"/>
      <c r="E508" s="18"/>
      <c r="F508" s="18"/>
      <c r="G508" s="18"/>
      <c r="H508" s="18"/>
      <c r="I508" s="19"/>
      <c r="J508" s="18"/>
      <c r="K508" s="18"/>
      <c r="L508" s="18"/>
      <c r="M508" s="18"/>
      <c r="N508" s="18"/>
      <c r="O508" s="18"/>
    </row>
    <row r="509">
      <c r="A509" s="31"/>
      <c r="B509" s="18"/>
      <c r="C509" s="18"/>
      <c r="D509" s="18"/>
      <c r="E509" s="18"/>
      <c r="F509" s="18"/>
      <c r="G509" s="18"/>
      <c r="H509" s="18"/>
      <c r="I509" s="19"/>
      <c r="J509" s="18"/>
      <c r="K509" s="18"/>
      <c r="L509" s="18"/>
      <c r="M509" s="18"/>
      <c r="N509" s="18"/>
      <c r="O509" s="18"/>
    </row>
    <row r="510">
      <c r="A510" s="35" t="s">
        <v>35</v>
      </c>
      <c r="B510" s="14" t="s">
        <v>36</v>
      </c>
      <c r="C510" s="14" t="s">
        <v>37</v>
      </c>
      <c r="D510" s="77" t="s">
        <v>38</v>
      </c>
      <c r="E510" s="14" t="s">
        <v>39</v>
      </c>
      <c r="F510" s="14" t="s">
        <v>40</v>
      </c>
      <c r="G510" s="14" t="s">
        <v>41</v>
      </c>
      <c r="H510" s="78" t="s">
        <v>42</v>
      </c>
      <c r="I510" s="15"/>
      <c r="J510" s="14" t="s">
        <v>36</v>
      </c>
      <c r="K510" s="14" t="s">
        <v>37</v>
      </c>
      <c r="L510" s="14" t="s">
        <v>38</v>
      </c>
      <c r="M510" s="14" t="s">
        <v>39</v>
      </c>
      <c r="N510" s="14" t="s">
        <v>40</v>
      </c>
      <c r="O510" s="14" t="s">
        <v>41</v>
      </c>
      <c r="P510" s="78" t="s">
        <v>43</v>
      </c>
    </row>
    <row r="511">
      <c r="A511" s="55" t="s">
        <v>1390</v>
      </c>
      <c r="B511" s="68">
        <v>1.0</v>
      </c>
      <c r="C511" s="68">
        <v>1.0</v>
      </c>
      <c r="D511" s="68">
        <v>3.0</v>
      </c>
      <c r="E511" s="68">
        <v>3.0</v>
      </c>
      <c r="F511" s="94"/>
      <c r="G511" s="79"/>
      <c r="H511" s="79"/>
      <c r="I511" s="28" t="s">
        <v>1391</v>
      </c>
      <c r="J511" s="68">
        <v>1.0</v>
      </c>
      <c r="K511" s="68">
        <v>1.0</v>
      </c>
      <c r="L511" s="68">
        <v>3.0</v>
      </c>
      <c r="M511" s="68">
        <v>3.0</v>
      </c>
      <c r="N511" s="79"/>
      <c r="O511" s="79"/>
      <c r="P511" s="79"/>
    </row>
    <row r="512">
      <c r="A512" s="19" t="s">
        <v>710</v>
      </c>
      <c r="B512" s="68">
        <v>1.0</v>
      </c>
      <c r="C512" s="68">
        <v>0.0</v>
      </c>
      <c r="D512" s="68">
        <v>6.0</v>
      </c>
      <c r="E512" s="68">
        <v>0.0</v>
      </c>
      <c r="F512" s="79"/>
      <c r="G512" s="79"/>
      <c r="H512" s="79"/>
      <c r="I512" s="19"/>
      <c r="J512" s="67"/>
      <c r="K512" s="68"/>
      <c r="L512" s="68"/>
      <c r="M512" s="68"/>
      <c r="N512" s="79"/>
      <c r="O512" s="79"/>
      <c r="P512" s="79"/>
    </row>
    <row r="513">
      <c r="A513" s="106" t="s">
        <v>1392</v>
      </c>
      <c r="B513" s="68">
        <v>1.0</v>
      </c>
      <c r="C513" s="68">
        <v>1.0</v>
      </c>
      <c r="D513" s="68">
        <v>2.0</v>
      </c>
      <c r="E513" s="68">
        <v>2.0</v>
      </c>
      <c r="F513" s="94"/>
      <c r="G513" s="79"/>
      <c r="H513" s="79"/>
      <c r="I513" s="28" t="s">
        <v>1393</v>
      </c>
      <c r="J513" s="68">
        <v>1.0</v>
      </c>
      <c r="K513" s="68">
        <v>1.0</v>
      </c>
      <c r="L513" s="68">
        <v>2.0</v>
      </c>
      <c r="M513" s="68">
        <v>2.0</v>
      </c>
      <c r="N513" s="79"/>
      <c r="O513" s="79"/>
      <c r="P513" s="79"/>
    </row>
    <row r="514">
      <c r="A514" s="19"/>
      <c r="B514" s="79"/>
      <c r="C514" s="79"/>
      <c r="D514" s="79"/>
      <c r="E514" s="79"/>
      <c r="F514" s="79"/>
      <c r="G514" s="79"/>
      <c r="H514" s="79"/>
      <c r="I514" s="31"/>
      <c r="J514" s="79"/>
      <c r="K514" s="79"/>
      <c r="L514" s="79"/>
      <c r="M514" s="79"/>
      <c r="N514" s="79"/>
      <c r="O514" s="79"/>
      <c r="P514" s="80"/>
    </row>
    <row r="515">
      <c r="A515" s="35" t="s">
        <v>48</v>
      </c>
      <c r="B515" s="34"/>
      <c r="C515" s="34"/>
      <c r="D515" s="34"/>
      <c r="E515" s="34"/>
      <c r="F515" s="34"/>
      <c r="G515" s="34"/>
      <c r="H515" s="34"/>
      <c r="I515" s="35"/>
      <c r="J515" s="34"/>
      <c r="K515" s="34"/>
      <c r="L515" s="34"/>
      <c r="M515" s="34"/>
      <c r="N515" s="34"/>
      <c r="O515" s="34"/>
      <c r="P515" s="14"/>
    </row>
    <row r="516">
      <c r="A516" s="19" t="s">
        <v>436</v>
      </c>
      <c r="B516" s="26">
        <v>1.0</v>
      </c>
      <c r="C516" s="26">
        <v>0.0</v>
      </c>
      <c r="D516" s="87"/>
      <c r="E516" s="29"/>
      <c r="F516" s="18"/>
      <c r="G516" s="18"/>
      <c r="H516" s="18"/>
      <c r="I516" s="28"/>
      <c r="J516" s="26"/>
      <c r="K516" s="26"/>
      <c r="L516" s="29"/>
      <c r="M516" s="29"/>
      <c r="N516" s="18"/>
      <c r="O516" s="18"/>
      <c r="P516" s="29"/>
    </row>
    <row r="517">
      <c r="A517" s="106" t="s">
        <v>438</v>
      </c>
      <c r="B517" s="26">
        <v>1.0</v>
      </c>
      <c r="C517" s="26">
        <v>1.0</v>
      </c>
      <c r="D517" s="87"/>
      <c r="E517" s="29"/>
      <c r="F517" s="18"/>
      <c r="G517" s="18"/>
      <c r="H517" s="18"/>
      <c r="I517" s="37" t="s">
        <v>1394</v>
      </c>
      <c r="J517" s="26">
        <v>1.0</v>
      </c>
      <c r="K517" s="26">
        <v>1.0</v>
      </c>
      <c r="L517" s="26">
        <v>1.0</v>
      </c>
      <c r="M517" s="26">
        <v>0.0</v>
      </c>
      <c r="N517" s="18"/>
      <c r="O517" s="18"/>
      <c r="P517" s="29"/>
    </row>
    <row r="518">
      <c r="A518" s="19"/>
      <c r="B518" s="29"/>
      <c r="C518" s="26"/>
      <c r="D518" s="26"/>
      <c r="E518" s="29"/>
      <c r="F518" s="18"/>
      <c r="G518" s="18"/>
      <c r="H518" s="29"/>
      <c r="I518" s="19"/>
      <c r="J518" s="33"/>
      <c r="K518" s="33"/>
      <c r="L518" s="33"/>
      <c r="M518" s="33"/>
      <c r="N518" s="18"/>
      <c r="O518" s="18"/>
      <c r="P518" s="18"/>
    </row>
    <row r="519">
      <c r="A519" s="51" t="s">
        <v>1395</v>
      </c>
      <c r="B519" s="26">
        <v>1.0</v>
      </c>
      <c r="C519" s="26">
        <v>1.0</v>
      </c>
      <c r="D519" s="26">
        <v>2.0</v>
      </c>
      <c r="E519" s="26">
        <v>1.0</v>
      </c>
      <c r="F519" s="18"/>
      <c r="G519" s="18"/>
      <c r="H519" s="18"/>
      <c r="I519" s="37" t="s">
        <v>1396</v>
      </c>
      <c r="J519" s="33">
        <v>1.0</v>
      </c>
      <c r="K519" s="33">
        <v>1.0</v>
      </c>
      <c r="L519" s="33">
        <v>4.0</v>
      </c>
      <c r="M519" s="33">
        <v>2.0</v>
      </c>
      <c r="N519" s="18"/>
      <c r="O519" s="18"/>
      <c r="P519" s="18"/>
    </row>
    <row r="520">
      <c r="A520" s="122" t="s">
        <v>1397</v>
      </c>
      <c r="B520" s="26">
        <v>1.0</v>
      </c>
      <c r="C520" s="26">
        <v>0.0</v>
      </c>
      <c r="D520" s="26">
        <v>2.0</v>
      </c>
      <c r="E520" s="26">
        <v>1.0</v>
      </c>
      <c r="F520" s="18"/>
      <c r="G520" s="18"/>
      <c r="H520" s="29"/>
      <c r="I520" s="19"/>
      <c r="J520" s="29"/>
      <c r="K520" s="29"/>
      <c r="L520" s="29"/>
      <c r="M520" s="29"/>
      <c r="N520" s="18"/>
      <c r="O520" s="18"/>
      <c r="P520" s="29"/>
    </row>
    <row r="521">
      <c r="A521" s="31" t="s">
        <v>1398</v>
      </c>
      <c r="B521" s="26">
        <v>1.0</v>
      </c>
      <c r="C521" s="26">
        <v>0.0</v>
      </c>
      <c r="D521" s="26">
        <v>2.0</v>
      </c>
      <c r="E521" s="26">
        <v>0.0</v>
      </c>
      <c r="F521" s="18"/>
      <c r="G521" s="18"/>
      <c r="H521" s="18"/>
      <c r="I521" s="19"/>
      <c r="J521" s="29"/>
      <c r="K521" s="29"/>
      <c r="L521" s="26"/>
      <c r="M521" s="26"/>
      <c r="N521" s="18"/>
      <c r="O521" s="18"/>
      <c r="P521" s="29"/>
    </row>
    <row r="522">
      <c r="A522" s="51" t="s">
        <v>1399</v>
      </c>
      <c r="B522" s="26">
        <v>1.0</v>
      </c>
      <c r="C522" s="26">
        <v>1.0</v>
      </c>
      <c r="D522" s="26">
        <v>3.0</v>
      </c>
      <c r="E522" s="26">
        <v>1.5</v>
      </c>
      <c r="F522" s="18"/>
      <c r="G522" s="18"/>
      <c r="H522" s="18"/>
      <c r="I522" s="37" t="s">
        <v>1400</v>
      </c>
      <c r="J522" s="33">
        <v>1.0</v>
      </c>
      <c r="K522" s="33">
        <v>1.0</v>
      </c>
      <c r="L522" s="33">
        <v>4.0</v>
      </c>
      <c r="M522" s="33">
        <v>1.5</v>
      </c>
      <c r="N522" s="33"/>
      <c r="O522" s="18"/>
      <c r="P522" s="18"/>
    </row>
    <row r="523">
      <c r="A523" s="19" t="s">
        <v>449</v>
      </c>
      <c r="B523" s="26">
        <v>1.0</v>
      </c>
      <c r="C523" s="26"/>
      <c r="D523" s="26"/>
      <c r="E523" s="29"/>
      <c r="F523" s="18"/>
      <c r="G523" s="18"/>
      <c r="H523" s="18"/>
      <c r="I523" s="141"/>
      <c r="J523" s="33"/>
      <c r="K523" s="33"/>
      <c r="L523" s="33"/>
      <c r="M523" s="33"/>
      <c r="N523" s="18"/>
      <c r="O523" s="18"/>
      <c r="P523" s="18"/>
    </row>
    <row r="524">
      <c r="A524" s="19" t="s">
        <v>450</v>
      </c>
      <c r="B524" s="26">
        <v>1.0</v>
      </c>
      <c r="C524" s="26"/>
      <c r="D524" s="26"/>
      <c r="E524" s="29"/>
      <c r="F524" s="18"/>
      <c r="G524" s="18"/>
      <c r="H524" s="29"/>
      <c r="I524" s="40" t="s">
        <v>1401</v>
      </c>
      <c r="J524" s="33">
        <v>1.0</v>
      </c>
      <c r="K524" s="33">
        <v>0.0</v>
      </c>
      <c r="L524" s="33">
        <v>3.0</v>
      </c>
      <c r="M524" s="33">
        <v>0.0</v>
      </c>
      <c r="N524" s="18"/>
      <c r="O524" s="18"/>
      <c r="P524" s="18"/>
    </row>
    <row r="525">
      <c r="A525" s="19" t="s">
        <v>452</v>
      </c>
      <c r="B525" s="26">
        <v>1.0</v>
      </c>
      <c r="C525" s="26"/>
      <c r="D525" s="26"/>
      <c r="E525" s="26"/>
      <c r="F525" s="18"/>
      <c r="G525" s="18"/>
      <c r="H525" s="18"/>
      <c r="I525" s="40" t="s">
        <v>1402</v>
      </c>
      <c r="J525" s="33">
        <v>1.0</v>
      </c>
      <c r="K525" s="33">
        <v>0.0</v>
      </c>
      <c r="L525" s="33">
        <v>2.0</v>
      </c>
      <c r="M525" s="33">
        <v>0.0</v>
      </c>
      <c r="N525" s="18"/>
      <c r="O525" s="18"/>
      <c r="P525" s="18"/>
    </row>
    <row r="526">
      <c r="A526" s="19" t="s">
        <v>453</v>
      </c>
      <c r="B526" s="26">
        <v>1.0</v>
      </c>
      <c r="C526" s="26"/>
      <c r="D526" s="26"/>
      <c r="E526" s="29"/>
      <c r="F526" s="18"/>
      <c r="G526" s="18"/>
      <c r="H526" s="29"/>
      <c r="I526" s="19" t="s">
        <v>1403</v>
      </c>
      <c r="J526" s="26">
        <v>1.0</v>
      </c>
      <c r="K526" s="26">
        <v>0.0</v>
      </c>
      <c r="L526" s="26">
        <v>1.0</v>
      </c>
      <c r="M526" s="26">
        <v>0.0</v>
      </c>
      <c r="N526" s="18"/>
      <c r="O526" s="18"/>
      <c r="P526" s="29"/>
    </row>
    <row r="527">
      <c r="A527" s="19" t="s">
        <v>454</v>
      </c>
      <c r="B527" s="26">
        <v>1.0</v>
      </c>
      <c r="C527" s="26"/>
      <c r="D527" s="26"/>
      <c r="E527" s="29"/>
      <c r="F527" s="18"/>
      <c r="G527" s="18"/>
      <c r="H527" s="18"/>
      <c r="I527" s="19" t="s">
        <v>1404</v>
      </c>
      <c r="J527" s="26">
        <v>1.0</v>
      </c>
      <c r="K527" s="26">
        <v>0.0</v>
      </c>
      <c r="L527" s="26">
        <v>1.0</v>
      </c>
      <c r="M527" s="26">
        <v>0.0</v>
      </c>
      <c r="N527" s="18"/>
      <c r="O527" s="18"/>
      <c r="P527" s="29"/>
    </row>
    <row r="528">
      <c r="A528" s="106" t="s">
        <v>456</v>
      </c>
      <c r="B528" s="26">
        <v>1.0</v>
      </c>
      <c r="C528" s="26">
        <v>1.0</v>
      </c>
      <c r="D528" s="26"/>
      <c r="E528" s="26"/>
      <c r="F528" s="18"/>
      <c r="G528" s="18"/>
      <c r="H528" s="18"/>
      <c r="I528" s="37" t="s">
        <v>1405</v>
      </c>
      <c r="J528" s="26">
        <v>1.0</v>
      </c>
      <c r="K528" s="26">
        <v>1.0</v>
      </c>
      <c r="L528" s="26">
        <v>3.0</v>
      </c>
      <c r="M528" s="26">
        <v>2.0</v>
      </c>
      <c r="N528" s="18"/>
      <c r="O528" s="18"/>
      <c r="P528" s="29"/>
    </row>
    <row r="529">
      <c r="A529" s="51" t="s">
        <v>1406</v>
      </c>
      <c r="B529" s="26">
        <v>1.0</v>
      </c>
      <c r="C529" s="26">
        <v>0.0</v>
      </c>
      <c r="D529" s="26">
        <v>5.0</v>
      </c>
      <c r="E529" s="26">
        <v>2.0</v>
      </c>
      <c r="F529" s="18"/>
      <c r="G529" s="18"/>
      <c r="H529" s="18"/>
      <c r="I529" s="19"/>
      <c r="J529" s="29"/>
      <c r="K529" s="29"/>
      <c r="L529" s="29"/>
      <c r="M529" s="29"/>
      <c r="N529" s="18"/>
      <c r="O529" s="18"/>
      <c r="P529" s="29"/>
    </row>
    <row r="530">
      <c r="A530" s="19" t="s">
        <v>460</v>
      </c>
      <c r="B530" s="26">
        <v>1.0</v>
      </c>
      <c r="C530" s="33">
        <v>0.0</v>
      </c>
      <c r="D530" s="33"/>
      <c r="E530" s="18"/>
      <c r="F530" s="18"/>
      <c r="G530" s="18"/>
      <c r="H530" s="18"/>
      <c r="I530" s="19"/>
      <c r="J530" s="33"/>
      <c r="K530" s="33"/>
      <c r="L530" s="18"/>
      <c r="M530" s="18"/>
      <c r="N530" s="18"/>
      <c r="O530" s="18"/>
    </row>
    <row r="531">
      <c r="A531" s="51" t="s">
        <v>1407</v>
      </c>
      <c r="B531" s="26">
        <v>1.0</v>
      </c>
      <c r="C531" s="33">
        <v>1.0</v>
      </c>
      <c r="D531" s="33">
        <v>7.0</v>
      </c>
      <c r="E531" s="33">
        <v>1.5</v>
      </c>
      <c r="F531" s="18"/>
      <c r="G531" s="18"/>
      <c r="H531" s="18"/>
      <c r="I531" s="37" t="s">
        <v>1408</v>
      </c>
      <c r="J531" s="33">
        <v>1.0</v>
      </c>
      <c r="K531" s="33">
        <v>1.0</v>
      </c>
      <c r="L531" s="33">
        <v>6.0</v>
      </c>
      <c r="M531" s="33">
        <v>2.5</v>
      </c>
      <c r="N531" s="18"/>
      <c r="O531" s="18"/>
    </row>
    <row r="532">
      <c r="A532" s="19"/>
      <c r="B532" s="18"/>
      <c r="C532" s="18"/>
      <c r="D532" s="18"/>
      <c r="E532" s="18"/>
      <c r="F532" s="18"/>
      <c r="G532" s="18"/>
      <c r="H532" s="18"/>
      <c r="I532" s="30"/>
      <c r="J532" s="33"/>
      <c r="K532" s="33"/>
      <c r="L532" s="33"/>
      <c r="M532" s="33"/>
      <c r="N532" s="18"/>
      <c r="O532" s="18"/>
    </row>
    <row r="533">
      <c r="A533" s="19"/>
      <c r="B533" s="18"/>
      <c r="C533" s="18"/>
      <c r="D533" s="18"/>
      <c r="E533" s="18"/>
      <c r="F533" s="18"/>
      <c r="G533" s="18"/>
      <c r="H533" s="18"/>
      <c r="I533" s="30"/>
      <c r="J533" s="33"/>
      <c r="K533" s="33"/>
      <c r="L533" s="33"/>
      <c r="M533" s="33"/>
      <c r="N533" s="18"/>
      <c r="O533" s="18"/>
    </row>
    <row r="534">
      <c r="A534" s="19"/>
      <c r="B534" s="18"/>
      <c r="C534" s="18"/>
      <c r="D534" s="18"/>
      <c r="E534" s="18"/>
      <c r="F534" s="18"/>
      <c r="G534" s="18"/>
      <c r="H534" s="18"/>
      <c r="I534" s="19"/>
      <c r="J534" s="33"/>
      <c r="K534" s="33"/>
      <c r="L534" s="33"/>
      <c r="M534" s="18"/>
      <c r="N534" s="18"/>
      <c r="O534" s="18"/>
    </row>
    <row r="535">
      <c r="A535" s="19"/>
      <c r="B535" s="18"/>
      <c r="C535" s="18"/>
      <c r="D535" s="18"/>
      <c r="E535" s="18"/>
      <c r="F535" s="18"/>
      <c r="G535" s="18"/>
      <c r="H535" s="18"/>
      <c r="I535" s="19"/>
      <c r="J535" s="33"/>
      <c r="K535" s="33"/>
      <c r="L535" s="33"/>
      <c r="M535" s="18"/>
      <c r="N535" s="18"/>
      <c r="O535" s="18"/>
    </row>
    <row r="536">
      <c r="A536" s="19"/>
      <c r="B536" s="18"/>
      <c r="C536" s="18"/>
      <c r="D536" s="18"/>
      <c r="E536" s="18"/>
      <c r="F536" s="18"/>
      <c r="G536" s="18"/>
      <c r="H536" s="18"/>
      <c r="I536" s="19"/>
      <c r="J536" s="18"/>
      <c r="K536" s="18"/>
      <c r="L536" s="18"/>
      <c r="M536" s="18"/>
      <c r="N536" s="18"/>
      <c r="O536" s="18"/>
    </row>
    <row r="537">
      <c r="A537" s="24" t="s">
        <v>68</v>
      </c>
      <c r="B537" s="14"/>
      <c r="C537" s="14"/>
      <c r="D537" s="14"/>
      <c r="E537" s="14"/>
      <c r="F537" s="14"/>
      <c r="G537" s="14"/>
      <c r="H537" s="14"/>
      <c r="I537" s="15"/>
      <c r="J537" s="14"/>
      <c r="K537" s="14"/>
      <c r="L537" s="14"/>
      <c r="M537" s="14"/>
      <c r="N537" s="14"/>
      <c r="O537" s="14"/>
    </row>
    <row r="538">
      <c r="A538" s="28" t="s">
        <v>475</v>
      </c>
      <c r="B538" s="18"/>
      <c r="C538" s="18"/>
      <c r="D538" s="18"/>
      <c r="E538" s="18"/>
      <c r="F538" s="26">
        <v>1.0</v>
      </c>
      <c r="G538" s="26">
        <v>1.0</v>
      </c>
      <c r="H538" s="18"/>
      <c r="I538" s="38" t="s">
        <v>1409</v>
      </c>
      <c r="J538" s="18"/>
      <c r="K538" s="18"/>
      <c r="L538" s="18"/>
      <c r="M538" s="18"/>
      <c r="N538" s="26">
        <v>1.0</v>
      </c>
      <c r="O538" s="26">
        <v>1.0</v>
      </c>
      <c r="P538" s="18"/>
    </row>
    <row r="539">
      <c r="A539" s="19" t="s">
        <v>476</v>
      </c>
      <c r="B539" s="18"/>
      <c r="C539" s="18"/>
      <c r="D539" s="18"/>
      <c r="E539" s="18"/>
      <c r="F539" s="26">
        <v>1.0</v>
      </c>
      <c r="G539" s="26"/>
      <c r="H539" s="18"/>
      <c r="I539" s="40"/>
      <c r="J539" s="18"/>
      <c r="K539" s="18"/>
      <c r="L539" s="18"/>
      <c r="M539" s="18"/>
      <c r="N539" s="26"/>
      <c r="O539" s="26"/>
      <c r="P539" s="18"/>
    </row>
    <row r="540">
      <c r="A540" s="19" t="s">
        <v>477</v>
      </c>
      <c r="B540" s="18"/>
      <c r="C540" s="18"/>
      <c r="D540" s="18"/>
      <c r="E540" s="18"/>
      <c r="F540" s="26">
        <v>1.0</v>
      </c>
      <c r="G540" s="33"/>
      <c r="H540" s="18"/>
      <c r="I540" s="40"/>
      <c r="J540" s="18"/>
      <c r="K540" s="18"/>
      <c r="L540" s="18"/>
      <c r="M540" s="18"/>
      <c r="N540" s="26"/>
      <c r="O540" s="33"/>
      <c r="P540" s="18"/>
    </row>
    <row r="541">
      <c r="A541" s="19" t="s">
        <v>479</v>
      </c>
      <c r="B541" s="18"/>
      <c r="C541" s="18"/>
      <c r="D541" s="18"/>
      <c r="E541" s="18"/>
      <c r="F541" s="26">
        <v>1.0</v>
      </c>
      <c r="G541" s="26"/>
      <c r="H541" s="18"/>
      <c r="I541" s="40"/>
      <c r="J541" s="18"/>
      <c r="K541" s="18"/>
      <c r="L541" s="18"/>
      <c r="M541" s="18"/>
      <c r="N541" s="26"/>
      <c r="O541" s="33"/>
      <c r="P541" s="18"/>
    </row>
    <row r="542">
      <c r="A542" s="28" t="s">
        <v>481</v>
      </c>
      <c r="B542" s="18"/>
      <c r="C542" s="18"/>
      <c r="D542" s="18"/>
      <c r="E542" s="18"/>
      <c r="F542" s="26">
        <v>1.0</v>
      </c>
      <c r="G542" s="26">
        <v>1.0</v>
      </c>
      <c r="H542" s="18"/>
      <c r="I542" s="38" t="s">
        <v>1410</v>
      </c>
      <c r="J542" s="18"/>
      <c r="K542" s="18"/>
      <c r="L542" s="18"/>
      <c r="M542" s="18"/>
      <c r="N542" s="26">
        <v>1.0</v>
      </c>
      <c r="O542" s="26">
        <v>1.0</v>
      </c>
      <c r="P542" s="18"/>
    </row>
    <row r="543">
      <c r="A543" s="19" t="s">
        <v>483</v>
      </c>
      <c r="B543" s="18"/>
      <c r="C543" s="18"/>
      <c r="D543" s="18"/>
      <c r="E543" s="18"/>
      <c r="F543" s="26">
        <v>1.0</v>
      </c>
      <c r="G543" s="29"/>
      <c r="H543" s="18"/>
      <c r="I543" s="40"/>
      <c r="J543" s="18"/>
      <c r="K543" s="18"/>
      <c r="L543" s="18"/>
      <c r="M543" s="18"/>
      <c r="N543" s="26"/>
      <c r="O543" s="33"/>
      <c r="P543" s="18"/>
    </row>
    <row r="544">
      <c r="A544" s="19" t="s">
        <v>485</v>
      </c>
      <c r="B544" s="18"/>
      <c r="C544" s="18"/>
      <c r="D544" s="18"/>
      <c r="E544" s="18"/>
      <c r="F544" s="26">
        <v>1.0</v>
      </c>
      <c r="G544" s="29"/>
      <c r="H544" s="18"/>
      <c r="I544" s="19"/>
      <c r="J544" s="18"/>
      <c r="K544" s="18"/>
      <c r="L544" s="18"/>
      <c r="M544" s="18"/>
      <c r="N544" s="26"/>
      <c r="O544" s="33"/>
      <c r="P544" s="18"/>
    </row>
    <row r="545">
      <c r="A545" s="19" t="s">
        <v>486</v>
      </c>
      <c r="B545" s="18"/>
      <c r="C545" s="18"/>
      <c r="D545" s="18"/>
      <c r="E545" s="18"/>
      <c r="F545" s="26">
        <v>1.0</v>
      </c>
      <c r="G545" s="29"/>
      <c r="H545" s="18"/>
      <c r="I545" s="19"/>
      <c r="J545" s="18"/>
      <c r="K545" s="18"/>
      <c r="L545" s="18"/>
      <c r="M545" s="18"/>
      <c r="N545" s="26"/>
      <c r="O545" s="29"/>
      <c r="P545" s="18"/>
    </row>
    <row r="546">
      <c r="A546" s="31" t="s">
        <v>488</v>
      </c>
      <c r="B546" s="18"/>
      <c r="C546" s="18"/>
      <c r="D546" s="18"/>
      <c r="E546" s="18"/>
      <c r="F546" s="26">
        <v>1.0</v>
      </c>
      <c r="G546" s="29"/>
      <c r="H546" s="18"/>
      <c r="I546" s="19" t="s">
        <v>1411</v>
      </c>
      <c r="J546" s="18"/>
      <c r="K546" s="18"/>
      <c r="L546" s="18"/>
      <c r="M546" s="18"/>
      <c r="N546" s="26">
        <v>1.0</v>
      </c>
      <c r="O546" s="33"/>
      <c r="P546" s="18"/>
    </row>
    <row r="547">
      <c r="A547" s="31" t="s">
        <v>489</v>
      </c>
      <c r="B547" s="18"/>
      <c r="C547" s="18"/>
      <c r="D547" s="18"/>
      <c r="E547" s="18"/>
      <c r="F547" s="26">
        <v>1.0</v>
      </c>
      <c r="G547" s="29"/>
      <c r="H547" s="18"/>
      <c r="I547" s="19" t="s">
        <v>1412</v>
      </c>
      <c r="J547" s="18"/>
      <c r="K547" s="18"/>
      <c r="L547" s="18"/>
      <c r="M547" s="18"/>
      <c r="N547" s="26">
        <v>1.0</v>
      </c>
      <c r="O547" s="29"/>
      <c r="P547" s="18"/>
    </row>
    <row r="548">
      <c r="A548" s="31"/>
      <c r="B548" s="18"/>
      <c r="C548" s="18"/>
      <c r="D548" s="18"/>
      <c r="E548" s="18"/>
      <c r="F548" s="26"/>
      <c r="G548" s="18"/>
      <c r="H548" s="18"/>
      <c r="I548" s="19" t="s">
        <v>1413</v>
      </c>
      <c r="J548" s="18"/>
      <c r="K548" s="18"/>
      <c r="L548" s="18"/>
      <c r="M548" s="18"/>
      <c r="N548" s="26">
        <v>1.0</v>
      </c>
      <c r="O548" s="18"/>
      <c r="P548" s="18"/>
    </row>
    <row r="549">
      <c r="A549" s="31" t="s">
        <v>490</v>
      </c>
      <c r="B549" s="18"/>
      <c r="C549" s="18"/>
      <c r="D549" s="18"/>
      <c r="E549" s="18"/>
      <c r="F549" s="26">
        <v>1.0</v>
      </c>
      <c r="G549" s="29"/>
      <c r="H549" s="18"/>
      <c r="I549" s="19"/>
      <c r="J549" s="18"/>
      <c r="K549" s="18"/>
      <c r="L549" s="18"/>
      <c r="M549" s="18"/>
      <c r="N549" s="26"/>
      <c r="O549" s="29"/>
      <c r="P549" s="18"/>
    </row>
    <row r="550">
      <c r="A550" s="31"/>
      <c r="B550" s="18"/>
      <c r="C550" s="18"/>
      <c r="D550" s="18"/>
      <c r="E550" s="18"/>
      <c r="F550" s="26"/>
      <c r="G550" s="29"/>
      <c r="H550" s="18"/>
      <c r="I550" s="19" t="s">
        <v>1414</v>
      </c>
      <c r="J550" s="18"/>
      <c r="K550" s="18"/>
      <c r="L550" s="18"/>
      <c r="M550" s="18"/>
      <c r="N550" s="26">
        <v>1.0</v>
      </c>
      <c r="O550" s="33"/>
      <c r="P550" s="18"/>
    </row>
    <row r="551">
      <c r="A551" s="31" t="s">
        <v>491</v>
      </c>
      <c r="B551" s="18"/>
      <c r="C551" s="18"/>
      <c r="D551" s="18"/>
      <c r="E551" s="18"/>
      <c r="F551" s="26">
        <v>1.0</v>
      </c>
      <c r="G551" s="29"/>
      <c r="H551" s="18"/>
      <c r="I551" s="19" t="s">
        <v>1415</v>
      </c>
      <c r="J551" s="18"/>
      <c r="K551" s="18"/>
      <c r="L551" s="18"/>
      <c r="M551" s="18"/>
      <c r="N551" s="26">
        <v>1.0</v>
      </c>
      <c r="O551" s="33"/>
      <c r="P551" s="18"/>
    </row>
    <row r="552">
      <c r="A552" s="31" t="s">
        <v>492</v>
      </c>
      <c r="B552" s="18"/>
      <c r="C552" s="18"/>
      <c r="D552" s="18"/>
      <c r="E552" s="18"/>
      <c r="F552" s="26">
        <v>1.0</v>
      </c>
      <c r="G552" s="29"/>
      <c r="H552" s="18"/>
      <c r="I552" s="19" t="s">
        <v>1416</v>
      </c>
      <c r="J552" s="18"/>
      <c r="K552" s="18"/>
      <c r="L552" s="18"/>
      <c r="M552" s="18"/>
      <c r="N552" s="26">
        <v>1.0</v>
      </c>
      <c r="O552" s="29"/>
      <c r="P552" s="18"/>
    </row>
    <row r="553">
      <c r="A553" s="31" t="s">
        <v>493</v>
      </c>
      <c r="B553" s="18"/>
      <c r="C553" s="18"/>
      <c r="D553" s="18"/>
      <c r="E553" s="18"/>
      <c r="F553" s="26">
        <v>1.0</v>
      </c>
      <c r="G553" s="33"/>
      <c r="H553" s="18"/>
      <c r="I553" s="19" t="s">
        <v>1417</v>
      </c>
      <c r="J553" s="18"/>
      <c r="K553" s="18"/>
      <c r="L553" s="18"/>
      <c r="M553" s="18"/>
      <c r="N553" s="26">
        <v>1.0</v>
      </c>
      <c r="O553" s="26"/>
      <c r="P553" s="18"/>
    </row>
    <row r="554">
      <c r="A554" s="31" t="s">
        <v>494</v>
      </c>
      <c r="B554" s="18"/>
      <c r="C554" s="18"/>
      <c r="D554" s="18"/>
      <c r="E554" s="18"/>
      <c r="F554" s="26">
        <v>1.0</v>
      </c>
      <c r="G554" s="33"/>
      <c r="H554" s="18"/>
      <c r="I554" s="40" t="s">
        <v>1418</v>
      </c>
      <c r="J554" s="18"/>
      <c r="K554" s="18"/>
      <c r="L554" s="18"/>
      <c r="M554" s="18"/>
      <c r="N554" s="26">
        <v>1.0</v>
      </c>
      <c r="O554" s="26"/>
      <c r="P554" s="18"/>
    </row>
    <row r="555">
      <c r="A555" s="31"/>
      <c r="B555" s="18"/>
      <c r="C555" s="18"/>
      <c r="D555" s="18"/>
      <c r="E555" s="18"/>
      <c r="F555" s="26"/>
      <c r="G555" s="33"/>
      <c r="H555" s="18"/>
      <c r="I555" s="40" t="s">
        <v>1419</v>
      </c>
      <c r="J555" s="18"/>
      <c r="K555" s="18"/>
      <c r="L555" s="18"/>
      <c r="M555" s="18"/>
      <c r="N555" s="26">
        <v>1.0</v>
      </c>
      <c r="O555" s="26"/>
      <c r="P555" s="18"/>
    </row>
    <row r="556">
      <c r="A556" s="31" t="s">
        <v>495</v>
      </c>
      <c r="B556" s="18"/>
      <c r="C556" s="18"/>
      <c r="D556" s="18"/>
      <c r="E556" s="18"/>
      <c r="F556" s="26">
        <v>1.0</v>
      </c>
      <c r="G556" s="33"/>
      <c r="H556" s="18"/>
      <c r="I556" s="19"/>
      <c r="J556" s="18"/>
      <c r="K556" s="18"/>
      <c r="L556" s="18"/>
      <c r="M556" s="18"/>
      <c r="N556" s="26"/>
      <c r="O556" s="26"/>
      <c r="P556" s="18"/>
    </row>
    <row r="557">
      <c r="A557" s="31"/>
      <c r="B557" s="18"/>
      <c r="C557" s="18"/>
      <c r="D557" s="18"/>
      <c r="E557" s="18"/>
      <c r="F557" s="26"/>
      <c r="G557" s="33"/>
      <c r="H557" s="18"/>
      <c r="I557" s="19" t="s">
        <v>1420</v>
      </c>
      <c r="J557" s="18"/>
      <c r="K557" s="18"/>
      <c r="L557" s="18"/>
      <c r="M557" s="18"/>
      <c r="N557" s="26">
        <v>1.0</v>
      </c>
      <c r="O557" s="26"/>
      <c r="P557" s="18"/>
    </row>
    <row r="558">
      <c r="A558" s="31" t="s">
        <v>496</v>
      </c>
      <c r="B558" s="18"/>
      <c r="C558" s="18"/>
      <c r="D558" s="18"/>
      <c r="E558" s="18"/>
      <c r="F558" s="26">
        <v>1.0</v>
      </c>
      <c r="G558" s="33"/>
      <c r="H558" s="18"/>
      <c r="I558" s="19" t="s">
        <v>1421</v>
      </c>
      <c r="J558" s="18"/>
      <c r="K558" s="18"/>
      <c r="L558" s="18"/>
      <c r="M558" s="18"/>
      <c r="N558" s="26">
        <v>1.0</v>
      </c>
      <c r="O558" s="26"/>
      <c r="P558" s="18"/>
    </row>
    <row r="559">
      <c r="A559" s="31"/>
      <c r="B559" s="18"/>
      <c r="C559" s="18"/>
      <c r="D559" s="18"/>
      <c r="E559" s="18"/>
      <c r="F559" s="26"/>
      <c r="G559" s="29"/>
      <c r="H559" s="18"/>
      <c r="I559" s="19" t="s">
        <v>1422</v>
      </c>
      <c r="J559" s="18"/>
      <c r="K559" s="18"/>
      <c r="L559" s="18"/>
      <c r="M559" s="18"/>
      <c r="N559" s="26">
        <v>1.0</v>
      </c>
      <c r="O559" s="29"/>
      <c r="P559" s="18"/>
    </row>
    <row r="560">
      <c r="A560" s="31" t="s">
        <v>498</v>
      </c>
      <c r="B560" s="18"/>
      <c r="C560" s="18"/>
      <c r="D560" s="18"/>
      <c r="E560" s="18"/>
      <c r="F560" s="26">
        <v>1.0</v>
      </c>
      <c r="G560" s="26"/>
      <c r="H560" s="18"/>
      <c r="I560" s="19"/>
      <c r="J560" s="18"/>
      <c r="K560" s="18"/>
      <c r="L560" s="18"/>
      <c r="M560" s="18"/>
      <c r="N560" s="33"/>
      <c r="O560" s="33"/>
      <c r="P560" s="18"/>
    </row>
    <row r="561">
      <c r="A561" s="31" t="s">
        <v>500</v>
      </c>
      <c r="B561" s="18"/>
      <c r="C561" s="18"/>
      <c r="D561" s="18"/>
      <c r="E561" s="18"/>
      <c r="F561" s="26">
        <v>1.0</v>
      </c>
      <c r="G561" s="29"/>
      <c r="H561" s="18"/>
      <c r="I561" s="19"/>
      <c r="J561" s="18"/>
      <c r="K561" s="18"/>
      <c r="L561" s="18"/>
      <c r="M561" s="18"/>
      <c r="N561" s="29"/>
      <c r="O561" s="29"/>
      <c r="P561" s="18"/>
    </row>
    <row r="562">
      <c r="A562" s="31" t="s">
        <v>501</v>
      </c>
      <c r="B562" s="18"/>
      <c r="C562" s="18"/>
      <c r="D562" s="18"/>
      <c r="E562" s="18"/>
      <c r="F562" s="26">
        <v>1.0</v>
      </c>
      <c r="G562" s="26"/>
      <c r="H562" s="18"/>
      <c r="I562" s="19" t="s">
        <v>1423</v>
      </c>
      <c r="J562" s="18"/>
      <c r="K562" s="18"/>
      <c r="L562" s="18"/>
      <c r="M562" s="18"/>
      <c r="N562" s="33">
        <v>1.0</v>
      </c>
      <c r="O562" s="33"/>
      <c r="P562" s="18"/>
    </row>
    <row r="563">
      <c r="A563" s="31" t="s">
        <v>502</v>
      </c>
      <c r="B563" s="18"/>
      <c r="C563" s="18"/>
      <c r="D563" s="18"/>
      <c r="E563" s="18"/>
      <c r="F563" s="26">
        <v>1.0</v>
      </c>
      <c r="G563" s="29"/>
      <c r="H563" s="18"/>
      <c r="I563" s="19"/>
      <c r="J563" s="18"/>
      <c r="K563" s="18"/>
      <c r="L563" s="18"/>
      <c r="M563" s="18"/>
      <c r="N563" s="18"/>
      <c r="O563" s="18"/>
      <c r="P563" s="18"/>
    </row>
    <row r="564">
      <c r="A564" s="31" t="s">
        <v>503</v>
      </c>
      <c r="B564" s="18"/>
      <c r="C564" s="18"/>
      <c r="D564" s="18"/>
      <c r="E564" s="18"/>
      <c r="F564" s="26">
        <v>1.0</v>
      </c>
      <c r="G564" s="29"/>
      <c r="H564" s="18"/>
      <c r="I564" s="19"/>
      <c r="J564" s="18"/>
      <c r="K564" s="18"/>
      <c r="L564" s="18"/>
      <c r="M564" s="18"/>
      <c r="N564" s="29"/>
      <c r="O564" s="29"/>
      <c r="P564" s="18"/>
    </row>
    <row r="565">
      <c r="A565" s="19"/>
      <c r="B565" s="18"/>
      <c r="C565" s="18"/>
      <c r="D565" s="18"/>
      <c r="E565" s="18"/>
      <c r="F565" s="29"/>
      <c r="G565" s="29"/>
      <c r="H565" s="18"/>
      <c r="I565" s="19"/>
      <c r="J565" s="18"/>
      <c r="K565" s="18"/>
      <c r="L565" s="18"/>
      <c r="M565" s="18"/>
      <c r="N565" s="29"/>
      <c r="O565" s="29"/>
      <c r="P565" s="18"/>
    </row>
    <row r="566">
      <c r="A566" s="19"/>
      <c r="B566" s="18"/>
      <c r="C566" s="18"/>
      <c r="D566" s="18"/>
      <c r="E566" s="18"/>
      <c r="F566" s="18"/>
      <c r="G566" s="18"/>
      <c r="H566" s="18"/>
      <c r="I566" s="19"/>
      <c r="J566" s="18"/>
      <c r="K566" s="18"/>
      <c r="L566" s="18"/>
      <c r="M566" s="18"/>
      <c r="N566" s="29"/>
      <c r="O566" s="29"/>
    </row>
    <row r="567">
      <c r="A567" s="74" t="s">
        <v>98</v>
      </c>
      <c r="B567" s="75" t="s">
        <v>98</v>
      </c>
      <c r="C567" s="75" t="s">
        <v>98</v>
      </c>
      <c r="D567" s="75" t="s">
        <v>98</v>
      </c>
      <c r="E567" s="75" t="s">
        <v>98</v>
      </c>
      <c r="F567" s="75" t="s">
        <v>98</v>
      </c>
      <c r="G567" s="75" t="s">
        <v>98</v>
      </c>
      <c r="H567" s="75" t="s">
        <v>98</v>
      </c>
      <c r="I567" s="75" t="s">
        <v>98</v>
      </c>
      <c r="J567" s="75" t="s">
        <v>98</v>
      </c>
      <c r="K567" s="75" t="s">
        <v>98</v>
      </c>
      <c r="L567" s="75" t="s">
        <v>98</v>
      </c>
      <c r="M567" s="75" t="s">
        <v>98</v>
      </c>
      <c r="N567" s="75" t="s">
        <v>98</v>
      </c>
      <c r="O567" s="75" t="s">
        <v>98</v>
      </c>
      <c r="P567" s="75" t="s">
        <v>98</v>
      </c>
    </row>
    <row r="568">
      <c r="A568" s="22"/>
      <c r="I568" s="23"/>
    </row>
    <row r="569">
      <c r="A569" s="22"/>
      <c r="I569" s="23"/>
    </row>
    <row r="570">
      <c r="A570" s="22"/>
      <c r="I570" s="23"/>
    </row>
    <row r="571">
      <c r="A571" s="22"/>
      <c r="I571" s="23"/>
    </row>
    <row r="572">
      <c r="A572" s="22"/>
      <c r="I572" s="23"/>
    </row>
    <row r="573">
      <c r="A573" s="22"/>
      <c r="I573" s="23"/>
    </row>
    <row r="574">
      <c r="A574" s="22"/>
      <c r="I574" s="23"/>
    </row>
    <row r="575">
      <c r="A575" s="22"/>
      <c r="I575" s="23"/>
    </row>
    <row r="576">
      <c r="A576" s="22"/>
      <c r="I576" s="23"/>
    </row>
    <row r="577">
      <c r="A577" s="22"/>
      <c r="I577" s="23"/>
    </row>
    <row r="578">
      <c r="A578" s="22"/>
      <c r="I578" s="23"/>
    </row>
    <row r="579">
      <c r="A579" s="22"/>
      <c r="I579" s="23"/>
    </row>
    <row r="580">
      <c r="A580" s="22"/>
      <c r="I580" s="23"/>
    </row>
    <row r="581">
      <c r="A581" s="22"/>
      <c r="I581" s="23"/>
    </row>
    <row r="582">
      <c r="A582" s="22"/>
      <c r="I582" s="23"/>
    </row>
    <row r="583">
      <c r="A583" s="22"/>
      <c r="I583" s="23"/>
    </row>
    <row r="584">
      <c r="A584" s="22"/>
      <c r="I584" s="23"/>
    </row>
    <row r="585">
      <c r="A585" s="22"/>
      <c r="I585" s="23"/>
    </row>
    <row r="586">
      <c r="A586" s="22"/>
      <c r="I586" s="23"/>
    </row>
    <row r="587">
      <c r="A587" s="22"/>
      <c r="I587" s="23"/>
    </row>
    <row r="588">
      <c r="A588" s="22"/>
      <c r="I588" s="23"/>
    </row>
    <row r="589">
      <c r="A589" s="22"/>
      <c r="I589" s="23"/>
    </row>
    <row r="590">
      <c r="A590" s="22"/>
      <c r="I590" s="23"/>
    </row>
    <row r="591">
      <c r="A591" s="22"/>
      <c r="I591" s="23"/>
    </row>
    <row r="592">
      <c r="A592" s="22"/>
      <c r="I592" s="23"/>
    </row>
    <row r="593">
      <c r="A593" s="22"/>
      <c r="I593" s="23"/>
    </row>
    <row r="594">
      <c r="A594" s="22"/>
      <c r="I594" s="23"/>
    </row>
    <row r="595">
      <c r="A595" s="22"/>
      <c r="I595" s="23"/>
    </row>
    <row r="596">
      <c r="A596" s="22"/>
      <c r="I596" s="23"/>
    </row>
    <row r="597">
      <c r="A597" s="22"/>
      <c r="I597" s="23"/>
    </row>
    <row r="598">
      <c r="A598" s="22"/>
      <c r="I598" s="23"/>
    </row>
    <row r="599">
      <c r="A599" s="22"/>
      <c r="I599" s="23"/>
    </row>
    <row r="600">
      <c r="A600" s="22"/>
      <c r="I600" s="23"/>
    </row>
    <row r="601">
      <c r="A601" s="22"/>
      <c r="I601" s="23"/>
    </row>
    <row r="602">
      <c r="A602" s="22"/>
      <c r="I602" s="23"/>
    </row>
    <row r="603">
      <c r="A603" s="22"/>
      <c r="I603" s="23"/>
    </row>
    <row r="604">
      <c r="A604" s="22"/>
      <c r="I604" s="23"/>
    </row>
    <row r="605">
      <c r="A605" s="22"/>
      <c r="I605" s="23"/>
    </row>
    <row r="606">
      <c r="A606" s="22"/>
      <c r="I606" s="23"/>
    </row>
    <row r="607">
      <c r="A607" s="22"/>
      <c r="I607" s="23"/>
    </row>
    <row r="608">
      <c r="A608" s="22"/>
      <c r="I608" s="23"/>
    </row>
    <row r="609">
      <c r="A609" s="22"/>
      <c r="I609" s="23"/>
    </row>
    <row r="610">
      <c r="A610" s="22"/>
      <c r="I610" s="23"/>
    </row>
    <row r="611">
      <c r="A611" s="22"/>
      <c r="I611" s="23"/>
    </row>
    <row r="612">
      <c r="A612" s="22"/>
      <c r="I612" s="23"/>
    </row>
    <row r="613">
      <c r="A613" s="22"/>
      <c r="I613" s="23"/>
    </row>
    <row r="614">
      <c r="A614" s="22"/>
      <c r="I614" s="23"/>
    </row>
    <row r="615">
      <c r="A615" s="22"/>
      <c r="I615" s="23"/>
    </row>
    <row r="616">
      <c r="A616" s="22"/>
      <c r="I616" s="23"/>
    </row>
    <row r="617">
      <c r="A617" s="22"/>
      <c r="I617" s="23"/>
    </row>
    <row r="618">
      <c r="A618" s="22"/>
      <c r="I618" s="23"/>
    </row>
    <row r="619">
      <c r="A619" s="22"/>
      <c r="I619" s="23"/>
    </row>
    <row r="620">
      <c r="A620" s="22"/>
      <c r="I620" s="23"/>
    </row>
    <row r="621">
      <c r="A621" s="22"/>
      <c r="I621" s="23"/>
    </row>
    <row r="622">
      <c r="A622" s="22"/>
      <c r="I622" s="23"/>
    </row>
    <row r="623">
      <c r="A623" s="22"/>
      <c r="I623" s="23"/>
    </row>
    <row r="624">
      <c r="A624" s="22"/>
      <c r="I624" s="23"/>
    </row>
    <row r="625">
      <c r="A625" s="22"/>
      <c r="I625" s="23"/>
    </row>
    <row r="626">
      <c r="A626" s="22"/>
      <c r="I626" s="23"/>
    </row>
    <row r="627">
      <c r="A627" s="22"/>
      <c r="I627" s="23"/>
    </row>
    <row r="628">
      <c r="A628" s="22"/>
      <c r="I628" s="23"/>
    </row>
    <row r="629">
      <c r="A629" s="22"/>
      <c r="I629" s="23"/>
    </row>
    <row r="630">
      <c r="A630" s="22"/>
      <c r="I630" s="23"/>
    </row>
    <row r="631">
      <c r="A631" s="22"/>
      <c r="I631" s="23"/>
    </row>
    <row r="632">
      <c r="A632" s="22"/>
      <c r="I632" s="23"/>
    </row>
    <row r="633">
      <c r="A633" s="22"/>
      <c r="I633" s="23"/>
    </row>
    <row r="634">
      <c r="A634" s="22"/>
      <c r="I634" s="23"/>
    </row>
    <row r="635">
      <c r="A635" s="22"/>
      <c r="I635" s="23"/>
    </row>
    <row r="636">
      <c r="A636" s="22"/>
      <c r="I636" s="23"/>
    </row>
    <row r="637">
      <c r="A637" s="22"/>
      <c r="I637" s="23"/>
    </row>
    <row r="638">
      <c r="A638" s="22"/>
      <c r="I638" s="23"/>
    </row>
    <row r="639">
      <c r="A639" s="22"/>
      <c r="I639" s="23"/>
    </row>
    <row r="640">
      <c r="A640" s="22"/>
      <c r="I640" s="23"/>
    </row>
    <row r="641">
      <c r="A641" s="22"/>
      <c r="I641" s="23"/>
    </row>
    <row r="642">
      <c r="A642" s="22"/>
      <c r="I642" s="23"/>
    </row>
    <row r="643">
      <c r="A643" s="22"/>
      <c r="I643" s="23"/>
    </row>
    <row r="644">
      <c r="A644" s="22"/>
      <c r="I644" s="23"/>
    </row>
    <row r="645">
      <c r="A645" s="22"/>
      <c r="I645" s="23"/>
    </row>
    <row r="646">
      <c r="A646" s="22"/>
      <c r="I646" s="23"/>
    </row>
    <row r="647">
      <c r="A647" s="22"/>
      <c r="I647" s="23"/>
    </row>
    <row r="648">
      <c r="A648" s="22"/>
      <c r="I648" s="23"/>
    </row>
    <row r="649">
      <c r="A649" s="22"/>
      <c r="I649" s="23"/>
    </row>
    <row r="650">
      <c r="A650" s="22"/>
      <c r="I650" s="23"/>
    </row>
    <row r="651">
      <c r="A651" s="22"/>
      <c r="I651" s="23"/>
    </row>
    <row r="652">
      <c r="A652" s="22"/>
      <c r="I652" s="23"/>
    </row>
    <row r="653">
      <c r="A653" s="22"/>
      <c r="I653" s="23"/>
    </row>
    <row r="654">
      <c r="A654" s="22"/>
      <c r="I654" s="23"/>
    </row>
    <row r="655">
      <c r="A655" s="22"/>
      <c r="I655" s="23"/>
    </row>
    <row r="656">
      <c r="A656" s="22"/>
      <c r="I656" s="23"/>
    </row>
    <row r="657">
      <c r="A657" s="22"/>
      <c r="I657" s="23"/>
    </row>
    <row r="658">
      <c r="A658" s="22"/>
      <c r="I658" s="23"/>
    </row>
    <row r="659">
      <c r="A659" s="22"/>
      <c r="I659" s="23"/>
    </row>
    <row r="660">
      <c r="A660" s="22"/>
      <c r="I660" s="23"/>
    </row>
    <row r="661">
      <c r="A661" s="22"/>
      <c r="I661" s="23"/>
    </row>
    <row r="662">
      <c r="A662" s="22"/>
      <c r="I662" s="23"/>
    </row>
    <row r="663">
      <c r="A663" s="22"/>
      <c r="I663" s="23"/>
    </row>
    <row r="664">
      <c r="A664" s="22"/>
      <c r="I664" s="23"/>
    </row>
    <row r="665">
      <c r="A665" s="22"/>
      <c r="I665" s="23"/>
    </row>
    <row r="666">
      <c r="A666" s="22"/>
      <c r="I666" s="23"/>
    </row>
    <row r="667">
      <c r="A667" s="22"/>
      <c r="I667" s="23"/>
    </row>
    <row r="668">
      <c r="A668" s="22"/>
      <c r="I668" s="23"/>
    </row>
    <row r="669">
      <c r="A669" s="22"/>
      <c r="I669" s="23"/>
    </row>
    <row r="670">
      <c r="A670" s="22"/>
      <c r="I670" s="23"/>
    </row>
    <row r="671">
      <c r="A671" s="22"/>
      <c r="I671" s="23"/>
    </row>
    <row r="672">
      <c r="A672" s="22"/>
      <c r="I672" s="23"/>
    </row>
    <row r="673">
      <c r="A673" s="22"/>
      <c r="I673" s="23"/>
    </row>
    <row r="674">
      <c r="A674" s="22"/>
      <c r="I674" s="23"/>
    </row>
    <row r="675">
      <c r="A675" s="22"/>
      <c r="I675" s="23"/>
    </row>
    <row r="676">
      <c r="A676" s="22"/>
      <c r="I676" s="23"/>
    </row>
    <row r="677">
      <c r="A677" s="22"/>
      <c r="I677" s="23"/>
    </row>
    <row r="678">
      <c r="A678" s="22"/>
      <c r="I678" s="23"/>
    </row>
    <row r="679">
      <c r="A679" s="22"/>
      <c r="I679" s="23"/>
    </row>
    <row r="680">
      <c r="A680" s="22"/>
      <c r="I680" s="23"/>
    </row>
    <row r="681">
      <c r="A681" s="22"/>
      <c r="I681" s="23"/>
    </row>
    <row r="682">
      <c r="A682" s="22"/>
      <c r="I682" s="23"/>
    </row>
    <row r="683">
      <c r="A683" s="22"/>
      <c r="I683" s="23"/>
    </row>
    <row r="684">
      <c r="A684" s="22"/>
      <c r="I684" s="23"/>
    </row>
    <row r="685">
      <c r="A685" s="22"/>
      <c r="I685" s="23"/>
    </row>
    <row r="686">
      <c r="A686" s="22"/>
      <c r="I686" s="23"/>
    </row>
    <row r="687">
      <c r="A687" s="22"/>
      <c r="I687" s="23"/>
    </row>
    <row r="688">
      <c r="A688" s="22"/>
      <c r="I688" s="23"/>
    </row>
    <row r="689">
      <c r="A689" s="22"/>
      <c r="I689" s="23"/>
    </row>
    <row r="690">
      <c r="A690" s="22"/>
      <c r="I690" s="23"/>
    </row>
    <row r="691">
      <c r="A691" s="22"/>
      <c r="I691" s="23"/>
    </row>
    <row r="692">
      <c r="A692" s="22"/>
      <c r="I692" s="23"/>
    </row>
    <row r="693">
      <c r="A693" s="22"/>
      <c r="I693" s="23"/>
    </row>
    <row r="694">
      <c r="A694" s="22"/>
      <c r="I694" s="23"/>
    </row>
    <row r="695">
      <c r="A695" s="22"/>
      <c r="I695" s="23"/>
    </row>
    <row r="696">
      <c r="A696" s="22"/>
      <c r="I696" s="23"/>
    </row>
    <row r="697">
      <c r="A697" s="22"/>
      <c r="I697" s="23"/>
    </row>
    <row r="698">
      <c r="A698" s="22"/>
      <c r="I698" s="23"/>
    </row>
    <row r="699">
      <c r="A699" s="22"/>
      <c r="I699" s="23"/>
    </row>
    <row r="700">
      <c r="A700" s="22"/>
      <c r="I700" s="23"/>
    </row>
    <row r="701">
      <c r="A701" s="22"/>
      <c r="I701" s="23"/>
    </row>
    <row r="702">
      <c r="A702" s="22"/>
      <c r="I702" s="23"/>
    </row>
    <row r="703">
      <c r="A703" s="22"/>
      <c r="I703" s="23"/>
    </row>
    <row r="704">
      <c r="A704" s="22"/>
      <c r="I704" s="23"/>
    </row>
    <row r="705">
      <c r="A705" s="22"/>
      <c r="I705" s="23"/>
    </row>
    <row r="706">
      <c r="A706" s="22"/>
      <c r="I706" s="23"/>
    </row>
    <row r="707">
      <c r="A707" s="22"/>
      <c r="I707" s="23"/>
    </row>
    <row r="708">
      <c r="A708" s="22"/>
      <c r="I708" s="23"/>
    </row>
    <row r="709">
      <c r="A709" s="22"/>
      <c r="I709" s="23"/>
    </row>
    <row r="710">
      <c r="A710" s="22"/>
      <c r="I710" s="23"/>
    </row>
    <row r="711">
      <c r="A711" s="22"/>
      <c r="I711" s="23"/>
    </row>
    <row r="712">
      <c r="A712" s="22"/>
      <c r="I712" s="23"/>
    </row>
    <row r="713">
      <c r="A713" s="22"/>
      <c r="I713" s="23"/>
    </row>
    <row r="714">
      <c r="A714" s="22"/>
      <c r="I714" s="23"/>
    </row>
    <row r="715">
      <c r="A715" s="22"/>
      <c r="I715" s="23"/>
    </row>
    <row r="716">
      <c r="A716" s="22"/>
      <c r="I716" s="23"/>
    </row>
    <row r="717">
      <c r="A717" s="22"/>
      <c r="I717" s="23"/>
    </row>
    <row r="718">
      <c r="A718" s="22"/>
      <c r="I718" s="23"/>
    </row>
    <row r="719">
      <c r="A719" s="22"/>
      <c r="I719" s="23"/>
    </row>
    <row r="720">
      <c r="A720" s="22"/>
      <c r="I720" s="23"/>
    </row>
    <row r="721">
      <c r="A721" s="22"/>
      <c r="I721" s="23"/>
    </row>
    <row r="722">
      <c r="A722" s="22"/>
      <c r="I722" s="23"/>
    </row>
    <row r="723">
      <c r="A723" s="22"/>
      <c r="I723" s="23"/>
    </row>
    <row r="724">
      <c r="A724" s="22"/>
      <c r="I724" s="23"/>
    </row>
    <row r="725">
      <c r="A725" s="22"/>
      <c r="I725" s="23"/>
    </row>
    <row r="726">
      <c r="A726" s="22"/>
      <c r="I726" s="23"/>
    </row>
    <row r="727">
      <c r="A727" s="22"/>
      <c r="I727" s="23"/>
    </row>
    <row r="728">
      <c r="A728" s="22"/>
      <c r="I728" s="23"/>
    </row>
    <row r="729">
      <c r="A729" s="22"/>
      <c r="I729" s="23"/>
    </row>
    <row r="730">
      <c r="A730" s="22"/>
      <c r="I730" s="23"/>
    </row>
    <row r="731">
      <c r="A731" s="22"/>
      <c r="I731" s="23"/>
    </row>
    <row r="732">
      <c r="A732" s="22"/>
      <c r="I732" s="23"/>
    </row>
    <row r="733">
      <c r="A733" s="22"/>
      <c r="I733" s="23"/>
    </row>
    <row r="734">
      <c r="A734" s="22"/>
      <c r="I734" s="23"/>
    </row>
    <row r="735">
      <c r="A735" s="22"/>
      <c r="I735" s="23"/>
    </row>
    <row r="736">
      <c r="A736" s="22"/>
      <c r="I736" s="23"/>
    </row>
    <row r="737">
      <c r="A737" s="22"/>
      <c r="I737" s="23"/>
    </row>
    <row r="738">
      <c r="A738" s="22"/>
      <c r="I738" s="23"/>
    </row>
    <row r="739">
      <c r="A739" s="22"/>
      <c r="I739" s="23"/>
    </row>
    <row r="740">
      <c r="A740" s="22"/>
      <c r="I740" s="23"/>
    </row>
    <row r="741">
      <c r="A741" s="22"/>
      <c r="I741" s="23"/>
    </row>
    <row r="742">
      <c r="A742" s="22"/>
      <c r="I742" s="23"/>
    </row>
    <row r="743">
      <c r="A743" s="22"/>
      <c r="I743" s="23"/>
    </row>
    <row r="744">
      <c r="A744" s="22"/>
      <c r="I744" s="23"/>
    </row>
    <row r="745">
      <c r="A745" s="22"/>
      <c r="I745" s="23"/>
    </row>
    <row r="746">
      <c r="A746" s="22"/>
      <c r="I746" s="23"/>
    </row>
    <row r="747">
      <c r="A747" s="22"/>
      <c r="I747" s="23"/>
    </row>
    <row r="748">
      <c r="A748" s="22"/>
      <c r="I748" s="23"/>
    </row>
    <row r="749">
      <c r="A749" s="22"/>
      <c r="I749" s="23"/>
    </row>
    <row r="750">
      <c r="A750" s="22"/>
      <c r="I750" s="23"/>
    </row>
    <row r="751">
      <c r="A751" s="22"/>
      <c r="I751" s="23"/>
    </row>
    <row r="752">
      <c r="A752" s="22"/>
      <c r="I752" s="23"/>
    </row>
    <row r="753">
      <c r="A753" s="22"/>
      <c r="I753" s="23"/>
    </row>
    <row r="754">
      <c r="A754" s="22"/>
      <c r="I754" s="23"/>
    </row>
    <row r="755">
      <c r="A755" s="22"/>
      <c r="I755" s="23"/>
    </row>
    <row r="756">
      <c r="A756" s="22"/>
      <c r="I756" s="23"/>
    </row>
    <row r="757">
      <c r="A757" s="22"/>
      <c r="I757" s="23"/>
    </row>
    <row r="758">
      <c r="A758" s="22"/>
      <c r="I758" s="23"/>
    </row>
    <row r="759">
      <c r="A759" s="22"/>
      <c r="I759" s="23"/>
    </row>
    <row r="760">
      <c r="A760" s="22"/>
      <c r="I760" s="23"/>
    </row>
    <row r="761">
      <c r="A761" s="22"/>
      <c r="I761" s="23"/>
    </row>
    <row r="762">
      <c r="A762" s="22"/>
      <c r="I762" s="23"/>
    </row>
    <row r="763">
      <c r="A763" s="22"/>
      <c r="I763" s="23"/>
    </row>
    <row r="764">
      <c r="A764" s="22"/>
      <c r="I764" s="23"/>
    </row>
    <row r="765">
      <c r="A765" s="22"/>
      <c r="I765" s="23"/>
    </row>
    <row r="766">
      <c r="A766" s="22"/>
      <c r="I766" s="23"/>
    </row>
    <row r="767">
      <c r="A767" s="22"/>
      <c r="I767" s="23"/>
    </row>
    <row r="768">
      <c r="A768" s="22"/>
      <c r="I768" s="23"/>
    </row>
    <row r="769">
      <c r="A769" s="22"/>
      <c r="I769" s="23"/>
    </row>
    <row r="770">
      <c r="A770" s="22"/>
      <c r="I770" s="23"/>
    </row>
    <row r="771">
      <c r="A771" s="22"/>
      <c r="I771" s="23"/>
    </row>
    <row r="772">
      <c r="A772" s="22"/>
      <c r="I772" s="23"/>
    </row>
    <row r="773">
      <c r="A773" s="22"/>
      <c r="I773" s="23"/>
    </row>
    <row r="774">
      <c r="A774" s="22"/>
      <c r="I774" s="23"/>
    </row>
    <row r="775">
      <c r="A775" s="22"/>
      <c r="I775" s="23"/>
    </row>
    <row r="776">
      <c r="A776" s="22"/>
      <c r="I776" s="23"/>
    </row>
    <row r="777">
      <c r="A777" s="22"/>
      <c r="I777" s="23"/>
    </row>
    <row r="778">
      <c r="A778" s="22"/>
      <c r="I778" s="23"/>
    </row>
    <row r="779">
      <c r="A779" s="22"/>
      <c r="I779" s="23"/>
    </row>
    <row r="780">
      <c r="A780" s="22"/>
      <c r="I780" s="23"/>
    </row>
    <row r="781">
      <c r="A781" s="22"/>
      <c r="I781" s="23"/>
    </row>
    <row r="782">
      <c r="A782" s="22"/>
      <c r="I782" s="23"/>
    </row>
    <row r="783">
      <c r="A783" s="22"/>
      <c r="I783" s="23"/>
    </row>
    <row r="784">
      <c r="A784" s="22"/>
      <c r="I784" s="23"/>
    </row>
    <row r="785">
      <c r="A785" s="22"/>
      <c r="I785" s="23"/>
    </row>
    <row r="786">
      <c r="A786" s="22"/>
      <c r="I786" s="23"/>
    </row>
    <row r="787">
      <c r="A787" s="22"/>
      <c r="I787" s="23"/>
    </row>
    <row r="788">
      <c r="A788" s="22"/>
      <c r="I788" s="23"/>
    </row>
    <row r="789">
      <c r="A789" s="22"/>
      <c r="I789" s="23"/>
    </row>
    <row r="790">
      <c r="A790" s="22"/>
      <c r="I790" s="23"/>
    </row>
    <row r="791">
      <c r="A791" s="22"/>
      <c r="I791" s="23"/>
    </row>
    <row r="792">
      <c r="A792" s="22"/>
      <c r="I792" s="23"/>
    </row>
    <row r="793">
      <c r="A793" s="22"/>
      <c r="I793" s="23"/>
    </row>
    <row r="794">
      <c r="A794" s="22"/>
      <c r="I794" s="23"/>
    </row>
    <row r="795">
      <c r="A795" s="22"/>
      <c r="I795" s="23"/>
    </row>
    <row r="796">
      <c r="A796" s="22"/>
      <c r="I796" s="23"/>
    </row>
    <row r="797">
      <c r="A797" s="22"/>
      <c r="I797" s="23"/>
    </row>
    <row r="798">
      <c r="A798" s="22"/>
      <c r="I798" s="23"/>
    </row>
    <row r="799">
      <c r="A799" s="22"/>
      <c r="I799" s="23"/>
    </row>
    <row r="800">
      <c r="A800" s="22"/>
      <c r="I800" s="23"/>
    </row>
    <row r="801">
      <c r="A801" s="22"/>
      <c r="I801" s="23"/>
    </row>
    <row r="802">
      <c r="A802" s="22"/>
      <c r="I802" s="23"/>
    </row>
    <row r="803">
      <c r="A803" s="22"/>
      <c r="I803" s="23"/>
    </row>
    <row r="804">
      <c r="A804" s="22"/>
      <c r="I804" s="23"/>
    </row>
    <row r="805">
      <c r="A805" s="22"/>
      <c r="I805" s="23"/>
    </row>
    <row r="806">
      <c r="A806" s="22"/>
      <c r="I806" s="23"/>
    </row>
    <row r="807">
      <c r="A807" s="22"/>
      <c r="I807" s="23"/>
    </row>
    <row r="808">
      <c r="A808" s="22"/>
      <c r="I808" s="23"/>
    </row>
    <row r="809">
      <c r="A809" s="22"/>
      <c r="I809" s="23"/>
    </row>
    <row r="810">
      <c r="A810" s="22"/>
      <c r="I810" s="23"/>
    </row>
    <row r="811">
      <c r="A811" s="22"/>
      <c r="I811" s="23"/>
    </row>
    <row r="812">
      <c r="A812" s="22"/>
      <c r="I812" s="23"/>
    </row>
    <row r="813">
      <c r="A813" s="22"/>
      <c r="I813" s="23"/>
    </row>
    <row r="814">
      <c r="A814" s="22"/>
      <c r="I814" s="23"/>
    </row>
    <row r="815">
      <c r="A815" s="22"/>
      <c r="I815" s="23"/>
    </row>
    <row r="816">
      <c r="A816" s="22"/>
      <c r="I816" s="23"/>
    </row>
    <row r="817">
      <c r="A817" s="22"/>
      <c r="I817" s="23"/>
    </row>
    <row r="818">
      <c r="A818" s="22"/>
      <c r="I818" s="23"/>
    </row>
    <row r="819">
      <c r="A819" s="22"/>
      <c r="I819" s="23"/>
    </row>
    <row r="820">
      <c r="A820" s="22"/>
      <c r="I820" s="23"/>
    </row>
    <row r="821">
      <c r="A821" s="22"/>
      <c r="I821" s="23"/>
    </row>
    <row r="822">
      <c r="A822" s="22"/>
      <c r="I822" s="23"/>
    </row>
    <row r="823">
      <c r="A823" s="22"/>
      <c r="I823" s="23"/>
    </row>
    <row r="824">
      <c r="A824" s="22"/>
      <c r="I824" s="23"/>
    </row>
    <row r="825">
      <c r="A825" s="22"/>
      <c r="I825" s="23"/>
    </row>
    <row r="826">
      <c r="A826" s="22"/>
      <c r="I826" s="23"/>
    </row>
    <row r="827">
      <c r="A827" s="22"/>
      <c r="I827" s="23"/>
    </row>
    <row r="828">
      <c r="A828" s="22"/>
      <c r="I828" s="23"/>
    </row>
    <row r="829">
      <c r="A829" s="22"/>
      <c r="I829" s="23"/>
    </row>
    <row r="830">
      <c r="A830" s="22"/>
      <c r="I830" s="23"/>
    </row>
    <row r="831">
      <c r="A831" s="22"/>
      <c r="I831" s="23"/>
    </row>
    <row r="832">
      <c r="A832" s="22"/>
      <c r="I832" s="23"/>
    </row>
    <row r="833">
      <c r="A833" s="22"/>
      <c r="I833" s="23"/>
    </row>
    <row r="834">
      <c r="A834" s="22"/>
      <c r="I834" s="23"/>
    </row>
    <row r="835">
      <c r="A835" s="22"/>
      <c r="I835" s="23"/>
    </row>
    <row r="836">
      <c r="A836" s="22"/>
      <c r="I836" s="23"/>
    </row>
    <row r="837">
      <c r="A837" s="22"/>
      <c r="I837" s="23"/>
    </row>
    <row r="838">
      <c r="A838" s="22"/>
      <c r="I838" s="23"/>
    </row>
    <row r="839">
      <c r="A839" s="22"/>
      <c r="I839" s="23"/>
    </row>
    <row r="840">
      <c r="A840" s="22"/>
      <c r="I840" s="23"/>
    </row>
    <row r="841">
      <c r="A841" s="22"/>
      <c r="I841" s="23"/>
    </row>
    <row r="842">
      <c r="A842" s="22"/>
      <c r="I842" s="23"/>
    </row>
    <row r="843">
      <c r="A843" s="22"/>
      <c r="I843" s="23"/>
    </row>
    <row r="844">
      <c r="A844" s="22"/>
      <c r="I844" s="23"/>
    </row>
    <row r="845">
      <c r="A845" s="22"/>
      <c r="I845" s="23"/>
    </row>
    <row r="846">
      <c r="A846" s="22"/>
      <c r="I846" s="23"/>
    </row>
    <row r="847">
      <c r="A847" s="22"/>
      <c r="I847" s="23"/>
    </row>
    <row r="848">
      <c r="A848" s="22"/>
      <c r="I848" s="23"/>
    </row>
    <row r="849">
      <c r="A849" s="22"/>
      <c r="I849" s="23"/>
    </row>
    <row r="850">
      <c r="A850" s="22"/>
      <c r="I850" s="23"/>
    </row>
    <row r="851">
      <c r="A851" s="22"/>
      <c r="I851" s="23"/>
    </row>
    <row r="852">
      <c r="A852" s="22"/>
      <c r="I852" s="23"/>
    </row>
    <row r="853">
      <c r="A853" s="22"/>
      <c r="I853" s="23"/>
    </row>
    <row r="854">
      <c r="A854" s="22"/>
      <c r="I854" s="23"/>
    </row>
    <row r="855">
      <c r="A855" s="22"/>
      <c r="I855" s="23"/>
    </row>
    <row r="856">
      <c r="A856" s="22"/>
      <c r="I856" s="23"/>
    </row>
    <row r="857">
      <c r="A857" s="22"/>
      <c r="I857" s="23"/>
    </row>
    <row r="858">
      <c r="A858" s="22"/>
      <c r="I858" s="23"/>
    </row>
    <row r="859">
      <c r="A859" s="22"/>
      <c r="I859" s="23"/>
    </row>
    <row r="860">
      <c r="A860" s="22"/>
      <c r="I860" s="23"/>
    </row>
    <row r="861">
      <c r="A861" s="22"/>
      <c r="I861" s="23"/>
    </row>
    <row r="862">
      <c r="A862" s="22"/>
      <c r="I862" s="23"/>
    </row>
    <row r="863">
      <c r="A863" s="22"/>
      <c r="I863" s="23"/>
    </row>
    <row r="864">
      <c r="A864" s="22"/>
      <c r="I864" s="23"/>
    </row>
    <row r="865">
      <c r="A865" s="22"/>
      <c r="I865" s="23"/>
    </row>
    <row r="866">
      <c r="A866" s="22"/>
      <c r="I866" s="23"/>
    </row>
    <row r="867">
      <c r="A867" s="22"/>
      <c r="I867" s="23"/>
    </row>
    <row r="868">
      <c r="A868" s="22"/>
      <c r="I868" s="23"/>
    </row>
    <row r="869">
      <c r="A869" s="22"/>
      <c r="I869" s="23"/>
    </row>
    <row r="870">
      <c r="A870" s="22"/>
      <c r="I870" s="23"/>
    </row>
    <row r="871">
      <c r="A871" s="22"/>
      <c r="I871" s="23"/>
    </row>
    <row r="872">
      <c r="A872" s="22"/>
      <c r="I872" s="23"/>
    </row>
    <row r="873">
      <c r="A873" s="22"/>
      <c r="I873" s="23"/>
    </row>
    <row r="874">
      <c r="A874" s="22"/>
      <c r="I874" s="23"/>
    </row>
    <row r="875">
      <c r="A875" s="22"/>
      <c r="I875" s="23"/>
    </row>
    <row r="876">
      <c r="A876" s="22"/>
      <c r="I876" s="23"/>
    </row>
    <row r="877">
      <c r="A877" s="22"/>
      <c r="I877" s="23"/>
    </row>
    <row r="878">
      <c r="A878" s="22"/>
      <c r="I878" s="23"/>
    </row>
    <row r="879">
      <c r="A879" s="22"/>
      <c r="I879" s="23"/>
    </row>
    <row r="880">
      <c r="A880" s="22"/>
      <c r="I880" s="23"/>
    </row>
    <row r="881">
      <c r="A881" s="22"/>
      <c r="I881" s="23"/>
    </row>
    <row r="882">
      <c r="A882" s="22"/>
      <c r="I882" s="23"/>
    </row>
    <row r="883">
      <c r="A883" s="22"/>
      <c r="I883" s="23"/>
    </row>
    <row r="884">
      <c r="A884" s="22"/>
      <c r="I884" s="23"/>
    </row>
    <row r="885">
      <c r="A885" s="22"/>
      <c r="I885" s="23"/>
    </row>
    <row r="886">
      <c r="A886" s="22"/>
      <c r="I886" s="23"/>
    </row>
    <row r="887">
      <c r="A887" s="22"/>
      <c r="I887" s="23"/>
    </row>
    <row r="888">
      <c r="A888" s="22"/>
      <c r="I888" s="23"/>
    </row>
    <row r="889">
      <c r="A889" s="22"/>
      <c r="I889" s="23"/>
    </row>
    <row r="890">
      <c r="A890" s="22"/>
      <c r="I890" s="23"/>
    </row>
    <row r="891">
      <c r="A891" s="22"/>
      <c r="I891" s="23"/>
    </row>
    <row r="892">
      <c r="A892" s="22"/>
      <c r="I892" s="23"/>
    </row>
    <row r="893">
      <c r="A893" s="22"/>
      <c r="I893" s="23"/>
    </row>
    <row r="894">
      <c r="A894" s="22"/>
      <c r="I894" s="23"/>
    </row>
    <row r="895">
      <c r="A895" s="22"/>
      <c r="I895" s="23"/>
    </row>
    <row r="896">
      <c r="A896" s="22"/>
      <c r="I896" s="23"/>
    </row>
    <row r="897">
      <c r="A897" s="22"/>
      <c r="I897" s="23"/>
    </row>
    <row r="898">
      <c r="A898" s="22"/>
      <c r="I898" s="23"/>
    </row>
    <row r="899">
      <c r="A899" s="22"/>
      <c r="I899" s="23"/>
    </row>
    <row r="900">
      <c r="A900" s="22"/>
      <c r="I900" s="23"/>
    </row>
    <row r="901">
      <c r="A901" s="22"/>
      <c r="I901" s="23"/>
    </row>
    <row r="902">
      <c r="A902" s="22"/>
      <c r="I902" s="23"/>
    </row>
    <row r="903">
      <c r="A903" s="22"/>
      <c r="I903" s="23"/>
    </row>
    <row r="904">
      <c r="A904" s="22"/>
      <c r="I904" s="23"/>
    </row>
    <row r="905">
      <c r="A905" s="22"/>
      <c r="I905" s="23"/>
    </row>
    <row r="906">
      <c r="A906" s="22"/>
      <c r="I906" s="23"/>
    </row>
    <row r="907">
      <c r="A907" s="22"/>
      <c r="I907" s="23"/>
    </row>
    <row r="908">
      <c r="A908" s="22"/>
      <c r="I908" s="23"/>
    </row>
    <row r="909">
      <c r="A909" s="22"/>
      <c r="I909" s="23"/>
    </row>
    <row r="910">
      <c r="A910" s="22"/>
      <c r="I910" s="23"/>
    </row>
    <row r="911">
      <c r="A911" s="22"/>
      <c r="I911" s="23"/>
    </row>
    <row r="912">
      <c r="A912" s="22"/>
      <c r="I912" s="23"/>
    </row>
    <row r="913">
      <c r="A913" s="22"/>
      <c r="I913" s="23"/>
    </row>
    <row r="914">
      <c r="A914" s="22"/>
      <c r="I914" s="23"/>
    </row>
    <row r="915">
      <c r="A915" s="22"/>
      <c r="I915" s="23"/>
    </row>
    <row r="916">
      <c r="A916" s="22"/>
      <c r="I916" s="23"/>
    </row>
    <row r="917">
      <c r="A917" s="22"/>
      <c r="I917" s="23"/>
    </row>
    <row r="918">
      <c r="A918" s="22"/>
      <c r="I918" s="23"/>
    </row>
    <row r="919">
      <c r="A919" s="22"/>
      <c r="I919" s="23"/>
    </row>
    <row r="920">
      <c r="A920" s="22"/>
      <c r="I920" s="23"/>
    </row>
    <row r="921">
      <c r="A921" s="22"/>
      <c r="I921" s="23"/>
    </row>
    <row r="922">
      <c r="A922" s="22"/>
      <c r="I922" s="23"/>
    </row>
    <row r="923">
      <c r="A923" s="22"/>
      <c r="I923" s="23"/>
    </row>
    <row r="924">
      <c r="A924" s="22"/>
      <c r="I924" s="23"/>
    </row>
    <row r="925">
      <c r="A925" s="22"/>
      <c r="I925" s="23"/>
    </row>
    <row r="926">
      <c r="A926" s="22"/>
      <c r="I926" s="23"/>
    </row>
    <row r="927">
      <c r="A927" s="22"/>
      <c r="I927" s="23"/>
    </row>
    <row r="928">
      <c r="A928" s="22"/>
      <c r="I928" s="23"/>
    </row>
    <row r="929">
      <c r="A929" s="22"/>
      <c r="I929" s="23"/>
    </row>
    <row r="930">
      <c r="A930" s="22"/>
      <c r="I930" s="23"/>
    </row>
    <row r="931">
      <c r="A931" s="22"/>
      <c r="I931" s="23"/>
    </row>
    <row r="932">
      <c r="A932" s="22"/>
      <c r="I932" s="23"/>
    </row>
    <row r="933">
      <c r="A933" s="22"/>
      <c r="I933" s="23"/>
    </row>
    <row r="934">
      <c r="A934" s="22"/>
      <c r="I934" s="23"/>
    </row>
    <row r="935">
      <c r="A935" s="22"/>
      <c r="I935" s="23"/>
    </row>
    <row r="936">
      <c r="A936" s="22"/>
      <c r="I936" s="23"/>
    </row>
    <row r="937">
      <c r="A937" s="22"/>
      <c r="I937" s="23"/>
    </row>
    <row r="938">
      <c r="A938" s="22"/>
      <c r="I938" s="23"/>
    </row>
    <row r="939">
      <c r="A939" s="22"/>
      <c r="I939" s="23"/>
    </row>
    <row r="940">
      <c r="A940" s="22"/>
      <c r="I940" s="23"/>
    </row>
    <row r="941">
      <c r="A941" s="22"/>
      <c r="I941" s="23"/>
    </row>
    <row r="942">
      <c r="A942" s="22"/>
      <c r="I942" s="23"/>
    </row>
    <row r="943">
      <c r="A943" s="22"/>
      <c r="I943" s="23"/>
    </row>
    <row r="944">
      <c r="A944" s="22"/>
      <c r="I944" s="23"/>
    </row>
    <row r="945">
      <c r="A945" s="22"/>
      <c r="I945" s="23"/>
    </row>
    <row r="946">
      <c r="A946" s="22"/>
      <c r="I946" s="23"/>
    </row>
    <row r="947">
      <c r="A947" s="22"/>
      <c r="I947" s="23"/>
    </row>
    <row r="948">
      <c r="A948" s="22"/>
      <c r="I948" s="23"/>
    </row>
    <row r="949">
      <c r="A949" s="22"/>
      <c r="I949" s="23"/>
    </row>
    <row r="950">
      <c r="A950" s="22"/>
      <c r="I950" s="23"/>
    </row>
    <row r="951">
      <c r="A951" s="22"/>
      <c r="I951" s="23"/>
    </row>
    <row r="952">
      <c r="A952" s="22"/>
      <c r="I952" s="23"/>
    </row>
    <row r="953">
      <c r="A953" s="22"/>
      <c r="I953" s="23"/>
    </row>
    <row r="954">
      <c r="A954" s="22"/>
      <c r="I954" s="23"/>
    </row>
    <row r="955">
      <c r="A955" s="22"/>
      <c r="I955" s="23"/>
    </row>
    <row r="956">
      <c r="A956" s="22"/>
      <c r="I956" s="23"/>
    </row>
    <row r="957">
      <c r="A957" s="22"/>
      <c r="I957" s="23"/>
    </row>
    <row r="958">
      <c r="A958" s="22"/>
      <c r="I958" s="23"/>
    </row>
    <row r="959">
      <c r="A959" s="22"/>
      <c r="I959" s="23"/>
    </row>
    <row r="960">
      <c r="A960" s="22"/>
      <c r="I960" s="23"/>
    </row>
    <row r="961">
      <c r="A961" s="22"/>
      <c r="I961" s="23"/>
    </row>
    <row r="962">
      <c r="A962" s="22"/>
      <c r="I962" s="23"/>
    </row>
    <row r="963">
      <c r="A963" s="22"/>
      <c r="I963" s="23"/>
    </row>
    <row r="964">
      <c r="A964" s="22"/>
      <c r="I964" s="23"/>
    </row>
    <row r="965">
      <c r="A965" s="22"/>
      <c r="I965" s="23"/>
    </row>
    <row r="966">
      <c r="A966" s="22"/>
      <c r="I966" s="23"/>
    </row>
    <row r="967">
      <c r="A967" s="22"/>
      <c r="I967" s="23"/>
    </row>
    <row r="968">
      <c r="A968" s="22"/>
      <c r="I968" s="23"/>
    </row>
    <row r="969">
      <c r="A969" s="22"/>
      <c r="I969" s="23"/>
    </row>
    <row r="970">
      <c r="A970" s="22"/>
      <c r="I970" s="23"/>
    </row>
    <row r="971">
      <c r="A971" s="22"/>
      <c r="I971" s="23"/>
    </row>
    <row r="972">
      <c r="A972" s="22"/>
      <c r="I972" s="23"/>
    </row>
    <row r="973">
      <c r="A973" s="22"/>
      <c r="I973" s="23"/>
    </row>
    <row r="974">
      <c r="A974" s="22"/>
      <c r="I974" s="23"/>
    </row>
    <row r="975">
      <c r="A975" s="22"/>
      <c r="I975" s="23"/>
    </row>
    <row r="976">
      <c r="A976" s="22"/>
      <c r="I976" s="23"/>
    </row>
    <row r="977">
      <c r="A977" s="22"/>
      <c r="I977" s="23"/>
    </row>
    <row r="978">
      <c r="A978" s="22"/>
      <c r="I978" s="23"/>
    </row>
    <row r="979">
      <c r="A979" s="22"/>
      <c r="I979" s="23"/>
    </row>
    <row r="980">
      <c r="A980" s="22"/>
      <c r="I980" s="23"/>
    </row>
    <row r="981">
      <c r="A981" s="22"/>
      <c r="I981" s="23"/>
    </row>
    <row r="982">
      <c r="A982" s="22"/>
      <c r="I982" s="23"/>
    </row>
    <row r="983">
      <c r="A983" s="22"/>
      <c r="I983" s="23"/>
    </row>
    <row r="984">
      <c r="A984" s="22"/>
      <c r="I984" s="23"/>
    </row>
    <row r="985">
      <c r="A985" s="22"/>
      <c r="I985" s="23"/>
    </row>
    <row r="986">
      <c r="A986" s="22"/>
      <c r="I986" s="23"/>
    </row>
    <row r="987">
      <c r="A987" s="22"/>
      <c r="I987" s="23"/>
    </row>
    <row r="988">
      <c r="A988" s="22"/>
      <c r="I988" s="23"/>
    </row>
    <row r="989">
      <c r="A989" s="22"/>
      <c r="I989" s="23"/>
    </row>
    <row r="990">
      <c r="A990" s="22"/>
      <c r="I990" s="23"/>
    </row>
    <row r="991">
      <c r="A991" s="22"/>
      <c r="I991" s="23"/>
    </row>
    <row r="992">
      <c r="A992" s="22"/>
      <c r="I992" s="23"/>
    </row>
    <row r="993">
      <c r="A993" s="22"/>
      <c r="I993" s="23"/>
    </row>
    <row r="994">
      <c r="A994" s="22"/>
      <c r="I994" s="23"/>
    </row>
    <row r="995">
      <c r="A995" s="22"/>
      <c r="I995" s="23"/>
    </row>
    <row r="996">
      <c r="A996" s="22"/>
      <c r="I996" s="23"/>
    </row>
    <row r="997">
      <c r="A997" s="22"/>
      <c r="I997" s="23"/>
    </row>
    <row r="998">
      <c r="A998" s="22"/>
      <c r="I998" s="23"/>
    </row>
    <row r="999">
      <c r="A999" s="22"/>
      <c r="I999" s="23"/>
    </row>
    <row r="1000">
      <c r="A1000" s="22"/>
      <c r="I1000" s="23"/>
    </row>
    <row r="1001">
      <c r="A1001" s="22"/>
      <c r="I1001" s="23"/>
    </row>
    <row r="1002">
      <c r="A1002" s="22"/>
      <c r="I1002" s="23"/>
    </row>
    <row r="1003">
      <c r="A1003" s="22"/>
      <c r="I1003" s="23"/>
    </row>
    <row r="1004">
      <c r="A1004" s="22"/>
      <c r="I1004" s="23"/>
    </row>
    <row r="1005">
      <c r="A1005" s="22"/>
      <c r="I1005" s="23"/>
    </row>
    <row r="1006">
      <c r="A1006" s="22"/>
      <c r="I1006" s="23"/>
    </row>
    <row r="1007">
      <c r="A1007" s="22"/>
      <c r="I1007" s="23"/>
    </row>
    <row r="1008">
      <c r="A1008" s="22"/>
      <c r="I1008" s="23"/>
    </row>
    <row r="1009">
      <c r="A1009" s="22"/>
      <c r="I1009" s="23"/>
    </row>
    <row r="1010">
      <c r="A1010" s="22"/>
      <c r="I1010" s="23"/>
    </row>
    <row r="1011">
      <c r="A1011" s="22"/>
      <c r="I1011" s="23"/>
    </row>
    <row r="1012">
      <c r="A1012" s="22"/>
      <c r="I1012" s="23"/>
    </row>
    <row r="1013">
      <c r="A1013" s="22"/>
      <c r="I1013" s="23"/>
    </row>
    <row r="1014">
      <c r="A1014" s="22"/>
      <c r="I1014" s="23"/>
    </row>
    <row r="1015">
      <c r="A1015" s="22"/>
      <c r="I1015" s="23"/>
    </row>
    <row r="1016">
      <c r="A1016" s="22"/>
      <c r="I1016" s="23"/>
    </row>
    <row r="1017">
      <c r="A1017" s="22"/>
      <c r="I1017" s="23"/>
    </row>
    <row r="1018">
      <c r="A1018" s="22"/>
      <c r="I1018" s="23"/>
    </row>
    <row r="1019">
      <c r="A1019" s="22"/>
      <c r="I1019" s="23"/>
    </row>
    <row r="1020">
      <c r="A1020" s="22"/>
      <c r="I1020" s="23"/>
    </row>
    <row r="1021">
      <c r="A1021" s="22"/>
      <c r="I1021" s="23"/>
    </row>
    <row r="1022">
      <c r="A1022" s="22"/>
      <c r="I1022" s="23"/>
    </row>
    <row r="1023">
      <c r="A1023" s="22"/>
      <c r="I1023" s="23"/>
    </row>
    <row r="1024">
      <c r="A1024" s="22"/>
      <c r="I1024" s="23"/>
    </row>
    <row r="1025">
      <c r="A1025" s="22"/>
      <c r="I1025" s="23"/>
    </row>
    <row r="1026">
      <c r="A1026" s="22"/>
      <c r="I1026" s="23"/>
    </row>
    <row r="1027">
      <c r="A1027" s="22"/>
      <c r="I1027" s="23"/>
    </row>
    <row r="1028">
      <c r="A1028" s="22"/>
      <c r="I1028" s="23"/>
    </row>
    <row r="1029">
      <c r="A1029" s="22"/>
      <c r="I1029" s="23"/>
    </row>
    <row r="1030">
      <c r="A1030" s="22"/>
      <c r="I1030" s="23"/>
    </row>
    <row r="1031">
      <c r="A1031" s="22"/>
      <c r="I1031" s="23"/>
    </row>
    <row r="1032">
      <c r="A1032" s="22"/>
      <c r="I1032" s="23"/>
    </row>
    <row r="1033">
      <c r="A1033" s="22"/>
      <c r="I1033" s="23"/>
    </row>
    <row r="1034">
      <c r="A1034" s="22"/>
      <c r="I1034" s="23"/>
    </row>
    <row r="1035">
      <c r="A1035" s="22"/>
      <c r="I1035" s="23"/>
    </row>
    <row r="1036">
      <c r="A1036" s="22"/>
      <c r="I1036" s="23"/>
    </row>
    <row r="1037">
      <c r="A1037" s="22"/>
      <c r="I1037" s="23"/>
    </row>
    <row r="1038">
      <c r="A1038" s="22"/>
      <c r="I1038" s="23"/>
    </row>
    <row r="1039">
      <c r="A1039" s="22"/>
      <c r="I1039" s="23"/>
    </row>
    <row r="1040">
      <c r="A1040" s="22"/>
      <c r="I1040" s="23"/>
    </row>
    <row r="1041">
      <c r="A1041" s="22"/>
      <c r="I1041" s="23"/>
    </row>
    <row r="1042">
      <c r="A1042" s="22"/>
      <c r="I1042" s="23"/>
    </row>
    <row r="1043">
      <c r="A1043" s="22"/>
      <c r="I1043" s="23"/>
    </row>
    <row r="1044">
      <c r="A1044" s="22"/>
      <c r="I1044" s="23"/>
    </row>
    <row r="1045">
      <c r="A1045" s="22"/>
      <c r="I1045" s="23"/>
    </row>
    <row r="1046">
      <c r="A1046" s="22"/>
      <c r="I1046" s="23"/>
    </row>
    <row r="1047">
      <c r="A1047" s="22"/>
      <c r="I1047" s="23"/>
    </row>
    <row r="1048">
      <c r="A1048" s="22"/>
      <c r="I1048" s="23"/>
    </row>
    <row r="1049">
      <c r="A1049" s="22"/>
      <c r="I1049" s="23"/>
    </row>
    <row r="1050">
      <c r="A1050" s="22"/>
      <c r="I1050" s="23"/>
    </row>
    <row r="1051">
      <c r="A1051" s="22"/>
      <c r="I1051" s="23"/>
    </row>
    <row r="1052">
      <c r="A1052" s="22"/>
      <c r="I1052" s="23"/>
    </row>
    <row r="1053">
      <c r="A1053" s="22"/>
      <c r="I1053" s="23"/>
    </row>
    <row r="1054">
      <c r="A1054" s="22"/>
      <c r="I1054" s="23"/>
    </row>
    <row r="1055">
      <c r="A1055" s="22"/>
      <c r="I1055" s="23"/>
    </row>
    <row r="1056">
      <c r="A1056" s="22"/>
      <c r="I1056" s="23"/>
    </row>
    <row r="1057">
      <c r="A1057" s="22"/>
      <c r="I1057" s="23"/>
    </row>
    <row r="1058">
      <c r="A1058" s="22"/>
      <c r="I1058" s="23"/>
    </row>
    <row r="1059">
      <c r="A1059" s="22"/>
      <c r="I1059" s="23"/>
    </row>
  </sheetData>
  <conditionalFormatting sqref="E448 E516:E517">
    <cfRule type="expression" dxfId="0" priority="1">
      <formula>D448</formula>
    </cfRule>
  </conditionalFormatting>
  <conditionalFormatting sqref="C1:C1009 G1:G1009 K1:K1009 O1:O1009">
    <cfRule type="cellIs" dxfId="0" priority="2" operator="equal">
      <formula>1</formula>
    </cfRule>
  </conditionalFormatting>
  <conditionalFormatting sqref="C1:C1041 G1:G1041 K1:K1041 O1:O1041">
    <cfRule type="cellIs" dxfId="0" priority="3" operator="equal">
      <formula>1</formula>
    </cfRule>
  </conditionalFormatting>
  <conditionalFormatting sqref="C1:C1009 G1:G1009 K1:K1009 O1:O1009">
    <cfRule type="cellIs" dxfId="1" priority="4" operator="equal">
      <formula>0.5</formula>
    </cfRule>
  </conditionalFormatting>
  <conditionalFormatting sqref="E302:E1030 M302:M1030">
    <cfRule type="expression" dxfId="0" priority="5">
      <formula>E302/D302=1</formula>
    </cfRule>
  </conditionalFormatting>
  <conditionalFormatting sqref="F317">
    <cfRule type="notContainsBlanks" dxfId="2" priority="6">
      <formula>LEN(TRIM(F317))&gt;0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6" t="s">
        <v>0</v>
      </c>
      <c r="B1" s="146" t="s">
        <v>1</v>
      </c>
      <c r="C1" s="146" t="s">
        <v>2</v>
      </c>
      <c r="D1" s="146" t="s">
        <v>3</v>
      </c>
      <c r="E1" s="146" t="s">
        <v>4</v>
      </c>
      <c r="F1" s="146" t="s">
        <v>5</v>
      </c>
      <c r="G1" s="14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8" t="s">
        <v>22</v>
      </c>
      <c r="B2" s="18" t="s">
        <v>8</v>
      </c>
      <c r="C2" s="147"/>
      <c r="D2" s="147"/>
      <c r="E2" s="147"/>
      <c r="F2" s="18" t="s">
        <v>1424</v>
      </c>
      <c r="G2" s="18" t="s">
        <v>1425</v>
      </c>
    </row>
    <row r="3">
      <c r="A3" s="18" t="s">
        <v>22</v>
      </c>
      <c r="B3" s="18" t="s">
        <v>11</v>
      </c>
      <c r="C3" s="147"/>
      <c r="D3" s="147"/>
      <c r="E3" s="147"/>
      <c r="F3" s="18" t="s">
        <v>1424</v>
      </c>
      <c r="G3" s="18" t="s">
        <v>1425</v>
      </c>
    </row>
    <row r="4">
      <c r="A4" s="18" t="s">
        <v>22</v>
      </c>
      <c r="B4" s="18" t="s">
        <v>12</v>
      </c>
      <c r="C4" s="147"/>
      <c r="D4" s="147"/>
      <c r="E4" s="147"/>
      <c r="F4" s="18" t="s">
        <v>1424</v>
      </c>
      <c r="G4" s="18" t="s">
        <v>1425</v>
      </c>
    </row>
    <row r="5">
      <c r="A5" s="18"/>
      <c r="B5" s="18"/>
      <c r="C5" s="148"/>
      <c r="D5" s="148"/>
      <c r="E5" s="148"/>
      <c r="F5" s="112"/>
      <c r="G5" s="112"/>
    </row>
    <row r="6">
      <c r="A6" s="18"/>
      <c r="B6" s="18"/>
      <c r="C6" s="148"/>
      <c r="D6" s="148"/>
      <c r="E6" s="148"/>
      <c r="F6" s="112"/>
      <c r="G6" s="112"/>
    </row>
    <row r="7">
      <c r="A7" s="18"/>
      <c r="B7" s="18"/>
      <c r="C7" s="148"/>
      <c r="D7" s="148"/>
      <c r="E7" s="148"/>
      <c r="F7" s="112"/>
      <c r="G7" s="112"/>
    </row>
    <row r="8">
      <c r="A8" s="18"/>
      <c r="B8" s="18"/>
      <c r="C8" s="148"/>
      <c r="D8" s="148"/>
      <c r="E8" s="148"/>
      <c r="F8" s="112"/>
      <c r="G8" s="112"/>
    </row>
    <row r="9">
      <c r="A9" s="18"/>
      <c r="B9" s="18"/>
      <c r="C9" s="148"/>
      <c r="D9" s="148"/>
      <c r="E9" s="148"/>
      <c r="F9" s="112"/>
      <c r="G9" s="112"/>
    </row>
    <row r="10">
      <c r="A10" s="18"/>
      <c r="B10" s="18"/>
      <c r="C10" s="148"/>
      <c r="D10" s="148"/>
      <c r="E10" s="148"/>
      <c r="F10" s="112"/>
      <c r="G10" s="112"/>
    </row>
    <row r="11">
      <c r="A11" s="18"/>
      <c r="B11" s="18"/>
      <c r="C11" s="148"/>
      <c r="D11" s="148"/>
      <c r="E11" s="148"/>
      <c r="F11" s="112"/>
      <c r="G11" s="112"/>
    </row>
    <row r="12">
      <c r="A12" s="18"/>
      <c r="B12" s="18"/>
      <c r="C12" s="148"/>
      <c r="D12" s="148"/>
      <c r="E12" s="148"/>
      <c r="F12" s="112"/>
      <c r="G12" s="112"/>
    </row>
    <row r="13">
      <c r="A13" s="18"/>
      <c r="B13" s="18"/>
      <c r="C13" s="148"/>
      <c r="D13" s="148"/>
      <c r="E13" s="148"/>
      <c r="F13" s="112"/>
      <c r="G13" s="112"/>
    </row>
    <row r="14">
      <c r="A14" s="18" t="s">
        <v>22</v>
      </c>
      <c r="B14" s="18" t="s">
        <v>8</v>
      </c>
      <c r="C14" s="149" t="str">
        <f>'CHAT-2shots'!B293</f>
        <v>#NAME?</v>
      </c>
      <c r="D14" s="149" t="str">
        <f>'CHAT-2shots'!C293</f>
        <v>#NAME?</v>
      </c>
      <c r="E14" s="149" t="str">
        <f>'CHAT-2shots'!D293</f>
        <v>#NAME?</v>
      </c>
      <c r="F14" s="150" t="s">
        <v>1426</v>
      </c>
      <c r="G14" s="112" t="s">
        <v>10</v>
      </c>
    </row>
    <row r="15">
      <c r="A15" s="18" t="s">
        <v>22</v>
      </c>
      <c r="B15" s="18" t="s">
        <v>11</v>
      </c>
      <c r="C15" s="149" t="str">
        <f>'CHAT-2shots'!B296</f>
        <v>#NAME?</v>
      </c>
      <c r="D15" s="149" t="str">
        <f>'CHAT-2shots'!C296</f>
        <v>#NAME?</v>
      </c>
      <c r="E15" s="149" t="str">
        <f>'CHAT-2shots'!D296</f>
        <v>#NAME?</v>
      </c>
      <c r="F15" s="150" t="s">
        <v>1426</v>
      </c>
      <c r="G15" s="112" t="s">
        <v>10</v>
      </c>
    </row>
    <row r="16">
      <c r="A16" s="18" t="s">
        <v>22</v>
      </c>
      <c r="B16" s="18" t="s">
        <v>12</v>
      </c>
      <c r="C16" s="149" t="str">
        <f>'CHAT-2shots'!B299</f>
        <v>#NAME?</v>
      </c>
      <c r="D16" s="149" t="str">
        <f>'CHAT-2shots'!C299</f>
        <v>#NAME?</v>
      </c>
      <c r="E16" s="149" t="str">
        <f>'CHAT-2shots'!D299</f>
        <v>#NAME?</v>
      </c>
      <c r="F16" s="150" t="s">
        <v>1426</v>
      </c>
      <c r="G16" s="112" t="s">
        <v>10</v>
      </c>
    </row>
    <row r="17">
      <c r="A17" s="18" t="s">
        <v>22</v>
      </c>
      <c r="B17" s="18" t="s">
        <v>8</v>
      </c>
      <c r="C17" s="149" t="str">
        <f>'CHAT-2shots'!B357</f>
        <v>#NAME?</v>
      </c>
      <c r="D17" s="149" t="str">
        <f>'CHAT-2shots'!C357</f>
        <v>#NAME?</v>
      </c>
      <c r="E17" s="149" t="str">
        <f>'CHAT-2shots'!D357</f>
        <v>#NAME?</v>
      </c>
      <c r="F17" s="112" t="s">
        <v>1427</v>
      </c>
      <c r="G17" s="112" t="s">
        <v>10</v>
      </c>
    </row>
    <row r="18">
      <c r="A18" s="18" t="s">
        <v>22</v>
      </c>
      <c r="B18" s="18" t="s">
        <v>11</v>
      </c>
      <c r="C18" s="149" t="str">
        <f>'CHAT-2shots'!B360</f>
        <v>#NAME?</v>
      </c>
      <c r="D18" s="149" t="str">
        <f>'CHAT-2shots'!C360</f>
        <v>#NAME?</v>
      </c>
      <c r="E18" s="149" t="str">
        <f>'CHAT-2shots'!D360</f>
        <v>#NAME?</v>
      </c>
      <c r="F18" s="112" t="s">
        <v>1427</v>
      </c>
      <c r="G18" s="112" t="s">
        <v>10</v>
      </c>
    </row>
    <row r="19">
      <c r="A19" s="18" t="s">
        <v>22</v>
      </c>
      <c r="B19" s="18" t="s">
        <v>12</v>
      </c>
      <c r="C19" s="149" t="str">
        <f>'CHAT-2shots'!B363</f>
        <v>#NAME?</v>
      </c>
      <c r="D19" s="149" t="str">
        <f>'CHAT-2shots'!C363</f>
        <v>#NAME?</v>
      </c>
      <c r="E19" s="149" t="str">
        <f>'CHAT-2shots'!D363</f>
        <v>#NAME?</v>
      </c>
      <c r="F19" s="112" t="s">
        <v>1427</v>
      </c>
      <c r="G19" s="112" t="s">
        <v>10</v>
      </c>
    </row>
    <row r="20">
      <c r="A20" s="18" t="s">
        <v>22</v>
      </c>
      <c r="B20" s="18" t="s">
        <v>8</v>
      </c>
      <c r="C20" s="149" t="str">
        <f>'CHAT-2shots'!B427</f>
        <v>#NAME?</v>
      </c>
      <c r="D20" s="149" t="str">
        <f>'CHAT-2shots'!C427</f>
        <v>#NAME?</v>
      </c>
      <c r="E20" s="149" t="str">
        <f>'CHAT-2shots'!D427</f>
        <v>#NAME?</v>
      </c>
      <c r="F20" s="112" t="s">
        <v>1428</v>
      </c>
      <c r="G20" s="112" t="s">
        <v>10</v>
      </c>
    </row>
    <row r="21">
      <c r="A21" s="18" t="s">
        <v>22</v>
      </c>
      <c r="B21" s="18" t="s">
        <v>11</v>
      </c>
      <c r="C21" s="149" t="str">
        <f>'CHAT-2shots'!B430</f>
        <v>#NAME?</v>
      </c>
      <c r="D21" s="149" t="str">
        <f>'CHAT-2shots'!C430</f>
        <v>#NAME?</v>
      </c>
      <c r="E21" s="149" t="str">
        <f>'CHAT-2shots'!D430</f>
        <v>#NAME?</v>
      </c>
      <c r="F21" s="112" t="s">
        <v>1428</v>
      </c>
      <c r="G21" s="112" t="s">
        <v>10</v>
      </c>
    </row>
    <row r="22">
      <c r="A22" s="18" t="s">
        <v>22</v>
      </c>
      <c r="B22" s="18" t="s">
        <v>12</v>
      </c>
      <c r="C22" s="149" t="str">
        <f>'CHAT-2shots'!B433</f>
        <v>#NAME?</v>
      </c>
      <c r="D22" s="149" t="str">
        <f>'CHAT-2shots'!C433</f>
        <v>#NAME?</v>
      </c>
      <c r="E22" s="149" t="str">
        <f>'CHAT-2shots'!D433</f>
        <v>#NAME?</v>
      </c>
      <c r="F22" s="112" t="s">
        <v>1428</v>
      </c>
      <c r="G22" s="112" t="s">
        <v>10</v>
      </c>
    </row>
    <row r="23">
      <c r="A23" s="18" t="s">
        <v>22</v>
      </c>
      <c r="B23" s="18" t="s">
        <v>8</v>
      </c>
      <c r="C23" s="149" t="str">
        <f>'CHAT-2shots'!B500</f>
        <v>#NAME?</v>
      </c>
      <c r="D23" s="149" t="str">
        <f>'CHAT-2shots'!C500</f>
        <v>#NAME?</v>
      </c>
      <c r="E23" s="149" t="str">
        <f>'CHAT-2shots'!D500</f>
        <v>#NAME?</v>
      </c>
      <c r="F23" s="112" t="s">
        <v>1429</v>
      </c>
      <c r="G23" s="112" t="s">
        <v>10</v>
      </c>
    </row>
    <row r="24">
      <c r="A24" s="18" t="s">
        <v>22</v>
      </c>
      <c r="B24" s="18" t="s">
        <v>11</v>
      </c>
      <c r="C24" s="149" t="str">
        <f>'CHAT-2shots'!B503</f>
        <v>#NAME?</v>
      </c>
      <c r="D24" s="149" t="str">
        <f>'CHAT-2shots'!C503</f>
        <v>#NAME?</v>
      </c>
      <c r="E24" s="149" t="str">
        <f>'CHAT-2shots'!D503</f>
        <v>#NAME?</v>
      </c>
      <c r="F24" s="112" t="s">
        <v>1429</v>
      </c>
      <c r="G24" s="112" t="s">
        <v>10</v>
      </c>
    </row>
    <row r="25">
      <c r="A25" s="18" t="s">
        <v>22</v>
      </c>
      <c r="B25" s="18" t="s">
        <v>12</v>
      </c>
      <c r="C25" s="149" t="str">
        <f>'CHAT-2shots'!B506</f>
        <v>#NAME?</v>
      </c>
      <c r="D25" s="149" t="str">
        <f>'CHAT-2shots'!C506</f>
        <v>#NAME?</v>
      </c>
      <c r="E25" s="149" t="str">
        <f>'CHAT-2shots'!D506</f>
        <v>#NAME?</v>
      </c>
      <c r="F25" s="112" t="s">
        <v>1429</v>
      </c>
      <c r="G25" s="112" t="s">
        <v>10</v>
      </c>
    </row>
    <row r="26">
      <c r="A26" s="33"/>
      <c r="B26" s="18"/>
      <c r="C26" s="148"/>
      <c r="D26" s="148"/>
      <c r="E26" s="148"/>
      <c r="F26" s="112"/>
      <c r="G26" s="112"/>
    </row>
    <row r="27">
      <c r="A27" s="33" t="s">
        <v>1430</v>
      </c>
      <c r="B27" s="18" t="s">
        <v>8</v>
      </c>
      <c r="C27" s="149" t="str">
        <f>'CHAT-1shot_H2S'!B310</f>
        <v>#NAME?</v>
      </c>
      <c r="D27" s="149" t="str">
        <f>'CHAT-1shot_H2S'!C310</f>
        <v>#NAME?</v>
      </c>
      <c r="E27" s="149" t="str">
        <f>'CHAT-1shot_H2S'!D310</f>
        <v>#NAME?</v>
      </c>
      <c r="F27" s="112" t="s">
        <v>1426</v>
      </c>
      <c r="G27" s="112" t="s">
        <v>10</v>
      </c>
    </row>
    <row r="28">
      <c r="A28" s="33" t="s">
        <v>1430</v>
      </c>
      <c r="B28" s="18" t="s">
        <v>11</v>
      </c>
      <c r="C28" s="149" t="str">
        <f>'CHAT-1shot_H2S'!B313</f>
        <v>#NAME?</v>
      </c>
      <c r="D28" s="149" t="str">
        <f>'CHAT-1shot_H2S'!C313</f>
        <v>#NAME?</v>
      </c>
      <c r="E28" s="149" t="str">
        <f>'CHAT-1shot_H2S'!D313</f>
        <v>#NAME?</v>
      </c>
      <c r="F28" s="112" t="s">
        <v>1426</v>
      </c>
      <c r="G28" s="112" t="s">
        <v>10</v>
      </c>
    </row>
    <row r="29">
      <c r="A29" s="33" t="s">
        <v>1430</v>
      </c>
      <c r="B29" s="18" t="s">
        <v>12</v>
      </c>
      <c r="C29" s="149" t="str">
        <f>'CHAT-1shot_H2S'!B316</f>
        <v>#NAME?</v>
      </c>
      <c r="D29" s="149" t="str">
        <f>'CHAT-1shot_H2S'!C316</f>
        <v>#NAME?</v>
      </c>
      <c r="E29" s="149" t="str">
        <f>'CHAT-1shot_H2S'!D316</f>
        <v>#NAME?</v>
      </c>
      <c r="F29" s="112" t="s">
        <v>1426</v>
      </c>
      <c r="G29" s="112" t="s">
        <v>10</v>
      </c>
    </row>
    <row r="30">
      <c r="A30" s="33" t="s">
        <v>1430</v>
      </c>
      <c r="B30" s="18" t="s">
        <v>8</v>
      </c>
      <c r="C30" s="149" t="str">
        <f>'CHAT-1shot_H2S'!B377</f>
        <v>#NAME?</v>
      </c>
      <c r="D30" s="149" t="str">
        <f>'CHAT-1shot_H2S'!C377</f>
        <v>#NAME?</v>
      </c>
      <c r="E30" s="149" t="str">
        <f>'CHAT-1shot_H2S'!D377</f>
        <v>#NAME?</v>
      </c>
      <c r="F30" s="112" t="s">
        <v>1427</v>
      </c>
      <c r="G30" s="112" t="s">
        <v>10</v>
      </c>
    </row>
    <row r="31">
      <c r="A31" s="33" t="s">
        <v>1430</v>
      </c>
      <c r="B31" s="18" t="s">
        <v>11</v>
      </c>
      <c r="C31" s="149" t="str">
        <f>'CHAT-1shot_H2S'!B380</f>
        <v>#NAME?</v>
      </c>
      <c r="D31" s="149" t="str">
        <f>'CHAT-1shot_H2S'!C380</f>
        <v>#NAME?</v>
      </c>
      <c r="E31" s="149" t="str">
        <f>'CHAT-1shot_H2S'!D380</f>
        <v>#NAME?</v>
      </c>
      <c r="F31" s="112" t="s">
        <v>1427</v>
      </c>
      <c r="G31" s="112" t="s">
        <v>10</v>
      </c>
    </row>
    <row r="32">
      <c r="A32" s="33" t="s">
        <v>1430</v>
      </c>
      <c r="B32" s="18" t="s">
        <v>12</v>
      </c>
      <c r="C32" s="149" t="str">
        <f>'CHAT-1shot_H2S'!B383</f>
        <v>#NAME?</v>
      </c>
      <c r="D32" s="149" t="str">
        <f>'CHAT-1shot_H2S'!C383</f>
        <v>#NAME?</v>
      </c>
      <c r="E32" s="149" t="str">
        <f>'CHAT-1shot_H2S'!D383</f>
        <v>#NAME?</v>
      </c>
      <c r="F32" s="112" t="s">
        <v>1427</v>
      </c>
      <c r="G32" s="112" t="s">
        <v>10</v>
      </c>
    </row>
    <row r="33">
      <c r="A33" s="33" t="s">
        <v>1430</v>
      </c>
      <c r="B33" s="18" t="s">
        <v>8</v>
      </c>
      <c r="C33" s="149" t="str">
        <f>'CHAT-1shot_H2S'!B452</f>
        <v>#NAME?</v>
      </c>
      <c r="D33" s="149" t="str">
        <f>'CHAT-1shot_H2S'!C452</f>
        <v>#NAME?</v>
      </c>
      <c r="E33" s="149" t="str">
        <f>'CHAT-1shot_H2S'!D452</f>
        <v>#NAME?</v>
      </c>
      <c r="F33" s="112" t="s">
        <v>1428</v>
      </c>
      <c r="G33" s="112" t="s">
        <v>10</v>
      </c>
    </row>
    <row r="34">
      <c r="A34" s="33" t="s">
        <v>1430</v>
      </c>
      <c r="B34" s="18" t="s">
        <v>11</v>
      </c>
      <c r="C34" s="149" t="str">
        <f>'CHAT-1shot_H2S'!B455</f>
        <v>#NAME?</v>
      </c>
      <c r="D34" s="149" t="str">
        <f>'CHAT-1shot_H2S'!C455</f>
        <v>#NAME?</v>
      </c>
      <c r="E34" s="149" t="str">
        <f>'CHAT-1shot_H2S'!D455</f>
        <v>#NAME?</v>
      </c>
      <c r="F34" s="112" t="s">
        <v>1428</v>
      </c>
      <c r="G34" s="112" t="s">
        <v>10</v>
      </c>
    </row>
    <row r="35">
      <c r="A35" s="33" t="s">
        <v>1430</v>
      </c>
      <c r="B35" s="18" t="s">
        <v>12</v>
      </c>
      <c r="C35" s="149" t="str">
        <f>'CHAT-1shot_H2S'!B458</f>
        <v>#NAME?</v>
      </c>
      <c r="D35" s="149" t="str">
        <f>'CHAT-1shot_H2S'!C458</f>
        <v>#NAME?</v>
      </c>
      <c r="E35" s="149" t="str">
        <f>'CHAT-1shot_H2S'!D458</f>
        <v>#NAME?</v>
      </c>
      <c r="F35" s="112" t="s">
        <v>1428</v>
      </c>
      <c r="G35" s="112" t="s">
        <v>10</v>
      </c>
    </row>
    <row r="36">
      <c r="A36" s="33" t="s">
        <v>1430</v>
      </c>
      <c r="B36" s="18" t="s">
        <v>8</v>
      </c>
      <c r="C36" s="149" t="str">
        <f>'CHAT-1shot_H2S'!B523</f>
        <v>#NAME?</v>
      </c>
      <c r="D36" s="149" t="str">
        <f>'CHAT-1shot_H2S'!C523</f>
        <v>#NAME?</v>
      </c>
      <c r="E36" s="149" t="str">
        <f>'CHAT-1shot_H2S'!D523</f>
        <v>#NAME?</v>
      </c>
      <c r="F36" s="112" t="s">
        <v>1429</v>
      </c>
      <c r="G36" s="112" t="s">
        <v>10</v>
      </c>
    </row>
    <row r="37">
      <c r="A37" s="33" t="s">
        <v>1430</v>
      </c>
      <c r="B37" s="18" t="s">
        <v>11</v>
      </c>
      <c r="C37" s="149" t="str">
        <f>'CHAT-1shot_H2S'!B526</f>
        <v>#NAME?</v>
      </c>
      <c r="D37" s="149" t="str">
        <f>'CHAT-1shot_H2S'!C526</f>
        <v>#NAME?</v>
      </c>
      <c r="E37" s="149" t="str">
        <f>'CHAT-1shot_H2S'!D526</f>
        <v>#NAME?</v>
      </c>
      <c r="F37" s="112" t="s">
        <v>1429</v>
      </c>
      <c r="G37" s="112" t="s">
        <v>10</v>
      </c>
    </row>
    <row r="38">
      <c r="A38" s="33" t="s">
        <v>1430</v>
      </c>
      <c r="B38" s="18" t="s">
        <v>12</v>
      </c>
      <c r="C38" s="149" t="str">
        <f>'CHAT-1shot_H2S'!B529</f>
        <v>#NAME?</v>
      </c>
      <c r="D38" s="149" t="str">
        <f>'CHAT-1shot_H2S'!C529</f>
        <v>#NAME?</v>
      </c>
      <c r="E38" s="149" t="str">
        <f>'CHAT-1shot_H2S'!D529</f>
        <v>#NAME?</v>
      </c>
      <c r="F38" s="112" t="s">
        <v>1429</v>
      </c>
      <c r="G38" s="112" t="s">
        <v>10</v>
      </c>
    </row>
    <row r="40">
      <c r="A40" s="33" t="s">
        <v>1431</v>
      </c>
      <c r="B40" s="18" t="s">
        <v>8</v>
      </c>
      <c r="C40" s="149" t="str">
        <f>'CHAT-1shot_BTMS'!B308</f>
        <v>#NAME?</v>
      </c>
      <c r="D40" s="149" t="str">
        <f>'CHAT-1shot_BTMS'!C308</f>
        <v>#NAME?</v>
      </c>
      <c r="E40" s="149" t="str">
        <f>'CHAT-1shot_BTMS'!D308</f>
        <v>#NAME?</v>
      </c>
      <c r="F40" s="112" t="s">
        <v>1426</v>
      </c>
      <c r="G40" s="112" t="s">
        <v>10</v>
      </c>
    </row>
    <row r="41">
      <c r="A41" s="33" t="s">
        <v>1431</v>
      </c>
      <c r="B41" s="18" t="s">
        <v>11</v>
      </c>
      <c r="C41" s="149" t="str">
        <f>'CHAT-1shot_BTMS'!B311</f>
        <v>#NAME?</v>
      </c>
      <c r="D41" s="149" t="str">
        <f>'CHAT-1shot_BTMS'!C311</f>
        <v>#NAME?</v>
      </c>
      <c r="E41" s="149" t="str">
        <f>'CHAT-1shot_BTMS'!D311</f>
        <v>#NAME?</v>
      </c>
      <c r="F41" s="112" t="s">
        <v>1426</v>
      </c>
      <c r="G41" s="112" t="s">
        <v>10</v>
      </c>
    </row>
    <row r="42">
      <c r="A42" s="33" t="s">
        <v>1431</v>
      </c>
      <c r="B42" s="18" t="s">
        <v>12</v>
      </c>
      <c r="C42" s="149" t="str">
        <f>'CHAT-1shot_BTMS'!B314</f>
        <v>#NAME?</v>
      </c>
      <c r="D42" s="149" t="str">
        <f>'CHAT-1shot_BTMS'!C314</f>
        <v>#NAME?</v>
      </c>
      <c r="E42" s="149" t="str">
        <f>'CHAT-1shot_BTMS'!D314</f>
        <v>#NAME?</v>
      </c>
      <c r="F42" s="112" t="s">
        <v>1426</v>
      </c>
      <c r="G42" s="112" t="s">
        <v>10</v>
      </c>
    </row>
    <row r="43">
      <c r="A43" s="33" t="s">
        <v>1431</v>
      </c>
      <c r="B43" s="18" t="s">
        <v>8</v>
      </c>
      <c r="C43" s="149" t="str">
        <f>'CHAT-1shot_BTMS'!B373</f>
        <v>#NAME?</v>
      </c>
      <c r="D43" s="149" t="str">
        <f>'CHAT-1shot_BTMS'!C373</f>
        <v>#NAME?</v>
      </c>
      <c r="E43" s="149" t="str">
        <f>'CHAT-1shot_BTMS'!D373</f>
        <v>#NAME?</v>
      </c>
      <c r="F43" s="112" t="s">
        <v>1427</v>
      </c>
      <c r="G43" s="112" t="s">
        <v>10</v>
      </c>
    </row>
    <row r="44">
      <c r="A44" s="33" t="s">
        <v>1431</v>
      </c>
      <c r="B44" s="18" t="s">
        <v>11</v>
      </c>
      <c r="C44" s="149" t="str">
        <f>'CHAT-1shot_BTMS'!B376</f>
        <v>#NAME?</v>
      </c>
      <c r="D44" s="149" t="str">
        <f>'CHAT-1shot_BTMS'!C376</f>
        <v>#NAME?</v>
      </c>
      <c r="E44" s="149" t="str">
        <f>'CHAT-1shot_BTMS'!D376</f>
        <v>#NAME?</v>
      </c>
      <c r="F44" s="112" t="s">
        <v>1427</v>
      </c>
      <c r="G44" s="112" t="s">
        <v>10</v>
      </c>
    </row>
    <row r="45">
      <c r="A45" s="33" t="s">
        <v>1431</v>
      </c>
      <c r="B45" s="18" t="s">
        <v>12</v>
      </c>
      <c r="C45" s="149" t="str">
        <f>'CHAT-1shot_BTMS'!B379</f>
        <v>#NAME?</v>
      </c>
      <c r="D45" s="149" t="str">
        <f>'CHAT-1shot_BTMS'!C379</f>
        <v>#NAME?</v>
      </c>
      <c r="E45" s="149" t="str">
        <f>'CHAT-1shot_BTMS'!D379</f>
        <v>#NAME?</v>
      </c>
      <c r="F45" s="112" t="s">
        <v>1427</v>
      </c>
      <c r="G45" s="112" t="s">
        <v>10</v>
      </c>
    </row>
    <row r="46">
      <c r="A46" s="33" t="s">
        <v>1431</v>
      </c>
      <c r="B46" s="18" t="s">
        <v>8</v>
      </c>
      <c r="C46" s="149" t="str">
        <f>'CHAT-1shot_BTMS'!B445</f>
        <v>#NAME?</v>
      </c>
      <c r="D46" s="149" t="str">
        <f>'CHAT-1shot_BTMS'!C445</f>
        <v>#NAME?</v>
      </c>
      <c r="E46" s="149" t="str">
        <f>'CHAT-1shot_BTMS'!D445</f>
        <v>#NAME?</v>
      </c>
      <c r="F46" s="112" t="s">
        <v>1428</v>
      </c>
      <c r="G46" s="112" t="s">
        <v>10</v>
      </c>
    </row>
    <row r="47">
      <c r="A47" s="33" t="s">
        <v>1431</v>
      </c>
      <c r="B47" s="18" t="s">
        <v>11</v>
      </c>
      <c r="C47" s="149" t="str">
        <f>'CHAT-1shot_BTMS'!B448</f>
        <v>#NAME?</v>
      </c>
      <c r="D47" s="149" t="str">
        <f>'CHAT-1shot_BTMS'!C448</f>
        <v>#NAME?</v>
      </c>
      <c r="E47" s="149" t="str">
        <f>'CHAT-1shot_BTMS'!D448</f>
        <v>#NAME?</v>
      </c>
      <c r="F47" s="112" t="s">
        <v>1428</v>
      </c>
      <c r="G47" s="112" t="s">
        <v>10</v>
      </c>
    </row>
    <row r="48">
      <c r="A48" s="33" t="s">
        <v>1431</v>
      </c>
      <c r="B48" s="18" t="s">
        <v>12</v>
      </c>
      <c r="C48" s="149" t="str">
        <f>'CHAT-1shot_BTMS'!B451</f>
        <v>#NAME?</v>
      </c>
      <c r="D48" s="149" t="str">
        <f>'CHAT-1shot_BTMS'!C451</f>
        <v>#NAME?</v>
      </c>
      <c r="E48" s="149" t="str">
        <f>'CHAT-1shot_BTMS'!D451</f>
        <v>#NAME?</v>
      </c>
      <c r="F48" s="112" t="s">
        <v>1428</v>
      </c>
      <c r="G48" s="112" t="s">
        <v>10</v>
      </c>
    </row>
    <row r="49">
      <c r="A49" s="33" t="s">
        <v>1431</v>
      </c>
      <c r="B49" s="18" t="s">
        <v>8</v>
      </c>
      <c r="C49" s="149" t="str">
        <f>'CHAT-1shot_BTMS'!B517</f>
        <v>#NAME?</v>
      </c>
      <c r="D49" s="149" t="str">
        <f>'CHAT-1shot_BTMS'!C517</f>
        <v>#NAME?</v>
      </c>
      <c r="E49" s="149" t="str">
        <f>'CHAT-1shot_BTMS'!D517</f>
        <v>#NAME?</v>
      </c>
      <c r="F49" s="112" t="s">
        <v>1429</v>
      </c>
      <c r="G49" s="112" t="s">
        <v>10</v>
      </c>
    </row>
    <row r="50">
      <c r="A50" s="33" t="s">
        <v>1431</v>
      </c>
      <c r="B50" s="18" t="s">
        <v>11</v>
      </c>
      <c r="C50" s="149" t="str">
        <f>'CHAT-1shot_BTMS'!B520</f>
        <v>#NAME?</v>
      </c>
      <c r="D50" s="149" t="str">
        <f>'CHAT-1shot_BTMS'!C520</f>
        <v>#NAME?</v>
      </c>
      <c r="E50" s="149" t="str">
        <f>'CHAT-1shot_BTMS'!D520</f>
        <v>#NAME?</v>
      </c>
      <c r="F50" s="112" t="s">
        <v>1429</v>
      </c>
      <c r="G50" s="112" t="s">
        <v>10</v>
      </c>
    </row>
    <row r="51">
      <c r="A51" s="33" t="s">
        <v>1431</v>
      </c>
      <c r="B51" s="18" t="s">
        <v>12</v>
      </c>
      <c r="C51" s="149" t="str">
        <f>'CHAT-1shot_BTMS'!B523</f>
        <v>#NAME?</v>
      </c>
      <c r="D51" s="149" t="str">
        <f>'CHAT-1shot_BTMS'!C523</f>
        <v>#NAME?</v>
      </c>
      <c r="E51" s="149" t="str">
        <f>'CHAT-1shot_BTMS'!D523</f>
        <v>#NAME?</v>
      </c>
      <c r="F51" s="112" t="s">
        <v>1429</v>
      </c>
      <c r="G51" s="112" t="s">
        <v>10</v>
      </c>
    </row>
    <row r="53">
      <c r="A53" s="112" t="s">
        <v>7</v>
      </c>
      <c r="B53" s="18" t="s">
        <v>8</v>
      </c>
      <c r="C53" s="149" t="str">
        <f>'CHAT-0shot'!B291</f>
        <v>#NAME?</v>
      </c>
      <c r="D53" s="149" t="str">
        <f>'CHAT-0shot'!C291</f>
        <v>#NAME?</v>
      </c>
      <c r="E53" s="149" t="str">
        <f>'CHAT-0shot'!D291</f>
        <v>#NAME?</v>
      </c>
      <c r="F53" s="112" t="s">
        <v>1426</v>
      </c>
      <c r="G53" s="112" t="s">
        <v>10</v>
      </c>
    </row>
    <row r="54">
      <c r="A54" s="112" t="s">
        <v>7</v>
      </c>
      <c r="B54" s="18" t="s">
        <v>11</v>
      </c>
      <c r="C54" s="149" t="str">
        <f>'CHAT-0shot'!B294</f>
        <v>#NAME?</v>
      </c>
      <c r="D54" s="149" t="str">
        <f>'CHAT-0shot'!C294</f>
        <v>#NAME?</v>
      </c>
      <c r="E54" s="149" t="str">
        <f>'CHAT-0shot'!D294</f>
        <v>#NAME?</v>
      </c>
      <c r="F54" s="112" t="s">
        <v>1426</v>
      </c>
      <c r="G54" s="112" t="s">
        <v>10</v>
      </c>
    </row>
    <row r="55">
      <c r="A55" s="112" t="s">
        <v>7</v>
      </c>
      <c r="B55" s="18" t="s">
        <v>12</v>
      </c>
      <c r="C55" s="149" t="str">
        <f>'CHAT-0shot'!B297</f>
        <v>#NAME?</v>
      </c>
      <c r="D55" s="149" t="str">
        <f>'CHAT-0shot'!C297</f>
        <v>#NAME?</v>
      </c>
      <c r="E55" s="149" t="str">
        <f>'CHAT-0shot'!D297</f>
        <v>#NAME?</v>
      </c>
      <c r="F55" s="112" t="s">
        <v>1426</v>
      </c>
      <c r="G55" s="112" t="s">
        <v>10</v>
      </c>
    </row>
    <row r="56">
      <c r="A56" s="112" t="s">
        <v>7</v>
      </c>
      <c r="B56" s="18" t="s">
        <v>8</v>
      </c>
      <c r="C56" s="149" t="str">
        <f>'CHAT-0shot'!B353</f>
        <v>#NAME?</v>
      </c>
      <c r="D56" s="149" t="str">
        <f>'CHAT-0shot'!C353</f>
        <v>#NAME?</v>
      </c>
      <c r="E56" s="149" t="str">
        <f>'CHAT-0shot'!D353</f>
        <v>#NAME?</v>
      </c>
      <c r="F56" s="112" t="s">
        <v>1427</v>
      </c>
      <c r="G56" s="112" t="s">
        <v>10</v>
      </c>
    </row>
    <row r="57">
      <c r="A57" s="112" t="s">
        <v>7</v>
      </c>
      <c r="B57" s="18" t="s">
        <v>11</v>
      </c>
      <c r="C57" s="149" t="str">
        <f>'CHAT-0shot'!B356</f>
        <v>#NAME?</v>
      </c>
      <c r="D57" s="149" t="str">
        <f>'CHAT-0shot'!C356</f>
        <v>#NAME?</v>
      </c>
      <c r="E57" s="149" t="str">
        <f>'CHAT-0shot'!D356</f>
        <v>#NAME?</v>
      </c>
      <c r="F57" s="112" t="s">
        <v>1427</v>
      </c>
      <c r="G57" s="112" t="s">
        <v>10</v>
      </c>
    </row>
    <row r="58">
      <c r="A58" s="112" t="s">
        <v>7</v>
      </c>
      <c r="B58" s="18" t="s">
        <v>12</v>
      </c>
      <c r="C58" s="149" t="str">
        <f>'CHAT-0shot'!B359</f>
        <v>#NAME?</v>
      </c>
      <c r="D58" s="149" t="str">
        <f>'CHAT-0shot'!C359</f>
        <v>#NAME?</v>
      </c>
      <c r="E58" s="149" t="str">
        <f>'CHAT-0shot'!D359</f>
        <v>#NAME?</v>
      </c>
      <c r="F58" s="112" t="s">
        <v>1427</v>
      </c>
      <c r="G58" s="112" t="s">
        <v>10</v>
      </c>
    </row>
    <row r="59">
      <c r="A59" s="112" t="s">
        <v>7</v>
      </c>
      <c r="B59" s="18" t="s">
        <v>8</v>
      </c>
      <c r="C59" s="149" t="str">
        <f>'CHAT-0shot'!B420</f>
        <v>#NAME?</v>
      </c>
      <c r="D59" s="149" t="str">
        <f>'CHAT-0shot'!C420</f>
        <v>#NAME?</v>
      </c>
      <c r="E59" s="149" t="str">
        <f>'CHAT-0shot'!D420</f>
        <v>#NAME?</v>
      </c>
      <c r="F59" s="112" t="s">
        <v>1428</v>
      </c>
      <c r="G59" s="112" t="s">
        <v>10</v>
      </c>
    </row>
    <row r="60">
      <c r="A60" s="112" t="s">
        <v>7</v>
      </c>
      <c r="B60" s="18" t="s">
        <v>11</v>
      </c>
      <c r="C60" s="149" t="str">
        <f>'CHAT-0shot'!B423</f>
        <v>#NAME?</v>
      </c>
      <c r="D60" s="149" t="str">
        <f>'CHAT-0shot'!C423</f>
        <v>#NAME?</v>
      </c>
      <c r="E60" s="149" t="str">
        <f>'CHAT-0shot'!D423</f>
        <v>#NAME?</v>
      </c>
      <c r="F60" s="112" t="s">
        <v>1428</v>
      </c>
      <c r="G60" s="112" t="s">
        <v>10</v>
      </c>
    </row>
    <row r="61">
      <c r="A61" s="112" t="s">
        <v>7</v>
      </c>
      <c r="B61" s="18" t="s">
        <v>12</v>
      </c>
      <c r="C61" s="149" t="str">
        <f>'CHAT-0shot'!B426</f>
        <v>#NAME?</v>
      </c>
      <c r="D61" s="149" t="str">
        <f>'CHAT-0shot'!C426</f>
        <v>#NAME?</v>
      </c>
      <c r="E61" s="149" t="str">
        <f>'CHAT-0shot'!D426</f>
        <v>#NAME?</v>
      </c>
      <c r="F61" s="112" t="s">
        <v>1428</v>
      </c>
      <c r="G61" s="112" t="s">
        <v>10</v>
      </c>
    </row>
    <row r="62">
      <c r="A62" s="112" t="s">
        <v>7</v>
      </c>
      <c r="B62" s="18" t="s">
        <v>8</v>
      </c>
      <c r="C62" s="149" t="str">
        <f>'CHAT-0shot'!B496</f>
        <v>#NAME?</v>
      </c>
      <c r="D62" s="149" t="str">
        <f>'CHAT-0shot'!C496</f>
        <v>#NAME?</v>
      </c>
      <c r="E62" s="149" t="str">
        <f>'CHAT-0shot'!D496</f>
        <v>#NAME?</v>
      </c>
      <c r="F62" s="112" t="s">
        <v>1429</v>
      </c>
      <c r="G62" s="112" t="s">
        <v>10</v>
      </c>
    </row>
    <row r="63">
      <c r="A63" s="112" t="s">
        <v>7</v>
      </c>
      <c r="B63" s="18" t="s">
        <v>11</v>
      </c>
      <c r="C63" s="149" t="str">
        <f>'CHAT-0shot'!B499</f>
        <v>#NAME?</v>
      </c>
      <c r="D63" s="149" t="str">
        <f>'CHAT-0shot'!C499</f>
        <v>#NAME?</v>
      </c>
      <c r="E63" s="149" t="str">
        <f>'CHAT-0shot'!D499</f>
        <v>#NAME?</v>
      </c>
      <c r="F63" s="112" t="s">
        <v>1429</v>
      </c>
      <c r="G63" s="112" t="s">
        <v>10</v>
      </c>
    </row>
    <row r="64">
      <c r="A64" s="112" t="s">
        <v>7</v>
      </c>
      <c r="B64" s="18" t="s">
        <v>12</v>
      </c>
      <c r="C64" s="149" t="str">
        <f>'CHAT-0shot'!B502</f>
        <v>#NAME?</v>
      </c>
      <c r="D64" s="149" t="str">
        <f>'CHAT-0shot'!C502</f>
        <v>#NAME?</v>
      </c>
      <c r="E64" s="149" t="str">
        <f>'CHAT-0shot'!D502</f>
        <v>#NAME?</v>
      </c>
      <c r="F64" s="112" t="s">
        <v>1429</v>
      </c>
      <c r="G64" s="112" t="s">
        <v>10</v>
      </c>
    </row>
    <row r="66">
      <c r="A66" s="112" t="s">
        <v>23</v>
      </c>
      <c r="B66" s="18" t="s">
        <v>8</v>
      </c>
      <c r="C66" s="149" t="str">
        <f>'CHAT-CoT'!B304</f>
        <v>#NAME?</v>
      </c>
      <c r="D66" s="149" t="str">
        <f>'CHAT-CoT'!C304</f>
        <v>#NAME?</v>
      </c>
      <c r="E66" s="149" t="str">
        <f>'CHAT-CoT'!D304</f>
        <v>#NAME?</v>
      </c>
      <c r="F66" s="150" t="s">
        <v>1426</v>
      </c>
      <c r="G66" s="112" t="s">
        <v>10</v>
      </c>
    </row>
    <row r="67">
      <c r="A67" s="112" t="s">
        <v>23</v>
      </c>
      <c r="B67" s="18" t="s">
        <v>11</v>
      </c>
      <c r="C67" s="149" t="str">
        <f>'CHAT-CoT'!B307</f>
        <v>#NAME?</v>
      </c>
      <c r="D67" s="149" t="str">
        <f>'CHAT-CoT'!C307</f>
        <v>#NAME?</v>
      </c>
      <c r="E67" s="149" t="str">
        <f>'CHAT-CoT'!D307</f>
        <v>#NAME?</v>
      </c>
      <c r="F67" s="150" t="s">
        <v>1426</v>
      </c>
      <c r="G67" s="112" t="s">
        <v>10</v>
      </c>
    </row>
    <row r="68">
      <c r="A68" s="112" t="s">
        <v>23</v>
      </c>
      <c r="B68" s="18" t="s">
        <v>12</v>
      </c>
      <c r="C68" s="149" t="str">
        <f>'CHAT-CoT'!B310</f>
        <v>#NAME?</v>
      </c>
      <c r="D68" s="149" t="str">
        <f>'CHAT-CoT'!C310</f>
        <v>#NAME?</v>
      </c>
      <c r="E68" s="149" t="str">
        <f>'CHAT-CoT'!D310</f>
        <v>#NAME?</v>
      </c>
      <c r="F68" s="150" t="s">
        <v>1426</v>
      </c>
      <c r="G68" s="112" t="s">
        <v>10</v>
      </c>
    </row>
    <row r="69">
      <c r="A69" s="112" t="s">
        <v>23</v>
      </c>
      <c r="B69" s="18" t="s">
        <v>8</v>
      </c>
      <c r="C69" s="149" t="str">
        <f>'CHAT-CoT'!B365</f>
        <v>#NAME?</v>
      </c>
      <c r="D69" s="149" t="str">
        <f>'CHAT-CoT'!C365</f>
        <v>#NAME?</v>
      </c>
      <c r="E69" s="149" t="str">
        <f>'CHAT-CoT'!D365</f>
        <v>#NAME?</v>
      </c>
      <c r="F69" s="112" t="s">
        <v>1427</v>
      </c>
      <c r="G69" s="112" t="s">
        <v>10</v>
      </c>
    </row>
    <row r="70">
      <c r="A70" s="112" t="s">
        <v>23</v>
      </c>
      <c r="B70" s="18" t="s">
        <v>11</v>
      </c>
      <c r="C70" s="149" t="str">
        <f>'CHAT-CoT'!B368</f>
        <v>#NAME?</v>
      </c>
      <c r="D70" s="149" t="str">
        <f>'CHAT-CoT'!C368</f>
        <v>#NAME?</v>
      </c>
      <c r="E70" s="149" t="str">
        <f>'CHAT-CoT'!D368</f>
        <v>#NAME?</v>
      </c>
      <c r="F70" s="112" t="s">
        <v>1427</v>
      </c>
      <c r="G70" s="112" t="s">
        <v>10</v>
      </c>
    </row>
    <row r="71">
      <c r="A71" s="112" t="s">
        <v>23</v>
      </c>
      <c r="B71" s="18" t="s">
        <v>12</v>
      </c>
      <c r="C71" s="149" t="str">
        <f>'CHAT-CoT'!B371</f>
        <v>#NAME?</v>
      </c>
      <c r="D71" s="149" t="str">
        <f>'CHAT-CoT'!C371</f>
        <v>#NAME?</v>
      </c>
      <c r="E71" s="149" t="str">
        <f>'CHAT-CoT'!D371</f>
        <v>#NAME?</v>
      </c>
      <c r="F71" s="112" t="s">
        <v>1427</v>
      </c>
      <c r="G71" s="112" t="s">
        <v>10</v>
      </c>
    </row>
    <row r="72">
      <c r="A72" s="112" t="s">
        <v>23</v>
      </c>
      <c r="B72" s="18" t="s">
        <v>8</v>
      </c>
      <c r="C72" s="149" t="str">
        <f>'CHAT-CoT'!B433</f>
        <v>#NAME?</v>
      </c>
      <c r="D72" s="149" t="str">
        <f>'CHAT-CoT'!C433</f>
        <v>#NAME?</v>
      </c>
      <c r="E72" s="149" t="str">
        <f>'CHAT-CoT'!D433</f>
        <v>#NAME?</v>
      </c>
      <c r="F72" s="112" t="s">
        <v>1428</v>
      </c>
      <c r="G72" s="112" t="s">
        <v>10</v>
      </c>
    </row>
    <row r="73">
      <c r="A73" s="112" t="s">
        <v>23</v>
      </c>
      <c r="B73" s="18" t="s">
        <v>11</v>
      </c>
      <c r="C73" s="149" t="str">
        <f>'CHAT-CoT'!B436</f>
        <v>#NAME?</v>
      </c>
      <c r="D73" s="149" t="str">
        <f>'CHAT-CoT'!C436</f>
        <v>#NAME?</v>
      </c>
      <c r="E73" s="149" t="str">
        <f>'CHAT-CoT'!D436</f>
        <v>#NAME?</v>
      </c>
      <c r="F73" s="112" t="s">
        <v>1428</v>
      </c>
      <c r="G73" s="112" t="s">
        <v>10</v>
      </c>
    </row>
    <row r="74">
      <c r="A74" s="112" t="s">
        <v>23</v>
      </c>
      <c r="B74" s="18" t="s">
        <v>12</v>
      </c>
      <c r="C74" s="149" t="str">
        <f>'CHAT-CoT'!B439</f>
        <v>#NAME?</v>
      </c>
      <c r="D74" s="149" t="str">
        <f>'CHAT-CoT'!C439</f>
        <v>#NAME?</v>
      </c>
      <c r="E74" s="149" t="str">
        <f>'CHAT-CoT'!D439</f>
        <v>#NAME?</v>
      </c>
      <c r="F74" s="112" t="s">
        <v>1428</v>
      </c>
      <c r="G74" s="112" t="s">
        <v>10</v>
      </c>
    </row>
    <row r="75">
      <c r="A75" s="112" t="s">
        <v>23</v>
      </c>
      <c r="B75" s="18" t="s">
        <v>8</v>
      </c>
      <c r="C75" s="149" t="str">
        <f>'CHAT-CoT'!B500</f>
        <v>#NAME?</v>
      </c>
      <c r="D75" s="149" t="str">
        <f>'CHAT-CoT'!C500</f>
        <v>#NAME?</v>
      </c>
      <c r="E75" s="149" t="str">
        <f>'CHAT-CoT'!D500</f>
        <v>#NAME?</v>
      </c>
      <c r="F75" s="112" t="s">
        <v>1429</v>
      </c>
      <c r="G75" s="112" t="s">
        <v>10</v>
      </c>
    </row>
    <row r="76">
      <c r="A76" s="112" t="s">
        <v>23</v>
      </c>
      <c r="B76" s="18" t="s">
        <v>11</v>
      </c>
      <c r="C76" s="149" t="str">
        <f>'CHAT-CoT'!B503</f>
        <v>#NAME?</v>
      </c>
      <c r="D76" s="149" t="str">
        <f>'CHAT-CoT'!C503</f>
        <v>#NAME?</v>
      </c>
      <c r="E76" s="149" t="str">
        <f>'CHAT-CoT'!D503</f>
        <v>#NAME?</v>
      </c>
      <c r="F76" s="112" t="s">
        <v>1429</v>
      </c>
      <c r="G76" s="112" t="s">
        <v>10</v>
      </c>
    </row>
    <row r="77">
      <c r="A77" s="112" t="s">
        <v>23</v>
      </c>
      <c r="B77" s="18" t="s">
        <v>12</v>
      </c>
      <c r="C77" s="149" t="str">
        <f>'CHAT-CoT'!B506</f>
        <v>#NAME?</v>
      </c>
      <c r="D77" s="149" t="str">
        <f>'CHAT-CoT'!C506</f>
        <v>#NAME?</v>
      </c>
      <c r="E77" s="149" t="str">
        <f>'CHAT-CoT'!D506</f>
        <v>#NAME?</v>
      </c>
      <c r="F77" s="112" t="s">
        <v>1429</v>
      </c>
      <c r="G77" s="112" t="s">
        <v>10</v>
      </c>
    </row>
  </sheetData>
  <drawing r:id="rId1"/>
</worksheet>
</file>