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Tracker-2shot-each" sheetId="1" r:id="rId4"/>
    <sheet state="visible" name="LabTracker-2shot-union" sheetId="2" r:id="rId5"/>
    <sheet state="visible" name="LabTracker-result" sheetId="3" r:id="rId6"/>
    <sheet state="visible" name="Tile-O result" sheetId="4" r:id="rId7"/>
  </sheets>
  <definedNames/>
  <calcPr/>
</workbook>
</file>

<file path=xl/sharedStrings.xml><?xml version="1.0" encoding="utf-8"?>
<sst xmlns="http://schemas.openxmlformats.org/spreadsheetml/2006/main" count="484" uniqueCount="194">
  <si>
    <t>#1</t>
  </si>
  <si>
    <t>Enumeration:</t>
  </si>
  <si>
    <r>
      <rPr>
        <rFont val="Arial"/>
        <color theme="4"/>
      </rPr>
      <t xml:space="preserve">Interval </t>
    </r>
    <r>
      <rPr>
        <rFont val="Arial"/>
        <color theme="4"/>
      </rPr>
      <t xml:space="preserve">( </t>
    </r>
    <r>
      <rPr>
        <rFont val="Arial"/>
        <color theme="4"/>
      </rPr>
      <t>weekly, monthly, everyHalfYear, yearly)</t>
    </r>
  </si>
  <si>
    <t>Interval(weekly, monthly, every half year, yearly)</t>
  </si>
  <si>
    <r>
      <rPr>
        <rFont val="Arial"/>
        <color rgb="FF434343"/>
      </rPr>
      <t xml:space="preserve">AccessType </t>
    </r>
    <r>
      <rPr>
        <rFont val="Arial"/>
        <color rgb="FF434343"/>
      </rPr>
      <t>(</t>
    </r>
    <r>
      <rPr>
        <rFont val="Arial"/>
        <color rgb="FF434343"/>
      </rPr>
      <t>reservable</t>
    </r>
    <r>
      <rPr>
        <rFont val="Arial"/>
        <color rgb="FF434343"/>
      </rPr>
      <t xml:space="preserve">, </t>
    </r>
    <r>
      <rPr>
        <rFont val="Arial"/>
        <color rgb="FF434343"/>
      </rPr>
      <t>walkIn</t>
    </r>
    <r>
      <rPr>
        <rFont val="Arial"/>
        <color rgb="FF434343"/>
      </rPr>
      <t>, dropOff)</t>
    </r>
  </si>
  <si>
    <t>DayOfWeek(Monday, Tuesday, Wednesday, Thursday, Friday, Saturday, Sunday)</t>
  </si>
  <si>
    <t>Classes:</t>
  </si>
  <si>
    <t>LabTracker()</t>
  </si>
  <si>
    <r>
      <rPr>
        <rFont val="Arial"/>
        <color rgb="FF434343"/>
      </rPr>
      <t>Person (</t>
    </r>
    <r>
      <rPr>
        <rFont val="Arial"/>
        <color rgb="FF9900FF"/>
      </rPr>
      <t xml:space="preserve"> string lastName, string firstName, string address, string phoneNumber</t>
    </r>
    <r>
      <rPr>
        <rFont val="Arial"/>
        <color rgb="FF434343"/>
      </rPr>
      <t>)</t>
    </r>
  </si>
  <si>
    <r>
      <rPr>
        <rFont val="Arial"/>
        <color rgb="FF434343"/>
      </rPr>
      <t>abstract PersonRole(</t>
    </r>
    <r>
      <rPr>
        <rFont val="Arial"/>
        <color rgb="FF9900FF"/>
      </rPr>
      <t>idNumber</t>
    </r>
    <r>
      <rPr>
        <rFont val="Arial"/>
        <color rgb="FF434343"/>
      </rPr>
      <t>)</t>
    </r>
  </si>
  <si>
    <r>
      <rPr>
        <rFont val="Arial"/>
        <color theme="4"/>
      </rPr>
      <t xml:space="preserve">Patient </t>
    </r>
    <r>
      <rPr>
        <rFont val="Arial"/>
        <color theme="4"/>
      </rPr>
      <t>(</t>
    </r>
    <r>
      <rPr>
        <rFont val="Arial"/>
        <color theme="4"/>
      </rPr>
      <t>string dateOfBirth</t>
    </r>
    <r>
      <rPr>
        <rFont val="Arial"/>
        <color theme="4"/>
      </rPr>
      <t>)</t>
    </r>
  </si>
  <si>
    <r>
      <rPr>
        <rFont val="Arial"/>
        <color theme="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healthNumber, string firstName, string lastName</t>
    </r>
    <r>
      <rPr>
        <rFont val="Arial"/>
        <color theme="1"/>
      </rPr>
      <t xml:space="preserve">, </t>
    </r>
    <r>
      <rPr>
        <rFont val="Arial"/>
        <color theme="4"/>
      </rPr>
      <t>string dateOfBirth</t>
    </r>
    <r>
      <rPr>
        <rFont val="Arial"/>
        <color theme="1"/>
      </rPr>
      <t xml:space="preserve">, </t>
    </r>
    <r>
      <rPr>
        <rFont val="Arial"/>
        <color rgb="FF9900FF"/>
      </rPr>
      <t>string address, string phoneNumber</t>
    </r>
    <r>
      <rPr>
        <rFont val="Arial"/>
        <color theme="1"/>
      </rPr>
      <t xml:space="preserve">) </t>
    </r>
  </si>
  <si>
    <r>
      <rPr>
        <rFont val="Arial"/>
        <color theme="4"/>
      </rPr>
      <t xml:space="preserve">Doctor </t>
    </r>
    <r>
      <rPr>
        <rFont val="Arial"/>
        <color theme="4"/>
      </rPr>
      <t xml:space="preserve">( 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</si>
  <si>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theme="4"/>
      </rPr>
      <t>Doctor</t>
    </r>
    <r>
      <rPr>
        <rFont val="Arial"/>
        <color theme="1"/>
      </rPr>
      <t>(</t>
    </r>
    <r>
      <rPr>
        <rFont val="Arial"/>
        <color rgb="FF9900FF"/>
      </rPr>
      <t>int practitionerNumber, string name, string address, string phoneNumber,</t>
    </r>
    <r>
      <rPr>
        <rFont val="Arial"/>
        <color theme="1"/>
      </rPr>
      <t xml:space="preserve"> </t>
    </r>
    <r>
      <rPr>
        <rFont val="Arial"/>
        <color theme="4"/>
      </rPr>
      <t>string signature</t>
    </r>
    <r>
      <rPr>
        <rFont val="Arial"/>
        <color theme="1"/>
      </rPr>
      <t>)</t>
    </r>
  </si>
  <si>
    <r>
      <rPr>
        <rFont val="Arial"/>
        <color theme="4"/>
      </rPr>
      <t>Requisition ( string effectiveDate</t>
    </r>
    <r>
      <rPr>
        <rFont val="Arial"/>
        <color rgb="FF434343"/>
      </rPr>
      <t>, int repetitionCount, Interval repetitionInterval)</t>
    </r>
  </si>
  <si>
    <t>Requisition(Date validFrom)</t>
  </si>
  <si>
    <t>TestResult(boolean negative, string report)</t>
  </si>
  <si>
    <t>SpecificTest(Data date)</t>
  </si>
  <si>
    <r>
      <rPr>
        <rFont val="Arial"/>
        <color theme="4"/>
      </rPr>
      <t xml:space="preserve">Appointment </t>
    </r>
    <r>
      <rPr>
        <rFont val="Arial"/>
        <color theme="4"/>
      </rPr>
      <t xml:space="preserve">( </t>
    </r>
    <r>
      <rPr>
        <rFont val="Arial"/>
        <color theme="4"/>
      </rPr>
      <t>string confirmation</t>
    </r>
    <r>
      <rPr>
        <rFont val="Arial"/>
        <color theme="4"/>
      </rPr>
      <t xml:space="preserve">, </t>
    </r>
    <r>
      <rPr>
        <rFont val="Arial"/>
        <color theme="4"/>
      </rPr>
      <t>Date date</t>
    </r>
    <r>
      <rPr>
        <rFont val="Arial"/>
        <color theme="4"/>
      </rPr>
      <t xml:space="preserve">, </t>
    </r>
    <r>
      <rPr>
        <rFont val="Arial"/>
        <color theme="4"/>
      </rPr>
      <t>string startTime, string endTime</t>
    </r>
    <r>
      <rPr>
        <rFont val="Arial"/>
        <color theme="4"/>
      </rPr>
      <t>)</t>
    </r>
  </si>
  <si>
    <r>
      <rPr>
        <rFont val="Arial"/>
        <color rgb="FF4285F4"/>
      </rPr>
      <t>Appointment(string confirmationNumber, Date date, string startTime, string endTime,</t>
    </r>
    <r>
      <rPr>
        <rFont val="Arial"/>
        <color theme="1"/>
      </rPr>
      <t xml:space="preserve"> string labName, int registrationNumber, double fee)</t>
    </r>
  </si>
  <si>
    <t>BusinessHour(DayOfWeek: dayOfWeek, string startTime, string endTime)</t>
  </si>
  <si>
    <r>
      <rPr>
        <rFont val="Arial"/>
        <color rgb="FF434343"/>
      </rPr>
      <t xml:space="preserve">Lab </t>
    </r>
    <r>
      <rPr>
        <rFont val="Arial"/>
        <color rgb="FF434343"/>
      </rPr>
      <t xml:space="preserve">( string </t>
    </r>
    <r>
      <rPr>
        <rFont val="Arial"/>
        <color rgb="FF434343"/>
      </rPr>
      <t>registrationNumber</t>
    </r>
    <r>
      <rPr>
        <rFont val="Arial"/>
        <color rgb="FF434343"/>
      </rPr>
      <t xml:space="preserve">, string name, </t>
    </r>
    <r>
      <rPr>
        <rFont val="Arial"/>
        <color rgb="FF434343"/>
      </rPr>
      <t>string address</t>
    </r>
    <r>
      <rPr>
        <rFont val="Arial"/>
        <color rgb="FF434343"/>
      </rPr>
      <t xml:space="preserve">, boolean </t>
    </r>
    <r>
      <rPr>
        <rFont val="Arial"/>
        <color rgb="FF434343"/>
      </rPr>
      <t>changeCancelFee</t>
    </r>
    <r>
      <rPr>
        <rFont val="Arial"/>
        <color rgb="FF434343"/>
      </rPr>
      <t>)</t>
    </r>
  </si>
  <si>
    <r>
      <rPr>
        <rFont val="Arial"/>
        <color theme="4"/>
      </rPr>
      <t xml:space="preserve">Test </t>
    </r>
    <r>
      <rPr>
        <rFont val="Arial"/>
        <color theme="4"/>
      </rPr>
      <t xml:space="preserve">(string name, string </t>
    </r>
    <r>
      <rPr>
        <rFont val="Arial"/>
        <color theme="4"/>
      </rPr>
      <t>duration</t>
    </r>
    <r>
      <rPr>
        <rFont val="Arial"/>
        <color theme="4"/>
      </rPr>
      <t>)</t>
    </r>
  </si>
  <si>
    <t>Test(string name, int duration)</t>
  </si>
  <si>
    <r>
      <rPr>
        <rFont val="Arial"/>
        <color theme="4"/>
      </rPr>
      <t>TestType ( string name</t>
    </r>
    <r>
      <rPr>
        <rFont val="Arial"/>
        <color rgb="FF434343"/>
      </rPr>
      <t>, string durationAdditive, AccessType access)</t>
    </r>
  </si>
  <si>
    <t>TestGroup(string name)</t>
  </si>
  <si>
    <t>1 LabTracker contain *Person</t>
  </si>
  <si>
    <t>F1</t>
  </si>
  <si>
    <t>1 LabTracker contain *PersonRole</t>
  </si>
  <si>
    <t>1 LabTracker contain * Doctor</t>
  </si>
  <si>
    <t>Class</t>
  </si>
  <si>
    <t>1 LabTracker contain * Patient</t>
  </si>
  <si>
    <t>Precision</t>
  </si>
  <si>
    <t>1 LabTracker contain *Requisition</t>
  </si>
  <si>
    <t>1 LabTracker contain * Requisition</t>
  </si>
  <si>
    <t>Recall</t>
  </si>
  <si>
    <t>1 LabTracker contain *TestResult</t>
  </si>
  <si>
    <t>1 Lab Tracker contain *SpecificTest</t>
  </si>
  <si>
    <t>Attribute</t>
  </si>
  <si>
    <t>1 LabTracker contain *Appointment</t>
  </si>
  <si>
    <t>1 LabTracker contain * Appointment</t>
  </si>
  <si>
    <t>1 LabTracker contain *BusinessHour</t>
  </si>
  <si>
    <t>1 LabTracker contain *Lab</t>
  </si>
  <si>
    <t>1 LabTracker contain *Test</t>
  </si>
  <si>
    <t>1 LabTracker contain * Test</t>
  </si>
  <si>
    <t>Association</t>
  </si>
  <si>
    <t>1 LabTracker contain *TestType</t>
  </si>
  <si>
    <t>1 LabTracker contain * TestGroup</t>
  </si>
  <si>
    <t>1 Patient inherit PersonRole</t>
  </si>
  <si>
    <t>1 Doctor inherit PersonRole</t>
  </si>
  <si>
    <t>1 Person associate 0..2 PersonRole</t>
  </si>
  <si>
    <t>1 Patient associate * Requisition</t>
  </si>
  <si>
    <t>* Requisition associate 1 Patient</t>
  </si>
  <si>
    <t>* Requisition associate *Appointment</t>
  </si>
  <si>
    <t>* Appointment associate 1 Requisition</t>
  </si>
  <si>
    <t>* Appointment associate 1 Lab (Association class?)</t>
  </si>
  <si>
    <t>* Appointment associate 1 Lab</t>
  </si>
  <si>
    <t>1 Docter associate * Requisition</t>
  </si>
  <si>
    <t>* Requisition associate 1 Doctor</t>
  </si>
  <si>
    <t>1 Requsition associate *SpecificTest</t>
  </si>
  <si>
    <t>* Requisition associate * Test</t>
  </si>
  <si>
    <t>0..1 TestResult associate *SpecificTest</t>
  </si>
  <si>
    <t>1 Lab associate 7 Business</t>
  </si>
  <si>
    <t>1 Test associate *SpecificTest</t>
  </si>
  <si>
    <t>1 TestType associate * Test</t>
  </si>
  <si>
    <t>* Requisition associate 0..1 Interval</t>
  </si>
  <si>
    <t>* Requisition associate 1 TestGroup</t>
  </si>
  <si>
    <t>#2</t>
  </si>
  <si>
    <r>
      <rPr>
        <rFont val="Arial"/>
        <color rgb="FF434343"/>
      </rPr>
      <t xml:space="preserve">Interval </t>
    </r>
    <r>
      <rPr>
        <rFont val="Arial"/>
        <color rgb="FF434343"/>
      </rPr>
      <t xml:space="preserve">( </t>
    </r>
    <r>
      <rPr>
        <rFont val="Arial"/>
        <color rgb="FF434343"/>
      </rPr>
      <t>weekly, monthly, everyHalfYear, yearly)</t>
    </r>
  </si>
  <si>
    <r>
      <rPr>
        <rFont val="Arial"/>
        <color rgb="FF434343"/>
      </rPr>
      <t xml:space="preserve">AccessType </t>
    </r>
    <r>
      <rPr>
        <rFont val="Arial"/>
        <color rgb="FF434343"/>
      </rPr>
      <t>(</t>
    </r>
    <r>
      <rPr>
        <rFont val="Arial"/>
        <color rgb="FF434343"/>
      </rPr>
      <t>reservable</t>
    </r>
    <r>
      <rPr>
        <rFont val="Arial"/>
        <color rgb="FF434343"/>
      </rPr>
      <t xml:space="preserve">, </t>
    </r>
    <r>
      <rPr>
        <rFont val="Arial"/>
        <color rgb="FF434343"/>
      </rPr>
      <t>walkIn</t>
    </r>
    <r>
      <rPr>
        <rFont val="Arial"/>
        <color rgb="FF434343"/>
      </rPr>
      <t>, dropOff)</t>
    </r>
  </si>
  <si>
    <t>TestGroup(bloodTest, ultrasoundExamination)</t>
  </si>
  <si>
    <r>
      <rPr>
        <rFont val="Arial"/>
        <color rgb="FF434343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rgb="FF434343"/>
      </rPr>
      <t>)</t>
    </r>
  </si>
  <si>
    <r>
      <rPr>
        <rFont val="Arial"/>
        <color rgb="FF434343"/>
      </rPr>
      <t>abstract PersonRole(</t>
    </r>
    <r>
      <rPr>
        <rFont val="Arial"/>
        <color rgb="FF9900FF"/>
      </rPr>
      <t>idNumber</t>
    </r>
    <r>
      <rPr>
        <rFont val="Arial"/>
        <color rgb="FF434343"/>
      </rPr>
      <t>)</t>
    </r>
  </si>
  <si>
    <r>
      <rPr>
        <rFont val="Arial"/>
        <color theme="4"/>
      </rPr>
      <t xml:space="preserve">Patient </t>
    </r>
    <r>
      <rPr>
        <rFont val="Arial"/>
        <color theme="4"/>
      </rPr>
      <t>(</t>
    </r>
    <r>
      <rPr>
        <rFont val="Arial"/>
        <color theme="4"/>
      </rPr>
      <t>string dateOfBirth</t>
    </r>
    <r>
      <rPr>
        <rFont val="Arial"/>
        <color theme="4"/>
      </rPr>
      <t>)</t>
    </r>
  </si>
  <si>
    <r>
      <rPr>
        <rFont val="Arial"/>
        <color theme="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healthNumber, string firstName, string lastName</t>
    </r>
    <r>
      <rPr>
        <rFont val="Arial"/>
        <color theme="1"/>
      </rPr>
      <t xml:space="preserve">, </t>
    </r>
    <r>
      <rPr>
        <rFont val="Arial"/>
        <color theme="4"/>
      </rPr>
      <t>string dateOfBirth</t>
    </r>
    <r>
      <rPr>
        <rFont val="Arial"/>
        <color theme="1"/>
      </rPr>
      <t>,</t>
    </r>
    <r>
      <rPr>
        <rFont val="Arial"/>
        <color rgb="FF9900FF"/>
      </rPr>
      <t xml:space="preserve"> string address, string phoneNumber</t>
    </r>
    <r>
      <rPr>
        <rFont val="Arial"/>
        <color theme="1"/>
      </rPr>
      <t>)</t>
    </r>
  </si>
  <si>
    <r>
      <rPr>
        <rFont val="Arial"/>
        <color theme="4"/>
      </rPr>
      <t xml:space="preserve">Doctor </t>
    </r>
    <r>
      <rPr>
        <rFont val="Arial"/>
        <color theme="4"/>
      </rPr>
      <t xml:space="preserve">( 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</si>
  <si>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theme="4"/>
      </rPr>
      <t>Practitioner</t>
    </r>
    <r>
      <rPr>
        <rFont val="Arial"/>
        <color theme="1"/>
      </rPr>
      <t>(</t>
    </r>
    <r>
      <rPr>
        <rFont val="Arial"/>
        <color rgb="FF9900FF"/>
      </rPr>
      <t>string name, string address, string phoneNumber, string practitionerNumber,</t>
    </r>
    <r>
      <rPr>
        <rFont val="Arial"/>
        <color theme="4"/>
      </rPr>
      <t xml:space="preserve"> string signature</t>
    </r>
    <r>
      <rPr>
        <rFont val="Arial"/>
        <color theme="1"/>
      </rPr>
      <t>)</t>
    </r>
  </si>
  <si>
    <r>
      <rPr>
        <rFont val="Arial"/>
        <color theme="4"/>
      </rPr>
      <t>Requisition ( string effectiveDate</t>
    </r>
    <r>
      <rPr>
        <rFont val="Arial"/>
        <color rgb="FF434343"/>
      </rPr>
      <t>, int repetitionCount, Interval repetitionInterval)</t>
    </r>
  </si>
  <si>
    <t>Requisition(Date validDate)</t>
  </si>
  <si>
    <t>Appointment ( string confirmation, Date date, string startTime, string endTime)</t>
  </si>
  <si>
    <r>
      <rPr>
        <rFont val="Arial"/>
        <color rgb="FF4285F4"/>
      </rPr>
      <t xml:space="preserve">Appointment(Date date, string startTime, string endTime, </t>
    </r>
    <r>
      <rPr>
        <rFont val="Arial"/>
        <color theme="4"/>
      </rPr>
      <t>string labName</t>
    </r>
    <r>
      <rPr>
        <rFont val="Arial"/>
        <color rgb="FF4285F4"/>
      </rPr>
      <t>, string labRegistrationNumber)</t>
    </r>
  </si>
  <si>
    <r>
      <rPr>
        <rFont val="Arial"/>
        <color rgb="FF434343"/>
      </rPr>
      <t xml:space="preserve">Lab </t>
    </r>
    <r>
      <rPr>
        <rFont val="Arial"/>
        <color rgb="FF434343"/>
      </rPr>
      <t xml:space="preserve">( string </t>
    </r>
    <r>
      <rPr>
        <rFont val="Arial"/>
        <color rgb="FF434343"/>
      </rPr>
      <t>registrationNumber</t>
    </r>
    <r>
      <rPr>
        <rFont val="Arial"/>
        <color rgb="FF434343"/>
      </rPr>
      <t xml:space="preserve">, string name, </t>
    </r>
    <r>
      <rPr>
        <rFont val="Arial"/>
        <color rgb="FF434343"/>
      </rPr>
      <t>string address</t>
    </r>
    <r>
      <rPr>
        <rFont val="Arial"/>
        <color rgb="FF434343"/>
      </rPr>
      <t xml:space="preserve">, boolean </t>
    </r>
    <r>
      <rPr>
        <rFont val="Arial"/>
        <color rgb="FF434343"/>
      </rPr>
      <t>changeCancelFee</t>
    </r>
    <r>
      <rPr>
        <rFont val="Arial"/>
        <color rgb="FF434343"/>
      </rPr>
      <t>)</t>
    </r>
  </si>
  <si>
    <r>
      <rPr>
        <rFont val="Arial"/>
        <color rgb="FF4285F4"/>
      </rPr>
      <t>Test</t>
    </r>
    <r>
      <rPr>
        <rFont val="Arial"/>
        <color rgb="FF434343"/>
      </rPr>
      <t xml:space="preserve"> </t>
    </r>
    <r>
      <rPr>
        <rFont val="Arial"/>
        <color rgb="FF000000"/>
      </rPr>
      <t>(string name,</t>
    </r>
    <r>
      <rPr>
        <rFont val="Arial"/>
        <color rgb="FF434343"/>
      </rPr>
      <t xml:space="preserve"> </t>
    </r>
    <r>
      <rPr>
        <rFont val="Arial"/>
        <color rgb="FF4285F4"/>
      </rPr>
      <t>string duration</t>
    </r>
    <r>
      <rPr>
        <rFont val="Arial"/>
        <color rgb="FF434343"/>
      </rPr>
      <t>)</t>
    </r>
  </si>
  <si>
    <t>Test(string duration)</t>
  </si>
  <si>
    <r>
      <rPr>
        <rFont val="Arial"/>
        <color theme="6"/>
      </rPr>
      <t>TestType ( string name,</t>
    </r>
    <r>
      <rPr>
        <rFont val="Arial"/>
        <color rgb="FF434343"/>
      </rPr>
      <t xml:space="preserve"> string durationAdditive, AccessType access)</t>
    </r>
  </si>
  <si>
    <t>1 LabTracker contain * Practitioner</t>
  </si>
  <si>
    <t>* Requisition associate 1 Practitioner</t>
  </si>
  <si>
    <t>* Appointment associate 1 Test</t>
  </si>
  <si>
    <t>#3</t>
  </si>
  <si>
    <r>
      <rPr>
        <rFont val="Arial"/>
        <color rgb="FF434343"/>
      </rPr>
      <t xml:space="preserve">Interval </t>
    </r>
    <r>
      <rPr>
        <rFont val="Arial"/>
        <color rgb="FF434343"/>
      </rPr>
      <t xml:space="preserve">( </t>
    </r>
    <r>
      <rPr>
        <rFont val="Arial"/>
        <color rgb="FF434343"/>
      </rPr>
      <t>weekly, monthly, everyHalfYear, yearly)</t>
    </r>
  </si>
  <si>
    <r>
      <rPr>
        <rFont val="Arial"/>
        <color rgb="FF434343"/>
      </rPr>
      <t xml:space="preserve">AccessType </t>
    </r>
    <r>
      <rPr>
        <rFont val="Arial"/>
        <color rgb="FF434343"/>
      </rPr>
      <t>(</t>
    </r>
    <r>
      <rPr>
        <rFont val="Arial"/>
        <color rgb="FF434343"/>
      </rPr>
      <t>reservable</t>
    </r>
    <r>
      <rPr>
        <rFont val="Arial"/>
        <color rgb="FF434343"/>
      </rPr>
      <t xml:space="preserve">, </t>
    </r>
    <r>
      <rPr>
        <rFont val="Arial"/>
        <color rgb="FF434343"/>
      </rPr>
      <t>walkIn</t>
    </r>
    <r>
      <rPr>
        <rFont val="Arial"/>
        <color rgb="FF434343"/>
      </rPr>
      <t>, dropOff)</t>
    </r>
  </si>
  <si>
    <t>TestGroup(Blood Test, Ultrasound Examination, ...)</t>
  </si>
  <si>
    <r>
      <rPr>
        <rFont val="Arial"/>
        <color rgb="FF434343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rgb="FF434343"/>
      </rPr>
      <t>)</t>
    </r>
  </si>
  <si>
    <r>
      <rPr>
        <rFont val="Arial"/>
        <color rgb="FF434343"/>
      </rPr>
      <t>abstract PersonRole(</t>
    </r>
    <r>
      <rPr>
        <rFont val="Arial"/>
        <color rgb="FF9900FF"/>
      </rPr>
      <t>idNumber</t>
    </r>
    <r>
      <rPr>
        <rFont val="Arial"/>
        <color rgb="FF434343"/>
      </rPr>
      <t>)</t>
    </r>
  </si>
  <si>
    <r>
      <rPr>
        <rFont val="Arial"/>
        <color theme="4"/>
      </rPr>
      <t xml:space="preserve">Patient </t>
    </r>
    <r>
      <rPr>
        <rFont val="Arial"/>
        <color theme="4"/>
      </rPr>
      <t>(</t>
    </r>
    <r>
      <rPr>
        <rFont val="Arial"/>
        <color theme="4"/>
      </rPr>
      <t>string dateOfBirth</t>
    </r>
    <r>
      <rPr>
        <rFont val="Arial"/>
        <color theme="4"/>
      </rPr>
      <t>)</t>
    </r>
  </si>
  <si>
    <r>
      <rPr>
        <rFont val="Arial"/>
        <color rgb="FF4285F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healthNumber, string firstName, string lastName</t>
    </r>
    <r>
      <rPr>
        <rFont val="Arial"/>
        <color theme="1"/>
      </rPr>
      <t xml:space="preserve">, </t>
    </r>
    <r>
      <rPr>
        <rFont val="Arial"/>
        <color rgb="FF4285F4"/>
      </rPr>
      <t>Date dateOfBirth</t>
    </r>
    <r>
      <rPr>
        <rFont val="Arial"/>
        <color theme="1"/>
      </rPr>
      <t xml:space="preserve">, </t>
    </r>
    <r>
      <rPr>
        <rFont val="Arial"/>
        <color rgb="FF9900FF"/>
      </rPr>
      <t>string address, string phoneNumber</t>
    </r>
    <r>
      <rPr>
        <rFont val="Arial"/>
        <color theme="1"/>
      </rPr>
      <t xml:space="preserve">) </t>
    </r>
  </si>
  <si>
    <r>
      <rPr>
        <rFont val="Arial"/>
        <color theme="4"/>
      </rPr>
      <t xml:space="preserve">Doctor </t>
    </r>
    <r>
      <rPr>
        <rFont val="Arial"/>
        <color theme="4"/>
      </rPr>
      <t xml:space="preserve">( 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</si>
  <si>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theme="4"/>
      </rPr>
      <t>Practictioner</t>
    </r>
    <r>
      <rPr>
        <rFont val="Arial"/>
        <color theme="1"/>
      </rPr>
      <t>(</t>
    </r>
    <r>
      <rPr>
        <rFont val="Arial"/>
        <color rgb="FF9900FF"/>
      </rPr>
      <t>string practitionerNumber</t>
    </r>
    <r>
      <rPr>
        <rFont val="Arial"/>
        <color theme="1"/>
      </rPr>
      <t xml:space="preserve">, </t>
    </r>
    <r>
      <rPr>
        <rFont val="Arial"/>
        <color theme="4"/>
      </rPr>
      <t>string signature,</t>
    </r>
    <r>
      <rPr>
        <rFont val="Arial"/>
        <color theme="1"/>
      </rPr>
      <t xml:space="preserve"> </t>
    </r>
    <r>
      <rPr>
        <rFont val="Arial"/>
        <color rgb="FF9900FF"/>
      </rPr>
      <t>string name, string address, string phoneNumber</t>
    </r>
    <r>
      <rPr>
        <rFont val="Arial"/>
        <color theme="1"/>
      </rPr>
      <t>)</t>
    </r>
  </si>
  <si>
    <r>
      <rPr>
        <rFont val="Arial"/>
        <color theme="4"/>
      </rPr>
      <t>Requisition ( string effectiveDate</t>
    </r>
    <r>
      <rPr>
        <rFont val="Arial"/>
        <color rgb="FF434343"/>
      </rPr>
      <t>, int repetitionCount, Interval repetitionInterval)</t>
    </r>
  </si>
  <si>
    <r>
      <rPr>
        <rFont val="Arial"/>
        <color theme="4"/>
      </rPr>
      <t xml:space="preserve">Appointment </t>
    </r>
    <r>
      <rPr>
        <rFont val="Arial"/>
        <color theme="4"/>
      </rPr>
      <t xml:space="preserve">( </t>
    </r>
    <r>
      <rPr>
        <rFont val="Arial"/>
        <color theme="4"/>
      </rPr>
      <t>string confirmation</t>
    </r>
    <r>
      <rPr>
        <rFont val="Arial"/>
        <color theme="4"/>
      </rPr>
      <t xml:space="preserve">, </t>
    </r>
    <r>
      <rPr>
        <rFont val="Arial"/>
        <color theme="4"/>
      </rPr>
      <t>Date date</t>
    </r>
    <r>
      <rPr>
        <rFont val="Arial"/>
        <color theme="4"/>
      </rPr>
      <t xml:space="preserve">, </t>
    </r>
    <r>
      <rPr>
        <rFont val="Arial"/>
        <color theme="4"/>
      </rPr>
      <t>string startTime, string endTime</t>
    </r>
    <r>
      <rPr>
        <rFont val="Arial"/>
        <color theme="4"/>
      </rPr>
      <t>)</t>
    </r>
  </si>
  <si>
    <r>
      <rPr>
        <rFont val="Arial"/>
        <color theme="4"/>
      </rPr>
      <t>Appointment(string confirmationNumber, Date date, string startTime, string endTime</t>
    </r>
    <r>
      <rPr>
        <rFont val="Arial"/>
        <color theme="1"/>
      </rPr>
      <t>, string labName, int registrationNumber)</t>
    </r>
  </si>
  <si>
    <r>
      <rPr>
        <rFont val="Arial"/>
        <color theme="6"/>
      </rPr>
      <t>BusinessHour</t>
    </r>
    <r>
      <rPr>
        <rFont val="Arial"/>
        <color rgb="FF434343"/>
      </rPr>
      <t>(DayOfWeek: dayOfWeek, string startTime, string endTime)</t>
    </r>
  </si>
  <si>
    <r>
      <rPr>
        <rFont val="Arial"/>
        <color theme="4"/>
      </rPr>
      <t>Lab ( string registrationNumber,</t>
    </r>
    <r>
      <rPr>
        <rFont val="Arial"/>
        <color rgb="FF434343"/>
      </rPr>
      <t xml:space="preserve"> string name, </t>
    </r>
    <r>
      <rPr>
        <rFont val="Arial"/>
        <color theme="4"/>
      </rPr>
      <t>string address, boolean changeCancelFee</t>
    </r>
    <r>
      <rPr>
        <rFont val="Arial"/>
        <color rgb="FF434343"/>
      </rPr>
      <t>)</t>
    </r>
  </si>
  <si>
    <r>
      <rPr>
        <rFont val="Arial"/>
        <color rgb="FF4285F4"/>
      </rPr>
      <t>Lab(string address,</t>
    </r>
    <r>
      <rPr>
        <rFont val="Arial"/>
        <color theme="1"/>
      </rPr>
      <t xml:space="preserve"> </t>
    </r>
    <r>
      <rPr>
        <rFont val="Arial"/>
        <color theme="6"/>
      </rPr>
      <t>string businessHours</t>
    </r>
    <r>
      <rPr>
        <rFont val="Arial"/>
        <color theme="1"/>
      </rPr>
      <t xml:space="preserve">, </t>
    </r>
    <r>
      <rPr>
        <rFont val="Arial"/>
        <color rgb="FF4285F4"/>
      </rPr>
      <t>int registrationNumber, int changeCancellationFee</t>
    </r>
    <r>
      <rPr>
        <rFont val="Arial"/>
        <color theme="1"/>
      </rPr>
      <t>)</t>
    </r>
  </si>
  <si>
    <r>
      <rPr>
        <rFont val="Arial"/>
        <color rgb="FF4285F4"/>
      </rPr>
      <t>Test (</t>
    </r>
    <r>
      <rPr>
        <rFont val="Arial"/>
        <color theme="1"/>
      </rPr>
      <t>string name,</t>
    </r>
    <r>
      <rPr>
        <rFont val="Arial"/>
        <color rgb="FF4285F4"/>
      </rPr>
      <t xml:space="preserve"> string duration)</t>
    </r>
  </si>
  <si>
    <r>
      <rPr>
        <rFont val="Arial"/>
        <color theme="4"/>
      </rPr>
      <t>Test</t>
    </r>
    <r>
      <rPr>
        <rFont val="Arial"/>
        <color theme="1"/>
      </rPr>
      <t xml:space="preserve">(boolean repeated, int repeatInterval, TestGroup group, </t>
    </r>
    <r>
      <rPr>
        <rFont val="Arial"/>
        <color theme="4"/>
      </rPr>
      <t>int duration</t>
    </r>
    <r>
      <rPr>
        <rFont val="Arial"/>
        <color theme="1"/>
      </rPr>
      <t>)</t>
    </r>
  </si>
  <si>
    <r>
      <rPr>
        <rFont val="Arial"/>
        <color theme="6"/>
      </rPr>
      <t>TestType ( string name</t>
    </r>
    <r>
      <rPr>
        <rFont val="Arial"/>
        <color rgb="FF434343"/>
      </rPr>
      <t>, string durationAdditive, AccessType access)</t>
    </r>
  </si>
  <si>
    <t>1 LabTracker contain *Patient</t>
  </si>
  <si>
    <t>1 LabTracker contain *Practictioner</t>
  </si>
  <si>
    <t>1 Requisition associate 1 Patient</t>
  </si>
  <si>
    <t>1 Appointment associate 1 Requisition</t>
  </si>
  <si>
    <t>1 Appointment associate 1 Lab</t>
  </si>
  <si>
    <t>1 Requisition associate 1 Practictioner</t>
  </si>
  <si>
    <t>#4</t>
  </si>
  <si>
    <r>
      <rPr>
        <rFont val="Arial"/>
        <color theme="4"/>
      </rPr>
      <t xml:space="preserve">Interval </t>
    </r>
    <r>
      <rPr>
        <rFont val="Arial"/>
        <color theme="4"/>
      </rPr>
      <t xml:space="preserve">( </t>
    </r>
    <r>
      <rPr>
        <rFont val="Arial"/>
        <color theme="4"/>
      </rPr>
      <t>weekly, monthly, everyHalfYear, yearly)</t>
    </r>
  </si>
  <si>
    <t>Interval(Weekly, Monthly, Half-Yearly, Yearly)</t>
  </si>
  <si>
    <r>
      <rPr>
        <rFont val="Arial"/>
        <color rgb="FF434343"/>
      </rPr>
      <t xml:space="preserve">AccessType </t>
    </r>
    <r>
      <rPr>
        <rFont val="Arial"/>
        <color rgb="FF434343"/>
      </rPr>
      <t>(</t>
    </r>
    <r>
      <rPr>
        <rFont val="Arial"/>
        <color rgb="FF434343"/>
      </rPr>
      <t>reservable</t>
    </r>
    <r>
      <rPr>
        <rFont val="Arial"/>
        <color rgb="FF434343"/>
      </rPr>
      <t xml:space="preserve">, </t>
    </r>
    <r>
      <rPr>
        <rFont val="Arial"/>
        <color rgb="FF434343"/>
      </rPr>
      <t>walkIn</t>
    </r>
    <r>
      <rPr>
        <rFont val="Arial"/>
        <color rgb="FF434343"/>
      </rPr>
      <t>, dropOff)</t>
    </r>
  </si>
  <si>
    <r>
      <rPr>
        <rFont val="Arial"/>
        <color rgb="FF434343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rgb="FF434343"/>
      </rPr>
      <t>)</t>
    </r>
  </si>
  <si>
    <r>
      <rPr>
        <rFont val="Arial"/>
        <color rgb="FF434343"/>
      </rPr>
      <t>abstract PersonRole(</t>
    </r>
    <r>
      <rPr>
        <rFont val="Arial"/>
        <color rgb="FF9900FF"/>
      </rPr>
      <t>idNumber</t>
    </r>
    <r>
      <rPr>
        <rFont val="Arial"/>
        <color rgb="FF434343"/>
      </rPr>
      <t>)</t>
    </r>
  </si>
  <si>
    <r>
      <rPr>
        <rFont val="Arial"/>
        <color theme="4"/>
      </rPr>
      <t xml:space="preserve">Patient </t>
    </r>
    <r>
      <rPr>
        <rFont val="Arial"/>
        <color theme="4"/>
      </rPr>
      <t>(</t>
    </r>
    <r>
      <rPr>
        <rFont val="Arial"/>
        <color theme="4"/>
      </rPr>
      <t>string dateOfBirth</t>
    </r>
    <r>
      <rPr>
        <rFont val="Arial"/>
        <color theme="4"/>
      </rPr>
      <t>)</t>
    </r>
  </si>
  <si>
    <r>
      <rPr>
        <rFont val="Arial"/>
        <color theme="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healthNumber, string firstName, string lastName</t>
    </r>
    <r>
      <rPr>
        <rFont val="Arial"/>
        <color theme="1"/>
      </rPr>
      <t xml:space="preserve">, </t>
    </r>
    <r>
      <rPr>
        <rFont val="Arial"/>
        <color theme="4"/>
      </rPr>
      <t>string dateOfBirth</t>
    </r>
    <r>
      <rPr>
        <rFont val="Arial"/>
        <color theme="1"/>
      </rPr>
      <t xml:space="preserve">, </t>
    </r>
    <r>
      <rPr>
        <rFont val="Arial"/>
        <color theme="4"/>
      </rPr>
      <t>string address, string phoneNumber</t>
    </r>
    <r>
      <rPr>
        <rFont val="Arial"/>
        <color theme="1"/>
      </rPr>
      <t>)</t>
    </r>
  </si>
  <si>
    <r>
      <rPr>
        <rFont val="Arial"/>
        <color theme="4"/>
      </rPr>
      <t xml:space="preserve">Doctor </t>
    </r>
    <r>
      <rPr>
        <rFont val="Arial"/>
        <color theme="4"/>
      </rPr>
      <t xml:space="preserve">( 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</si>
  <si>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theme="4"/>
      </rPr>
      <t>Doctor</t>
    </r>
    <r>
      <rPr>
        <rFont val="Arial"/>
        <color theme="1"/>
      </rPr>
      <t>(</t>
    </r>
    <r>
      <rPr>
        <rFont val="Arial"/>
        <color rgb="FF9900FF"/>
      </rPr>
      <t>string practitionerNumber,</t>
    </r>
    <r>
      <rPr>
        <rFont val="Arial"/>
        <color theme="1"/>
      </rPr>
      <t xml:space="preserve"> </t>
    </r>
    <r>
      <rPr>
        <rFont val="Arial"/>
        <color theme="4"/>
      </rPr>
      <t>string signature</t>
    </r>
    <r>
      <rPr>
        <rFont val="Arial"/>
        <color theme="1"/>
      </rPr>
      <t>,</t>
    </r>
    <r>
      <rPr>
        <rFont val="Arial"/>
        <color rgb="FF9900FF"/>
      </rPr>
      <t xml:space="preserve"> string name, string address, string phoneNumber</t>
    </r>
    <r>
      <rPr>
        <rFont val="Arial"/>
        <color theme="1"/>
      </rPr>
      <t>)</t>
    </r>
  </si>
  <si>
    <r>
      <rPr>
        <rFont val="Arial"/>
        <color theme="4"/>
      </rPr>
      <t>Requisition ( string effectiveDate</t>
    </r>
    <r>
      <rPr>
        <rFont val="Arial"/>
        <color rgb="FF434343"/>
      </rPr>
      <t>, int repetitionCount, Interval repetitionInterval)</t>
    </r>
  </si>
  <si>
    <r>
      <rPr>
        <rFont val="Arial"/>
        <color theme="4"/>
      </rPr>
      <t xml:space="preserve">Appointment </t>
    </r>
    <r>
      <rPr>
        <rFont val="Arial"/>
        <color theme="4"/>
      </rPr>
      <t xml:space="preserve">( </t>
    </r>
    <r>
      <rPr>
        <rFont val="Arial"/>
        <color theme="4"/>
      </rPr>
      <t>string confirmation</t>
    </r>
    <r>
      <rPr>
        <rFont val="Arial"/>
        <color theme="4"/>
      </rPr>
      <t xml:space="preserve">, </t>
    </r>
    <r>
      <rPr>
        <rFont val="Arial"/>
        <color theme="4"/>
      </rPr>
      <t>Date date</t>
    </r>
    <r>
      <rPr>
        <rFont val="Arial"/>
        <color theme="4"/>
      </rPr>
      <t xml:space="preserve">, </t>
    </r>
    <r>
      <rPr>
        <rFont val="Arial"/>
        <color theme="4"/>
      </rPr>
      <t>string startTime, string endTime</t>
    </r>
    <r>
      <rPr>
        <rFont val="Arial"/>
        <color theme="4"/>
      </rPr>
      <t>)</t>
    </r>
  </si>
  <si>
    <t>Appointment(int confirmationNumber, Date date, int startTime, int endTime)</t>
  </si>
  <si>
    <r>
      <rPr>
        <rFont val="Arial"/>
        <color theme="4"/>
      </rPr>
      <t>Lab ( string registrationNumber</t>
    </r>
    <r>
      <rPr>
        <rFont val="Arial"/>
        <color rgb="FF434343"/>
      </rPr>
      <t xml:space="preserve">, string name, </t>
    </r>
    <r>
      <rPr>
        <rFont val="Arial"/>
        <color theme="4"/>
      </rPr>
      <t>string address</t>
    </r>
    <r>
      <rPr>
        <rFont val="Arial"/>
        <color rgb="FF434343"/>
      </rPr>
      <t>, boolean changeCancelFee)</t>
    </r>
  </si>
  <si>
    <t>Lab(string address, int registrationNumber)</t>
  </si>
  <si>
    <r>
      <rPr>
        <rFont val="Arial"/>
        <color theme="4"/>
      </rPr>
      <t>Test</t>
    </r>
    <r>
      <rPr>
        <rFont val="Arial"/>
        <color rgb="FF434343"/>
      </rPr>
      <t xml:space="preserve"> (string name, </t>
    </r>
    <r>
      <rPr>
        <rFont val="Arial"/>
        <color theme="4"/>
      </rPr>
      <t>string duration</t>
    </r>
    <r>
      <rPr>
        <rFont val="Arial"/>
        <color rgb="FF434343"/>
      </rPr>
      <t>)</t>
    </r>
  </si>
  <si>
    <t>Test(int duration)</t>
  </si>
  <si>
    <r>
      <rPr>
        <rFont val="Arial"/>
        <color theme="4"/>
      </rPr>
      <t>TestType ( string name</t>
    </r>
    <r>
      <rPr>
        <rFont val="Arial"/>
        <color rgb="FF434343"/>
      </rPr>
      <t>, string durationAdditive, AccessType access)</t>
    </r>
  </si>
  <si>
    <t>1 LabTracker contain *Doctor</t>
  </si>
  <si>
    <t>1 LabTracker contain *TestGroup</t>
  </si>
  <si>
    <t>* Requisition contain *Test</t>
  </si>
  <si>
    <t>* Test associate 1 TestGroup</t>
  </si>
  <si>
    <t>#5</t>
  </si>
  <si>
    <r>
      <rPr>
        <rFont val="Arial"/>
        <color rgb="FF434343"/>
      </rPr>
      <t xml:space="preserve">Interval </t>
    </r>
    <r>
      <rPr>
        <rFont val="Arial"/>
        <color rgb="FF434343"/>
      </rPr>
      <t xml:space="preserve">( </t>
    </r>
    <r>
      <rPr>
        <rFont val="Arial"/>
        <color rgb="FF434343"/>
      </rPr>
      <t>weekly, monthly, everyHalfYear, yearly)</t>
    </r>
  </si>
  <si>
    <r>
      <rPr>
        <rFont val="Arial"/>
        <color rgb="FF434343"/>
      </rPr>
      <t xml:space="preserve">AccessType </t>
    </r>
    <r>
      <rPr>
        <rFont val="Arial"/>
        <color rgb="FF434343"/>
      </rPr>
      <t>(</t>
    </r>
    <r>
      <rPr>
        <rFont val="Arial"/>
        <color rgb="FF434343"/>
      </rPr>
      <t>reservable</t>
    </r>
    <r>
      <rPr>
        <rFont val="Arial"/>
        <color rgb="FF434343"/>
      </rPr>
      <t xml:space="preserve">, </t>
    </r>
    <r>
      <rPr>
        <rFont val="Arial"/>
        <color rgb="FF434343"/>
      </rPr>
      <t>walkIn</t>
    </r>
    <r>
      <rPr>
        <rFont val="Arial"/>
        <color rgb="FF434343"/>
      </rPr>
      <t>, dropOff)</t>
    </r>
  </si>
  <si>
    <t>GroupTest(blood, ultrasound)</t>
  </si>
  <si>
    <r>
      <rPr>
        <rFont val="Arial"/>
        <color rgb="FF434343"/>
      </rPr>
      <t>Person (</t>
    </r>
    <r>
      <rPr>
        <rFont val="Arial"/>
        <color rgb="FF9900FF"/>
      </rPr>
      <t xml:space="preserve"> string lastName, string firstName, string address, string phoneNumber</t>
    </r>
    <r>
      <rPr>
        <rFont val="Arial"/>
        <color rgb="FF434343"/>
      </rPr>
      <t>)</t>
    </r>
  </si>
  <si>
    <r>
      <rPr>
        <rFont val="Arial"/>
        <color rgb="FF434343"/>
      </rPr>
      <t>abstract PersonRole(</t>
    </r>
    <r>
      <rPr>
        <rFont val="Arial"/>
        <color rgb="FF9900FF"/>
      </rPr>
      <t>idNumber</t>
    </r>
    <r>
      <rPr>
        <rFont val="Arial"/>
        <color rgb="FF434343"/>
      </rPr>
      <t>)</t>
    </r>
  </si>
  <si>
    <r>
      <rPr>
        <rFont val="Arial"/>
        <color theme="4"/>
      </rPr>
      <t xml:space="preserve">Patient </t>
    </r>
    <r>
      <rPr>
        <rFont val="Arial"/>
        <color theme="4"/>
      </rPr>
      <t>(</t>
    </r>
    <r>
      <rPr>
        <rFont val="Arial"/>
        <color theme="4"/>
      </rPr>
      <t>string dateOfBirth</t>
    </r>
    <r>
      <rPr>
        <rFont val="Arial"/>
        <color theme="4"/>
      </rPr>
      <t>)</t>
    </r>
  </si>
  <si>
    <r>
      <rPr>
        <rFont val="Arial"/>
        <color rgb="FF4285F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healthNumber, string firstName, string lastName,</t>
    </r>
    <r>
      <rPr>
        <rFont val="Arial"/>
        <color theme="1"/>
      </rPr>
      <t xml:space="preserve"> </t>
    </r>
    <r>
      <rPr>
        <rFont val="Arial"/>
        <color rgb="FF4285F4"/>
      </rPr>
      <t>string dob</t>
    </r>
    <r>
      <rPr>
        <rFont val="Arial"/>
        <color theme="1"/>
      </rPr>
      <t xml:space="preserve">, </t>
    </r>
    <r>
      <rPr>
        <rFont val="Arial"/>
        <color rgb="FF9900FF"/>
      </rPr>
      <t>string address, string phoneNumber</t>
    </r>
    <r>
      <rPr>
        <rFont val="Arial"/>
        <color theme="1"/>
      </rPr>
      <t>)</t>
    </r>
  </si>
  <si>
    <r>
      <rPr>
        <rFont val="Arial"/>
        <color theme="4"/>
      </rPr>
      <t xml:space="preserve">Doctor </t>
    </r>
    <r>
      <rPr>
        <rFont val="Arial"/>
        <color theme="4"/>
      </rPr>
      <t xml:space="preserve">( 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</si>
  <si>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rgb="FF4285F4"/>
      </rPr>
      <t>Doctor</t>
    </r>
    <r>
      <rPr>
        <rFont val="Arial"/>
        <color theme="1"/>
      </rPr>
      <t>(</t>
    </r>
    <r>
      <rPr>
        <rFont val="Arial"/>
        <color rgb="FF9900FF"/>
      </rPr>
      <t>int practitionerNumber, string name, string address, string phoneNumber</t>
    </r>
    <r>
      <rPr>
        <rFont val="Arial"/>
        <color theme="1"/>
      </rPr>
      <t xml:space="preserve">, </t>
    </r>
    <r>
      <rPr>
        <rFont val="Arial"/>
        <color rgb="FF4285F4"/>
      </rPr>
      <t>string signature</t>
    </r>
    <r>
      <rPr>
        <rFont val="Arial"/>
        <color theme="1"/>
      </rPr>
      <t>)</t>
    </r>
  </si>
  <si>
    <r>
      <rPr>
        <rFont val="Arial"/>
        <color theme="4"/>
      </rPr>
      <t>Requisition ( string effectiveDate,</t>
    </r>
    <r>
      <rPr>
        <rFont val="Arial"/>
        <color rgb="FF434343"/>
      </rPr>
      <t xml:space="preserve"> int repetitionCount, Interval repetitionInterval)</t>
    </r>
  </si>
  <si>
    <r>
      <rPr>
        <rFont val="Arial"/>
        <color theme="4"/>
      </rPr>
      <t xml:space="preserve">Appointment </t>
    </r>
    <r>
      <rPr>
        <rFont val="Arial"/>
        <color theme="4"/>
      </rPr>
      <t xml:space="preserve">( </t>
    </r>
    <r>
      <rPr>
        <rFont val="Arial"/>
        <color theme="4"/>
      </rPr>
      <t>string confirmation</t>
    </r>
    <r>
      <rPr>
        <rFont val="Arial"/>
        <color theme="4"/>
      </rPr>
      <t xml:space="preserve">, </t>
    </r>
    <r>
      <rPr>
        <rFont val="Arial"/>
        <color theme="4"/>
      </rPr>
      <t>Date date</t>
    </r>
    <r>
      <rPr>
        <rFont val="Arial"/>
        <color theme="4"/>
      </rPr>
      <t xml:space="preserve">, </t>
    </r>
    <r>
      <rPr>
        <rFont val="Arial"/>
        <color theme="4"/>
      </rPr>
      <t>string startTime, string endTime</t>
    </r>
    <r>
      <rPr>
        <rFont val="Arial"/>
        <color theme="4"/>
      </rPr>
      <t>)</t>
    </r>
  </si>
  <si>
    <r>
      <rPr>
        <rFont val="Arial"/>
        <color theme="4"/>
      </rPr>
      <t>Appointment(int confirmationNumber, Date date, Time startTime, Time endTime</t>
    </r>
    <r>
      <rPr>
        <rFont val="Arial"/>
        <color theme="1"/>
      </rPr>
      <t>, int registrationNumber)</t>
    </r>
  </si>
  <si>
    <r>
      <rPr>
        <rFont val="Arial"/>
        <color theme="1"/>
      </rPr>
      <t>BusinessHour</t>
    </r>
    <r>
      <rPr>
        <rFont val="Arial"/>
        <color rgb="FF434343"/>
      </rPr>
      <t>(DayOfWeek: dayOfWeek, string startTime, string endTime)</t>
    </r>
  </si>
  <si>
    <r>
      <rPr>
        <rFont val="Arial"/>
        <color theme="4"/>
      </rPr>
      <t>Lab ( string registrationNumber</t>
    </r>
    <r>
      <rPr>
        <rFont val="Arial"/>
        <color rgb="FF434343"/>
      </rPr>
      <t xml:space="preserve">, string name, </t>
    </r>
    <r>
      <rPr>
        <rFont val="Arial"/>
        <color theme="4"/>
      </rPr>
      <t>string address, boolean changeCancelFee</t>
    </r>
    <r>
      <rPr>
        <rFont val="Arial"/>
        <color rgb="FF434343"/>
      </rPr>
      <t>)</t>
    </r>
  </si>
  <si>
    <r>
      <rPr>
        <rFont val="Arial"/>
        <color rgb="FF4285F4"/>
      </rPr>
      <t>Lab(string address</t>
    </r>
    <r>
      <rPr>
        <rFont val="Arial"/>
        <color theme="1"/>
      </rPr>
      <t>, Time startTime, Time endTime,</t>
    </r>
    <r>
      <rPr>
        <rFont val="Arial"/>
        <color rgb="FFFBBC04"/>
      </rPr>
      <t xml:space="preserve"> </t>
    </r>
    <r>
      <rPr>
        <rFont val="Arial"/>
        <color rgb="FF4285F4"/>
      </rPr>
      <t>int registrationNumber, int fee,</t>
    </r>
    <r>
      <rPr>
        <rFont val="Arial"/>
        <color theme="1"/>
      </rPr>
      <t xml:space="preserve"> boolean open)</t>
    </r>
  </si>
  <si>
    <r>
      <rPr>
        <rFont val="Arial"/>
        <color rgb="FF4285F4"/>
      </rPr>
      <t>Test</t>
    </r>
    <r>
      <rPr>
        <rFont val="Arial"/>
        <color rgb="FF434343"/>
      </rPr>
      <t xml:space="preserve"> (</t>
    </r>
    <r>
      <rPr>
        <rFont val="Arial"/>
        <color theme="1"/>
      </rPr>
      <t>string name</t>
    </r>
    <r>
      <rPr>
        <rFont val="Arial"/>
        <color rgb="FF434343"/>
      </rPr>
      <t xml:space="preserve">, </t>
    </r>
    <r>
      <rPr>
        <rFont val="Arial"/>
        <color rgb="FF4285F4"/>
      </rPr>
      <t>string duration</t>
    </r>
    <r>
      <rPr>
        <rFont val="Arial"/>
        <color rgb="FF434343"/>
      </rPr>
      <t>)</t>
    </r>
  </si>
  <si>
    <r>
      <rPr>
        <rFont val="Arial"/>
        <color theme="4"/>
      </rPr>
      <t>Test(int duration,</t>
    </r>
    <r>
      <rPr>
        <rFont val="Arial"/>
        <color theme="1"/>
      </rPr>
      <t xml:space="preserve"> boolean repeated)</t>
    </r>
  </si>
  <si>
    <r>
      <rPr>
        <rFont val="Arial"/>
        <color theme="6"/>
      </rPr>
      <t>TestType ( string name</t>
    </r>
    <r>
      <rPr>
        <rFont val="Arial"/>
        <color rgb="FF434343"/>
      </rPr>
      <t>, string durationAdditive, AccessType access)</t>
    </r>
  </si>
  <si>
    <t>1 LabTracker contain * Lab</t>
  </si>
  <si>
    <t>1 Requisition associate 1 Doctor</t>
  </si>
  <si>
    <t>* Requisition associate 1 Test</t>
  </si>
  <si>
    <t>1 Test associate 1 GroupTest</t>
  </si>
  <si>
    <t>Lab Requisition Management System</t>
  </si>
  <si>
    <r>
      <rPr>
        <rFont val="Arial"/>
        <color theme="4"/>
      </rPr>
      <t xml:space="preserve">Interval </t>
    </r>
    <r>
      <rPr>
        <rFont val="Arial"/>
        <color theme="4"/>
      </rPr>
      <t xml:space="preserve">( </t>
    </r>
    <r>
      <rPr>
        <rFont val="Arial"/>
        <color theme="4"/>
      </rPr>
      <t>weekly, monthly, everyHalfYear, yearly)</t>
    </r>
  </si>
  <si>
    <r>
      <rPr>
        <rFont val="Arial"/>
        <color rgb="FF000000"/>
      </rPr>
      <t xml:space="preserve">AccessType </t>
    </r>
    <r>
      <rPr>
        <rFont val="Arial"/>
        <color rgb="FF000000"/>
      </rPr>
      <t>(</t>
    </r>
    <r>
      <rPr>
        <rFont val="Arial"/>
        <color rgb="FF000000"/>
      </rPr>
      <t>reservable</t>
    </r>
    <r>
      <rPr>
        <rFont val="Arial"/>
        <color rgb="FF000000"/>
      </rPr>
      <t xml:space="preserve">, </t>
    </r>
    <r>
      <rPr>
        <rFont val="Arial"/>
        <color rgb="FF000000"/>
      </rPr>
      <t>walkIn</t>
    </r>
    <r>
      <rPr>
        <rFont val="Arial"/>
        <color rgb="FF000000"/>
      </rPr>
      <t>, dropOff)</t>
    </r>
  </si>
  <si>
    <r>
      <rPr>
        <rFont val="Arial"/>
        <color theme="1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</si>
  <si>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</si>
  <si>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 xml:space="preserve">Patient 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</si>
  <si>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</t>
    </r>
    <r>
      <rPr>
        <rFont val="Arial"/>
        <color theme="1"/>
      </rPr>
      <t>(</t>
    </r>
    <r>
      <rPr>
        <rFont val="Arial"/>
        <color rgb="FF9900FF"/>
      </rPr>
      <t>string healthNumber</t>
    </r>
    <r>
      <rPr>
        <rFont val="Arial"/>
        <color theme="1"/>
      </rPr>
      <t xml:space="preserve">, </t>
    </r>
    <r>
      <rPr>
        <rFont val="Arial"/>
        <color rgb="FF4285F4"/>
      </rPr>
      <t>string firstName</t>
    </r>
    <r>
      <rPr>
        <rFont val="Arial"/>
        <color rgb="FF9900FF"/>
      </rPr>
      <t>, string lastName,</t>
    </r>
    <r>
      <rPr>
        <rFont val="Arial"/>
        <color rgb="FF4285F4"/>
      </rPr>
      <t xml:space="preserve"> string dob,</t>
    </r>
    <r>
      <rPr>
        <rFont val="Arial"/>
        <color rgb="FF9900FF"/>
      </rPr>
      <t xml:space="preserve"> string address, string phoneNumber</t>
    </r>
    <r>
      <rPr>
        <rFont val="Arial"/>
        <color theme="1"/>
      </rPr>
      <t>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</si>
  <si>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</si>
  <si>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>Doctor(int practitionerNumber, string name, string address, string phoneNumber</t>
    </r>
    <r>
      <rPr>
        <rFont val="Arial"/>
        <color theme="1"/>
      </rPr>
      <t xml:space="preserve">, </t>
    </r>
    <r>
      <rPr>
        <rFont val="Arial"/>
        <color rgb="FF9900FF"/>
      </rPr>
      <t>string signature</t>
    </r>
    <r>
      <rPr>
        <rFont val="Arial"/>
        <color theme="1"/>
      </rPr>
      <t>)</t>
    </r>
  </si>
  <si>
    <r>
      <rPr>
        <rFont val="Arial"/>
        <color rgb="FF4285F4"/>
      </rPr>
      <t>Requisition ( string effectiveDate,</t>
    </r>
    <r>
      <rPr>
        <rFont val="Arial"/>
        <color theme="6"/>
      </rPr>
      <t xml:space="preserve"> int repetitionCount, Interval repetitionInterva</t>
    </r>
    <r>
      <rPr>
        <rFont val="Arial"/>
        <color rgb="FF4285F4"/>
      </rPr>
      <t>l)</t>
    </r>
  </si>
  <si>
    <r>
      <rPr>
        <rFont val="Arial"/>
        <color rgb="FF000000"/>
      </rPr>
      <t>SpecificTest</t>
    </r>
    <r>
      <rPr>
        <rFont val="Arial"/>
        <color rgb="FF000000"/>
      </rPr>
      <t>(Data date)</t>
    </r>
  </si>
  <si>
    <r>
      <rPr>
        <rFont val="Arial"/>
        <color theme="4"/>
      </rPr>
      <t xml:space="preserve">Appointment ( </t>
    </r>
    <r>
      <rPr>
        <rFont val="Arial"/>
        <color theme="4"/>
      </rPr>
      <t>string confirmation</t>
    </r>
    <r>
      <rPr>
        <rFont val="Arial"/>
        <color theme="4"/>
      </rPr>
      <t>, Date date, string startTime, string endTime)</t>
    </r>
  </si>
  <si>
    <r>
      <rPr>
        <rFont val="Arial"/>
        <color theme="4"/>
      </rPr>
      <t>Appointment</t>
    </r>
    <r>
      <rPr>
        <rFont val="Arial"/>
        <color theme="1"/>
      </rPr>
      <t>(string labName</t>
    </r>
    <r>
      <rPr>
        <rFont val="Arial"/>
        <color theme="4"/>
      </rPr>
      <t>, int confirmationNumber, Date date, Time startTime, Time endTime</t>
    </r>
    <r>
      <rPr>
        <rFont val="Arial"/>
        <color theme="1"/>
      </rPr>
      <t>, int registrationNumber, double fee)</t>
    </r>
  </si>
  <si>
    <r>
      <rPr>
        <rFont val="Arial"/>
        <color theme="6"/>
      </rPr>
      <t>BusinessHour</t>
    </r>
    <r>
      <rPr>
        <rFont val="Arial"/>
        <color theme="1"/>
      </rPr>
      <t>(DayOfWeek: dayOfWeek, string startTime, string endTime)</t>
    </r>
  </si>
  <si>
    <r>
      <rPr>
        <rFont val="Arial"/>
        <color rgb="FF4285F4"/>
      </rPr>
      <t xml:space="preserve">Lab ( string registrationNumber, string name, string address, </t>
    </r>
    <r>
      <rPr>
        <rFont val="Arial"/>
        <color theme="7"/>
      </rPr>
      <t>boolean changeCancelFee</t>
    </r>
    <r>
      <rPr>
        <rFont val="Arial"/>
        <color rgb="FF4285F4"/>
      </rPr>
      <t>)</t>
    </r>
  </si>
  <si>
    <r>
      <rPr>
        <rFont val="Arial"/>
        <color rgb="FF4285F4"/>
      </rPr>
      <t>Lab(string address</t>
    </r>
    <r>
      <rPr>
        <rFont val="Arial"/>
        <color theme="1"/>
      </rPr>
      <t xml:space="preserve">, Time startTime, Time endTime, </t>
    </r>
    <r>
      <rPr>
        <rFont val="Arial"/>
        <color rgb="FF4285F4"/>
      </rPr>
      <t xml:space="preserve">int registrationNumber, </t>
    </r>
    <r>
      <rPr>
        <rFont val="Arial"/>
        <color rgb="FF34A853"/>
      </rPr>
      <t>int fee</t>
    </r>
    <r>
      <rPr>
        <rFont val="Arial"/>
        <color theme="1"/>
      </rPr>
      <t xml:space="preserve">, </t>
    </r>
    <r>
      <rPr>
        <rFont val="Arial"/>
        <color theme="6"/>
      </rPr>
      <t>boolean open</t>
    </r>
    <r>
      <rPr>
        <rFont val="Arial"/>
        <color theme="1"/>
      </rPr>
      <t>, string confirmationNumber)</t>
    </r>
  </si>
  <si>
    <r>
      <rPr>
        <rFont val="Arial"/>
        <color rgb="FF4285F4"/>
      </rPr>
      <t xml:space="preserve">Test </t>
    </r>
    <r>
      <rPr>
        <rFont val="Arial"/>
        <color rgb="FF4285F4"/>
      </rPr>
      <t xml:space="preserve">(string name, string </t>
    </r>
    <r>
      <rPr>
        <rFont val="Arial"/>
        <color rgb="FF4285F4"/>
      </rPr>
      <t>duration</t>
    </r>
    <r>
      <rPr>
        <rFont val="Arial"/>
        <color rgb="FF4285F4"/>
      </rPr>
      <t>)</t>
    </r>
  </si>
  <si>
    <r>
      <rPr>
        <rFont val="Arial"/>
        <color theme="4"/>
      </rPr>
      <t>Test(string name, int duration</t>
    </r>
    <r>
      <rPr>
        <rFont val="Arial"/>
        <color theme="1"/>
      </rPr>
      <t>,</t>
    </r>
    <r>
      <rPr>
        <rFont val="Arial"/>
        <color theme="6"/>
      </rPr>
      <t xml:space="preserve"> boolean repeated, int repeatInterval</t>
    </r>
    <r>
      <rPr>
        <rFont val="Arial"/>
        <color theme="1"/>
      </rPr>
      <t>, TestGroup group)</t>
    </r>
  </si>
  <si>
    <r>
      <rPr>
        <rFont val="Arial"/>
        <color theme="4"/>
      </rPr>
      <t>TestType ( string name,</t>
    </r>
    <r>
      <rPr>
        <rFont val="Arial"/>
        <color rgb="FF000000"/>
      </rPr>
      <t xml:space="preserve"> string durationAdditive, AccessType access</t>
    </r>
    <r>
      <rPr>
        <rFont val="Arial"/>
        <color rgb="FFFBBC04"/>
      </rPr>
      <t>)</t>
    </r>
  </si>
  <si>
    <t>LabTracker</t>
  </si>
  <si>
    <t>#4(Highest)</t>
  </si>
  <si>
    <t>average of #1-5</t>
  </si>
  <si>
    <t>union</t>
  </si>
  <si>
    <t>class</t>
  </si>
  <si>
    <t>precision</t>
  </si>
  <si>
    <t>recall</t>
  </si>
  <si>
    <t>f1</t>
  </si>
  <si>
    <t>attribute</t>
  </si>
  <si>
    <t>association</t>
  </si>
  <si>
    <t>Union result has:
- lower precision
- higher recall
- similar f1
compared to highest run result</t>
  </si>
  <si>
    <t>Union result has:
- lower or similar precision
- much higher recall
- higher f1
compared to average run result</t>
  </si>
  <si>
    <t>Tile-O</t>
  </si>
  <si>
    <t>Average</t>
  </si>
  <si>
    <t>Union</t>
  </si>
  <si>
    <t>relationship</t>
  </si>
  <si>
    <r>
      <rPr/>
      <t xml:space="preserve">Detailed excel find at: </t>
    </r>
    <r>
      <rPr>
        <color rgb="FF1155CC"/>
        <u/>
      </rPr>
      <t>https://docs.google.com/spreadsheets/d/1sJGkXtS1203nVEg7kc0zXjavphkS45NlhPnMgbxEUXQ/edit#gid=2068992117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</si>
</sst>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9">
    <font>
      <sz val="10.0"/>
      <color rgb="FF000000"/>
      <name val="Arial"/>
      <scheme val="minor"/>
    </font>
    <font>
      <color rgb="FF434343"/>
      <name val="Arial"/>
      <scheme val="minor"/>
    </font>
    <font>
      <color theme="1"/>
      <name val="Arial"/>
      <scheme val="minor"/>
    </font>
    <font>
      <color rgb="FF434343"/>
      <name val="Arial"/>
    </font>
    <font>
      <color theme="4"/>
      <name val="Arial"/>
    </font>
    <font>
      <color theme="4"/>
      <name val="Arial"/>
      <scheme val="minor"/>
    </font>
    <font>
      <color rgb="FF000000"/>
      <name val="Arial"/>
    </font>
    <font>
      <color theme="1"/>
      <name val="Arial"/>
    </font>
    <font>
      <color rgb="FF9900FF"/>
      <name val="Arial"/>
    </font>
    <font>
      <color rgb="FF4285F4"/>
      <name val="Arial"/>
    </font>
    <font>
      <color rgb="FF4285F4"/>
      <name val="Arial"/>
      <scheme val="minor"/>
    </font>
    <font>
      <color theme="6"/>
      <name val="Arial"/>
    </font>
    <font>
      <color theme="6"/>
      <name val="Arial"/>
      <scheme val="minor"/>
    </font>
    <font>
      <color rgb="FF4A86E8"/>
      <name val="Arial"/>
    </font>
    <font>
      <color rgb="FF4A86E8"/>
      <name val="Arial"/>
      <scheme val="minor"/>
    </font>
    <font>
      <color rgb="FF9900FF"/>
      <name val="Arial"/>
      <scheme val="minor"/>
    </font>
    <font>
      <color rgb="FF000000"/>
      <name val="Arial"/>
      <scheme val="minor"/>
    </font>
    <font>
      <color rgb="FFFBBC04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4" fontId="6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2" fontId="7" numFmtId="0" xfId="0" applyAlignment="1" applyFont="1">
      <alignment horizontal="right" readingOrder="0" vertical="bottom"/>
    </xf>
    <xf borderId="0" fillId="2" fontId="7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5" numFmtId="0" xfId="0" applyFont="1"/>
    <xf borderId="0" fillId="0" fontId="8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4" fontId="2" numFmtId="0" xfId="0" applyFont="1"/>
    <xf borderId="0" fillId="0" fontId="11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Font="1"/>
    <xf borderId="0" fillId="3" fontId="7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5" fontId="7" numFmtId="0" xfId="0" applyAlignment="1" applyFill="1" applyFont="1">
      <alignment readingOrder="0" vertical="bottom"/>
    </xf>
    <xf borderId="0" fillId="5" fontId="2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5" fontId="2" numFmtId="0" xfId="0" applyFont="1"/>
    <xf borderId="0" fillId="6" fontId="7" numFmtId="0" xfId="0" applyAlignment="1" applyFill="1" applyFont="1">
      <alignment readingOrder="0" vertical="bottom"/>
    </xf>
    <xf borderId="0" fillId="6" fontId="2" numFmtId="0" xfId="0" applyFont="1"/>
    <xf borderId="0" fillId="6" fontId="2" numFmtId="0" xfId="0" applyAlignment="1" applyFont="1">
      <alignment readingOrder="0"/>
    </xf>
    <xf borderId="0" fillId="0" fontId="7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 vertical="bottom"/>
    </xf>
    <xf borderId="0" fillId="6" fontId="7" numFmtId="0" xfId="0" applyAlignment="1" applyFont="1">
      <alignment vertical="bottom"/>
    </xf>
    <xf borderId="0" fillId="6" fontId="7" numFmtId="164" xfId="0" applyAlignment="1" applyFont="1" applyNumberFormat="1">
      <alignment horizontal="right" vertical="bottom"/>
    </xf>
    <xf borderId="0" fillId="6" fontId="7" numFmtId="164" xfId="0" applyAlignment="1" applyFont="1" applyNumberFormat="1">
      <alignment horizontal="right" readingOrder="0" vertical="bottom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'LabTracker-result'!$B$3:$B$11</c:f>
            </c:strRef>
          </c:cat>
          <c:val>
            <c:numRef>
              <c:f>'LabTracker-result'!$F$3:$F$11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'LabTracker-result'!$B$3:$B$11</c:f>
            </c:strRef>
          </c:cat>
          <c:val>
            <c:numRef>
              <c:f>'LabTracker-result'!$B$3:$B$11</c:f>
              <c:numCache/>
            </c:numRef>
          </c:val>
          <c:smooth val="0"/>
        </c:ser>
        <c:axId val="119747602"/>
        <c:axId val="150509830"/>
      </c:lineChart>
      <c:catAx>
        <c:axId val="119747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09830"/>
      </c:catAx>
      <c:valAx>
        <c:axId val="150509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47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'LabTracker-result'!$B$3:$B$11</c:f>
            </c:strRef>
          </c:cat>
          <c:val>
            <c:numRef>
              <c:f>'LabTracker-result'!$H$3:$H$11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'LabTracker-result'!$B$3:$B$11</c:f>
            </c:strRef>
          </c:cat>
          <c:val>
            <c:numRef>
              <c:f>'LabTracker-result'!$B$3:$B$11</c:f>
              <c:numCache/>
            </c:numRef>
          </c:val>
          <c:smooth val="0"/>
        </c:ser>
        <c:axId val="26197117"/>
        <c:axId val="1133434865"/>
      </c:lineChart>
      <c:catAx>
        <c:axId val="2619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434865"/>
      </c:catAx>
      <c:valAx>
        <c:axId val="113343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7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4752975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11</xdr:row>
      <xdr:rowOff>180975</xdr:rowOff>
    </xdr:from>
    <xdr:ext cx="4752975" cy="2943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JGkXtS1203nVEg7kc0zXjavphkS45NlhPnMgbxEUXQ/edit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13"/>
  </cols>
  <sheetData>
    <row r="1">
      <c r="A1" s="1" t="s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 t="s">
        <v>1</v>
      </c>
    </row>
    <row r="3">
      <c r="A3" s="6" t="s">
        <v>2</v>
      </c>
      <c r="B3" s="7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4</v>
      </c>
    </row>
    <row r="5">
      <c r="A5" s="4" t="s">
        <v>5</v>
      </c>
    </row>
    <row r="6">
      <c r="A6" s="4"/>
    </row>
    <row r="7">
      <c r="A7" s="10" t="s">
        <v>6</v>
      </c>
    </row>
    <row r="8">
      <c r="A8" s="6" t="s">
        <v>7</v>
      </c>
      <c r="B8" s="7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" t="s">
        <v>8</v>
      </c>
      <c r="B9" s="12"/>
    </row>
    <row r="10">
      <c r="A10" s="11" t="s">
        <v>9</v>
      </c>
    </row>
    <row r="11">
      <c r="A11" s="6" t="s">
        <v>10</v>
      </c>
      <c r="B11" s="5" t="s">
        <v>11</v>
      </c>
    </row>
    <row r="12">
      <c r="A12" s="6" t="s">
        <v>12</v>
      </c>
      <c r="B12" s="5" t="s">
        <v>13</v>
      </c>
    </row>
    <row r="13">
      <c r="A13" s="11" t="s">
        <v>14</v>
      </c>
      <c r="B13" s="7" t="s">
        <v>15</v>
      </c>
    </row>
    <row r="14">
      <c r="A14" s="4" t="s">
        <v>16</v>
      </c>
    </row>
    <row r="15">
      <c r="A15" s="4" t="s">
        <v>17</v>
      </c>
    </row>
    <row r="16">
      <c r="A16" s="6" t="s">
        <v>18</v>
      </c>
      <c r="B16" s="5" t="s">
        <v>19</v>
      </c>
    </row>
    <row r="17">
      <c r="A17" s="4" t="s">
        <v>20</v>
      </c>
    </row>
    <row r="18">
      <c r="A18" s="4" t="s">
        <v>21</v>
      </c>
    </row>
    <row r="19">
      <c r="A19" s="6" t="s">
        <v>22</v>
      </c>
      <c r="B19" s="7" t="s">
        <v>23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1" t="s">
        <v>24</v>
      </c>
      <c r="B20" s="13" t="s">
        <v>25</v>
      </c>
    </row>
    <row r="21">
      <c r="A21" s="4"/>
    </row>
    <row r="22">
      <c r="A22" s="4"/>
    </row>
    <row r="23">
      <c r="A23" s="14" t="s">
        <v>26</v>
      </c>
      <c r="E23" s="15"/>
      <c r="F23" s="15"/>
      <c r="G23" s="15"/>
      <c r="H23" s="15"/>
      <c r="I23" s="15"/>
      <c r="J23" s="15" t="s">
        <v>27</v>
      </c>
    </row>
    <row r="24">
      <c r="A24" s="16" t="s">
        <v>28</v>
      </c>
      <c r="B24" s="17" t="s">
        <v>29</v>
      </c>
      <c r="E24" s="15" t="s">
        <v>30</v>
      </c>
      <c r="F24" s="15"/>
      <c r="G24" s="15"/>
      <c r="H24" s="15"/>
      <c r="I24" s="15"/>
      <c r="J24" s="15"/>
    </row>
    <row r="25">
      <c r="A25" s="16"/>
      <c r="B25" s="17" t="s">
        <v>31</v>
      </c>
      <c r="E25" s="15" t="s">
        <v>32</v>
      </c>
      <c r="F25" s="18">
        <v>8.0</v>
      </c>
      <c r="G25" s="18">
        <v>8.0</v>
      </c>
      <c r="H25" s="19">
        <f t="shared" ref="H25:H26" si="1">F25/G25</f>
        <v>1</v>
      </c>
      <c r="I25" s="15"/>
      <c r="J25" s="15"/>
    </row>
    <row r="26">
      <c r="A26" s="6" t="s">
        <v>33</v>
      </c>
      <c r="B26" s="7" t="s">
        <v>34</v>
      </c>
      <c r="C26" s="8"/>
      <c r="D26" s="8"/>
      <c r="E26" s="15" t="s">
        <v>35</v>
      </c>
      <c r="F26" s="18">
        <v>8.0</v>
      </c>
      <c r="G26" s="19">
        <v>16.0</v>
      </c>
      <c r="H26" s="19">
        <f t="shared" si="1"/>
        <v>0.5</v>
      </c>
      <c r="I26" s="15"/>
      <c r="J26" s="19">
        <f> 2*H25*H26 / (H25+H26)</f>
        <v>0.6666666667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" t="s">
        <v>36</v>
      </c>
      <c r="E27" s="15"/>
      <c r="F27" s="15"/>
      <c r="G27" s="15"/>
      <c r="H27" s="15"/>
      <c r="I27" s="15"/>
      <c r="J27" s="15"/>
    </row>
    <row r="28">
      <c r="A28" s="4" t="s">
        <v>37</v>
      </c>
      <c r="E28" s="15" t="s">
        <v>38</v>
      </c>
      <c r="F28" s="15"/>
      <c r="G28" s="15"/>
      <c r="H28" s="15"/>
      <c r="I28" s="15"/>
      <c r="J28" s="15"/>
    </row>
    <row r="29">
      <c r="A29" s="20" t="s">
        <v>39</v>
      </c>
      <c r="B29" s="7" t="s">
        <v>40</v>
      </c>
      <c r="C29" s="8"/>
      <c r="D29" s="8"/>
      <c r="E29" s="15" t="s">
        <v>32</v>
      </c>
      <c r="F29" s="18">
        <v>23.0</v>
      </c>
      <c r="G29" s="18">
        <v>26.0</v>
      </c>
      <c r="H29" s="19">
        <f t="shared" ref="H29:H30" si="2">F29/G29</f>
        <v>0.8846153846</v>
      </c>
      <c r="I29" s="15"/>
      <c r="J29" s="1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9" t="s">
        <v>41</v>
      </c>
      <c r="E30" s="15" t="s">
        <v>35</v>
      </c>
      <c r="F30" s="18">
        <v>19.0</v>
      </c>
      <c r="G30" s="19">
        <v>43.0</v>
      </c>
      <c r="H30" s="19">
        <f t="shared" si="2"/>
        <v>0.4418604651</v>
      </c>
      <c r="I30" s="15"/>
      <c r="J30" s="19">
        <f> 2*H29*H30 / (H29+H30)</f>
        <v>0.5893459204</v>
      </c>
    </row>
    <row r="31">
      <c r="A31" s="9" t="s">
        <v>42</v>
      </c>
      <c r="E31" s="15"/>
      <c r="F31" s="15"/>
      <c r="G31" s="15"/>
      <c r="H31" s="15"/>
      <c r="I31" s="15"/>
      <c r="J31" s="15"/>
    </row>
    <row r="32">
      <c r="A32" s="20" t="s">
        <v>43</v>
      </c>
      <c r="B32" s="7" t="s">
        <v>44</v>
      </c>
      <c r="C32" s="8"/>
      <c r="D32" s="8"/>
      <c r="E32" s="15" t="s">
        <v>45</v>
      </c>
      <c r="F32" s="15"/>
      <c r="G32" s="15"/>
      <c r="H32" s="15"/>
      <c r="I32" s="15"/>
      <c r="J32" s="1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1" t="s">
        <v>46</v>
      </c>
      <c r="B33" s="22" t="s">
        <v>47</v>
      </c>
      <c r="C33" s="23"/>
      <c r="D33" s="23"/>
      <c r="E33" s="15" t="s">
        <v>32</v>
      </c>
      <c r="F33" s="18">
        <v>10.0</v>
      </c>
      <c r="G33" s="18">
        <v>13.0</v>
      </c>
      <c r="H33" s="19">
        <f t="shared" ref="H33:H34" si="3">F33/G33</f>
        <v>0.7692307692</v>
      </c>
      <c r="I33" s="15"/>
      <c r="J33" s="15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9"/>
      <c r="E34" s="15" t="s">
        <v>35</v>
      </c>
      <c r="F34" s="18">
        <v>9.0</v>
      </c>
      <c r="G34" s="19">
        <v>22.0</v>
      </c>
      <c r="H34" s="19">
        <f t="shared" si="3"/>
        <v>0.4090909091</v>
      </c>
      <c r="I34" s="15"/>
      <c r="J34" s="19">
        <f> 2*H33*H34 / (H33+H34)</f>
        <v>0.5341246291</v>
      </c>
    </row>
    <row r="35">
      <c r="A35" s="9" t="s">
        <v>48</v>
      </c>
    </row>
    <row r="36">
      <c r="A36" s="9" t="s">
        <v>49</v>
      </c>
    </row>
    <row r="37">
      <c r="A37" s="9"/>
    </row>
    <row r="38">
      <c r="A38" s="9" t="s">
        <v>50</v>
      </c>
    </row>
    <row r="39">
      <c r="A39" s="20" t="s">
        <v>51</v>
      </c>
      <c r="B39" s="7" t="s">
        <v>52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4" t="s">
        <v>53</v>
      </c>
      <c r="B40" s="25" t="s">
        <v>54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0" t="s">
        <v>55</v>
      </c>
      <c r="B41" s="7" t="s">
        <v>56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7" t="s">
        <v>57</v>
      </c>
      <c r="B42" s="28" t="s">
        <v>58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4" t="s">
        <v>59</v>
      </c>
      <c r="B43" s="25" t="s">
        <v>60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9" t="s">
        <v>61</v>
      </c>
    </row>
    <row r="45">
      <c r="A45" s="9" t="s">
        <v>62</v>
      </c>
    </row>
    <row r="46">
      <c r="A46" s="9" t="s">
        <v>63</v>
      </c>
    </row>
    <row r="47">
      <c r="A47" s="4" t="s">
        <v>64</v>
      </c>
      <c r="B47" s="5"/>
    </row>
    <row r="48">
      <c r="A48" s="4"/>
      <c r="B48" s="5" t="s">
        <v>65</v>
      </c>
    </row>
    <row r="49">
      <c r="A49" s="30"/>
      <c r="B49" s="5" t="s">
        <v>66</v>
      </c>
    </row>
    <row r="50">
      <c r="A50" s="31"/>
    </row>
    <row r="51">
      <c r="A51" s="30"/>
    </row>
    <row r="52">
      <c r="A52" s="30"/>
    </row>
    <row r="53">
      <c r="A53" s="1"/>
      <c r="B53" s="15" t="s">
        <v>67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1</v>
      </c>
      <c r="B54" s="32" t="s">
        <v>1</v>
      </c>
    </row>
    <row r="55">
      <c r="A55" s="4" t="s">
        <v>68</v>
      </c>
      <c r="B55" s="33"/>
    </row>
    <row r="56">
      <c r="A56" s="9" t="s">
        <v>69</v>
      </c>
      <c r="B56" s="32"/>
    </row>
    <row r="57">
      <c r="A57" s="4" t="s">
        <v>5</v>
      </c>
      <c r="B57" s="32"/>
    </row>
    <row r="58">
      <c r="A58" s="4"/>
      <c r="B58" s="34" t="s">
        <v>70</v>
      </c>
    </row>
    <row r="59">
      <c r="A59" s="10" t="s">
        <v>6</v>
      </c>
      <c r="B59" s="33"/>
    </row>
    <row r="60">
      <c r="A60" s="6" t="s">
        <v>7</v>
      </c>
      <c r="B60" s="20" t="s">
        <v>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1" t="s">
        <v>71</v>
      </c>
      <c r="B61" s="33"/>
    </row>
    <row r="62">
      <c r="A62" s="11" t="s">
        <v>72</v>
      </c>
      <c r="B62" s="33"/>
    </row>
    <row r="63">
      <c r="A63" s="6" t="s">
        <v>73</v>
      </c>
      <c r="B63" s="35" t="s">
        <v>74</v>
      </c>
    </row>
    <row r="64">
      <c r="A64" s="6" t="s">
        <v>75</v>
      </c>
      <c r="B64" s="35" t="s">
        <v>76</v>
      </c>
    </row>
    <row r="65">
      <c r="A65" s="11" t="s">
        <v>77</v>
      </c>
      <c r="B65" s="36" t="s">
        <v>78</v>
      </c>
    </row>
    <row r="66">
      <c r="A66" s="4" t="s">
        <v>16</v>
      </c>
      <c r="B66" s="33"/>
    </row>
    <row r="67">
      <c r="A67" s="4" t="s">
        <v>17</v>
      </c>
      <c r="B67" s="33"/>
    </row>
    <row r="68">
      <c r="A68" s="37" t="s">
        <v>79</v>
      </c>
      <c r="B68" s="38" t="s">
        <v>80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4" t="s">
        <v>20</v>
      </c>
      <c r="B69" s="33"/>
    </row>
    <row r="70">
      <c r="A70" s="4" t="s">
        <v>81</v>
      </c>
      <c r="B70" s="33"/>
    </row>
    <row r="71">
      <c r="A71" s="11" t="s">
        <v>82</v>
      </c>
      <c r="B71" s="39" t="s">
        <v>83</v>
      </c>
    </row>
    <row r="72">
      <c r="A72" s="11" t="s">
        <v>84</v>
      </c>
      <c r="B72" s="33"/>
    </row>
    <row r="73">
      <c r="A73" s="4"/>
      <c r="B73" s="33"/>
    </row>
    <row r="74">
      <c r="A74" s="4"/>
      <c r="B74" s="33"/>
    </row>
    <row r="75">
      <c r="A75" s="14" t="s">
        <v>26</v>
      </c>
      <c r="B75" s="33"/>
      <c r="E75" s="15"/>
      <c r="F75" s="15"/>
      <c r="G75" s="15"/>
      <c r="H75" s="15"/>
      <c r="I75" s="15"/>
      <c r="J75" s="15" t="s">
        <v>27</v>
      </c>
    </row>
    <row r="76">
      <c r="A76" s="16" t="s">
        <v>28</v>
      </c>
      <c r="B76" s="17" t="s">
        <v>31</v>
      </c>
      <c r="C76" s="40"/>
      <c r="E76" s="15" t="s">
        <v>30</v>
      </c>
      <c r="F76" s="15"/>
      <c r="G76" s="15"/>
      <c r="H76" s="15"/>
      <c r="I76" s="15"/>
      <c r="J76" s="15"/>
    </row>
    <row r="77">
      <c r="A77" s="16"/>
      <c r="B77" s="17" t="s">
        <v>85</v>
      </c>
      <c r="C77" s="40"/>
      <c r="E77" s="15" t="s">
        <v>32</v>
      </c>
      <c r="F77" s="18">
        <v>6.5</v>
      </c>
      <c r="G77" s="18">
        <v>7.0</v>
      </c>
      <c r="H77" s="19">
        <f t="shared" ref="H77:H78" si="4">F77/G77</f>
        <v>0.9285714286</v>
      </c>
      <c r="I77" s="15"/>
      <c r="J77" s="15"/>
    </row>
    <row r="78">
      <c r="A78" s="6" t="s">
        <v>33</v>
      </c>
      <c r="B78" s="36" t="s">
        <v>34</v>
      </c>
      <c r="C78" s="8"/>
      <c r="D78" s="8"/>
      <c r="E78" s="15" t="s">
        <v>35</v>
      </c>
      <c r="F78" s="18">
        <v>6.5</v>
      </c>
      <c r="G78" s="19">
        <v>16.0</v>
      </c>
      <c r="H78" s="19">
        <f t="shared" si="4"/>
        <v>0.40625</v>
      </c>
      <c r="I78" s="15"/>
      <c r="J78" s="19">
        <f> 2*H77*H78 / (H77+H78)</f>
        <v>0.5652173913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4" t="s">
        <v>36</v>
      </c>
      <c r="E79" s="15"/>
      <c r="F79" s="15"/>
      <c r="G79" s="15"/>
      <c r="H79" s="15"/>
      <c r="I79" s="15"/>
      <c r="J79" s="15"/>
    </row>
    <row r="80">
      <c r="A80" s="4" t="s">
        <v>37</v>
      </c>
      <c r="E80" s="15" t="s">
        <v>38</v>
      </c>
      <c r="F80" s="15"/>
      <c r="G80" s="15"/>
      <c r="H80" s="15"/>
      <c r="I80" s="15"/>
      <c r="J80" s="15"/>
    </row>
    <row r="81">
      <c r="A81" s="20" t="s">
        <v>39</v>
      </c>
      <c r="B81" s="36" t="s">
        <v>40</v>
      </c>
      <c r="C81" s="8"/>
      <c r="D81" s="8"/>
      <c r="E81" s="15" t="s">
        <v>32</v>
      </c>
      <c r="F81" s="18">
        <v>19.0</v>
      </c>
      <c r="G81" s="18">
        <v>20.0</v>
      </c>
      <c r="H81" s="19">
        <f t="shared" ref="H81:H82" si="5">F81/G81</f>
        <v>0.95</v>
      </c>
      <c r="I81" s="15"/>
      <c r="J81" s="15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9" t="s">
        <v>41</v>
      </c>
      <c r="E82" s="15" t="s">
        <v>35</v>
      </c>
      <c r="F82" s="18">
        <v>13.5</v>
      </c>
      <c r="G82" s="19">
        <v>43.0</v>
      </c>
      <c r="H82" s="19">
        <f t="shared" si="5"/>
        <v>0.3139534884</v>
      </c>
      <c r="I82" s="15"/>
      <c r="J82" s="19">
        <f> 2*H81*H82 / (H81+H82)</f>
        <v>0.4719411224</v>
      </c>
    </row>
    <row r="83">
      <c r="A83" s="9" t="s">
        <v>42</v>
      </c>
      <c r="E83" s="15"/>
      <c r="F83" s="15"/>
      <c r="G83" s="15"/>
      <c r="H83" s="15"/>
      <c r="I83" s="15"/>
      <c r="J83" s="15"/>
    </row>
    <row r="84">
      <c r="A84" s="20" t="s">
        <v>43</v>
      </c>
      <c r="B84" s="36" t="s">
        <v>44</v>
      </c>
      <c r="C84" s="8"/>
      <c r="D84" s="8"/>
      <c r="E84" s="15" t="s">
        <v>45</v>
      </c>
      <c r="F84" s="15"/>
      <c r="G84" s="15"/>
      <c r="H84" s="15"/>
      <c r="I84" s="15"/>
      <c r="J84" s="15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9" t="s">
        <v>46</v>
      </c>
      <c r="E85" s="15" t="s">
        <v>32</v>
      </c>
      <c r="F85" s="18">
        <v>8.5</v>
      </c>
      <c r="G85" s="18">
        <v>10.0</v>
      </c>
      <c r="H85" s="19">
        <f t="shared" ref="H85:H86" si="6">F85/G85</f>
        <v>0.85</v>
      </c>
      <c r="I85" s="15"/>
      <c r="J85" s="15"/>
    </row>
    <row r="86">
      <c r="A86" s="9"/>
      <c r="E86" s="15" t="s">
        <v>35</v>
      </c>
      <c r="F86" s="18">
        <v>7.5</v>
      </c>
      <c r="G86" s="19">
        <v>22.0</v>
      </c>
      <c r="H86" s="19">
        <f t="shared" si="6"/>
        <v>0.3409090909</v>
      </c>
      <c r="I86" s="15"/>
      <c r="J86" s="19">
        <f> 2*H85*H86 / (H85+H86)</f>
        <v>0.4866412214</v>
      </c>
    </row>
    <row r="87">
      <c r="A87" s="9" t="s">
        <v>48</v>
      </c>
    </row>
    <row r="88">
      <c r="A88" s="9" t="s">
        <v>49</v>
      </c>
    </row>
    <row r="89">
      <c r="A89" s="9"/>
    </row>
    <row r="90">
      <c r="A90" s="9" t="s">
        <v>50</v>
      </c>
    </row>
    <row r="91">
      <c r="A91" s="20" t="s">
        <v>51</v>
      </c>
      <c r="B91" s="36" t="s">
        <v>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24" t="s">
        <v>53</v>
      </c>
      <c r="B92" s="34" t="s">
        <v>54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9" t="s">
        <v>55</v>
      </c>
    </row>
    <row r="94">
      <c r="A94" s="20" t="s">
        <v>57</v>
      </c>
      <c r="B94" s="39" t="s">
        <v>86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41" t="s">
        <v>59</v>
      </c>
      <c r="B95" s="17" t="s">
        <v>60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9" t="s">
        <v>61</v>
      </c>
    </row>
    <row r="97">
      <c r="A97" s="9" t="s">
        <v>62</v>
      </c>
      <c r="B97" s="5"/>
    </row>
    <row r="98">
      <c r="A98" s="9" t="s">
        <v>63</v>
      </c>
    </row>
    <row r="99">
      <c r="A99" s="4" t="s">
        <v>64</v>
      </c>
    </row>
    <row r="100">
      <c r="A100" s="31"/>
      <c r="B100" s="33" t="s">
        <v>87</v>
      </c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1" t="s">
        <v>88</v>
      </c>
      <c r="B107" s="15" t="s">
        <v>88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1</v>
      </c>
      <c r="B108" s="32" t="s">
        <v>1</v>
      </c>
    </row>
    <row r="109">
      <c r="A109" s="4" t="s">
        <v>89</v>
      </c>
      <c r="B109" s="33"/>
    </row>
    <row r="110">
      <c r="A110" s="9" t="s">
        <v>90</v>
      </c>
      <c r="B110" s="32"/>
    </row>
    <row r="111">
      <c r="A111" s="4" t="s">
        <v>5</v>
      </c>
      <c r="B111" s="32"/>
    </row>
    <row r="112">
      <c r="A112" s="4"/>
      <c r="B112" s="42" t="s">
        <v>91</v>
      </c>
    </row>
    <row r="113">
      <c r="A113" s="10" t="s">
        <v>6</v>
      </c>
      <c r="B113" s="33"/>
    </row>
    <row r="114">
      <c r="A114" s="6" t="s">
        <v>7</v>
      </c>
      <c r="B114" s="20" t="s">
        <v>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1" t="s">
        <v>92</v>
      </c>
      <c r="B115" s="33"/>
    </row>
    <row r="116">
      <c r="A116" s="11" t="s">
        <v>93</v>
      </c>
      <c r="B116" s="33"/>
    </row>
    <row r="117">
      <c r="A117" s="6" t="s">
        <v>94</v>
      </c>
      <c r="B117" s="35" t="s">
        <v>95</v>
      </c>
    </row>
    <row r="118">
      <c r="A118" s="6" t="s">
        <v>96</v>
      </c>
      <c r="B118" s="35" t="s">
        <v>97</v>
      </c>
    </row>
    <row r="119">
      <c r="A119" s="11" t="s">
        <v>98</v>
      </c>
      <c r="B119" s="13" t="s">
        <v>78</v>
      </c>
    </row>
    <row r="120">
      <c r="A120" s="4" t="s">
        <v>16</v>
      </c>
      <c r="B120" s="33"/>
    </row>
    <row r="121">
      <c r="A121" s="4" t="s">
        <v>17</v>
      </c>
      <c r="B121" s="33"/>
    </row>
    <row r="122">
      <c r="A122" s="6" t="s">
        <v>99</v>
      </c>
      <c r="B122" s="35" t="s">
        <v>100</v>
      </c>
    </row>
    <row r="123">
      <c r="A123" s="11" t="s">
        <v>101</v>
      </c>
      <c r="B123" s="33"/>
    </row>
    <row r="124">
      <c r="A124" s="11" t="s">
        <v>102</v>
      </c>
      <c r="B124" s="35" t="s">
        <v>103</v>
      </c>
    </row>
    <row r="125">
      <c r="A125" s="43" t="s">
        <v>104</v>
      </c>
      <c r="B125" s="35" t="s">
        <v>105</v>
      </c>
    </row>
    <row r="126">
      <c r="A126" s="11" t="s">
        <v>106</v>
      </c>
      <c r="B126" s="33"/>
    </row>
    <row r="127">
      <c r="A127" s="14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>
      <c r="A128" s="4"/>
      <c r="B128" s="33"/>
    </row>
    <row r="129">
      <c r="A129" s="14" t="s">
        <v>26</v>
      </c>
      <c r="B129" s="33"/>
      <c r="E129" s="15"/>
      <c r="F129" s="15"/>
      <c r="G129" s="15"/>
      <c r="H129" s="15"/>
      <c r="I129" s="15"/>
      <c r="J129" s="15" t="s">
        <v>27</v>
      </c>
    </row>
    <row r="130">
      <c r="A130" s="16" t="s">
        <v>28</v>
      </c>
      <c r="B130" s="17" t="s">
        <v>107</v>
      </c>
      <c r="C130" s="40"/>
      <c r="E130" s="15" t="s">
        <v>30</v>
      </c>
      <c r="F130" s="15"/>
      <c r="G130" s="15"/>
      <c r="H130" s="15"/>
      <c r="I130" s="15"/>
      <c r="J130" s="15"/>
    </row>
    <row r="131">
      <c r="A131" s="16"/>
      <c r="B131" s="17" t="s">
        <v>108</v>
      </c>
      <c r="C131" s="40"/>
      <c r="E131" s="15" t="s">
        <v>32</v>
      </c>
      <c r="F131" s="18">
        <v>7.5</v>
      </c>
      <c r="G131" s="18">
        <v>8.0</v>
      </c>
      <c r="H131" s="19">
        <f t="shared" ref="H131:H132" si="7">F131/G131</f>
        <v>0.9375</v>
      </c>
      <c r="I131" s="15"/>
      <c r="J131" s="15"/>
    </row>
    <row r="132">
      <c r="A132" s="6" t="s">
        <v>33</v>
      </c>
      <c r="B132" s="36" t="s">
        <v>33</v>
      </c>
      <c r="C132" s="8"/>
      <c r="D132" s="8"/>
      <c r="E132" s="15" t="s">
        <v>35</v>
      </c>
      <c r="F132" s="18">
        <v>8.0</v>
      </c>
      <c r="G132" s="19">
        <v>16.0</v>
      </c>
      <c r="H132" s="19">
        <f t="shared" si="7"/>
        <v>0.5</v>
      </c>
      <c r="I132" s="15"/>
      <c r="J132" s="19">
        <f> 2*H131*H132 / (H131+H132)</f>
        <v>0.652173913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4" t="s">
        <v>36</v>
      </c>
      <c r="E133" s="15"/>
      <c r="F133" s="15"/>
      <c r="G133" s="15"/>
      <c r="H133" s="15"/>
      <c r="I133" s="15"/>
      <c r="J133" s="15"/>
    </row>
    <row r="134">
      <c r="A134" s="4" t="s">
        <v>37</v>
      </c>
      <c r="E134" s="15" t="s">
        <v>38</v>
      </c>
      <c r="F134" s="15"/>
      <c r="G134" s="15"/>
      <c r="H134" s="15"/>
      <c r="I134" s="15"/>
      <c r="J134" s="15"/>
    </row>
    <row r="135">
      <c r="A135" s="20" t="s">
        <v>39</v>
      </c>
      <c r="B135" s="36" t="s">
        <v>39</v>
      </c>
      <c r="C135" s="8"/>
      <c r="D135" s="8"/>
      <c r="E135" s="15" t="s">
        <v>32</v>
      </c>
      <c r="F135" s="18">
        <v>21.5</v>
      </c>
      <c r="G135" s="18">
        <v>28.0</v>
      </c>
      <c r="H135" s="19">
        <f t="shared" ref="H135:H136" si="8">F135/G135</f>
        <v>0.7678571429</v>
      </c>
      <c r="I135" s="15"/>
      <c r="J135" s="15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9" t="s">
        <v>41</v>
      </c>
      <c r="E136" s="15" t="s">
        <v>35</v>
      </c>
      <c r="F136" s="18">
        <v>16.5</v>
      </c>
      <c r="G136" s="19">
        <v>43.0</v>
      </c>
      <c r="H136" s="19">
        <f t="shared" si="8"/>
        <v>0.3837209302</v>
      </c>
      <c r="I136" s="15"/>
      <c r="J136" s="19">
        <f> 2*H135*H136 / (H135+H136)</f>
        <v>0.5117201587</v>
      </c>
    </row>
    <row r="137">
      <c r="A137" s="20" t="s">
        <v>42</v>
      </c>
      <c r="B137" s="36" t="s">
        <v>42</v>
      </c>
      <c r="C137" s="8"/>
      <c r="D137" s="8"/>
      <c r="E137" s="15"/>
      <c r="F137" s="15"/>
      <c r="G137" s="15"/>
      <c r="H137" s="15"/>
      <c r="I137" s="15"/>
      <c r="J137" s="15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20" t="s">
        <v>43</v>
      </c>
      <c r="B138" s="36" t="s">
        <v>43</v>
      </c>
      <c r="C138" s="8"/>
      <c r="D138" s="8"/>
      <c r="E138" s="15" t="s">
        <v>45</v>
      </c>
      <c r="F138" s="15"/>
      <c r="G138" s="15"/>
      <c r="H138" s="15"/>
      <c r="I138" s="15"/>
      <c r="J138" s="15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9" t="s">
        <v>46</v>
      </c>
      <c r="E139" s="15" t="s">
        <v>32</v>
      </c>
      <c r="F139" s="18">
        <v>9.0</v>
      </c>
      <c r="G139" s="18">
        <v>11.0</v>
      </c>
      <c r="H139" s="19">
        <f t="shared" ref="H139:H140" si="9">F139/G139</f>
        <v>0.8181818182</v>
      </c>
      <c r="I139" s="15"/>
      <c r="J139" s="15"/>
    </row>
    <row r="140">
      <c r="A140" s="9"/>
      <c r="E140" s="15" t="s">
        <v>35</v>
      </c>
      <c r="F140" s="18">
        <v>8.0</v>
      </c>
      <c r="G140" s="19">
        <v>22.0</v>
      </c>
      <c r="H140" s="19">
        <f t="shared" si="9"/>
        <v>0.3636363636</v>
      </c>
      <c r="I140" s="15"/>
      <c r="J140" s="19">
        <f> 2*H139*H140 / (H139+H140)</f>
        <v>0.5034965035</v>
      </c>
    </row>
    <row r="141">
      <c r="A141" s="9" t="s">
        <v>48</v>
      </c>
    </row>
    <row r="142">
      <c r="A142" s="9" t="s">
        <v>49</v>
      </c>
    </row>
    <row r="143">
      <c r="A143" s="9"/>
    </row>
    <row r="144">
      <c r="A144" s="9" t="s">
        <v>50</v>
      </c>
    </row>
    <row r="145">
      <c r="A145" s="24" t="s">
        <v>51</v>
      </c>
      <c r="B145" s="46" t="s">
        <v>109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4" t="s">
        <v>53</v>
      </c>
      <c r="B146" s="34" t="s">
        <v>110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4" t="s">
        <v>55</v>
      </c>
      <c r="B147" s="34" t="s">
        <v>111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4" t="s">
        <v>57</v>
      </c>
      <c r="B148" s="34" t="s">
        <v>112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41" t="s">
        <v>59</v>
      </c>
      <c r="B149" s="17" t="s">
        <v>60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9" t="s">
        <v>61</v>
      </c>
    </row>
    <row r="151">
      <c r="A151" s="9" t="s">
        <v>62</v>
      </c>
    </row>
    <row r="152">
      <c r="A152" s="9" t="s">
        <v>63</v>
      </c>
    </row>
    <row r="153">
      <c r="A153" s="4" t="s">
        <v>64</v>
      </c>
    </row>
    <row r="154">
      <c r="A154" s="31"/>
      <c r="B154" s="33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1" t="s">
        <v>113</v>
      </c>
      <c r="B160" s="15" t="s">
        <v>113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" t="s">
        <v>1</v>
      </c>
      <c r="B161" s="32" t="s">
        <v>1</v>
      </c>
    </row>
    <row r="162">
      <c r="A162" s="6" t="s">
        <v>114</v>
      </c>
      <c r="B162" s="36" t="s">
        <v>115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9" t="s">
        <v>116</v>
      </c>
      <c r="B163" s="32"/>
    </row>
    <row r="164">
      <c r="A164" s="4" t="s">
        <v>5</v>
      </c>
      <c r="B164" s="32"/>
    </row>
    <row r="165">
      <c r="A165" s="4"/>
      <c r="B165" s="32"/>
    </row>
    <row r="166">
      <c r="A166" s="10" t="s">
        <v>6</v>
      </c>
      <c r="B166" s="33"/>
    </row>
    <row r="167">
      <c r="A167" s="6" t="s">
        <v>7</v>
      </c>
      <c r="B167" s="20" t="s">
        <v>7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1" t="s">
        <v>117</v>
      </c>
      <c r="B168" s="33"/>
    </row>
    <row r="169">
      <c r="A169" s="11" t="s">
        <v>118</v>
      </c>
      <c r="B169" s="33"/>
    </row>
    <row r="170">
      <c r="A170" s="6" t="s">
        <v>119</v>
      </c>
      <c r="B170" s="35" t="s">
        <v>120</v>
      </c>
    </row>
    <row r="171">
      <c r="A171" s="6" t="s">
        <v>121</v>
      </c>
      <c r="B171" s="35" t="s">
        <v>122</v>
      </c>
    </row>
    <row r="172">
      <c r="A172" s="11" t="s">
        <v>123</v>
      </c>
      <c r="B172" s="36" t="s">
        <v>15</v>
      </c>
    </row>
    <row r="173">
      <c r="A173" s="4" t="s">
        <v>16</v>
      </c>
      <c r="B173" s="32"/>
    </row>
    <row r="174">
      <c r="A174" s="4" t="s">
        <v>17</v>
      </c>
      <c r="B174" s="32"/>
    </row>
    <row r="175">
      <c r="A175" s="6" t="s">
        <v>124</v>
      </c>
      <c r="B175" s="36" t="s">
        <v>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4" t="s">
        <v>20</v>
      </c>
      <c r="B176" s="33"/>
    </row>
    <row r="177">
      <c r="A177" s="11" t="s">
        <v>126</v>
      </c>
      <c r="B177" s="36" t="s">
        <v>127</v>
      </c>
    </row>
    <row r="178">
      <c r="A178" s="11" t="s">
        <v>128</v>
      </c>
      <c r="B178" s="36" t="s">
        <v>129</v>
      </c>
    </row>
    <row r="179">
      <c r="A179" s="11" t="s">
        <v>130</v>
      </c>
      <c r="B179" s="47" t="s">
        <v>25</v>
      </c>
    </row>
    <row r="180">
      <c r="A180" s="4"/>
      <c r="B180" s="33"/>
    </row>
    <row r="181">
      <c r="A181" s="4"/>
      <c r="B181" s="33"/>
    </row>
    <row r="182">
      <c r="A182" s="14" t="s">
        <v>26</v>
      </c>
      <c r="B182" s="33"/>
      <c r="E182" s="15"/>
      <c r="F182" s="15"/>
      <c r="G182" s="15"/>
      <c r="H182" s="15"/>
      <c r="I182" s="15"/>
      <c r="J182" s="15" t="s">
        <v>27</v>
      </c>
    </row>
    <row r="183">
      <c r="A183" s="16" t="s">
        <v>28</v>
      </c>
      <c r="B183" s="17" t="s">
        <v>131</v>
      </c>
      <c r="E183" s="15" t="s">
        <v>30</v>
      </c>
      <c r="F183" s="15"/>
      <c r="G183" s="15"/>
      <c r="H183" s="15"/>
      <c r="I183" s="15"/>
      <c r="J183" s="15"/>
    </row>
    <row r="184">
      <c r="A184" s="16"/>
      <c r="B184" s="17" t="s">
        <v>107</v>
      </c>
      <c r="E184" s="15" t="s">
        <v>32</v>
      </c>
      <c r="F184" s="18">
        <v>9.0</v>
      </c>
      <c r="G184" s="18">
        <v>9.0</v>
      </c>
      <c r="H184" s="19">
        <f t="shared" ref="H184:H185" si="10">F184/G184</f>
        <v>1</v>
      </c>
      <c r="I184" s="15"/>
      <c r="J184" s="15"/>
    </row>
    <row r="185">
      <c r="A185" s="6" t="s">
        <v>33</v>
      </c>
      <c r="B185" s="36" t="s">
        <v>33</v>
      </c>
      <c r="C185" s="8"/>
      <c r="D185" s="8"/>
      <c r="E185" s="15" t="s">
        <v>35</v>
      </c>
      <c r="F185" s="18">
        <v>9.0</v>
      </c>
      <c r="G185" s="19">
        <v>16.0</v>
      </c>
      <c r="H185" s="19">
        <f t="shared" si="10"/>
        <v>0.5625</v>
      </c>
      <c r="I185" s="15"/>
      <c r="J185" s="19">
        <f> 2*H184*H185 / (H184+H185)</f>
        <v>0.72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4" t="s">
        <v>36</v>
      </c>
      <c r="B186" s="33"/>
      <c r="E186" s="15"/>
      <c r="F186" s="15"/>
      <c r="G186" s="15"/>
      <c r="H186" s="15"/>
      <c r="I186" s="15"/>
      <c r="J186" s="15"/>
    </row>
    <row r="187">
      <c r="A187" s="4" t="s">
        <v>37</v>
      </c>
      <c r="B187" s="33"/>
      <c r="E187" s="15" t="s">
        <v>38</v>
      </c>
      <c r="F187" s="15"/>
      <c r="G187" s="15"/>
      <c r="H187" s="15"/>
      <c r="I187" s="15"/>
      <c r="J187" s="15"/>
    </row>
    <row r="188">
      <c r="A188" s="20" t="s">
        <v>39</v>
      </c>
      <c r="B188" s="36" t="s">
        <v>39</v>
      </c>
      <c r="C188" s="8"/>
      <c r="D188" s="8"/>
      <c r="E188" s="15" t="s">
        <v>32</v>
      </c>
      <c r="F188" s="18">
        <v>24.0</v>
      </c>
      <c r="G188" s="18">
        <v>24.0</v>
      </c>
      <c r="H188" s="19">
        <f t="shared" ref="H188:H189" si="11">F188/G188</f>
        <v>1</v>
      </c>
      <c r="I188" s="15"/>
      <c r="J188" s="15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9" t="s">
        <v>41</v>
      </c>
      <c r="B189" s="33"/>
      <c r="E189" s="15" t="s">
        <v>35</v>
      </c>
      <c r="F189" s="18">
        <v>20.0</v>
      </c>
      <c r="G189" s="19">
        <v>43.0</v>
      </c>
      <c r="H189" s="19">
        <f t="shared" si="11"/>
        <v>0.4651162791</v>
      </c>
      <c r="I189" s="15"/>
      <c r="J189" s="19">
        <f> 2*H188*H189 / (H188+H189)</f>
        <v>0.6349206349</v>
      </c>
    </row>
    <row r="190">
      <c r="A190" s="20" t="s">
        <v>42</v>
      </c>
      <c r="B190" s="36" t="s">
        <v>42</v>
      </c>
      <c r="C190" s="8"/>
      <c r="D190" s="8"/>
      <c r="E190" s="15"/>
      <c r="F190" s="15"/>
      <c r="G190" s="15"/>
      <c r="H190" s="15"/>
      <c r="I190" s="15"/>
      <c r="J190" s="15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20" t="s">
        <v>43</v>
      </c>
      <c r="B191" s="36" t="s">
        <v>43</v>
      </c>
      <c r="C191" s="8"/>
      <c r="D191" s="8"/>
      <c r="E191" s="15" t="s">
        <v>45</v>
      </c>
      <c r="F191" s="15"/>
      <c r="G191" s="15"/>
      <c r="H191" s="15"/>
      <c r="I191" s="15"/>
      <c r="J191" s="15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20" t="s">
        <v>46</v>
      </c>
      <c r="B192" s="36" t="s">
        <v>132</v>
      </c>
      <c r="C192" s="8"/>
      <c r="D192" s="8"/>
      <c r="E192" s="15" t="s">
        <v>32</v>
      </c>
      <c r="F192" s="18">
        <v>12.0</v>
      </c>
      <c r="G192" s="18">
        <v>14.0</v>
      </c>
      <c r="H192" s="19">
        <f t="shared" ref="H192:H193" si="12">F192/G192</f>
        <v>0.8571428571</v>
      </c>
      <c r="I192" s="15"/>
      <c r="J192" s="15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9"/>
      <c r="B193" s="33"/>
      <c r="E193" s="15" t="s">
        <v>35</v>
      </c>
      <c r="F193" s="18">
        <v>11.0</v>
      </c>
      <c r="G193" s="19">
        <v>22.0</v>
      </c>
      <c r="H193" s="19">
        <f t="shared" si="12"/>
        <v>0.5</v>
      </c>
      <c r="I193" s="15"/>
      <c r="J193" s="19">
        <f> 2*H192*H193 / (H192+H193)</f>
        <v>0.6315789474</v>
      </c>
    </row>
    <row r="194">
      <c r="A194" s="9" t="s">
        <v>48</v>
      </c>
    </row>
    <row r="195">
      <c r="A195" s="9" t="s">
        <v>49</v>
      </c>
    </row>
    <row r="196">
      <c r="A196" s="9"/>
    </row>
    <row r="197">
      <c r="A197" s="9" t="s">
        <v>50</v>
      </c>
    </row>
    <row r="198">
      <c r="A198" s="20" t="s">
        <v>51</v>
      </c>
      <c r="B198" s="36" t="s">
        <v>52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4" t="s">
        <v>53</v>
      </c>
      <c r="B199" s="34" t="s">
        <v>54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0" t="s">
        <v>55</v>
      </c>
      <c r="B200" s="36" t="s">
        <v>56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0" t="s">
        <v>57</v>
      </c>
      <c r="B201" s="36" t="s">
        <v>58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4" t="s">
        <v>59</v>
      </c>
      <c r="B202" s="34" t="s">
        <v>133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9" t="s">
        <v>61</v>
      </c>
    </row>
    <row r="204">
      <c r="A204" s="9" t="s">
        <v>62</v>
      </c>
    </row>
    <row r="205">
      <c r="A205" s="9" t="s">
        <v>63</v>
      </c>
    </row>
    <row r="206">
      <c r="A206" s="6" t="s">
        <v>64</v>
      </c>
      <c r="B206" s="36" t="s">
        <v>134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1"/>
      <c r="B207" s="33"/>
    </row>
    <row r="208">
      <c r="A208" s="31"/>
      <c r="B208" s="33" t="s">
        <v>65</v>
      </c>
    </row>
    <row r="209">
      <c r="A209" s="31"/>
    </row>
    <row r="210">
      <c r="A210" s="31"/>
    </row>
    <row r="211">
      <c r="A211" s="1" t="s">
        <v>135</v>
      </c>
      <c r="B211" s="15" t="s">
        <v>135</v>
      </c>
      <c r="C211" s="1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" t="s">
        <v>1</v>
      </c>
      <c r="B212" s="32" t="s">
        <v>1</v>
      </c>
      <c r="C212" s="32"/>
    </row>
    <row r="213">
      <c r="A213" s="4" t="s">
        <v>136</v>
      </c>
      <c r="B213" s="33"/>
      <c r="C213" s="32"/>
    </row>
    <row r="214">
      <c r="A214" s="9" t="s">
        <v>137</v>
      </c>
      <c r="B214" s="32"/>
      <c r="C214" s="32"/>
    </row>
    <row r="215">
      <c r="A215" s="4" t="s">
        <v>5</v>
      </c>
      <c r="B215" s="32"/>
      <c r="C215" s="32"/>
    </row>
    <row r="216">
      <c r="A216" s="4"/>
      <c r="B216" s="34" t="s">
        <v>138</v>
      </c>
      <c r="C216" s="32"/>
    </row>
    <row r="217">
      <c r="A217" s="10" t="s">
        <v>6</v>
      </c>
      <c r="B217" s="33"/>
      <c r="C217" s="32"/>
    </row>
    <row r="218">
      <c r="A218" s="6" t="s">
        <v>7</v>
      </c>
      <c r="B218" s="20" t="s">
        <v>7</v>
      </c>
      <c r="C218" s="20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1" t="s">
        <v>139</v>
      </c>
      <c r="B219" s="33"/>
      <c r="C219" s="32"/>
    </row>
    <row r="220">
      <c r="A220" s="11" t="s">
        <v>140</v>
      </c>
      <c r="B220" s="33"/>
      <c r="C220" s="32"/>
    </row>
    <row r="221">
      <c r="A221" s="6" t="s">
        <v>141</v>
      </c>
      <c r="B221" s="35" t="s">
        <v>142</v>
      </c>
      <c r="C221" s="32"/>
    </row>
    <row r="222">
      <c r="A222" s="6" t="s">
        <v>143</v>
      </c>
      <c r="B222" s="35" t="s">
        <v>144</v>
      </c>
      <c r="C222" s="32"/>
    </row>
    <row r="223">
      <c r="A223" s="11" t="s">
        <v>145</v>
      </c>
      <c r="B223" s="36" t="s">
        <v>78</v>
      </c>
      <c r="C223" s="32"/>
    </row>
    <row r="224">
      <c r="A224" s="4" t="s">
        <v>16</v>
      </c>
      <c r="B224" s="32"/>
      <c r="C224" s="32"/>
    </row>
    <row r="225">
      <c r="A225" s="4" t="s">
        <v>17</v>
      </c>
      <c r="B225" s="33"/>
      <c r="C225" s="32"/>
    </row>
    <row r="226">
      <c r="A226" s="6" t="s">
        <v>146</v>
      </c>
      <c r="B226" s="35" t="s">
        <v>147</v>
      </c>
      <c r="C226" s="32"/>
    </row>
    <row r="227">
      <c r="A227" s="11" t="s">
        <v>148</v>
      </c>
      <c r="B227" s="33"/>
      <c r="C227" s="32"/>
    </row>
    <row r="228">
      <c r="A228" s="11" t="s">
        <v>149</v>
      </c>
      <c r="B228" s="35" t="s">
        <v>150</v>
      </c>
      <c r="C228" s="32"/>
    </row>
    <row r="229">
      <c r="A229" s="11" t="s">
        <v>151</v>
      </c>
      <c r="B229" s="35" t="s">
        <v>152</v>
      </c>
      <c r="C229" s="32"/>
    </row>
    <row r="230">
      <c r="A230" s="11" t="s">
        <v>153</v>
      </c>
      <c r="B230" s="33"/>
      <c r="C230" s="32"/>
    </row>
    <row r="231">
      <c r="A231" s="4"/>
      <c r="B231" s="33"/>
      <c r="C231" s="32"/>
    </row>
    <row r="232">
      <c r="A232" s="4"/>
      <c r="B232" s="33"/>
      <c r="C232" s="32"/>
    </row>
    <row r="233">
      <c r="A233" s="14" t="s">
        <v>26</v>
      </c>
      <c r="B233" s="33"/>
      <c r="C233" s="32"/>
      <c r="E233" s="15"/>
      <c r="F233" s="15"/>
      <c r="G233" s="15"/>
      <c r="H233" s="15"/>
      <c r="I233" s="15"/>
      <c r="J233" s="15" t="s">
        <v>27</v>
      </c>
    </row>
    <row r="234">
      <c r="A234" s="16" t="s">
        <v>28</v>
      </c>
      <c r="B234" s="17" t="s">
        <v>29</v>
      </c>
      <c r="C234" s="32"/>
      <c r="E234" s="15" t="s">
        <v>30</v>
      </c>
      <c r="F234" s="15"/>
      <c r="G234" s="15"/>
      <c r="H234" s="15"/>
      <c r="I234" s="15"/>
      <c r="J234" s="15"/>
    </row>
    <row r="235">
      <c r="A235" s="16"/>
      <c r="B235" s="17" t="s">
        <v>31</v>
      </c>
      <c r="C235" s="32"/>
      <c r="E235" s="15" t="s">
        <v>32</v>
      </c>
      <c r="F235" s="18">
        <v>7.5</v>
      </c>
      <c r="G235" s="18">
        <v>8.0</v>
      </c>
      <c r="H235" s="19">
        <f t="shared" ref="H235:H236" si="13">F235/G235</f>
        <v>0.9375</v>
      </c>
      <c r="I235" s="15"/>
      <c r="J235" s="15"/>
    </row>
    <row r="236">
      <c r="A236" s="6" t="s">
        <v>33</v>
      </c>
      <c r="B236" s="36" t="s">
        <v>34</v>
      </c>
      <c r="C236" s="20"/>
      <c r="D236" s="8"/>
      <c r="E236" s="15" t="s">
        <v>35</v>
      </c>
      <c r="F236" s="18">
        <v>7.5</v>
      </c>
      <c r="G236" s="19">
        <v>16.0</v>
      </c>
      <c r="H236" s="19">
        <f t="shared" si="13"/>
        <v>0.46875</v>
      </c>
      <c r="I236" s="15"/>
      <c r="J236" s="19">
        <f> 2*H235*H236 / (H235+H236)</f>
        <v>0.625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4" t="s">
        <v>36</v>
      </c>
      <c r="B237" s="33"/>
      <c r="C237" s="32"/>
      <c r="E237" s="15"/>
      <c r="F237" s="15"/>
      <c r="G237" s="15"/>
      <c r="H237" s="15"/>
      <c r="I237" s="15"/>
      <c r="J237" s="15"/>
    </row>
    <row r="238">
      <c r="A238" s="4" t="s">
        <v>37</v>
      </c>
      <c r="E238" s="15" t="s">
        <v>38</v>
      </c>
      <c r="F238" s="15"/>
      <c r="G238" s="15"/>
      <c r="H238" s="15"/>
      <c r="I238" s="15"/>
      <c r="J238" s="15"/>
    </row>
    <row r="239">
      <c r="A239" s="20" t="s">
        <v>39</v>
      </c>
      <c r="B239" s="36" t="s">
        <v>40</v>
      </c>
      <c r="C239" s="8"/>
      <c r="D239" s="8"/>
      <c r="E239" s="15" t="s">
        <v>32</v>
      </c>
      <c r="F239" s="18">
        <v>21.0</v>
      </c>
      <c r="G239" s="18">
        <v>27.0</v>
      </c>
      <c r="H239" s="19">
        <f t="shared" ref="H239:H240" si="14">F239/G239</f>
        <v>0.7777777778</v>
      </c>
      <c r="I239" s="15"/>
      <c r="J239" s="15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9" t="s">
        <v>41</v>
      </c>
      <c r="E240" s="15" t="s">
        <v>35</v>
      </c>
      <c r="F240" s="18">
        <v>16.5</v>
      </c>
      <c r="G240" s="19">
        <v>43.0</v>
      </c>
      <c r="H240" s="19">
        <f t="shared" si="14"/>
        <v>0.3837209302</v>
      </c>
      <c r="I240" s="15"/>
      <c r="J240" s="19">
        <f> 2*H239*H240 / (H239+H240)</f>
        <v>0.5139043382</v>
      </c>
    </row>
    <row r="241">
      <c r="A241" s="20" t="s">
        <v>42</v>
      </c>
      <c r="B241" s="36" t="s">
        <v>154</v>
      </c>
      <c r="C241" s="8"/>
      <c r="D241" s="8"/>
      <c r="E241" s="15"/>
      <c r="F241" s="15"/>
      <c r="G241" s="15"/>
      <c r="H241" s="15"/>
      <c r="I241" s="15"/>
      <c r="J241" s="15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0" t="s">
        <v>43</v>
      </c>
      <c r="B242" s="36" t="s">
        <v>43</v>
      </c>
      <c r="C242" s="8"/>
      <c r="D242" s="8"/>
      <c r="E242" s="15" t="s">
        <v>45</v>
      </c>
      <c r="F242" s="15"/>
      <c r="G242" s="15"/>
      <c r="H242" s="15"/>
      <c r="I242" s="15"/>
      <c r="J242" s="15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9" t="s">
        <v>46</v>
      </c>
      <c r="E243" s="15" t="s">
        <v>32</v>
      </c>
      <c r="F243" s="18">
        <v>9.0</v>
      </c>
      <c r="G243" s="18">
        <v>12.0</v>
      </c>
      <c r="H243" s="19">
        <f t="shared" ref="H243:H244" si="15">F243/G243</f>
        <v>0.75</v>
      </c>
      <c r="I243" s="15"/>
      <c r="J243" s="15"/>
    </row>
    <row r="244">
      <c r="A244" s="9"/>
      <c r="E244" s="15" t="s">
        <v>35</v>
      </c>
      <c r="F244" s="18">
        <v>8.0</v>
      </c>
      <c r="G244" s="19">
        <v>22.0</v>
      </c>
      <c r="H244" s="19">
        <f t="shared" si="15"/>
        <v>0.3636363636</v>
      </c>
      <c r="I244" s="15"/>
      <c r="J244" s="19">
        <f> 2*H243*H244 / (H243+H244)</f>
        <v>0.4897959184</v>
      </c>
    </row>
    <row r="245">
      <c r="A245" s="9" t="s">
        <v>48</v>
      </c>
    </row>
    <row r="246">
      <c r="A246" s="9" t="s">
        <v>49</v>
      </c>
    </row>
    <row r="247">
      <c r="A247" s="9"/>
    </row>
    <row r="248">
      <c r="A248" s="9" t="s">
        <v>50</v>
      </c>
    </row>
    <row r="249">
      <c r="A249" s="24" t="s">
        <v>51</v>
      </c>
      <c r="B249" s="34" t="s">
        <v>109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4" t="s">
        <v>53</v>
      </c>
      <c r="B250" s="34" t="s">
        <v>110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4" t="s">
        <v>55</v>
      </c>
      <c r="B251" s="34" t="s">
        <v>111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4" t="s">
        <v>57</v>
      </c>
      <c r="B252" s="34" t="s">
        <v>155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4" t="s">
        <v>59</v>
      </c>
      <c r="B253" s="34" t="s">
        <v>156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9" t="s">
        <v>61</v>
      </c>
    </row>
    <row r="255">
      <c r="A255" s="9" t="s">
        <v>62</v>
      </c>
    </row>
    <row r="256">
      <c r="A256" s="9" t="s">
        <v>63</v>
      </c>
    </row>
    <row r="257">
      <c r="A257" s="48" t="s">
        <v>64</v>
      </c>
      <c r="B257" s="34" t="s">
        <v>157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  <row r="1001">
      <c r="A1001" s="31"/>
    </row>
    <row r="1002">
      <c r="A1002" s="31"/>
    </row>
    <row r="1003">
      <c r="A1003" s="31"/>
    </row>
    <row r="1004">
      <c r="A1004" s="31"/>
    </row>
    <row r="1005">
      <c r="A1005" s="31"/>
    </row>
    <row r="1006">
      <c r="A1006" s="31"/>
    </row>
    <row r="1007">
      <c r="A1007" s="31"/>
    </row>
    <row r="1008">
      <c r="A1008" s="31"/>
    </row>
    <row r="1009">
      <c r="A1009" s="31"/>
    </row>
    <row r="1010">
      <c r="A1010" s="31"/>
    </row>
    <row r="1011">
      <c r="A1011" s="31"/>
    </row>
    <row r="1012">
      <c r="A1012" s="31"/>
    </row>
    <row r="1013">
      <c r="A1013" s="31"/>
    </row>
    <row r="1014">
      <c r="A1014" s="31"/>
    </row>
    <row r="1015">
      <c r="A1015" s="31"/>
    </row>
    <row r="1016">
      <c r="A1016" s="31"/>
    </row>
    <row r="1017">
      <c r="A1017" s="31"/>
    </row>
    <row r="1018">
      <c r="A1018" s="31"/>
    </row>
    <row r="1019">
      <c r="A1019" s="31"/>
    </row>
    <row r="1020">
      <c r="A1020" s="31"/>
    </row>
    <row r="1021">
      <c r="A1021" s="31"/>
    </row>
    <row r="1022">
      <c r="A1022" s="31"/>
    </row>
    <row r="1023">
      <c r="A1023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2" t="s">
        <v>1</v>
      </c>
    </row>
    <row r="3">
      <c r="A3" s="20" t="s">
        <v>159</v>
      </c>
      <c r="B3" s="8"/>
      <c r="C3" s="8"/>
      <c r="D3" s="8"/>
      <c r="E3" s="8"/>
      <c r="F3" s="8"/>
      <c r="G3" s="7" t="s">
        <v>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9" t="s">
        <v>160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32" t="s">
        <v>5</v>
      </c>
    </row>
    <row r="6">
      <c r="A6" s="32"/>
      <c r="G6" s="25" t="s">
        <v>138</v>
      </c>
    </row>
    <row r="7">
      <c r="A7" s="51" t="s">
        <v>6</v>
      </c>
    </row>
    <row r="8">
      <c r="A8" s="21" t="s">
        <v>7</v>
      </c>
      <c r="G8" s="7" t="s">
        <v>7</v>
      </c>
    </row>
    <row r="9">
      <c r="A9" s="32" t="s">
        <v>161</v>
      </c>
    </row>
    <row r="10">
      <c r="A10" s="32" t="s">
        <v>162</v>
      </c>
    </row>
    <row r="11">
      <c r="A11" s="21" t="s">
        <v>163</v>
      </c>
      <c r="G11" s="5" t="s">
        <v>164</v>
      </c>
    </row>
    <row r="12">
      <c r="A12" s="21" t="s">
        <v>165</v>
      </c>
      <c r="G12" s="5" t="s">
        <v>166</v>
      </c>
    </row>
    <row r="13">
      <c r="A13" s="43" t="s">
        <v>167</v>
      </c>
      <c r="G13" s="7" t="s">
        <v>78</v>
      </c>
    </row>
    <row r="14">
      <c r="A14" s="32" t="s">
        <v>16</v>
      </c>
    </row>
    <row r="15">
      <c r="A15" s="52" t="s">
        <v>168</v>
      </c>
    </row>
    <row r="16">
      <c r="A16" s="37" t="s">
        <v>169</v>
      </c>
      <c r="G16" s="5" t="s">
        <v>170</v>
      </c>
    </row>
    <row r="17">
      <c r="A17" s="53" t="s">
        <v>171</v>
      </c>
    </row>
    <row r="18">
      <c r="A18" s="43" t="s">
        <v>172</v>
      </c>
      <c r="G18" s="5" t="s">
        <v>173</v>
      </c>
    </row>
    <row r="19">
      <c r="A19" s="21" t="s">
        <v>174</v>
      </c>
      <c r="G19" s="5" t="s">
        <v>175</v>
      </c>
    </row>
    <row r="20">
      <c r="A20" s="54" t="s">
        <v>176</v>
      </c>
      <c r="G20" s="13" t="s">
        <v>25</v>
      </c>
    </row>
    <row r="21">
      <c r="A21" s="32"/>
    </row>
    <row r="22">
      <c r="A22" s="32"/>
    </row>
    <row r="23">
      <c r="A23" s="14" t="s">
        <v>26</v>
      </c>
      <c r="B23" s="33"/>
    </row>
    <row r="24">
      <c r="A24" s="16" t="s">
        <v>28</v>
      </c>
      <c r="B24" s="17"/>
      <c r="G24" s="17" t="s">
        <v>131</v>
      </c>
      <c r="J24" s="15"/>
      <c r="K24" s="15"/>
      <c r="L24" s="15"/>
      <c r="M24" s="15"/>
      <c r="N24" s="15"/>
      <c r="O24" s="15" t="s">
        <v>27</v>
      </c>
    </row>
    <row r="25">
      <c r="A25" s="16"/>
      <c r="B25" s="17"/>
      <c r="G25" s="17" t="s">
        <v>107</v>
      </c>
      <c r="J25" s="15" t="s">
        <v>30</v>
      </c>
      <c r="K25" s="15"/>
      <c r="L25" s="15"/>
      <c r="M25" s="15"/>
      <c r="N25" s="15"/>
      <c r="O25" s="15"/>
    </row>
    <row r="26">
      <c r="A26" s="6" t="s">
        <v>33</v>
      </c>
      <c r="B26" s="36"/>
      <c r="G26" s="36" t="s">
        <v>34</v>
      </c>
      <c r="J26" s="15" t="s">
        <v>32</v>
      </c>
      <c r="K26" s="18">
        <v>9.5</v>
      </c>
      <c r="L26" s="18">
        <v>10.0</v>
      </c>
      <c r="M26" s="19">
        <f t="shared" ref="M26:M27" si="1">K26/L26</f>
        <v>0.95</v>
      </c>
      <c r="N26" s="15"/>
      <c r="O26" s="15"/>
    </row>
    <row r="27">
      <c r="A27" s="4" t="s">
        <v>36</v>
      </c>
      <c r="B27" s="33"/>
      <c r="G27" s="32"/>
      <c r="J27" s="15" t="s">
        <v>35</v>
      </c>
      <c r="K27" s="18">
        <v>9.5</v>
      </c>
      <c r="L27" s="19">
        <v>16.0</v>
      </c>
      <c r="M27" s="19">
        <f t="shared" si="1"/>
        <v>0.59375</v>
      </c>
      <c r="N27" s="15"/>
      <c r="O27" s="19">
        <f> 2*M26*M27 / (M26+M27)</f>
        <v>0.7307692308</v>
      </c>
    </row>
    <row r="28">
      <c r="A28" s="4" t="s">
        <v>37</v>
      </c>
      <c r="B28" s="33"/>
      <c r="G28" s="32"/>
      <c r="J28" s="15"/>
      <c r="K28" s="15"/>
      <c r="L28" s="15"/>
      <c r="M28" s="15"/>
      <c r="N28" s="15"/>
      <c r="O28" s="15"/>
    </row>
    <row r="29">
      <c r="A29" s="20" t="s">
        <v>39</v>
      </c>
      <c r="B29" s="36"/>
      <c r="C29" s="8"/>
      <c r="G29" s="47" t="s">
        <v>39</v>
      </c>
      <c r="J29" s="15" t="s">
        <v>38</v>
      </c>
      <c r="K29" s="15"/>
      <c r="L29" s="15"/>
      <c r="M29" s="15"/>
      <c r="N29" s="15"/>
      <c r="O29" s="15"/>
    </row>
    <row r="30">
      <c r="A30" s="9" t="s">
        <v>41</v>
      </c>
      <c r="J30" s="15" t="s">
        <v>32</v>
      </c>
      <c r="K30" s="18">
        <v>28.5</v>
      </c>
      <c r="L30" s="18">
        <v>38.0</v>
      </c>
      <c r="M30" s="19">
        <f t="shared" ref="M30:M31" si="2">K30/L30</f>
        <v>0.75</v>
      </c>
      <c r="N30" s="15"/>
      <c r="O30" s="15"/>
    </row>
    <row r="31">
      <c r="A31" s="20" t="s">
        <v>42</v>
      </c>
      <c r="B31" s="36"/>
      <c r="C31" s="8"/>
      <c r="G31" s="47" t="s">
        <v>42</v>
      </c>
      <c r="J31" s="15" t="s">
        <v>35</v>
      </c>
      <c r="K31" s="18">
        <v>24.0</v>
      </c>
      <c r="L31" s="19">
        <v>43.0</v>
      </c>
      <c r="M31" s="19">
        <f t="shared" si="2"/>
        <v>0.5581395349</v>
      </c>
      <c r="N31" s="15"/>
      <c r="O31" s="19">
        <f> 2*M30*M31 / (M30+M31)</f>
        <v>0.64</v>
      </c>
    </row>
    <row r="32">
      <c r="A32" s="20" t="s">
        <v>43</v>
      </c>
      <c r="B32" s="36"/>
      <c r="C32" s="8"/>
      <c r="G32" s="47" t="s">
        <v>43</v>
      </c>
      <c r="J32" s="15"/>
      <c r="K32" s="15"/>
      <c r="L32" s="15"/>
      <c r="M32" s="15"/>
      <c r="N32" s="15"/>
      <c r="O32" s="15"/>
    </row>
    <row r="33">
      <c r="A33" s="20" t="s">
        <v>46</v>
      </c>
      <c r="B33" s="36"/>
      <c r="C33" s="8"/>
      <c r="G33" s="47" t="s">
        <v>132</v>
      </c>
      <c r="J33" s="15" t="s">
        <v>45</v>
      </c>
      <c r="K33" s="15"/>
      <c r="L33" s="15"/>
      <c r="M33" s="15"/>
      <c r="N33" s="15"/>
      <c r="O33" s="15"/>
    </row>
    <row r="34">
      <c r="J34" s="15" t="s">
        <v>32</v>
      </c>
      <c r="K34" s="18">
        <v>12.5</v>
      </c>
      <c r="L34" s="18">
        <v>16.0</v>
      </c>
      <c r="M34" s="19">
        <f t="shared" ref="M34:M35" si="3">K34/L34</f>
        <v>0.78125</v>
      </c>
      <c r="N34" s="15"/>
      <c r="O34" s="15"/>
    </row>
    <row r="35">
      <c r="A35" s="9" t="s">
        <v>48</v>
      </c>
      <c r="J35" s="15" t="s">
        <v>35</v>
      </c>
      <c r="K35" s="18">
        <v>11.5</v>
      </c>
      <c r="L35" s="19">
        <v>22.0</v>
      </c>
      <c r="M35" s="19">
        <f t="shared" si="3"/>
        <v>0.5227272727</v>
      </c>
      <c r="N35" s="15"/>
      <c r="O35" s="19">
        <f> 2*M34*M35 / (M34+M35)</f>
        <v>0.6263616558</v>
      </c>
    </row>
    <row r="36">
      <c r="A36" s="9" t="s">
        <v>49</v>
      </c>
    </row>
    <row r="38">
      <c r="A38" s="9" t="s">
        <v>50</v>
      </c>
    </row>
    <row r="39">
      <c r="A39" s="20" t="s">
        <v>51</v>
      </c>
      <c r="B39" s="7"/>
      <c r="C39" s="8"/>
      <c r="G39" s="47" t="s">
        <v>52</v>
      </c>
    </row>
    <row r="40">
      <c r="A40" s="24" t="s">
        <v>53</v>
      </c>
      <c r="B40" s="25"/>
      <c r="C40" s="26"/>
      <c r="G40" s="55" t="s">
        <v>54</v>
      </c>
    </row>
    <row r="41">
      <c r="A41" s="20" t="s">
        <v>55</v>
      </c>
      <c r="B41" s="7"/>
      <c r="C41" s="8"/>
      <c r="G41" s="47" t="s">
        <v>56</v>
      </c>
    </row>
    <row r="42">
      <c r="A42" s="27" t="s">
        <v>57</v>
      </c>
      <c r="B42" s="28"/>
      <c r="C42" s="29"/>
      <c r="G42" s="56" t="s">
        <v>58</v>
      </c>
    </row>
    <row r="43">
      <c r="A43" s="41" t="s">
        <v>59</v>
      </c>
      <c r="B43" s="17"/>
      <c r="C43" s="26"/>
      <c r="G43" s="17" t="s">
        <v>60</v>
      </c>
    </row>
    <row r="44">
      <c r="A44" s="9" t="s">
        <v>61</v>
      </c>
    </row>
    <row r="45">
      <c r="A45" s="9" t="s">
        <v>62</v>
      </c>
    </row>
    <row r="46">
      <c r="A46" s="9" t="s">
        <v>63</v>
      </c>
    </row>
    <row r="47">
      <c r="A47" s="6" t="s">
        <v>64</v>
      </c>
      <c r="G47" s="36" t="s">
        <v>134</v>
      </c>
    </row>
    <row r="48">
      <c r="G48" s="5" t="s">
        <v>65</v>
      </c>
    </row>
    <row r="49">
      <c r="G49" s="5" t="s">
        <v>66</v>
      </c>
    </row>
    <row r="50">
      <c r="G50" s="33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177</v>
      </c>
    </row>
    <row r="2">
      <c r="A2" s="32"/>
      <c r="B2" s="32"/>
      <c r="C2" s="32" t="s">
        <v>0</v>
      </c>
      <c r="D2" s="32" t="s">
        <v>67</v>
      </c>
      <c r="E2" s="32" t="s">
        <v>88</v>
      </c>
      <c r="F2" s="57" t="s">
        <v>178</v>
      </c>
      <c r="G2" s="32" t="s">
        <v>135</v>
      </c>
      <c r="H2" s="58" t="s">
        <v>179</v>
      </c>
      <c r="I2" s="58" t="s">
        <v>180</v>
      </c>
    </row>
    <row r="3">
      <c r="A3" s="32" t="s">
        <v>181</v>
      </c>
      <c r="B3" s="32" t="s">
        <v>182</v>
      </c>
      <c r="C3" s="59">
        <v>1.0</v>
      </c>
      <c r="D3" s="53">
        <v>0.9286</v>
      </c>
      <c r="E3" s="53">
        <v>0.9375</v>
      </c>
      <c r="F3" s="57">
        <v>1.0</v>
      </c>
      <c r="G3" s="53">
        <v>0.9375</v>
      </c>
      <c r="H3" s="60">
        <f t="shared" ref="H3:H11" si="1">AVERAGE(C3:G3)</f>
        <v>0.96072</v>
      </c>
      <c r="I3" s="58">
        <v>0.95</v>
      </c>
    </row>
    <row r="4">
      <c r="A4" s="32"/>
      <c r="B4" s="32" t="s">
        <v>183</v>
      </c>
      <c r="C4" s="59">
        <v>0.5</v>
      </c>
      <c r="D4" s="53">
        <v>0.4063</v>
      </c>
      <c r="E4" s="53">
        <v>0.5</v>
      </c>
      <c r="F4" s="57">
        <v>0.5625</v>
      </c>
      <c r="G4" s="53">
        <v>0.4688</v>
      </c>
      <c r="H4" s="60">
        <f t="shared" si="1"/>
        <v>0.48752</v>
      </c>
      <c r="I4" s="58">
        <v>0.5938</v>
      </c>
    </row>
    <row r="5">
      <c r="A5" s="32"/>
      <c r="B5" s="32" t="s">
        <v>184</v>
      </c>
      <c r="C5" s="59">
        <v>0.6667</v>
      </c>
      <c r="D5" s="53">
        <v>0.5652</v>
      </c>
      <c r="E5" s="53">
        <v>0.6522</v>
      </c>
      <c r="F5" s="61">
        <v>0.72</v>
      </c>
      <c r="G5" s="53">
        <v>0.625</v>
      </c>
      <c r="H5" s="62">
        <f t="shared" si="1"/>
        <v>0.64582</v>
      </c>
      <c r="I5" s="63">
        <v>0.7308</v>
      </c>
    </row>
    <row r="6">
      <c r="A6" s="32" t="s">
        <v>185</v>
      </c>
      <c r="B6" s="32" t="s">
        <v>182</v>
      </c>
      <c r="C6" s="59">
        <v>0.8846</v>
      </c>
      <c r="D6" s="53">
        <v>0.95</v>
      </c>
      <c r="E6" s="53">
        <v>0.7679</v>
      </c>
      <c r="F6" s="57">
        <v>1.0</v>
      </c>
      <c r="G6" s="53">
        <v>0.7778</v>
      </c>
      <c r="H6" s="60">
        <f t="shared" si="1"/>
        <v>0.87606</v>
      </c>
      <c r="I6" s="58">
        <v>0.75</v>
      </c>
    </row>
    <row r="7">
      <c r="A7" s="32"/>
      <c r="B7" s="32" t="s">
        <v>183</v>
      </c>
      <c r="C7" s="59">
        <v>0.4419</v>
      </c>
      <c r="D7" s="53">
        <v>0.314</v>
      </c>
      <c r="E7" s="53">
        <v>0.3837</v>
      </c>
      <c r="F7" s="57">
        <v>0.4651</v>
      </c>
      <c r="G7" s="53">
        <v>0.3837</v>
      </c>
      <c r="H7" s="60">
        <f t="shared" si="1"/>
        <v>0.39768</v>
      </c>
      <c r="I7" s="58">
        <v>0.5581</v>
      </c>
    </row>
    <row r="8">
      <c r="A8" s="32"/>
      <c r="B8" s="32" t="s">
        <v>184</v>
      </c>
      <c r="C8" s="59">
        <v>0.5893</v>
      </c>
      <c r="D8" s="53">
        <v>0.4719</v>
      </c>
      <c r="E8" s="53">
        <v>0.5117</v>
      </c>
      <c r="F8" s="61">
        <v>0.6349</v>
      </c>
      <c r="G8" s="53">
        <v>0.5139</v>
      </c>
      <c r="H8" s="62">
        <f t="shared" si="1"/>
        <v>0.54434</v>
      </c>
      <c r="I8" s="63">
        <v>0.64</v>
      </c>
    </row>
    <row r="9">
      <c r="A9" s="32" t="s">
        <v>186</v>
      </c>
      <c r="B9" s="32" t="s">
        <v>182</v>
      </c>
      <c r="C9" s="59">
        <v>0.7692</v>
      </c>
      <c r="D9" s="53">
        <v>0.85</v>
      </c>
      <c r="E9" s="53">
        <v>0.8182</v>
      </c>
      <c r="F9" s="57">
        <v>0.8571</v>
      </c>
      <c r="G9" s="53">
        <v>0.75</v>
      </c>
      <c r="H9" s="60">
        <f t="shared" si="1"/>
        <v>0.8089</v>
      </c>
      <c r="I9" s="58">
        <v>0.7813</v>
      </c>
    </row>
    <row r="10">
      <c r="A10" s="32"/>
      <c r="B10" s="32" t="s">
        <v>183</v>
      </c>
      <c r="C10" s="59">
        <v>0.4091</v>
      </c>
      <c r="D10" s="53">
        <v>0.3409</v>
      </c>
      <c r="E10" s="53">
        <v>0.3636</v>
      </c>
      <c r="F10" s="57">
        <v>0.5</v>
      </c>
      <c r="G10" s="53">
        <v>0.3636</v>
      </c>
      <c r="H10" s="60">
        <f t="shared" si="1"/>
        <v>0.39544</v>
      </c>
      <c r="I10" s="58">
        <v>0.5227</v>
      </c>
    </row>
    <row r="11">
      <c r="A11" s="32"/>
      <c r="B11" s="32" t="s">
        <v>184</v>
      </c>
      <c r="C11" s="59">
        <v>0.5341</v>
      </c>
      <c r="D11" s="53">
        <v>0.4866</v>
      </c>
      <c r="E11" s="53">
        <v>0.5035</v>
      </c>
      <c r="F11" s="61">
        <v>0.6316</v>
      </c>
      <c r="G11" s="53">
        <v>0.4898</v>
      </c>
      <c r="H11" s="62">
        <f t="shared" si="1"/>
        <v>0.52912</v>
      </c>
      <c r="I11" s="63">
        <v>0.6264</v>
      </c>
    </row>
    <row r="14">
      <c r="F14" s="5" t="s">
        <v>187</v>
      </c>
      <c r="M14" s="5" t="s">
        <v>188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32"/>
      <c r="D5" s="32"/>
      <c r="E5" s="32"/>
      <c r="F5" s="32"/>
      <c r="G5" s="32"/>
      <c r="H5" s="32"/>
      <c r="I5" s="32"/>
      <c r="J5" s="32"/>
      <c r="K5" s="32"/>
    </row>
    <row r="6">
      <c r="C6" s="32" t="s">
        <v>189</v>
      </c>
      <c r="D6" s="32"/>
      <c r="E6" s="32" t="s">
        <v>0</v>
      </c>
      <c r="F6" s="32" t="s">
        <v>67</v>
      </c>
      <c r="G6" s="32" t="s">
        <v>88</v>
      </c>
      <c r="H6" s="32" t="s">
        <v>113</v>
      </c>
      <c r="I6" s="32" t="s">
        <v>135</v>
      </c>
      <c r="J6" s="53" t="s">
        <v>190</v>
      </c>
      <c r="K6" s="53" t="s">
        <v>191</v>
      </c>
    </row>
    <row r="7">
      <c r="C7" s="32" t="s">
        <v>181</v>
      </c>
      <c r="D7" s="32" t="s">
        <v>182</v>
      </c>
      <c r="E7" s="64">
        <v>0.9285714285714286</v>
      </c>
      <c r="F7" s="64">
        <v>0.8</v>
      </c>
      <c r="G7" s="64">
        <v>0.7777777777777778</v>
      </c>
      <c r="H7" s="64">
        <v>0.9</v>
      </c>
      <c r="I7" s="64">
        <v>0.7777777777777778</v>
      </c>
      <c r="J7" s="64">
        <f t="shared" ref="J7:J15" si="1">AVERAGE(E7:I7)</f>
        <v>0.8368253968</v>
      </c>
      <c r="K7" s="65">
        <v>0.8182</v>
      </c>
    </row>
    <row r="8">
      <c r="C8" s="32"/>
      <c r="D8" s="32" t="s">
        <v>183</v>
      </c>
      <c r="E8" s="64">
        <v>0.5555555555555556</v>
      </c>
      <c r="F8" s="64">
        <v>0.5277777777777778</v>
      </c>
      <c r="G8" s="64">
        <v>0.5833333333333334</v>
      </c>
      <c r="H8" s="64">
        <v>0.5833333333333334</v>
      </c>
      <c r="I8" s="64">
        <v>0.5277777777777778</v>
      </c>
      <c r="J8" s="64">
        <f t="shared" si="1"/>
        <v>0.5555555556</v>
      </c>
      <c r="K8" s="65">
        <v>0.5833</v>
      </c>
    </row>
    <row r="9">
      <c r="C9" s="32"/>
      <c r="D9" s="66" t="s">
        <v>27</v>
      </c>
      <c r="E9" s="67">
        <f t="shared" ref="E9:I9" si="2">E7*2*E8/(E7+E8)</f>
        <v>0.6951871658</v>
      </c>
      <c r="F9" s="67">
        <f t="shared" si="2"/>
        <v>0.6359832636</v>
      </c>
      <c r="G9" s="67">
        <f t="shared" si="2"/>
        <v>0.6666666667</v>
      </c>
      <c r="H9" s="67">
        <f t="shared" si="2"/>
        <v>0.7078651685</v>
      </c>
      <c r="I9" s="67">
        <f t="shared" si="2"/>
        <v>0.6288416076</v>
      </c>
      <c r="J9" s="64">
        <f t="shared" si="1"/>
        <v>0.6669087744</v>
      </c>
      <c r="K9" s="68">
        <v>0.6811</v>
      </c>
    </row>
    <row r="10">
      <c r="C10" s="32" t="s">
        <v>185</v>
      </c>
      <c r="D10" s="32" t="s">
        <v>182</v>
      </c>
      <c r="E10" s="64">
        <v>0.5</v>
      </c>
      <c r="F10" s="64">
        <v>0.5384615384615384</v>
      </c>
      <c r="G10" s="64">
        <v>0.6666666666666666</v>
      </c>
      <c r="H10" s="64">
        <v>0.6428571428571429</v>
      </c>
      <c r="I10" s="64">
        <v>0.42857142857142855</v>
      </c>
      <c r="J10" s="64">
        <f t="shared" si="1"/>
        <v>0.5553113553</v>
      </c>
      <c r="K10" s="65">
        <v>0.3333</v>
      </c>
    </row>
    <row r="11">
      <c r="C11" s="32"/>
      <c r="D11" s="32" t="s">
        <v>183</v>
      </c>
      <c r="E11" s="64">
        <v>0.0625</v>
      </c>
      <c r="F11" s="64">
        <v>0.0625</v>
      </c>
      <c r="G11" s="64">
        <v>0.0625</v>
      </c>
      <c r="H11" s="64">
        <v>0.1875</v>
      </c>
      <c r="I11" s="64">
        <v>0.25</v>
      </c>
      <c r="J11" s="64">
        <f t="shared" si="1"/>
        <v>0.125</v>
      </c>
      <c r="K11" s="65">
        <v>0.1875</v>
      </c>
    </row>
    <row r="12">
      <c r="C12" s="32"/>
      <c r="D12" s="66" t="s">
        <v>27</v>
      </c>
      <c r="E12" s="67">
        <f t="shared" ref="E12:I12" si="3">E10*2*E11/(E10+E11)</f>
        <v>0.1111111111</v>
      </c>
      <c r="F12" s="67">
        <f t="shared" si="3"/>
        <v>0.112</v>
      </c>
      <c r="G12" s="67">
        <f t="shared" si="3"/>
        <v>0.1142857143</v>
      </c>
      <c r="H12" s="67">
        <f t="shared" si="3"/>
        <v>0.2903225806</v>
      </c>
      <c r="I12" s="67">
        <f t="shared" si="3"/>
        <v>0.3157894737</v>
      </c>
      <c r="J12" s="64">
        <f t="shared" si="1"/>
        <v>0.1887017759</v>
      </c>
      <c r="K12" s="68">
        <v>0.24</v>
      </c>
    </row>
    <row r="13">
      <c r="C13" s="32" t="s">
        <v>192</v>
      </c>
      <c r="D13" s="32" t="s">
        <v>182</v>
      </c>
      <c r="E13" s="64">
        <v>0.2222222222222222</v>
      </c>
      <c r="F13" s="64">
        <v>0.03333333333333333</v>
      </c>
      <c r="G13" s="64">
        <v>0.19444444444444445</v>
      </c>
      <c r="H13" s="64">
        <v>0.3125</v>
      </c>
      <c r="I13" s="64">
        <v>0.1</v>
      </c>
      <c r="J13" s="64">
        <f t="shared" si="1"/>
        <v>0.1725</v>
      </c>
      <c r="K13" s="65">
        <v>0.1154</v>
      </c>
    </row>
    <row r="14">
      <c r="C14" s="32"/>
      <c r="D14" s="32" t="s">
        <v>183</v>
      </c>
      <c r="E14" s="64">
        <v>0.1</v>
      </c>
      <c r="F14" s="64">
        <v>0.025</v>
      </c>
      <c r="G14" s="64">
        <v>0.175</v>
      </c>
      <c r="H14" s="64">
        <v>0.25</v>
      </c>
      <c r="I14" s="64">
        <v>0.05</v>
      </c>
      <c r="J14" s="64">
        <f t="shared" si="1"/>
        <v>0.12</v>
      </c>
      <c r="K14" s="65">
        <v>0.2</v>
      </c>
    </row>
    <row r="15">
      <c r="C15" s="32"/>
      <c r="D15" s="66" t="s">
        <v>27</v>
      </c>
      <c r="E15" s="67">
        <f t="shared" ref="E15:I15" si="4">E13*2*E14/(E13+E14)</f>
        <v>0.1379310345</v>
      </c>
      <c r="F15" s="67">
        <f t="shared" si="4"/>
        <v>0.02857142857</v>
      </c>
      <c r="G15" s="67">
        <f t="shared" si="4"/>
        <v>0.1842105263</v>
      </c>
      <c r="H15" s="67">
        <f t="shared" si="4"/>
        <v>0.2777777778</v>
      </c>
      <c r="I15" s="67">
        <f t="shared" si="4"/>
        <v>0.06666666667</v>
      </c>
      <c r="J15" s="64">
        <f t="shared" si="1"/>
        <v>0.1390314868</v>
      </c>
      <c r="K15" s="68">
        <v>0.1463</v>
      </c>
    </row>
    <row r="19">
      <c r="C19" s="69" t="s">
        <v>193</v>
      </c>
    </row>
  </sheetData>
  <hyperlinks>
    <hyperlink r:id="rId1" location="gid=2068992117" ref="C19"/>
  </hyperlinks>
  <drawing r:id="rId2"/>
</worksheet>
</file>