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s" sheetId="1" state="visible" r:id="rId2"/>
    <sheet name="Rebates" sheetId="2" state="visible" r:id="rId3"/>
    <sheet name="Taxes" sheetId="3" state="visible" r:id="rId4"/>
    <sheet name="Gas" sheetId="4" state="visible" r:id="rId5"/>
    <sheet name="Electricity" sheetId="5" state="visible" r:id="rId6"/>
    <sheet name="Fees" sheetId="6" state="visible" r:id="rId7"/>
    <sheet name="Source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<sst xmlns="http://schemas.openxmlformats.org/spreadsheetml/2006/main" count="594" uniqueCount="197">
  <si>
    <t xml:space="preserve">Make</t>
  </si>
  <si>
    <t xml:space="preserve">Model</t>
  </si>
  <si>
    <t xml:space="preserve">Trim</t>
  </si>
  <si>
    <t xml:space="preserve">Engine</t>
  </si>
  <si>
    <t xml:space="preserve">MSRP (CAD)</t>
  </si>
  <si>
    <t xml:space="preserve">Link</t>
  </si>
  <si>
    <t xml:space="preserve">Traction</t>
  </si>
  <si>
    <t xml:space="preserve">Range (km)</t>
  </si>
  <si>
    <t xml:space="preserve">AC Charging rate (kw)</t>
  </si>
  <si>
    <t xml:space="preserve">DC Fast Charging rate (kW)</t>
  </si>
  <si>
    <t xml:space="preserve">HP</t>
  </si>
  <si>
    <t xml:space="preserve">Honda</t>
  </si>
  <si>
    <t xml:space="preserve">Civic</t>
  </si>
  <si>
    <t xml:space="preserve">LX-B</t>
  </si>
  <si>
    <t xml:space="preserve">ICE</t>
  </si>
  <si>
    <t xml:space="preserve">https://www.honda.ca/buildyourhonda?model_key=civic_sedan&amp;model_year=2023#/trims</t>
  </si>
  <si>
    <t xml:space="preserve">FWD</t>
  </si>
  <si>
    <t xml:space="preserve">EX</t>
  </si>
  <si>
    <t xml:space="preserve">https://www.honda.ca/buildyourhonda?model_key=civic_sedan&amp;model_year=2024#/trims</t>
  </si>
  <si>
    <t xml:space="preserve">Sport</t>
  </si>
  <si>
    <t xml:space="preserve">Touring</t>
  </si>
  <si>
    <t xml:space="preserve">HRV</t>
  </si>
  <si>
    <t xml:space="preserve">LX-B 2WD</t>
  </si>
  <si>
    <t xml:space="preserve">https://www.honda.ca/buildyourhonda?model_key=hr_v&amp;model_year=2024#/trims</t>
  </si>
  <si>
    <t xml:space="preserve">RWD</t>
  </si>
  <si>
    <t xml:space="preserve">LX-B AWD</t>
  </si>
  <si>
    <t xml:space="preserve">AWD</t>
  </si>
  <si>
    <t xml:space="preserve">Sport-B</t>
  </si>
  <si>
    <t xml:space="preserve">CRV</t>
  </si>
  <si>
    <t xml:space="preserve">LX 2WD</t>
  </si>
  <si>
    <t xml:space="preserve">https://www.honda.ca/buildyourhonda?model_key=cr-v&amp;model_year=2023#/trims</t>
  </si>
  <si>
    <t xml:space="preserve">LX AWD</t>
  </si>
  <si>
    <t xml:space="preserve">Toyota</t>
  </si>
  <si>
    <t xml:space="preserve">Corolla</t>
  </si>
  <si>
    <t xml:space="preserve">L CVT</t>
  </si>
  <si>
    <t xml:space="preserve">https://www.toyota.ca/toyota/en/build-price/corolla</t>
  </si>
  <si>
    <t xml:space="preserve">LE CVT</t>
  </si>
  <si>
    <t xml:space="preserve">SE CVT</t>
  </si>
  <si>
    <t xml:space="preserve">XSE CVT</t>
  </si>
  <si>
    <t xml:space="preserve">RAV4</t>
  </si>
  <si>
    <t xml:space="preserve">LE AWD</t>
  </si>
  <si>
    <t xml:space="preserve">https://www.toyota.ca/toyota/en/build-price/rav4?series=RAV&amp;model=B1RFVT&amp;year=2023</t>
  </si>
  <si>
    <t xml:space="preserve">XLE AWD</t>
  </si>
  <si>
    <t xml:space="preserve">Trail AWD</t>
  </si>
  <si>
    <t xml:space="preserve">bZ4X</t>
  </si>
  <si>
    <t xml:space="preserve">L</t>
  </si>
  <si>
    <t xml:space="preserve">BEV</t>
  </si>
  <si>
    <t xml:space="preserve">https://www.toyota.ca/toyota/en/build-price/bz4x</t>
  </si>
  <si>
    <t xml:space="preserve">LE</t>
  </si>
  <si>
    <t xml:space="preserve">XLE</t>
  </si>
  <si>
    <t xml:space="preserve">Hyundai</t>
  </si>
  <si>
    <t xml:space="preserve">Elantra</t>
  </si>
  <si>
    <t xml:space="preserve">Essential</t>
  </si>
  <si>
    <t xml:space="preserve">https://www.hyundaicanada.com/en/shopping-tools/buildandprice/build?step=2&amp;model=2023-elantra&amp;filter=gasoline</t>
  </si>
  <si>
    <t xml:space="preserve">Tuscon</t>
  </si>
  <si>
    <t xml:space="preserve">https://www.hyundaicanada.com/en/shopping-tools/buildandprice/build?step=2&amp;model=2023-tucson&amp;filter=gasoline</t>
  </si>
  <si>
    <t xml:space="preserve">Preferred</t>
  </si>
  <si>
    <t xml:space="preserve">Urban</t>
  </si>
  <si>
    <t xml:space="preserve">Kona</t>
  </si>
  <si>
    <t xml:space="preserve">https://www.hyundaicanada.com/en/shopping-tools/buildandprice</t>
  </si>
  <si>
    <t xml:space="preserve">Preferred AWD</t>
  </si>
  <si>
    <t xml:space="preserve">N Line AWD</t>
  </si>
  <si>
    <t xml:space="preserve">IONIQ 5</t>
  </si>
  <si>
    <t xml:space="preserve">Prefered LR</t>
  </si>
  <si>
    <t xml:space="preserve">https://www.hyundaicanada.com/en/shopping-tools/buildandprice/build?step=2&amp;model=2023-ioniq-5</t>
  </si>
  <si>
    <t xml:space="preserve">Preferred AWD LR</t>
  </si>
  <si>
    <t xml:space="preserve">AWD LR Ultimate Package</t>
  </si>
  <si>
    <t xml:space="preserve">Kona EV</t>
  </si>
  <si>
    <t xml:space="preserve">Preferred LR</t>
  </si>
  <si>
    <t xml:space="preserve">https://www.hyundaicanada.com/en/shopping-tools/buildandprice/build?step=2&amp;model=2023-kona-electric</t>
  </si>
  <si>
    <t xml:space="preserve">Ultimate</t>
  </si>
  <si>
    <t xml:space="preserve">IONIQ 6</t>
  </si>
  <si>
    <t xml:space="preserve">https://www.hyundaicanada.com/en/shopping-tools/buildandprice/build?step=2&amp;model=2023-ioniq-6</t>
  </si>
  <si>
    <t xml:space="preserve">Mazda</t>
  </si>
  <si>
    <t xml:space="preserve">MX-30</t>
  </si>
  <si>
    <t xml:space="preserve">GS</t>
  </si>
  <si>
    <t xml:space="preserve">https://www.mazda.ca/en/shopping/build-and-price/#/2023/MX-30/</t>
  </si>
  <si>
    <t xml:space="preserve">Chevrolet</t>
  </si>
  <si>
    <t xml:space="preserve">Bolt EUV</t>
  </si>
  <si>
    <t xml:space="preserve">LT</t>
  </si>
  <si>
    <t xml:space="preserve">Not sold anymore</t>
  </si>
  <si>
    <t xml:space="preserve">Premier</t>
  </si>
  <si>
    <t xml:space="preserve">Equinox</t>
  </si>
  <si>
    <t xml:space="preserve">1LT</t>
  </si>
  <si>
    <t xml:space="preserve">2LT FWD</t>
  </si>
  <si>
    <t xml:space="preserve">2LT AWD</t>
  </si>
  <si>
    <t xml:space="preserve">Blazer</t>
  </si>
  <si>
    <t xml:space="preserve">Kia</t>
  </si>
  <si>
    <t xml:space="preserve">Sportage</t>
  </si>
  <si>
    <t xml:space="preserve">LX FWD</t>
  </si>
  <si>
    <t xml:space="preserve">Soul</t>
  </si>
  <si>
    <t xml:space="preserve">EV Premium</t>
  </si>
  <si>
    <t xml:space="preserve">https://www.kia.ca/en/shopping-tools/build-and-price?isDeliveryAndDestination=true&amp;currentVehicleTrimCode=E6155R&amp;step=2&amp;exteriorColourCode=ABP&amp;interiorColourCode=BCSL&amp;paymentFrequency=WEEKLY&amp;kilometerAllowance=KMALL16&amp;loanTerm=84&amp;leaseTerm=60&amp;yearCashCustomize=5&amp;loanCashYrRange=24000&amp;method=cash&amp;model=EV6&amp;year=2024&amp;isElectric=true&amp;engineType=EV</t>
  </si>
  <si>
    <t xml:space="preserve">EV6</t>
  </si>
  <si>
    <t xml:space="preserve">Wind RWD</t>
  </si>
  <si>
    <t xml:space="preserve">Land AWD</t>
  </si>
  <si>
    <t xml:space="preserve">AWD LR GT1</t>
  </si>
  <si>
    <t xml:space="preserve">Nissan</t>
  </si>
  <si>
    <t xml:space="preserve">Leaf</t>
  </si>
  <si>
    <t xml:space="preserve">SV</t>
  </si>
  <si>
    <t xml:space="preserve">https://www.nissan.ca/shopping-tools/build-price?models=leaf</t>
  </si>
  <si>
    <t xml:space="preserve">SV Plus</t>
  </si>
  <si>
    <t xml:space="preserve">SL Plus</t>
  </si>
  <si>
    <t xml:space="preserve">ARIYA</t>
  </si>
  <si>
    <t xml:space="preserve">Engage</t>
  </si>
  <si>
    <t xml:space="preserve">https://www.nissan.ca/shopping-tools/build-price?models=ariya</t>
  </si>
  <si>
    <t xml:space="preserve">Evolve</t>
  </si>
  <si>
    <t xml:space="preserve">Wolksvagen</t>
  </si>
  <si>
    <t xml:space="preserve">ID.4</t>
  </si>
  <si>
    <t xml:space="preserve">Base</t>
  </si>
  <si>
    <t xml:space="preserve">https://www.vw.com/en/builder.html/__app/id-4.app?---=%7B%22configuration-step-navigation-service%22%3A%22%2F%3FconfigStep%3D%257B%2522context%2522%253A%252230291-31810-ID.4%2BStandard%2522%252C%2522selectedStep%2522%253A%2522trim%2522%257D%22%7D</t>
  </si>
  <si>
    <t xml:space="preserve">Pro</t>
  </si>
  <si>
    <t xml:space="preserve">Pro AWD</t>
  </si>
  <si>
    <t xml:space="preserve">Ford</t>
  </si>
  <si>
    <t xml:space="preserve">F-150</t>
  </si>
  <si>
    <t xml:space="preserve">XLT</t>
  </si>
  <si>
    <t xml:space="preserve">Mach-e</t>
  </si>
  <si>
    <t xml:space="preserve">Select</t>
  </si>
  <si>
    <t xml:space="preserve">Premium</t>
  </si>
  <si>
    <t xml:space="preserve">California Route 1</t>
  </si>
  <si>
    <t xml:space="preserve">F-150 Lightning</t>
  </si>
  <si>
    <t xml:space="preserve">Lariat</t>
  </si>
  <si>
    <t xml:space="preserve">Polestar</t>
  </si>
  <si>
    <t xml:space="preserve">Polestar 2</t>
  </si>
  <si>
    <t xml:space="preserve">LR FWD</t>
  </si>
  <si>
    <t xml:space="preserve">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</t>
  </si>
  <si>
    <t xml:space="preserve">LR AWD</t>
  </si>
  <si>
    <t xml:space="preserve">BMW</t>
  </si>
  <si>
    <t xml:space="preserve">i4</t>
  </si>
  <si>
    <t xml:space="preserve">eDrive35</t>
  </si>
  <si>
    <t xml:space="preserve">https://configure.bmw.ca/en_CA/configure/G26E/234F/FKHSW,P0300,S01AG,S01CB,S01DE,S0205,S0255,S02VC,S03DE,S03F7,S0403,S0431,S0465,S0493,S04AT,S0508,S0534,S05AC,S05AL,S05AV,S0655,S06AG,S06AK,S06WC,S0760,S0775,S0823,S0838,S08BK,S0ZAO,S0ZE1,S0ZE2,S0ZFO,S0ZLE,S0ZRT,S0ZST,S0ZZU</t>
  </si>
  <si>
    <t xml:space="preserve">eDrive40</t>
  </si>
  <si>
    <t xml:space="preserve">Audi</t>
  </si>
  <si>
    <t xml:space="preserve">Q4 etron</t>
  </si>
  <si>
    <t xml:space="preserve">Quattro</t>
  </si>
  <si>
    <t xml:space="preserve">https://www.audi.ca/ca/web/en/models/q4/q4-e-tron/build-price.html</t>
  </si>
  <si>
    <t xml:space="preserve">Volvo</t>
  </si>
  <si>
    <t xml:space="preserve">EX30</t>
  </si>
  <si>
    <t xml:space="preserve">XC40 Recharge</t>
  </si>
  <si>
    <t xml:space="preserve">Plus</t>
  </si>
  <si>
    <t xml:space="preserve">https://www.volvocars.com/en-ca/build/xc40-electric?postcode=V3L+1Z3&amp;taxTerritory=CA-BC</t>
  </si>
  <si>
    <t xml:space="preserve">Core</t>
  </si>
  <si>
    <t xml:space="preserve">Tesla</t>
  </si>
  <si>
    <t xml:space="preserve">Model 3</t>
  </si>
  <si>
    <t xml:space="preserve">https://www.tesla.com/en_ca/model3/design#overview</t>
  </si>
  <si>
    <t xml:space="preserve">AWD LR</t>
  </si>
  <si>
    <t xml:space="preserve">AWD Performance</t>
  </si>
  <si>
    <t xml:space="preserve">Model Y</t>
  </si>
  <si>
    <t xml:space="preserve">https://www.tesla.com/en_ca/modely/design#overview</t>
  </si>
  <si>
    <t xml:space="preserve">RWD LR</t>
  </si>
  <si>
    <t xml:space="preserve">Performance</t>
  </si>
  <si>
    <t xml:space="preserve">Region</t>
  </si>
  <si>
    <t xml:space="preserve">Maximum amount</t>
  </si>
  <si>
    <t xml:space="preserve">If MSRP below...</t>
  </si>
  <si>
    <t xml:space="preserve">Condition</t>
  </si>
  <si>
    <t xml:space="preserve">Federal</t>
  </si>
  <si>
    <t xml:space="preserve">NA</t>
  </si>
  <si>
    <t xml:space="preserve">Alberta</t>
  </si>
  <si>
    <t xml:space="preserve">British Columbia</t>
  </si>
  <si>
    <t xml:space="preserve">Less than 80k$ ind. income</t>
  </si>
  <si>
    <t xml:space="preserve">Between 80k$ and 90k$ ind. income</t>
  </si>
  <si>
    <t xml:space="preserve">More than 90k$ ind. income</t>
  </si>
  <si>
    <t xml:space="preserve">New Brunswick</t>
  </si>
  <si>
    <t xml:space="preserve">Newfoundland and Labrador</t>
  </si>
  <si>
    <t xml:space="preserve">Northwest Territories</t>
  </si>
  <si>
    <t xml:space="preserve">Nova Scotia</t>
  </si>
  <si>
    <t xml:space="preserve">Nunavut</t>
  </si>
  <si>
    <t xml:space="preserve">Ontario</t>
  </si>
  <si>
    <t xml:space="preserve">Prince Edward Island</t>
  </si>
  <si>
    <t xml:space="preserve">Quebec</t>
  </si>
  <si>
    <t xml:space="preserve">Saskatchewan</t>
  </si>
  <si>
    <t xml:space="preserve">Yukon</t>
  </si>
  <si>
    <t xml:space="preserve">Source: plugndrive.ca</t>
  </si>
  <si>
    <t xml:space="preserve">https://www.plugndrive.ca/electric-vehicle-incentives/ </t>
  </si>
  <si>
    <t xml:space="preserve">Rate</t>
  </si>
  <si>
    <t xml:space="preserve">Manitoba</t>
  </si>
  <si>
    <t xml:space="preserve">Source: canadadrives.ca</t>
  </si>
  <si>
    <t xml:space="preserve">https://www.canadadrives.ca/blog/car-guide/car-sales-tax-across-canada</t>
  </si>
  <si>
    <t xml:space="preserve">cents/L</t>
  </si>
  <si>
    <t xml:space="preserve">Source: Statistics Canada</t>
  </si>
  <si>
    <t xml:space="preserve">https://www150.statcan.gc.ca/t1/tbl1/en/tv.action?pid=1810000101&amp;pickMembers%5B0%5D=2.2&amp;cubeTimeFrame.startMonth=01&amp;cubeTimeFrame.startYear=2023&amp;cubeTimeFrame.endMonth=06&amp;cubeTimeFrame.endYear=2023&amp;referencePeriods=20230101%2C20230601</t>
  </si>
  <si>
    <t xml:space="preserve">cents/kWh</t>
  </si>
  <si>
    <t xml:space="preserve">Source: energyhub.com</t>
  </si>
  <si>
    <t xml:space="preserve">https://www.energyhub.org/electricity-prices/</t>
  </si>
  <si>
    <t xml:space="preserve">Brand</t>
  </si>
  <si>
    <t xml:space="preserve">Amount</t>
  </si>
  <si>
    <t xml:space="preserve">Category</t>
  </si>
  <si>
    <t xml:space="preserve">Source</t>
  </si>
  <si>
    <t xml:space="preserve">Rebates</t>
  </si>
  <si>
    <t xml:space="preserve">plugndrive.ca</t>
  </si>
  <si>
    <t xml:space="preserve">https://www.plugndrive.ca/electric-vehicle-incentives/</t>
  </si>
  <si>
    <t xml:space="preserve">Taxes</t>
  </si>
  <si>
    <t xml:space="preserve">canadadrives.ca</t>
  </si>
  <si>
    <t xml:space="preserve">Gas</t>
  </si>
  <si>
    <t xml:space="preserve">Statistics Canada</t>
  </si>
  <si>
    <t xml:space="preserve">Electricity</t>
  </si>
  <si>
    <t xml:space="preserve">energyhub.com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</si>
</sst>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"/>
    <numFmt numFmtId="166" formatCode="[$$-1009]#,##0.00;[RED]\-[$$-1009]#,##0.00"/>
    <numFmt numFmtId="167" formatCode="0.00%"/>
    <numFmt numFmtId="168" formatCode="yyyy/mm/dd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44">
    <fill>
      <patternFill patternType="none"/>
    </fill>
    <fill>
      <patternFill patternType="gray125"/>
    </fill>
    <fill>
      <patternFill patternType="solid">
        <fgColor rgb="FF9FC5E8"/>
        <bgColor rgb="FFA2C4C9"/>
      </patternFill>
    </fill>
    <fill>
      <patternFill patternType="solid">
        <fgColor rgb="FFFFFFFF"/>
        <bgColor rgb="FFF3F3F3"/>
      </patternFill>
    </fill>
    <fill>
      <patternFill patternType="solid">
        <fgColor rgb="FFCCCCCC"/>
        <bgColor rgb="FFD9D9D9"/>
      </patternFill>
    </fill>
    <fill>
      <patternFill patternType="solid">
        <fgColor rgb="FFF9D9B9"/>
        <bgColor rgb="FFFBE2C0"/>
      </patternFill>
    </fill>
    <fill>
      <patternFill patternType="solid">
        <fgColor rgb="FFB7E1CD"/>
        <bgColor rgb="FFBCDDB2"/>
      </patternFill>
    </fill>
    <fill>
      <patternFill patternType="solid">
        <fgColor rgb="FFC1DEB4"/>
        <bgColor rgb="FFBCDDB2"/>
      </patternFill>
    </fill>
    <fill>
      <patternFill patternType="solid">
        <fgColor rgb="FFECECC5"/>
        <bgColor rgb="FFE6EAC3"/>
      </patternFill>
    </fill>
    <fill>
      <patternFill patternType="solid">
        <fgColor rgb="FFFAF1CA"/>
        <bgColor rgb="FFFEF0CA"/>
      </patternFill>
    </fill>
    <fill>
      <patternFill patternType="solid">
        <fgColor rgb="FFA6D5A9"/>
        <bgColor rgb="FFA1D4A8"/>
      </patternFill>
    </fill>
    <fill>
      <patternFill patternType="solid">
        <fgColor rgb="FF6EC58A"/>
        <bgColor rgb="FF7CC890"/>
      </patternFill>
    </fill>
    <fill>
      <patternFill patternType="solid">
        <fgColor rgb="FFB4DAAF"/>
        <bgColor rgb="FFB3DAAF"/>
      </patternFill>
    </fill>
    <fill>
      <patternFill patternType="solid">
        <fgColor rgb="FFB7DBB0"/>
        <bgColor rgb="FFB4DAAF"/>
      </patternFill>
    </fill>
    <fill>
      <patternFill patternType="solid">
        <fgColor rgb="FFE67C73"/>
        <bgColor rgb="FFE06666"/>
      </patternFill>
    </fill>
    <fill>
      <patternFill patternType="solid">
        <fgColor rgb="FFCBE1B8"/>
        <bgColor rgb="FFCDE2B9"/>
      </patternFill>
    </fill>
    <fill>
      <patternFill patternType="solid">
        <fgColor rgb="FFC8E0B7"/>
        <bgColor rgb="FFCBE1B8"/>
      </patternFill>
    </fill>
    <fill>
      <patternFill patternType="darkGray">
        <fgColor rgb="FF6EC58A"/>
        <bgColor rgb="FF7CC890"/>
      </patternFill>
    </fill>
    <fill>
      <patternFill patternType="solid">
        <fgColor rgb="FF99CE98"/>
        <bgColor rgb="FF9BD1A5"/>
      </patternFill>
    </fill>
    <fill>
      <patternFill patternType="solid">
        <fgColor rgb="FF9BD1A5"/>
        <bgColor rgb="FF9DD2A6"/>
      </patternFill>
    </fill>
    <fill>
      <patternFill patternType="solid">
        <fgColor rgb="FF7CC890"/>
        <bgColor rgb="FF87CA90"/>
      </patternFill>
    </fill>
    <fill>
      <patternFill patternType="solid">
        <fgColor rgb="FFEEA18F"/>
        <bgColor rgb="FFEC9B8A"/>
      </patternFill>
    </fill>
    <fill>
      <patternFill patternType="darkGray">
        <fgColor rgb="FF68B165"/>
        <bgColor rgb="FF6EC58A"/>
      </patternFill>
    </fill>
    <fill>
      <patternFill patternType="solid">
        <fgColor rgb="FFEC9B8A"/>
        <bgColor rgb="FFEEA18F"/>
      </patternFill>
    </fill>
    <fill>
      <patternFill patternType="solid">
        <fgColor rgb="FFFDEBC7"/>
        <bgColor rgb="FFFDEAC6"/>
      </patternFill>
    </fill>
    <fill>
      <patternFill patternType="solid">
        <fgColor rgb="FFFEF0CA"/>
        <bgColor rgb="FFFFF2CC"/>
      </patternFill>
    </fill>
    <fill>
      <patternFill patternType="solid">
        <fgColor rgb="FFFBE2C0"/>
        <bgColor rgb="FFFCE6C3"/>
      </patternFill>
    </fill>
    <fill>
      <patternFill patternType="solid">
        <fgColor rgb="FFFCE6C3"/>
        <bgColor rgb="FFFBE2C0"/>
      </patternFill>
    </fill>
    <fill>
      <patternFill patternType="solid">
        <fgColor rgb="FFBCDDB2"/>
        <bgColor rgb="FFC1DEB4"/>
      </patternFill>
    </fill>
    <fill>
      <patternFill patternType="solid">
        <fgColor rgb="FFFDEAC6"/>
        <bgColor rgb="FFFDEBC7"/>
      </patternFill>
    </fill>
    <fill>
      <patternFill patternType="solid">
        <fgColor rgb="FFA1D4A8"/>
        <bgColor rgb="FF9DD2A6"/>
      </patternFill>
    </fill>
    <fill>
      <patternFill patternType="solid">
        <fgColor rgb="FFC9DAF8"/>
        <bgColor rgb="FFD9D9D9"/>
      </patternFill>
    </fill>
    <fill>
      <patternFill patternType="solid">
        <fgColor rgb="FFFFF2CC"/>
        <bgColor rgb="FFFEF0CA"/>
      </patternFill>
    </fill>
    <fill>
      <patternFill patternType="solid">
        <fgColor rgb="FFB1D9AE"/>
        <bgColor rgb="FFB3DAAF"/>
      </patternFill>
    </fill>
    <fill>
      <patternFill patternType="solid">
        <fgColor rgb="FFE6EAC3"/>
        <bgColor rgb="FFECECC5"/>
      </patternFill>
    </fill>
    <fill>
      <patternFill patternType="solid">
        <fgColor rgb="FF87CA90"/>
        <bgColor rgb="FF7CC890"/>
      </patternFill>
    </fill>
    <fill>
      <patternFill patternType="solid">
        <fgColor rgb="FFD1E3BA"/>
        <bgColor rgb="FFCDE2B9"/>
      </patternFill>
    </fill>
    <fill>
      <patternFill patternType="solid">
        <fgColor rgb="FF68B165"/>
        <bgColor rgb="FF6EC58A"/>
      </patternFill>
    </fill>
    <fill>
      <patternFill patternType="solid">
        <fgColor rgb="FFCDE2B9"/>
        <bgColor rgb="FFCBE1B8"/>
      </patternFill>
    </fill>
    <fill>
      <patternFill patternType="solid">
        <fgColor rgb="FFB3DAAF"/>
        <bgColor rgb="FFB4DAAF"/>
      </patternFill>
    </fill>
    <fill>
      <patternFill patternType="solid">
        <fgColor rgb="FF9DD2A6"/>
        <bgColor rgb="FF9BD1A5"/>
      </patternFill>
    </fill>
    <fill>
      <patternFill patternType="solid">
        <fgColor rgb="FFAED8AC"/>
        <bgColor rgb="FFB1D9AE"/>
      </patternFill>
    </fill>
    <fill>
      <patternFill patternType="solid">
        <fgColor rgb="FF00A933"/>
        <bgColor rgb="FF68B165"/>
      </patternFill>
    </fill>
    <fill>
      <patternFill patternType="solid">
        <fgColor rgb="FFB2B2B2"/>
        <bgColor rgb="FFB7B7B7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>
        <color rgb="FF0000FF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4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4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4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4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4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19">
    <dxf>
      <font>
        <name val="Arial"/>
        <charset val="1"/>
        <family val="2"/>
      </font>
      <fill>
        <patternFill>
          <bgColor rgb="FFB7B7B7"/>
        </patternFill>
      </fill>
    </dxf>
    <dxf>
      <font>
        <name val="Arial"/>
        <charset val="1"/>
        <family val="2"/>
      </font>
      <fill>
        <patternFill>
          <bgColor rgb="FFCC0000"/>
        </patternFill>
      </fill>
    </dxf>
    <dxf>
      <font>
        <name val="Arial"/>
        <charset val="1"/>
        <family val="2"/>
      </font>
      <fill>
        <patternFill>
          <bgColor rgb="FF4A86E8"/>
        </patternFill>
      </fill>
    </dxf>
    <dxf>
      <font>
        <name val="Arial"/>
        <charset val="1"/>
        <family val="2"/>
      </font>
      <fill>
        <patternFill>
          <bgColor rgb="FFD9D9D9"/>
        </patternFill>
      </fill>
    </dxf>
    <dxf>
      <font>
        <name val="Arial"/>
        <charset val="1"/>
        <family val="2"/>
      </font>
      <fill>
        <patternFill>
          <bgColor rgb="FF93C47D"/>
        </patternFill>
      </fill>
    </dxf>
    <dxf>
      <font>
        <name val="Arial"/>
        <charset val="1"/>
        <family val="2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C9DAF8"/>
        </patternFill>
      </fill>
    </dxf>
    <dxf>
      <font>
        <name val="Arial"/>
        <charset val="1"/>
        <family val="2"/>
      </font>
      <fill>
        <patternFill>
          <bgColor rgb="FFE06666"/>
        </patternFill>
      </fill>
    </dxf>
    <dxf>
      <font>
        <name val="Arial"/>
        <charset val="1"/>
        <family val="2"/>
      </font>
      <fill>
        <patternFill>
          <bgColor rgb="FF1155CC"/>
        </patternFill>
      </fill>
    </dxf>
    <dxf>
      <font>
        <name val="Arial"/>
        <charset val="1"/>
        <family val="2"/>
      </font>
      <fill>
        <patternFill>
          <bgColor rgb="FFE6B8AF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A2C4C9"/>
        </patternFill>
      </fill>
    </dxf>
    <dxf>
      <font>
        <name val="Arial"/>
        <charset val="1"/>
        <family val="2"/>
      </font>
      <fill>
        <patternFill>
          <bgColor rgb="FFD9EAD3"/>
        </patternFill>
      </fill>
    </dxf>
    <dxf>
      <font>
        <name val="Arial"/>
        <charset val="1"/>
        <family val="2"/>
      </font>
      <fill>
        <patternFill>
          <bgColor rgb="FFF6B26B"/>
        </patternFill>
      </fill>
    </dxf>
    <dxf>
      <font>
        <name val="Arial"/>
        <charset val="1"/>
        <family val="2"/>
      </font>
      <fill>
        <patternFill>
          <bgColor rgb="FF6AA84F"/>
        </patternFill>
      </fill>
    </dxf>
    <dxf>
      <font>
        <name val="Arial"/>
        <charset val="1"/>
        <family val="2"/>
      </font>
      <fill>
        <patternFill>
          <bgColor rgb="FFF4C7C3"/>
        </patternFill>
      </fill>
    </dxf>
    <dxf>
      <font>
        <name val="Arial"/>
        <charset val="1"/>
        <family val="2"/>
      </font>
      <fill>
        <patternFill>
          <bgColor rgb="FFFCE5CD"/>
        </patternFill>
      </fill>
    </dxf>
    <dxf>
      <font>
        <name val="Arial"/>
        <charset val="1"/>
        <family val="2"/>
      </font>
      <fill>
        <patternFill>
          <bgColor rgb="FFB7E1CD"/>
        </patternFill>
      </fill>
    </dxf>
    <dxf>
      <font>
        <name val="Arial"/>
        <charset val="1"/>
        <family val="2"/>
      </font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A6D5A9"/>
      <rgbColor rgb="FF0000FF"/>
      <rgbColor rgb="FFFCE6C3"/>
      <rgbColor rgb="FFD9D9D9"/>
      <rgbColor rgb="FF9DD2A6"/>
      <rgbColor rgb="FFCC0000"/>
      <rgbColor rgb="FF00A933"/>
      <rgbColor rgb="FFFDEBC7"/>
      <rgbColor rgb="FF87CA90"/>
      <rgbColor rgb="FFCBE1B8"/>
      <rgbColor rgb="FFAED8AC"/>
      <rgbColor rgb="FFB7B7B7"/>
      <rgbColor rgb="FF7CC890"/>
      <rgbColor rgb="FFA2C4C9"/>
      <rgbColor rgb="FFCCCCCC"/>
      <rgbColor rgb="FFFFF2CC"/>
      <rgbColor rgb="FFF3F3F3"/>
      <rgbColor rgb="FFD1E3BA"/>
      <rgbColor rgb="FFE67C73"/>
      <rgbColor rgb="FFB3DAAF"/>
      <rgbColor rgb="FFC9DAF8"/>
      <rgbColor rgb="FFFEF0CA"/>
      <rgbColor rgb="FFC8E0B7"/>
      <rgbColor rgb="FFFBE2C0"/>
      <rgbColor rgb="FFA1D4A8"/>
      <rgbColor rgb="FFCDE2B9"/>
      <rgbColor rgb="FFFCE5CD"/>
      <rgbColor rgb="FFB1D9AE"/>
      <rgbColor rgb="FFFDEAC6"/>
      <rgbColor rgb="FF9BD1A5"/>
      <rgbColor rgb="FFE6EAC3"/>
      <rgbColor rgb="FFD9EAD3"/>
      <rgbColor rgb="FFFAF1CA"/>
      <rgbColor rgb="FF9FC5E8"/>
      <rgbColor rgb="FFEEA18F"/>
      <rgbColor rgb="FFE6B8AF"/>
      <rgbColor rgb="FFF9D9B9"/>
      <rgbColor rgb="FF1F6EE1"/>
      <rgbColor rgb="FF6EC58A"/>
      <rgbColor rgb="FF93C47D"/>
      <rgbColor rgb="FFEC9B8A"/>
      <rgbColor rgb="FFF6B26B"/>
      <rgbColor rgb="FFE06666"/>
      <rgbColor rgb="FF99CE98"/>
      <rgbColor rgb="FFB2B2B2"/>
      <rgbColor rgb="FFB7E1CD"/>
      <rgbColor rgb="FF68B165"/>
      <rgbColor rgb="FFECECC5"/>
      <rgbColor rgb="FFC1DEB4"/>
      <rgbColor rgb="FFB4DAAF"/>
      <rgbColor rgb="FFF4C7C3"/>
      <rgbColor rgb="FFB7DBB0"/>
      <rgbColor rgb="FFBCDDB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honda.ca/buildyourhonda?model_key=civic_sedan&amp;model_year=2023" TargetMode="External"/><Relationship Id="rId2" Type="http://schemas.openxmlformats.org/officeDocument/2006/relationships/hyperlink" Target="https://www.honda.ca/buildyourhonda?model_key=hr_v&amp;model_year=2024" TargetMode="External"/><Relationship Id="rId3" Type="http://schemas.openxmlformats.org/officeDocument/2006/relationships/hyperlink" Target="https://www.honda.ca/buildyourhonda?model_key=hr_v&amp;model_year=2024" TargetMode="External"/><Relationship Id="rId4" Type="http://schemas.openxmlformats.org/officeDocument/2006/relationships/hyperlink" Target="https://www.honda.ca/buildyourhonda?model_key=hr_v&amp;model_year=2024" TargetMode="External"/><Relationship Id="rId5" Type="http://schemas.openxmlformats.org/officeDocument/2006/relationships/hyperlink" Target="https://www.honda.ca/buildyourhonda?model_key=cr-v&amp;model_year=2023" TargetMode="External"/><Relationship Id="rId6" Type="http://schemas.openxmlformats.org/officeDocument/2006/relationships/hyperlink" Target="https://www.honda.ca/buildyourhonda?model_key=cr-v&amp;model_year=2023" TargetMode="External"/><Relationship Id="rId7" Type="http://schemas.openxmlformats.org/officeDocument/2006/relationships/hyperlink" Target="https://www.honda.ca/buildyourhonda?model_key=cr-v&amp;model_year=2023" TargetMode="External"/><Relationship Id="rId8" Type="http://schemas.openxmlformats.org/officeDocument/2006/relationships/hyperlink" Target="https://www.toyota.ca/toyota/en/build-price/bz4x" TargetMode="External"/><Relationship Id="rId9" Type="http://schemas.openxmlformats.org/officeDocument/2006/relationships/hyperlink" Target="https://www.toyota.ca/toyota/en/build-price/bz4x" TargetMode="External"/><Relationship Id="rId10" Type="http://schemas.openxmlformats.org/officeDocument/2006/relationships/hyperlink" Target="https://www.toyota.ca/toyota/en/build-price/bz4x" TargetMode="External"/><Relationship Id="rId11" Type="http://schemas.openxmlformats.org/officeDocument/2006/relationships/hyperlink" Target="https://www.hyundaicanada.com/en/shopping-tools/buildandprice/build?step=2&amp;model=2023-elantra&amp;filter=gasoline" TargetMode="External"/><Relationship Id="rId12" Type="http://schemas.openxmlformats.org/officeDocument/2006/relationships/hyperlink" Target="https://www.hyundaicanada.com/en/shopping-tools/buildandprice/build?step=2&amp;model=2023-tucson&amp;filter=gasoline" TargetMode="External"/><Relationship Id="rId13" Type="http://schemas.openxmlformats.org/officeDocument/2006/relationships/hyperlink" Target="https://www.hyundaicanada.com/en/shopping-tools/buildandprice/build?step=2&amp;model=2023-tucson&amp;filter=gasoline" TargetMode="External"/><Relationship Id="rId14" Type="http://schemas.openxmlformats.org/officeDocument/2006/relationships/hyperlink" Target="https://www.hyundaicanada.com/en/shopping-tools/buildandprice/build?step=2&amp;model=2023-tucson&amp;filter=gasoline" TargetMode="External"/><Relationship Id="rId15" Type="http://schemas.openxmlformats.org/officeDocument/2006/relationships/hyperlink" Target="https://www.hyundaicanada.com/en/shopping-tools/buildandprice/build?step=2&amp;model=2023-ioniq-5" TargetMode="External"/><Relationship Id="rId16" Type="http://schemas.openxmlformats.org/officeDocument/2006/relationships/hyperlink" Target="https://www.hyundaicanada.com/en/shopping-tools/buildandprice/build?step=2&amp;model=2023-ioniq-5" TargetMode="External"/><Relationship Id="rId17" Type="http://schemas.openxmlformats.org/officeDocument/2006/relationships/hyperlink" Target="https://www.hyundaicanada.com/en/shopping-tools/buildandprice/build?step=2&amp;model=2023-ioniq-5" TargetMode="External"/><Relationship Id="rId18" Type="http://schemas.openxmlformats.org/officeDocument/2006/relationships/hyperlink" Target="https://www.hyundaicanada.com/en/shopping-tools/buildandprice/build?step=2&amp;model=2023-kona-electric" TargetMode="External"/><Relationship Id="rId19" Type="http://schemas.openxmlformats.org/officeDocument/2006/relationships/hyperlink" Target="https://www.hyundaicanada.com/en/shopping-tools/buildandprice/build?step=2&amp;model=2023-kona-electric" TargetMode="External"/><Relationship Id="rId20" Type="http://schemas.openxmlformats.org/officeDocument/2006/relationships/hyperlink" Target="https://www.hyundaicanada.com/en/shopping-tools/buildandprice/build?step=2&amp;model=2023-ioniq-6" TargetMode="External"/><Relationship Id="rId21" Type="http://schemas.openxmlformats.org/officeDocument/2006/relationships/hyperlink" Target="https://www.hyundaicanada.com/en/shopping-tools/buildandprice/build?step=2&amp;model=2023-ioniq-6" TargetMode="External"/><Relationship Id="rId22" Type="http://schemas.openxmlformats.org/officeDocument/2006/relationships/hyperlink" Target="https://www.mazda.ca/en/shopping/build-and-price/" TargetMode="External"/><Relationship Id="rId23" Type="http://schemas.openxmlformats.org/officeDocument/2006/relationships/hyperlink" Target="https://www.nissan.ca/shopping-tools/build-price?models=leaf" TargetMode="External"/><Relationship Id="rId24" Type="http://schemas.openxmlformats.org/officeDocument/2006/relationships/hyperlink" Target="https://www.nissan.ca/shopping-tools/build-price?models=leaf" TargetMode="External"/><Relationship Id="rId25" Type="http://schemas.openxmlformats.org/officeDocument/2006/relationships/hyperlink" Target="https://www.nissan.ca/shopping-tools/build-price?models=ariya" TargetMode="External"/><Relationship Id="rId26" Type="http://schemas.openxmlformats.org/officeDocument/2006/relationships/hyperlink" Target="https://www.nissan.ca/shopping-tools/build-price?models=ariya" TargetMode="External"/><Relationship Id="rId27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28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29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30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31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32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33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34" Type="http://schemas.openxmlformats.org/officeDocument/2006/relationships/hyperlink" Target="https://www.audi.ca/ca/web/en/models/q4/q4-e-tron/build-price.html" TargetMode="External"/><Relationship Id="rId35" Type="http://schemas.openxmlformats.org/officeDocument/2006/relationships/hyperlink" Target="https://www.volvocars.com/en-ca/build/xc40-electric?postcode=V3L+1Z3&amp;taxTerritory=CA-BC" TargetMode="External"/><Relationship Id="rId36" Type="http://schemas.openxmlformats.org/officeDocument/2006/relationships/hyperlink" Target="https://www.volvocars.com/en-ca/build/xc40-electric?postcode=V3L+1Z3&amp;taxTerritory=CA-BC" TargetMode="External"/><Relationship Id="rId37" Type="http://schemas.openxmlformats.org/officeDocument/2006/relationships/hyperlink" Target="https://www.tesla.com/en_ca/model3/design" TargetMode="External"/><Relationship Id="rId38" Type="http://schemas.openxmlformats.org/officeDocument/2006/relationships/hyperlink" Target="https://www.tesla.com/en_ca/model3/design" TargetMode="External"/><Relationship Id="rId39" Type="http://schemas.openxmlformats.org/officeDocument/2006/relationships/hyperlink" Target="https://www.tesla.com/en_ca/model3/design" TargetMode="External"/><Relationship Id="rId40" Type="http://schemas.openxmlformats.org/officeDocument/2006/relationships/hyperlink" Target="https://www.tesla.com/en_ca/modely/design" TargetMode="External"/><Relationship Id="rId41" Type="http://schemas.openxmlformats.org/officeDocument/2006/relationships/hyperlink" Target="https://www.tesla.com/en_ca/modely/design" TargetMode="External"/><Relationship Id="rId42" Type="http://schemas.openxmlformats.org/officeDocument/2006/relationships/hyperlink" Target="https://www.tesla.com/en_ca/modely/design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plugndrive.ca/electric-vehicle-incentiv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51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F41" activeCellId="0" sqref="F41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8.69"/>
    <col collapsed="false" customWidth="true" hidden="false" outlineLevel="0" max="2" min="2" style="1" width="19.12"/>
    <col collapsed="false" customWidth="true" hidden="false" outlineLevel="0" max="3" min="3" style="1" width="21.24"/>
    <col collapsed="false" customWidth="true" hidden="false" outlineLevel="0" max="4" min="4" style="2" width="18.13"/>
    <col collapsed="false" customWidth="true" hidden="false" outlineLevel="0" max="5" min="5" style="1" width="20.97"/>
    <col collapsed="false" customWidth="true" hidden="false" outlineLevel="0" max="6" min="6" style="1" width="43.39"/>
    <col collapsed="false" customWidth="true" hidden="false" outlineLevel="0" max="7" min="7" style="1" width="10.38"/>
    <col collapsed="false" customWidth="true" hidden="false" outlineLevel="0" max="8" min="8" style="1" width="11"/>
    <col collapsed="false" customWidth="true" hidden="false" outlineLevel="0" max="10" min="9" style="1" width="11.12"/>
    <col collapsed="false" customWidth="true" hidden="false" outlineLevel="0" max="11" min="11" style="1" width="9"/>
  </cols>
  <sheetData>
    <row r="1" s="5" customFormat="true" ht="39.5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5" customFormat="true" ht="14.15" hidden="false" customHeight="false" outlineLevel="0" collapsed="false">
      <c r="A2" s="6" t="s">
        <v>11</v>
      </c>
      <c r="B2" s="6" t="s">
        <v>12</v>
      </c>
      <c r="C2" s="6" t="s">
        <v>13</v>
      </c>
      <c r="D2" s="7" t="s">
        <v>14</v>
      </c>
      <c r="E2" s="8" t="n">
        <v>28745</v>
      </c>
      <c r="F2" s="9" t="s">
        <v>15</v>
      </c>
      <c r="G2" s="10" t="s">
        <v>16</v>
      </c>
      <c r="H2" s="11"/>
      <c r="I2" s="12"/>
      <c r="J2" s="13"/>
      <c r="K2" s="14" t="n">
        <v>158</v>
      </c>
    </row>
    <row r="3" s="5" customFormat="true" ht="14.15" hidden="false" customHeight="false" outlineLevel="0" collapsed="false">
      <c r="A3" s="6" t="s">
        <v>11</v>
      </c>
      <c r="B3" s="6" t="s">
        <v>12</v>
      </c>
      <c r="C3" s="6" t="s">
        <v>17</v>
      </c>
      <c r="D3" s="7" t="s">
        <v>14</v>
      </c>
      <c r="E3" s="8" t="n">
        <v>31605</v>
      </c>
      <c r="F3" s="9" t="s">
        <v>18</v>
      </c>
      <c r="G3" s="10" t="s">
        <v>16</v>
      </c>
      <c r="H3" s="11"/>
      <c r="I3" s="12"/>
      <c r="J3" s="13"/>
      <c r="K3" s="14" t="n">
        <v>158</v>
      </c>
    </row>
    <row r="4" s="5" customFormat="true" ht="14.15" hidden="false" customHeight="false" outlineLevel="0" collapsed="false">
      <c r="A4" s="6" t="s">
        <v>11</v>
      </c>
      <c r="B4" s="6" t="s">
        <v>12</v>
      </c>
      <c r="C4" s="6" t="s">
        <v>19</v>
      </c>
      <c r="D4" s="7" t="s">
        <v>14</v>
      </c>
      <c r="E4" s="8" t="n">
        <v>32705</v>
      </c>
      <c r="F4" s="9" t="s">
        <v>18</v>
      </c>
      <c r="G4" s="10" t="s">
        <v>16</v>
      </c>
      <c r="H4" s="11"/>
      <c r="I4" s="12"/>
      <c r="J4" s="13"/>
      <c r="K4" s="14" t="n">
        <v>158</v>
      </c>
    </row>
    <row r="5" s="5" customFormat="true" ht="14.15" hidden="false" customHeight="false" outlineLevel="0" collapsed="false">
      <c r="A5" s="6" t="s">
        <v>11</v>
      </c>
      <c r="B5" s="6" t="s">
        <v>12</v>
      </c>
      <c r="C5" s="6" t="s">
        <v>20</v>
      </c>
      <c r="D5" s="7" t="s">
        <v>14</v>
      </c>
      <c r="E5" s="8" t="n">
        <v>36455</v>
      </c>
      <c r="F5" s="9" t="s">
        <v>18</v>
      </c>
      <c r="G5" s="10" t="s">
        <v>16</v>
      </c>
      <c r="H5" s="11"/>
      <c r="I5" s="12"/>
      <c r="J5" s="13"/>
      <c r="K5" s="14" t="n">
        <v>180</v>
      </c>
    </row>
    <row r="6" s="5" customFormat="true" ht="14.15" hidden="false" customHeight="false" outlineLevel="0" collapsed="false">
      <c r="A6" s="6" t="s">
        <v>11</v>
      </c>
      <c r="B6" s="6" t="s">
        <v>21</v>
      </c>
      <c r="C6" s="6" t="s">
        <v>22</v>
      </c>
      <c r="D6" s="7" t="s">
        <v>14</v>
      </c>
      <c r="E6" s="8" t="n">
        <v>31085</v>
      </c>
      <c r="F6" s="9" t="s">
        <v>23</v>
      </c>
      <c r="G6" s="15" t="s">
        <v>24</v>
      </c>
      <c r="H6" s="12"/>
      <c r="I6" s="12"/>
      <c r="J6" s="13"/>
      <c r="K6" s="14" t="n">
        <v>158</v>
      </c>
    </row>
    <row r="7" s="5" customFormat="true" ht="14.15" hidden="false" customHeight="false" outlineLevel="0" collapsed="false">
      <c r="A7" s="6" t="s">
        <v>11</v>
      </c>
      <c r="B7" s="6" t="s">
        <v>21</v>
      </c>
      <c r="C7" s="6" t="s">
        <v>25</v>
      </c>
      <c r="D7" s="7" t="s">
        <v>14</v>
      </c>
      <c r="E7" s="8" t="n">
        <v>33385</v>
      </c>
      <c r="F7" s="9" t="s">
        <v>23</v>
      </c>
      <c r="G7" s="15" t="s">
        <v>26</v>
      </c>
      <c r="H7" s="12"/>
      <c r="I7" s="12"/>
      <c r="J7" s="13"/>
      <c r="K7" s="14" t="n">
        <v>158</v>
      </c>
    </row>
    <row r="8" s="5" customFormat="true" ht="14.15" hidden="false" customHeight="false" outlineLevel="0" collapsed="false">
      <c r="A8" s="6" t="s">
        <v>11</v>
      </c>
      <c r="B8" s="6" t="s">
        <v>21</v>
      </c>
      <c r="C8" s="6" t="s">
        <v>27</v>
      </c>
      <c r="D8" s="7" t="s">
        <v>14</v>
      </c>
      <c r="E8" s="8" t="n">
        <v>36285</v>
      </c>
      <c r="F8" s="9" t="s">
        <v>23</v>
      </c>
      <c r="G8" s="15" t="s">
        <v>24</v>
      </c>
      <c r="H8" s="12"/>
      <c r="I8" s="12"/>
      <c r="J8" s="13"/>
      <c r="K8" s="14" t="n">
        <v>158</v>
      </c>
    </row>
    <row r="9" s="5" customFormat="true" ht="14.15" hidden="false" customHeight="false" outlineLevel="0" collapsed="false">
      <c r="A9" s="6" t="s">
        <v>11</v>
      </c>
      <c r="B9" s="6" t="s">
        <v>28</v>
      </c>
      <c r="C9" s="6" t="s">
        <v>29</v>
      </c>
      <c r="D9" s="7" t="s">
        <v>14</v>
      </c>
      <c r="E9" s="16" t="n">
        <v>37250</v>
      </c>
      <c r="F9" s="17" t="s">
        <v>30</v>
      </c>
      <c r="G9" s="12" t="s">
        <v>24</v>
      </c>
      <c r="H9" s="12"/>
      <c r="I9" s="12"/>
      <c r="J9" s="13"/>
      <c r="K9" s="12" t="n">
        <v>190</v>
      </c>
    </row>
    <row r="10" s="5" customFormat="true" ht="14.15" hidden="false" customHeight="false" outlineLevel="0" collapsed="false">
      <c r="A10" s="6" t="s">
        <v>11</v>
      </c>
      <c r="B10" s="6" t="s">
        <v>28</v>
      </c>
      <c r="C10" s="6" t="s">
        <v>31</v>
      </c>
      <c r="D10" s="7" t="s">
        <v>14</v>
      </c>
      <c r="E10" s="8" t="n">
        <v>40050</v>
      </c>
      <c r="F10" s="9" t="s">
        <v>30</v>
      </c>
      <c r="G10" s="15" t="s">
        <v>26</v>
      </c>
      <c r="H10" s="12"/>
      <c r="I10" s="12"/>
      <c r="J10" s="13"/>
      <c r="K10" s="14" t="n">
        <v>190</v>
      </c>
    </row>
    <row r="11" s="5" customFormat="true" ht="14.15" hidden="false" customHeight="false" outlineLevel="0" collapsed="false">
      <c r="A11" s="6" t="s">
        <v>11</v>
      </c>
      <c r="B11" s="6" t="s">
        <v>28</v>
      </c>
      <c r="C11" s="6" t="s">
        <v>19</v>
      </c>
      <c r="D11" s="7" t="s">
        <v>14</v>
      </c>
      <c r="E11" s="8" t="n">
        <v>44200</v>
      </c>
      <c r="F11" s="9" t="s">
        <v>30</v>
      </c>
      <c r="G11" s="15" t="s">
        <v>26</v>
      </c>
      <c r="H11" s="12"/>
      <c r="I11" s="12"/>
      <c r="J11" s="13"/>
      <c r="K11" s="14" t="n">
        <v>190</v>
      </c>
    </row>
    <row r="12" s="5" customFormat="true" ht="14.15" hidden="false" customHeight="false" outlineLevel="0" collapsed="false">
      <c r="A12" s="6" t="s">
        <v>32</v>
      </c>
      <c r="B12" s="6" t="s">
        <v>33</v>
      </c>
      <c r="C12" s="6" t="s">
        <v>34</v>
      </c>
      <c r="D12" s="7" t="s">
        <v>14</v>
      </c>
      <c r="E12" s="8" t="n">
        <v>25925</v>
      </c>
      <c r="F12" s="9" t="s">
        <v>35</v>
      </c>
      <c r="G12" s="10" t="s">
        <v>16</v>
      </c>
      <c r="H12" s="11"/>
      <c r="I12" s="12"/>
      <c r="J12" s="13"/>
      <c r="K12" s="14" t="n">
        <v>169</v>
      </c>
    </row>
    <row r="13" s="5" customFormat="true" ht="14.15" hidden="false" customHeight="false" outlineLevel="0" collapsed="false">
      <c r="A13" s="6" t="s">
        <v>32</v>
      </c>
      <c r="B13" s="6" t="s">
        <v>33</v>
      </c>
      <c r="C13" s="6" t="s">
        <v>36</v>
      </c>
      <c r="D13" s="7" t="s">
        <v>14</v>
      </c>
      <c r="E13" s="8" t="n">
        <v>26925</v>
      </c>
      <c r="F13" s="9" t="s">
        <v>35</v>
      </c>
      <c r="G13" s="10" t="s">
        <v>16</v>
      </c>
      <c r="H13" s="11"/>
      <c r="I13" s="12"/>
      <c r="J13" s="13"/>
      <c r="K13" s="14" t="n">
        <v>169</v>
      </c>
    </row>
    <row r="14" s="5" customFormat="true" ht="14.15" hidden="false" customHeight="false" outlineLevel="0" collapsed="false">
      <c r="A14" s="6" t="s">
        <v>32</v>
      </c>
      <c r="B14" s="6" t="s">
        <v>33</v>
      </c>
      <c r="C14" s="6" t="s">
        <v>37</v>
      </c>
      <c r="D14" s="7" t="s">
        <v>14</v>
      </c>
      <c r="E14" s="8" t="n">
        <v>28525</v>
      </c>
      <c r="F14" s="9" t="s">
        <v>35</v>
      </c>
      <c r="G14" s="10" t="s">
        <v>16</v>
      </c>
      <c r="H14" s="11"/>
      <c r="I14" s="12"/>
      <c r="J14" s="13"/>
      <c r="K14" s="14" t="n">
        <v>169</v>
      </c>
    </row>
    <row r="15" s="5" customFormat="true" ht="14.15" hidden="false" customHeight="false" outlineLevel="0" collapsed="false">
      <c r="A15" s="6" t="s">
        <v>32</v>
      </c>
      <c r="B15" s="6" t="s">
        <v>33</v>
      </c>
      <c r="C15" s="6" t="s">
        <v>38</v>
      </c>
      <c r="D15" s="7" t="s">
        <v>14</v>
      </c>
      <c r="E15" s="8" t="n">
        <v>33625</v>
      </c>
      <c r="F15" s="9" t="s">
        <v>35</v>
      </c>
      <c r="G15" s="10" t="s">
        <v>16</v>
      </c>
      <c r="H15" s="11"/>
      <c r="I15" s="12"/>
      <c r="J15" s="13"/>
      <c r="K15" s="14" t="n">
        <v>169</v>
      </c>
    </row>
    <row r="16" s="5" customFormat="true" ht="14.15" hidden="false" customHeight="false" outlineLevel="0" collapsed="false">
      <c r="A16" s="6" t="s">
        <v>32</v>
      </c>
      <c r="B16" s="6" t="s">
        <v>39</v>
      </c>
      <c r="C16" s="6" t="s">
        <v>40</v>
      </c>
      <c r="D16" s="7" t="s">
        <v>14</v>
      </c>
      <c r="E16" s="8" t="n">
        <v>35635</v>
      </c>
      <c r="F16" s="9" t="s">
        <v>41</v>
      </c>
      <c r="G16" s="10" t="s">
        <v>26</v>
      </c>
      <c r="H16" s="11"/>
      <c r="I16" s="12"/>
      <c r="J16" s="13"/>
      <c r="K16" s="14" t="n">
        <v>203</v>
      </c>
    </row>
    <row r="17" s="5" customFormat="true" ht="14.15" hidden="false" customHeight="false" outlineLevel="0" collapsed="false">
      <c r="A17" s="6" t="s">
        <v>32</v>
      </c>
      <c r="B17" s="6" t="s">
        <v>39</v>
      </c>
      <c r="C17" s="6" t="s">
        <v>42</v>
      </c>
      <c r="D17" s="7" t="s">
        <v>14</v>
      </c>
      <c r="E17" s="8" t="n">
        <v>39395</v>
      </c>
      <c r="F17" s="9" t="s">
        <v>41</v>
      </c>
      <c r="G17" s="10" t="s">
        <v>26</v>
      </c>
      <c r="H17" s="11"/>
      <c r="I17" s="12"/>
      <c r="J17" s="13"/>
      <c r="K17" s="14" t="n">
        <v>203</v>
      </c>
    </row>
    <row r="18" s="5" customFormat="true" ht="14.15" hidden="false" customHeight="false" outlineLevel="0" collapsed="false">
      <c r="A18" s="6" t="s">
        <v>32</v>
      </c>
      <c r="B18" s="6" t="s">
        <v>39</v>
      </c>
      <c r="C18" s="6" t="s">
        <v>43</v>
      </c>
      <c r="D18" s="7" t="s">
        <v>14</v>
      </c>
      <c r="E18" s="8" t="n">
        <v>43095</v>
      </c>
      <c r="F18" s="9" t="s">
        <v>41</v>
      </c>
      <c r="G18" s="10" t="s">
        <v>26</v>
      </c>
      <c r="H18" s="11"/>
      <c r="I18" s="12"/>
      <c r="J18" s="13"/>
      <c r="K18" s="14" t="n">
        <v>203</v>
      </c>
    </row>
    <row r="19" s="5" customFormat="true" ht="14.15" hidden="false" customHeight="false" outlineLevel="0" collapsed="false">
      <c r="A19" s="6" t="s">
        <v>32</v>
      </c>
      <c r="B19" s="6" t="s">
        <v>44</v>
      </c>
      <c r="C19" s="6" t="s">
        <v>45</v>
      </c>
      <c r="D19" s="7" t="s">
        <v>46</v>
      </c>
      <c r="E19" s="16" t="n">
        <v>48035</v>
      </c>
      <c r="F19" s="17" t="s">
        <v>47</v>
      </c>
      <c r="G19" s="10" t="s">
        <v>16</v>
      </c>
      <c r="H19" s="18" t="n">
        <v>406</v>
      </c>
      <c r="I19" s="12"/>
      <c r="J19" s="12" t="n">
        <v>150</v>
      </c>
      <c r="K19" s="12" t="n">
        <v>201</v>
      </c>
    </row>
    <row r="20" s="5" customFormat="true" ht="14.15" hidden="false" customHeight="false" outlineLevel="0" collapsed="false">
      <c r="A20" s="6" t="s">
        <v>32</v>
      </c>
      <c r="B20" s="6" t="s">
        <v>44</v>
      </c>
      <c r="C20" s="6" t="s">
        <v>48</v>
      </c>
      <c r="D20" s="7" t="s">
        <v>46</v>
      </c>
      <c r="E20" s="16" t="n">
        <v>53035</v>
      </c>
      <c r="F20" s="17" t="s">
        <v>47</v>
      </c>
      <c r="G20" s="10" t="s">
        <v>16</v>
      </c>
      <c r="H20" s="18" t="n">
        <v>406</v>
      </c>
      <c r="I20" s="12" t="n">
        <v>11</v>
      </c>
      <c r="J20" s="12" t="n">
        <v>150</v>
      </c>
      <c r="K20" s="12" t="n">
        <v>201</v>
      </c>
    </row>
    <row r="21" s="5" customFormat="true" ht="14.15" hidden="false" customHeight="false" outlineLevel="0" collapsed="false">
      <c r="A21" s="6" t="s">
        <v>32</v>
      </c>
      <c r="B21" s="6" t="s">
        <v>44</v>
      </c>
      <c r="C21" s="6" t="s">
        <v>49</v>
      </c>
      <c r="D21" s="7" t="s">
        <v>46</v>
      </c>
      <c r="E21" s="8" t="n">
        <v>58035</v>
      </c>
      <c r="F21" s="17" t="s">
        <v>47</v>
      </c>
      <c r="G21" s="10" t="s">
        <v>26</v>
      </c>
      <c r="H21" s="19" t="n">
        <v>367</v>
      </c>
      <c r="I21" s="12" t="n">
        <v>11</v>
      </c>
      <c r="J21" s="12" t="n">
        <v>150</v>
      </c>
      <c r="K21" s="12" t="n">
        <v>214</v>
      </c>
    </row>
    <row r="22" s="5" customFormat="true" ht="14.15" hidden="false" customHeight="false" outlineLevel="0" collapsed="false">
      <c r="A22" s="6" t="s">
        <v>50</v>
      </c>
      <c r="B22" s="6" t="s">
        <v>51</v>
      </c>
      <c r="C22" s="6" t="s">
        <v>52</v>
      </c>
      <c r="D22" s="7" t="s">
        <v>14</v>
      </c>
      <c r="E22" s="16" t="n">
        <v>22948</v>
      </c>
      <c r="F22" s="17" t="s">
        <v>53</v>
      </c>
      <c r="G22" s="12" t="s">
        <v>16</v>
      </c>
      <c r="H22" s="12"/>
      <c r="I22" s="12"/>
      <c r="J22" s="13"/>
      <c r="K22" s="12" t="n">
        <v>147</v>
      </c>
    </row>
    <row r="23" s="5" customFormat="true" ht="14.15" hidden="false" customHeight="false" outlineLevel="0" collapsed="false">
      <c r="A23" s="6" t="s">
        <v>50</v>
      </c>
      <c r="B23" s="6" t="s">
        <v>54</v>
      </c>
      <c r="C23" s="6" t="s">
        <v>52</v>
      </c>
      <c r="D23" s="7" t="s">
        <v>14</v>
      </c>
      <c r="E23" s="16" t="n">
        <v>31148</v>
      </c>
      <c r="F23" s="17" t="s">
        <v>55</v>
      </c>
      <c r="G23" s="12" t="s">
        <v>24</v>
      </c>
      <c r="H23" s="11"/>
      <c r="I23" s="12"/>
      <c r="J23" s="13"/>
      <c r="K23" s="12" t="n">
        <v>187</v>
      </c>
    </row>
    <row r="24" s="5" customFormat="true" ht="14.15" hidden="false" customHeight="false" outlineLevel="0" collapsed="false">
      <c r="A24" s="6" t="s">
        <v>50</v>
      </c>
      <c r="B24" s="6" t="s">
        <v>54</v>
      </c>
      <c r="C24" s="6" t="s">
        <v>56</v>
      </c>
      <c r="D24" s="7" t="s">
        <v>14</v>
      </c>
      <c r="E24" s="16" t="n">
        <v>33548</v>
      </c>
      <c r="F24" s="17" t="s">
        <v>55</v>
      </c>
      <c r="G24" s="12" t="s">
        <v>24</v>
      </c>
      <c r="H24" s="11"/>
      <c r="I24" s="12"/>
      <c r="J24" s="13"/>
      <c r="K24" s="12" t="n">
        <v>187</v>
      </c>
    </row>
    <row r="25" s="5" customFormat="true" ht="14.15" hidden="false" customHeight="false" outlineLevel="0" collapsed="false">
      <c r="A25" s="6" t="s">
        <v>50</v>
      </c>
      <c r="B25" s="6" t="s">
        <v>54</v>
      </c>
      <c r="C25" s="6" t="s">
        <v>57</v>
      </c>
      <c r="D25" s="7" t="s">
        <v>14</v>
      </c>
      <c r="E25" s="16" t="n">
        <v>41148</v>
      </c>
      <c r="F25" s="17" t="s">
        <v>55</v>
      </c>
      <c r="G25" s="12" t="s">
        <v>26</v>
      </c>
      <c r="H25" s="11"/>
      <c r="I25" s="12"/>
      <c r="J25" s="13"/>
      <c r="K25" s="12" t="n">
        <v>187</v>
      </c>
    </row>
    <row r="26" s="5" customFormat="true" ht="14.15" hidden="false" customHeight="false" outlineLevel="0" collapsed="false">
      <c r="A26" s="6" t="s">
        <v>50</v>
      </c>
      <c r="B26" s="6" t="s">
        <v>58</v>
      </c>
      <c r="C26" s="6" t="s">
        <v>52</v>
      </c>
      <c r="D26" s="7" t="s">
        <v>14</v>
      </c>
      <c r="E26" s="16" t="n">
        <v>28648</v>
      </c>
      <c r="F26" s="17" t="s">
        <v>59</v>
      </c>
      <c r="G26" s="12" t="s">
        <v>16</v>
      </c>
      <c r="H26" s="11"/>
      <c r="I26" s="12"/>
      <c r="J26" s="13"/>
      <c r="K26" s="12"/>
    </row>
    <row r="27" s="5" customFormat="true" ht="14.15" hidden="false" customHeight="false" outlineLevel="0" collapsed="false">
      <c r="A27" s="6" t="s">
        <v>50</v>
      </c>
      <c r="B27" s="6" t="s">
        <v>58</v>
      </c>
      <c r="C27" s="6" t="s">
        <v>56</v>
      </c>
      <c r="D27" s="7" t="s">
        <v>14</v>
      </c>
      <c r="E27" s="16" t="n">
        <v>31148</v>
      </c>
      <c r="F27" s="17" t="s">
        <v>59</v>
      </c>
      <c r="G27" s="10" t="s">
        <v>16</v>
      </c>
      <c r="H27" s="11"/>
      <c r="I27" s="12"/>
      <c r="J27" s="13"/>
      <c r="K27" s="12"/>
    </row>
    <row r="28" s="5" customFormat="true" ht="14.15" hidden="false" customHeight="false" outlineLevel="0" collapsed="false">
      <c r="A28" s="6" t="s">
        <v>50</v>
      </c>
      <c r="B28" s="6" t="s">
        <v>58</v>
      </c>
      <c r="C28" s="6" t="s">
        <v>60</v>
      </c>
      <c r="D28" s="7" t="s">
        <v>14</v>
      </c>
      <c r="E28" s="16" t="n">
        <v>33148</v>
      </c>
      <c r="F28" s="17" t="s">
        <v>59</v>
      </c>
      <c r="G28" s="10" t="s">
        <v>26</v>
      </c>
      <c r="H28" s="11"/>
      <c r="I28" s="12"/>
      <c r="J28" s="13"/>
      <c r="K28" s="12"/>
    </row>
    <row r="29" s="5" customFormat="true" ht="14.15" hidden="false" customHeight="false" outlineLevel="0" collapsed="false">
      <c r="A29" s="6" t="s">
        <v>50</v>
      </c>
      <c r="B29" s="6" t="s">
        <v>58</v>
      </c>
      <c r="C29" s="6" t="s">
        <v>61</v>
      </c>
      <c r="D29" s="7" t="s">
        <v>14</v>
      </c>
      <c r="E29" s="16" t="n">
        <v>38148</v>
      </c>
      <c r="F29" s="17" t="s">
        <v>59</v>
      </c>
      <c r="G29" s="12" t="s">
        <v>26</v>
      </c>
      <c r="H29" s="11"/>
      <c r="I29" s="12"/>
      <c r="J29" s="13"/>
      <c r="K29" s="12"/>
    </row>
    <row r="30" s="5" customFormat="true" ht="14.15" hidden="false" customHeight="false" outlineLevel="0" collapsed="false">
      <c r="A30" s="6" t="s">
        <v>50</v>
      </c>
      <c r="B30" s="6" t="s">
        <v>62</v>
      </c>
      <c r="C30" s="6" t="s">
        <v>63</v>
      </c>
      <c r="D30" s="7" t="s">
        <v>46</v>
      </c>
      <c r="E30" s="8" t="n">
        <v>57643</v>
      </c>
      <c r="F30" s="17" t="s">
        <v>64</v>
      </c>
      <c r="G30" s="10" t="s">
        <v>24</v>
      </c>
      <c r="H30" s="20" t="n">
        <v>355</v>
      </c>
      <c r="I30" s="12" t="n">
        <v>11</v>
      </c>
      <c r="J30" s="12" t="n">
        <v>220</v>
      </c>
      <c r="K30" s="12" t="n">
        <v>225</v>
      </c>
    </row>
    <row r="31" s="5" customFormat="true" ht="14.15" hidden="false" customHeight="false" outlineLevel="0" collapsed="false">
      <c r="A31" s="6" t="s">
        <v>50</v>
      </c>
      <c r="B31" s="6" t="s">
        <v>62</v>
      </c>
      <c r="C31" s="6" t="s">
        <v>65</v>
      </c>
      <c r="D31" s="7" t="s">
        <v>46</v>
      </c>
      <c r="E31" s="8" t="n">
        <v>59643</v>
      </c>
      <c r="F31" s="17" t="s">
        <v>64</v>
      </c>
      <c r="G31" s="10" t="s">
        <v>26</v>
      </c>
      <c r="H31" s="21" t="n">
        <v>430</v>
      </c>
      <c r="I31" s="12" t="n">
        <v>11</v>
      </c>
      <c r="J31" s="12" t="n">
        <v>220</v>
      </c>
      <c r="K31" s="12" t="n">
        <v>320</v>
      </c>
    </row>
    <row r="32" s="5" customFormat="true" ht="26.85" hidden="false" customHeight="false" outlineLevel="0" collapsed="false">
      <c r="A32" s="6" t="s">
        <v>50</v>
      </c>
      <c r="B32" s="6" t="s">
        <v>62</v>
      </c>
      <c r="C32" s="22" t="s">
        <v>66</v>
      </c>
      <c r="D32" s="7" t="s">
        <v>46</v>
      </c>
      <c r="E32" s="8" t="n">
        <f aca="false">E31+6000</f>
        <v>65643</v>
      </c>
      <c r="F32" s="9" t="s">
        <v>64</v>
      </c>
      <c r="G32" s="15" t="s">
        <v>26</v>
      </c>
      <c r="H32" s="21" t="n">
        <v>430</v>
      </c>
      <c r="I32" s="23" t="n">
        <v>11</v>
      </c>
      <c r="J32" s="12" t="n">
        <v>220</v>
      </c>
      <c r="K32" s="24" t="n">
        <v>320</v>
      </c>
    </row>
    <row r="33" s="5" customFormat="true" ht="14.15" hidden="false" customHeight="false" outlineLevel="0" collapsed="false">
      <c r="A33" s="6" t="s">
        <v>50</v>
      </c>
      <c r="B33" s="6" t="s">
        <v>67</v>
      </c>
      <c r="C33" s="6" t="s">
        <v>68</v>
      </c>
      <c r="D33" s="7" t="s">
        <v>46</v>
      </c>
      <c r="E33" s="16" t="n">
        <v>47243</v>
      </c>
      <c r="F33" s="17" t="s">
        <v>69</v>
      </c>
      <c r="G33" s="10" t="s">
        <v>24</v>
      </c>
      <c r="H33" s="25" t="n">
        <v>415</v>
      </c>
      <c r="I33" s="12"/>
      <c r="J33" s="12" t="n">
        <v>75</v>
      </c>
      <c r="K33" s="12" t="n">
        <v>201</v>
      </c>
    </row>
    <row r="34" s="5" customFormat="true" ht="14.15" hidden="false" customHeight="false" outlineLevel="0" collapsed="false">
      <c r="A34" s="6" t="s">
        <v>50</v>
      </c>
      <c r="B34" s="6" t="s">
        <v>67</v>
      </c>
      <c r="C34" s="6" t="s">
        <v>70</v>
      </c>
      <c r="D34" s="7" t="s">
        <v>46</v>
      </c>
      <c r="E34" s="16" t="n">
        <v>52343</v>
      </c>
      <c r="F34" s="17" t="s">
        <v>69</v>
      </c>
      <c r="G34" s="10" t="s">
        <v>24</v>
      </c>
      <c r="H34" s="25" t="n">
        <v>415</v>
      </c>
      <c r="I34" s="12"/>
      <c r="J34" s="12" t="n">
        <v>75</v>
      </c>
      <c r="K34" s="12" t="n">
        <v>201</v>
      </c>
    </row>
    <row r="35" s="5" customFormat="true" ht="14.15" hidden="false" customHeight="false" outlineLevel="0" collapsed="false">
      <c r="A35" s="6" t="s">
        <v>50</v>
      </c>
      <c r="B35" s="6" t="s">
        <v>71</v>
      </c>
      <c r="C35" s="6" t="s">
        <v>56</v>
      </c>
      <c r="D35" s="7" t="s">
        <v>46</v>
      </c>
      <c r="E35" s="8" t="n">
        <v>57643</v>
      </c>
      <c r="F35" s="17" t="s">
        <v>72</v>
      </c>
      <c r="G35" s="10" t="s">
        <v>24</v>
      </c>
      <c r="H35" s="21"/>
      <c r="I35" s="12"/>
      <c r="J35" s="12" t="n">
        <v>220</v>
      </c>
      <c r="K35" s="12"/>
    </row>
    <row r="36" s="5" customFormat="true" ht="13.8" hidden="false" customHeight="false" outlineLevel="0" collapsed="false">
      <c r="A36" s="6" t="s">
        <v>50</v>
      </c>
      <c r="B36" s="6" t="s">
        <v>71</v>
      </c>
      <c r="C36" s="6" t="s">
        <v>68</v>
      </c>
      <c r="D36" s="7" t="s">
        <v>46</v>
      </c>
      <c r="E36" s="8" t="n">
        <v>60643</v>
      </c>
      <c r="F36" s="17" t="s">
        <v>72</v>
      </c>
      <c r="G36" s="10" t="s">
        <v>26</v>
      </c>
      <c r="H36" s="21"/>
      <c r="I36" s="12"/>
      <c r="J36" s="12" t="n">
        <v>220</v>
      </c>
      <c r="K36" s="12"/>
    </row>
    <row r="37" s="5" customFormat="true" ht="14.15" hidden="false" customHeight="false" outlineLevel="0" collapsed="false">
      <c r="A37" s="6" t="s">
        <v>73</v>
      </c>
      <c r="B37" s="6" t="s">
        <v>74</v>
      </c>
      <c r="C37" s="6" t="s">
        <v>75</v>
      </c>
      <c r="D37" s="7" t="s">
        <v>46</v>
      </c>
      <c r="E37" s="16" t="n">
        <v>42650</v>
      </c>
      <c r="F37" s="17" t="s">
        <v>76</v>
      </c>
      <c r="G37" s="10" t="s">
        <v>16</v>
      </c>
      <c r="H37" s="26" t="n">
        <v>161</v>
      </c>
      <c r="I37" s="12"/>
      <c r="J37" s="12" t="n">
        <v>50</v>
      </c>
      <c r="K37" s="12" t="n">
        <v>143</v>
      </c>
    </row>
    <row r="38" s="5" customFormat="true" ht="14.15" hidden="false" customHeight="false" outlineLevel="0" collapsed="false">
      <c r="A38" s="6" t="s">
        <v>77</v>
      </c>
      <c r="B38" s="6" t="s">
        <v>78</v>
      </c>
      <c r="C38" s="6" t="s">
        <v>79</v>
      </c>
      <c r="D38" s="7" t="s">
        <v>46</v>
      </c>
      <c r="E38" s="16" t="n">
        <v>43147</v>
      </c>
      <c r="F38" s="16" t="s">
        <v>80</v>
      </c>
      <c r="G38" s="10" t="s">
        <v>16</v>
      </c>
      <c r="H38" s="27" t="n">
        <v>397</v>
      </c>
      <c r="I38" s="12" t="n">
        <v>11.5</v>
      </c>
      <c r="J38" s="12" t="n">
        <v>50</v>
      </c>
      <c r="K38" s="12" t="n">
        <v>200</v>
      </c>
    </row>
    <row r="39" s="5" customFormat="true" ht="14.15" hidden="false" customHeight="false" outlineLevel="0" collapsed="false">
      <c r="A39" s="6" t="s">
        <v>77</v>
      </c>
      <c r="B39" s="6" t="s">
        <v>78</v>
      </c>
      <c r="C39" s="6" t="s">
        <v>81</v>
      </c>
      <c r="D39" s="7" t="s">
        <v>46</v>
      </c>
      <c r="E39" s="16" t="n">
        <v>46647</v>
      </c>
      <c r="F39" s="16" t="s">
        <v>80</v>
      </c>
      <c r="G39" s="10" t="s">
        <v>16</v>
      </c>
      <c r="H39" s="27" t="n">
        <v>397</v>
      </c>
      <c r="I39" s="12" t="n">
        <v>11.5</v>
      </c>
      <c r="J39" s="12" t="n">
        <v>50</v>
      </c>
      <c r="K39" s="12" t="n">
        <v>200</v>
      </c>
    </row>
    <row r="40" s="5" customFormat="true" ht="14.15" hidden="false" customHeight="false" outlineLevel="0" collapsed="false">
      <c r="A40" s="6" t="s">
        <v>77</v>
      </c>
      <c r="B40" s="6" t="s">
        <v>82</v>
      </c>
      <c r="C40" s="6" t="s">
        <v>83</v>
      </c>
      <c r="D40" s="7" t="s">
        <v>46</v>
      </c>
      <c r="E40" s="16" t="n">
        <f aca="false">30000*1.32</f>
        <v>39600</v>
      </c>
      <c r="F40" s="16"/>
      <c r="G40" s="10" t="s">
        <v>16</v>
      </c>
      <c r="H40" s="28" t="n">
        <v>400</v>
      </c>
      <c r="I40" s="12" t="n">
        <v>11.5</v>
      </c>
      <c r="J40" s="12" t="n">
        <v>150</v>
      </c>
      <c r="K40" s="12" t="n">
        <v>210</v>
      </c>
    </row>
    <row r="41" s="5" customFormat="true" ht="14.15" hidden="false" customHeight="false" outlineLevel="0" collapsed="false">
      <c r="A41" s="6" t="s">
        <v>77</v>
      </c>
      <c r="B41" s="6" t="s">
        <v>82</v>
      </c>
      <c r="C41" s="6" t="s">
        <v>84</v>
      </c>
      <c r="D41" s="7" t="s">
        <v>46</v>
      </c>
      <c r="E41" s="16" t="n">
        <f aca="false">35000*1.32</f>
        <v>46200</v>
      </c>
      <c r="F41" s="16"/>
      <c r="G41" s="10" t="s">
        <v>16</v>
      </c>
      <c r="H41" s="29" t="n">
        <v>480</v>
      </c>
      <c r="I41" s="12" t="n">
        <v>11.5</v>
      </c>
      <c r="J41" s="12" t="n">
        <v>150</v>
      </c>
      <c r="K41" s="12" t="n">
        <v>210</v>
      </c>
    </row>
    <row r="42" s="5" customFormat="true" ht="14.15" hidden="false" customHeight="false" outlineLevel="0" collapsed="false">
      <c r="A42" s="6" t="s">
        <v>77</v>
      </c>
      <c r="B42" s="6" t="s">
        <v>82</v>
      </c>
      <c r="C42" s="6" t="s">
        <v>85</v>
      </c>
      <c r="D42" s="7" t="s">
        <v>46</v>
      </c>
      <c r="E42" s="16" t="n">
        <f aca="false">46200+5000</f>
        <v>51200</v>
      </c>
      <c r="F42" s="16"/>
      <c r="G42" s="12" t="s">
        <v>26</v>
      </c>
      <c r="H42" s="30" t="n">
        <v>450</v>
      </c>
      <c r="I42" s="12" t="n">
        <v>11.5</v>
      </c>
      <c r="J42" s="12" t="n">
        <v>150</v>
      </c>
      <c r="K42" s="12" t="n">
        <v>290</v>
      </c>
    </row>
    <row r="43" s="5" customFormat="true" ht="14.15" hidden="false" customHeight="false" outlineLevel="0" collapsed="false">
      <c r="A43" s="6" t="s">
        <v>77</v>
      </c>
      <c r="B43" s="6" t="s">
        <v>86</v>
      </c>
      <c r="C43" s="6" t="s">
        <v>83</v>
      </c>
      <c r="D43" s="7" t="s">
        <v>46</v>
      </c>
      <c r="E43" s="8" t="n">
        <v>54997</v>
      </c>
      <c r="F43" s="16"/>
      <c r="G43" s="10" t="s">
        <v>16</v>
      </c>
      <c r="H43" s="31" t="n">
        <v>400</v>
      </c>
      <c r="I43" s="12" t="n">
        <v>11.5</v>
      </c>
      <c r="J43" s="12" t="n">
        <v>150</v>
      </c>
      <c r="K43" s="12"/>
    </row>
    <row r="44" customFormat="false" ht="14.15" hidden="false" customHeight="false" outlineLevel="0" collapsed="false">
      <c r="A44" s="6" t="s">
        <v>77</v>
      </c>
      <c r="B44" s="6" t="s">
        <v>86</v>
      </c>
      <c r="C44" s="6" t="s">
        <v>85</v>
      </c>
      <c r="D44" s="7" t="s">
        <v>46</v>
      </c>
      <c r="E44" s="16" t="n">
        <f aca="false">E69+5000</f>
        <v>70339.3</v>
      </c>
      <c r="F44" s="16"/>
      <c r="G44" s="12" t="s">
        <v>26</v>
      </c>
      <c r="H44" s="32" t="n">
        <v>440</v>
      </c>
      <c r="I44" s="12" t="n">
        <v>11.5</v>
      </c>
      <c r="J44" s="12" t="n">
        <v>150</v>
      </c>
      <c r="K44" s="12"/>
    </row>
    <row r="45" s="5" customFormat="true" ht="14.15" hidden="false" customHeight="false" outlineLevel="0" collapsed="false">
      <c r="A45" s="6" t="s">
        <v>77</v>
      </c>
      <c r="B45" s="6" t="s">
        <v>86</v>
      </c>
      <c r="C45" s="6" t="s">
        <v>84</v>
      </c>
      <c r="D45" s="7" t="s">
        <v>46</v>
      </c>
      <c r="E45" s="8" t="n">
        <v>59597</v>
      </c>
      <c r="F45" s="16"/>
      <c r="G45" s="10" t="s">
        <v>16</v>
      </c>
      <c r="H45" s="33" t="n">
        <v>470</v>
      </c>
      <c r="I45" s="12" t="n">
        <v>11.5</v>
      </c>
      <c r="J45" s="12" t="n">
        <v>150</v>
      </c>
      <c r="K45" s="12"/>
    </row>
    <row r="46" s="5" customFormat="true" ht="14.15" hidden="false" customHeight="false" outlineLevel="0" collapsed="false">
      <c r="A46" s="6" t="s">
        <v>87</v>
      </c>
      <c r="B46" s="6" t="s">
        <v>88</v>
      </c>
      <c r="C46" s="6" t="s">
        <v>89</v>
      </c>
      <c r="D46" s="7" t="s">
        <v>14</v>
      </c>
      <c r="E46" s="16" t="n">
        <v>28595</v>
      </c>
      <c r="F46" s="16"/>
      <c r="G46" s="12" t="s">
        <v>16</v>
      </c>
      <c r="H46" s="11"/>
      <c r="I46" s="12"/>
      <c r="J46" s="13"/>
      <c r="K46" s="12" t="n">
        <v>187</v>
      </c>
    </row>
    <row r="47" s="5" customFormat="true" ht="14.15" hidden="false" customHeight="false" outlineLevel="0" collapsed="false">
      <c r="A47" s="6" t="s">
        <v>87</v>
      </c>
      <c r="B47" s="6" t="s">
        <v>90</v>
      </c>
      <c r="C47" s="6" t="s">
        <v>91</v>
      </c>
      <c r="D47" s="7" t="s">
        <v>46</v>
      </c>
      <c r="E47" s="16" t="n">
        <v>43095</v>
      </c>
      <c r="F47" s="16" t="s">
        <v>92</v>
      </c>
      <c r="G47" s="10" t="s">
        <v>16</v>
      </c>
      <c r="H47" s="34" t="n">
        <v>248</v>
      </c>
      <c r="I47" s="12"/>
      <c r="J47" s="12" t="n">
        <v>50</v>
      </c>
      <c r="K47" s="12" t="n">
        <v>147</v>
      </c>
    </row>
    <row r="48" s="5" customFormat="true" ht="14.15" hidden="false" customHeight="false" outlineLevel="0" collapsed="false">
      <c r="A48" s="6" t="s">
        <v>87</v>
      </c>
      <c r="B48" s="6" t="s">
        <v>93</v>
      </c>
      <c r="C48" s="6" t="s">
        <v>94</v>
      </c>
      <c r="D48" s="7" t="s">
        <v>46</v>
      </c>
      <c r="E48" s="16" t="n">
        <v>55995</v>
      </c>
      <c r="F48" s="16" t="s">
        <v>92</v>
      </c>
      <c r="G48" s="10" t="s">
        <v>24</v>
      </c>
      <c r="H48" s="35" t="n">
        <v>499</v>
      </c>
      <c r="I48" s="12" t="n">
        <v>11</v>
      </c>
      <c r="J48" s="12" t="n">
        <v>220</v>
      </c>
      <c r="K48" s="12" t="n">
        <v>225</v>
      </c>
    </row>
    <row r="49" s="5" customFormat="true" ht="14.15" hidden="false" customHeight="false" outlineLevel="0" collapsed="false">
      <c r="A49" s="6" t="s">
        <v>87</v>
      </c>
      <c r="B49" s="6" t="s">
        <v>93</v>
      </c>
      <c r="C49" s="6" t="s">
        <v>95</v>
      </c>
      <c r="D49" s="7" t="s">
        <v>46</v>
      </c>
      <c r="E49" s="8" t="n">
        <v>58495</v>
      </c>
      <c r="F49" s="16" t="s">
        <v>92</v>
      </c>
      <c r="G49" s="10" t="s">
        <v>26</v>
      </c>
      <c r="H49" s="32" t="n">
        <v>441</v>
      </c>
      <c r="I49" s="12" t="n">
        <v>11</v>
      </c>
      <c r="J49" s="12" t="n">
        <v>220</v>
      </c>
      <c r="K49" s="12" t="n">
        <v>320</v>
      </c>
    </row>
    <row r="50" s="5" customFormat="true" ht="14.15" hidden="false" customHeight="false" outlineLevel="0" collapsed="false">
      <c r="A50" s="6" t="s">
        <v>87</v>
      </c>
      <c r="B50" s="6" t="s">
        <v>93</v>
      </c>
      <c r="C50" s="6" t="s">
        <v>96</v>
      </c>
      <c r="D50" s="7" t="s">
        <v>46</v>
      </c>
      <c r="E50" s="8" t="n">
        <v>60995</v>
      </c>
      <c r="F50" s="16" t="s">
        <v>92</v>
      </c>
      <c r="G50" s="10" t="s">
        <v>26</v>
      </c>
      <c r="H50" s="32" t="n">
        <v>441</v>
      </c>
      <c r="I50" s="12" t="n">
        <v>11</v>
      </c>
      <c r="J50" s="12" t="n">
        <v>220</v>
      </c>
      <c r="K50" s="12" t="n">
        <v>320</v>
      </c>
    </row>
    <row r="51" s="5" customFormat="true" ht="14.15" hidden="false" customHeight="false" outlineLevel="0" collapsed="false">
      <c r="A51" s="6" t="s">
        <v>97</v>
      </c>
      <c r="B51" s="6" t="s">
        <v>98</v>
      </c>
      <c r="C51" s="6" t="s">
        <v>99</v>
      </c>
      <c r="D51" s="7" t="s">
        <v>46</v>
      </c>
      <c r="E51" s="16" t="n">
        <v>44084</v>
      </c>
      <c r="F51" s="17" t="s">
        <v>100</v>
      </c>
      <c r="G51" s="10" t="s">
        <v>16</v>
      </c>
      <c r="H51" s="36" t="n">
        <v>240</v>
      </c>
      <c r="I51" s="12" t="n">
        <v>6.6</v>
      </c>
      <c r="J51" s="12" t="n">
        <v>50</v>
      </c>
      <c r="K51" s="12" t="n">
        <v>147</v>
      </c>
    </row>
    <row r="52" s="5" customFormat="true" ht="14.15" hidden="false" customHeight="false" outlineLevel="0" collapsed="false">
      <c r="A52" s="6" t="s">
        <v>97</v>
      </c>
      <c r="B52" s="6" t="s">
        <v>98</v>
      </c>
      <c r="C52" s="6" t="s">
        <v>101</v>
      </c>
      <c r="D52" s="7" t="s">
        <v>46</v>
      </c>
      <c r="E52" s="16" t="n">
        <v>49834</v>
      </c>
      <c r="F52" s="17" t="s">
        <v>100</v>
      </c>
      <c r="G52" s="10" t="s">
        <v>16</v>
      </c>
      <c r="H52" s="37" t="n">
        <v>342</v>
      </c>
      <c r="I52" s="12"/>
      <c r="J52" s="12" t="n">
        <v>100</v>
      </c>
      <c r="K52" s="12" t="n">
        <v>214</v>
      </c>
    </row>
    <row r="53" s="5" customFormat="true" ht="14.15" hidden="false" customHeight="false" outlineLevel="0" collapsed="false">
      <c r="A53" s="6" t="s">
        <v>97</v>
      </c>
      <c r="B53" s="6" t="s">
        <v>98</v>
      </c>
      <c r="C53" s="6" t="s">
        <v>102</v>
      </c>
      <c r="D53" s="7" t="s">
        <v>46</v>
      </c>
      <c r="E53" s="16" t="n">
        <v>52684</v>
      </c>
      <c r="F53" s="17" t="s">
        <v>100</v>
      </c>
      <c r="G53" s="10" t="s">
        <v>16</v>
      </c>
      <c r="H53" s="37"/>
      <c r="I53" s="12"/>
      <c r="J53" s="12"/>
      <c r="K53" s="12"/>
    </row>
    <row r="54" s="5" customFormat="true" ht="14.15" hidden="false" customHeight="false" outlineLevel="0" collapsed="false">
      <c r="A54" s="6" t="s">
        <v>97</v>
      </c>
      <c r="B54" s="6" t="s">
        <v>103</v>
      </c>
      <c r="C54" s="6" t="s">
        <v>104</v>
      </c>
      <c r="D54" s="7" t="s">
        <v>46</v>
      </c>
      <c r="E54" s="38" t="n">
        <v>55838</v>
      </c>
      <c r="F54" s="17" t="s">
        <v>105</v>
      </c>
      <c r="G54" s="10" t="s">
        <v>16</v>
      </c>
      <c r="H54" s="39" t="n">
        <v>348</v>
      </c>
      <c r="I54" s="12"/>
      <c r="J54" s="12" t="n">
        <v>130</v>
      </c>
      <c r="K54" s="12" t="n">
        <v>214</v>
      </c>
    </row>
    <row r="55" s="5" customFormat="true" ht="14.15" hidden="false" customHeight="false" outlineLevel="0" collapsed="false">
      <c r="A55" s="6" t="s">
        <v>97</v>
      </c>
      <c r="B55" s="6" t="s">
        <v>103</v>
      </c>
      <c r="C55" s="6" t="s">
        <v>106</v>
      </c>
      <c r="D55" s="7" t="s">
        <v>46</v>
      </c>
      <c r="E55" s="40" t="n">
        <v>63438</v>
      </c>
      <c r="F55" s="17" t="s">
        <v>105</v>
      </c>
      <c r="G55" s="10" t="s">
        <v>26</v>
      </c>
      <c r="H55" s="41" t="n">
        <v>330</v>
      </c>
      <c r="I55" s="12"/>
      <c r="J55" s="12" t="n">
        <v>130</v>
      </c>
      <c r="K55" s="12" t="n">
        <v>335</v>
      </c>
    </row>
    <row r="56" s="5" customFormat="true" ht="14.15" hidden="false" customHeight="false" outlineLevel="0" collapsed="false">
      <c r="A56" s="6" t="s">
        <v>107</v>
      </c>
      <c r="B56" s="6" t="s">
        <v>108</v>
      </c>
      <c r="C56" s="6" t="s">
        <v>109</v>
      </c>
      <c r="D56" s="7" t="s">
        <v>46</v>
      </c>
      <c r="E56" s="16" t="n">
        <v>38995</v>
      </c>
      <c r="F56" s="17" t="s">
        <v>110</v>
      </c>
      <c r="G56" s="10" t="s">
        <v>24</v>
      </c>
      <c r="H56" s="42" t="n">
        <v>336</v>
      </c>
      <c r="I56" s="12"/>
      <c r="J56" s="12" t="n">
        <v>125</v>
      </c>
      <c r="K56" s="12" t="n">
        <v>200</v>
      </c>
    </row>
    <row r="57" s="5" customFormat="true" ht="14.15" hidden="false" customHeight="false" outlineLevel="0" collapsed="false">
      <c r="A57" s="6" t="s">
        <v>107</v>
      </c>
      <c r="B57" s="6" t="s">
        <v>108</v>
      </c>
      <c r="C57" s="6" t="s">
        <v>111</v>
      </c>
      <c r="D57" s="7" t="s">
        <v>46</v>
      </c>
      <c r="E57" s="16" t="n">
        <v>43995</v>
      </c>
      <c r="F57" s="17" t="s">
        <v>110</v>
      </c>
      <c r="G57" s="10" t="s">
        <v>24</v>
      </c>
      <c r="H57" s="32" t="n">
        <v>443</v>
      </c>
      <c r="I57" s="12" t="n">
        <v>11</v>
      </c>
      <c r="J57" s="12" t="n">
        <v>125</v>
      </c>
      <c r="K57" s="12" t="n">
        <v>200</v>
      </c>
    </row>
    <row r="58" s="5" customFormat="true" ht="14.15" hidden="false" customHeight="false" outlineLevel="0" collapsed="false">
      <c r="A58" s="6" t="s">
        <v>107</v>
      </c>
      <c r="B58" s="6" t="s">
        <v>108</v>
      </c>
      <c r="C58" s="6" t="s">
        <v>112</v>
      </c>
      <c r="D58" s="7" t="s">
        <v>46</v>
      </c>
      <c r="E58" s="16" t="n">
        <v>47795</v>
      </c>
      <c r="F58" s="17" t="s">
        <v>110</v>
      </c>
      <c r="G58" s="10" t="s">
        <v>26</v>
      </c>
      <c r="H58" s="43" t="n">
        <v>410</v>
      </c>
      <c r="I58" s="12" t="n">
        <v>11</v>
      </c>
      <c r="J58" s="12" t="n">
        <v>125</v>
      </c>
      <c r="K58" s="12" t="n">
        <v>295</v>
      </c>
    </row>
    <row r="59" s="5" customFormat="true" ht="14.15" hidden="false" customHeight="false" outlineLevel="0" collapsed="false">
      <c r="A59" s="6" t="s">
        <v>113</v>
      </c>
      <c r="B59" s="6" t="s">
        <v>114</v>
      </c>
      <c r="C59" s="6" t="s">
        <v>49</v>
      </c>
      <c r="D59" s="7" t="s">
        <v>14</v>
      </c>
      <c r="E59" s="16" t="n">
        <v>44055</v>
      </c>
      <c r="F59" s="17"/>
      <c r="G59" s="10" t="s">
        <v>24</v>
      </c>
      <c r="H59" s="43"/>
      <c r="I59" s="12"/>
      <c r="J59" s="12"/>
      <c r="K59" s="12" t="n">
        <v>290</v>
      </c>
    </row>
    <row r="60" s="5" customFormat="true" ht="14.15" hidden="false" customHeight="false" outlineLevel="0" collapsed="false">
      <c r="A60" s="6" t="s">
        <v>113</v>
      </c>
      <c r="B60" s="6" t="s">
        <v>114</v>
      </c>
      <c r="C60" s="6" t="s">
        <v>115</v>
      </c>
      <c r="D60" s="7" t="s">
        <v>14</v>
      </c>
      <c r="E60" s="16" t="n">
        <v>47225</v>
      </c>
      <c r="F60" s="17"/>
      <c r="G60" s="10" t="s">
        <v>24</v>
      </c>
      <c r="H60" s="43"/>
      <c r="I60" s="12"/>
      <c r="J60" s="12"/>
      <c r="K60" s="12" t="n">
        <v>290</v>
      </c>
    </row>
    <row r="61" s="5" customFormat="true" ht="14.15" hidden="false" customHeight="false" outlineLevel="0" collapsed="false">
      <c r="A61" s="6" t="s">
        <v>113</v>
      </c>
      <c r="B61" s="6" t="s">
        <v>116</v>
      </c>
      <c r="C61" s="6" t="s">
        <v>117</v>
      </c>
      <c r="D61" s="7" t="s">
        <v>46</v>
      </c>
      <c r="E61" s="8" t="n">
        <v>56995</v>
      </c>
      <c r="F61" s="16"/>
      <c r="G61" s="10" t="s">
        <v>24</v>
      </c>
      <c r="H61" s="44" t="n">
        <v>340</v>
      </c>
      <c r="I61" s="12"/>
      <c r="J61" s="12" t="n">
        <v>115</v>
      </c>
      <c r="K61" s="12" t="n">
        <v>266</v>
      </c>
    </row>
    <row r="62" s="5" customFormat="true" ht="14.15" hidden="false" customHeight="false" outlineLevel="0" collapsed="false">
      <c r="A62" s="6" t="s">
        <v>113</v>
      </c>
      <c r="B62" s="6" t="s">
        <v>116</v>
      </c>
      <c r="C62" s="6" t="s">
        <v>118</v>
      </c>
      <c r="D62" s="7" t="s">
        <v>46</v>
      </c>
      <c r="E62" s="8" t="n">
        <v>61995</v>
      </c>
      <c r="F62" s="16"/>
      <c r="G62" s="10" t="s">
        <v>24</v>
      </c>
      <c r="H62" s="44" t="n">
        <v>340</v>
      </c>
      <c r="I62" s="12"/>
      <c r="J62" s="12"/>
      <c r="K62" s="12"/>
    </row>
    <row r="63" s="5" customFormat="true" ht="14.15" hidden="false" customHeight="false" outlineLevel="0" collapsed="false">
      <c r="A63" s="6" t="s">
        <v>113</v>
      </c>
      <c r="B63" s="6" t="s">
        <v>116</v>
      </c>
      <c r="C63" s="6" t="s">
        <v>119</v>
      </c>
      <c r="D63" s="7" t="s">
        <v>46</v>
      </c>
      <c r="E63" s="8" t="n">
        <v>69995</v>
      </c>
      <c r="F63" s="16"/>
      <c r="G63" s="10" t="s">
        <v>26</v>
      </c>
      <c r="H63" s="44" t="n">
        <v>505</v>
      </c>
      <c r="I63" s="12"/>
      <c r="J63" s="12"/>
      <c r="K63" s="12"/>
    </row>
    <row r="64" s="5" customFormat="true" ht="14.15" hidden="false" customHeight="false" outlineLevel="0" collapsed="false">
      <c r="A64" s="6" t="s">
        <v>113</v>
      </c>
      <c r="B64" s="6" t="s">
        <v>120</v>
      </c>
      <c r="C64" s="6" t="s">
        <v>115</v>
      </c>
      <c r="D64" s="7" t="s">
        <v>46</v>
      </c>
      <c r="E64" s="8" t="n">
        <v>69000</v>
      </c>
      <c r="F64" s="16"/>
      <c r="G64" s="10" t="s">
        <v>24</v>
      </c>
      <c r="H64" s="44"/>
      <c r="I64" s="12"/>
      <c r="J64" s="12"/>
      <c r="K64" s="12"/>
    </row>
    <row r="65" s="5" customFormat="true" ht="14.15" hidden="false" customHeight="false" outlineLevel="0" collapsed="false">
      <c r="A65" s="6" t="s">
        <v>113</v>
      </c>
      <c r="B65" s="6" t="s">
        <v>120</v>
      </c>
      <c r="C65" s="6" t="s">
        <v>121</v>
      </c>
      <c r="D65" s="7" t="s">
        <v>46</v>
      </c>
      <c r="E65" s="8" t="n">
        <v>80000</v>
      </c>
      <c r="F65" s="16"/>
      <c r="G65" s="10" t="s">
        <v>26</v>
      </c>
      <c r="H65" s="44"/>
      <c r="I65" s="12"/>
      <c r="J65" s="12"/>
      <c r="K65" s="12"/>
    </row>
    <row r="66" s="5" customFormat="true" ht="14.15" hidden="false" customHeight="false" outlineLevel="0" collapsed="false">
      <c r="A66" s="6" t="s">
        <v>122</v>
      </c>
      <c r="B66" s="6" t="s">
        <v>123</v>
      </c>
      <c r="C66" s="6" t="s">
        <v>124</v>
      </c>
      <c r="D66" s="7" t="s">
        <v>46</v>
      </c>
      <c r="E66" s="8" t="n">
        <v>57450</v>
      </c>
      <c r="F66" s="17" t="s">
        <v>125</v>
      </c>
      <c r="G66" s="10" t="s">
        <v>16</v>
      </c>
      <c r="H66" s="21" t="n">
        <v>430</v>
      </c>
      <c r="I66" s="12"/>
      <c r="J66" s="12" t="n">
        <v>150</v>
      </c>
      <c r="K66" s="12" t="n">
        <v>231</v>
      </c>
    </row>
    <row r="67" s="5" customFormat="true" ht="14.15" hidden="false" customHeight="false" outlineLevel="0" collapsed="false">
      <c r="A67" s="6" t="s">
        <v>122</v>
      </c>
      <c r="B67" s="6" t="s">
        <v>123</v>
      </c>
      <c r="C67" s="6" t="s">
        <v>126</v>
      </c>
      <c r="D67" s="7" t="s">
        <v>46</v>
      </c>
      <c r="E67" s="8" t="n">
        <v>65450</v>
      </c>
      <c r="F67" s="17" t="s">
        <v>125</v>
      </c>
      <c r="G67" s="10" t="s">
        <v>26</v>
      </c>
      <c r="H67" s="45" t="n">
        <v>434</v>
      </c>
      <c r="I67" s="12"/>
      <c r="J67" s="12" t="n">
        <v>150</v>
      </c>
      <c r="K67" s="12" t="n">
        <v>408</v>
      </c>
    </row>
    <row r="68" s="5" customFormat="true" ht="14.15" hidden="false" customHeight="false" outlineLevel="0" collapsed="false">
      <c r="A68" s="6" t="s">
        <v>127</v>
      </c>
      <c r="B68" s="6" t="s">
        <v>128</v>
      </c>
      <c r="C68" s="6" t="s">
        <v>129</v>
      </c>
      <c r="D68" s="46" t="s">
        <v>46</v>
      </c>
      <c r="E68" s="8" t="n">
        <v>58939.3</v>
      </c>
      <c r="F68" s="9" t="s">
        <v>130</v>
      </c>
      <c r="G68" s="47" t="s">
        <v>24</v>
      </c>
      <c r="H68" s="48" t="n">
        <v>420</v>
      </c>
      <c r="I68" s="23" t="n">
        <v>11</v>
      </c>
      <c r="J68" s="49" t="n">
        <v>180</v>
      </c>
      <c r="K68" s="50" t="n">
        <v>282</v>
      </c>
    </row>
    <row r="69" customFormat="false" ht="14.15" hidden="false" customHeight="false" outlineLevel="0" collapsed="false">
      <c r="A69" s="6" t="s">
        <v>127</v>
      </c>
      <c r="B69" s="6" t="s">
        <v>128</v>
      </c>
      <c r="C69" s="6" t="s">
        <v>131</v>
      </c>
      <c r="D69" s="46" t="s">
        <v>46</v>
      </c>
      <c r="E69" s="8" t="n">
        <v>65339.3</v>
      </c>
      <c r="F69" s="9" t="s">
        <v>130</v>
      </c>
      <c r="G69" s="47" t="s">
        <v>24</v>
      </c>
      <c r="H69" s="29" t="n">
        <v>480</v>
      </c>
      <c r="I69" s="23" t="n">
        <v>11</v>
      </c>
      <c r="J69" s="51" t="n">
        <v>205</v>
      </c>
      <c r="K69" s="52" t="n">
        <v>335</v>
      </c>
    </row>
    <row r="70" s="5" customFormat="true" ht="14.15" hidden="false" customHeight="false" outlineLevel="0" collapsed="false">
      <c r="A70" s="6" t="s">
        <v>132</v>
      </c>
      <c r="B70" s="6" t="s">
        <v>133</v>
      </c>
      <c r="C70" s="6" t="s">
        <v>134</v>
      </c>
      <c r="D70" s="7" t="s">
        <v>46</v>
      </c>
      <c r="E70" s="8" t="n">
        <v>63400</v>
      </c>
      <c r="F70" s="17" t="s">
        <v>135</v>
      </c>
      <c r="G70" s="10" t="s">
        <v>26</v>
      </c>
      <c r="H70" s="6"/>
      <c r="I70" s="12"/>
      <c r="J70" s="12"/>
      <c r="K70" s="12" t="n">
        <v>295</v>
      </c>
    </row>
    <row r="71" s="5" customFormat="true" ht="14.15" hidden="false" customHeight="false" outlineLevel="0" collapsed="false">
      <c r="A71" s="6" t="s">
        <v>136</v>
      </c>
      <c r="B71" s="6" t="s">
        <v>137</v>
      </c>
      <c r="C71" s="6" t="s">
        <v>109</v>
      </c>
      <c r="D71" s="7" t="s">
        <v>46</v>
      </c>
      <c r="E71" s="16" t="n">
        <v>46710</v>
      </c>
      <c r="F71" s="16"/>
      <c r="G71" s="10" t="s">
        <v>24</v>
      </c>
      <c r="H71" s="12"/>
      <c r="I71" s="12"/>
      <c r="J71" s="12"/>
      <c r="K71" s="12"/>
    </row>
    <row r="72" s="5" customFormat="true" ht="14.15" hidden="false" customHeight="false" outlineLevel="0" collapsed="false">
      <c r="A72" s="6" t="s">
        <v>136</v>
      </c>
      <c r="B72" s="6" t="s">
        <v>138</v>
      </c>
      <c r="C72" s="6" t="s">
        <v>139</v>
      </c>
      <c r="D72" s="7" t="s">
        <v>46</v>
      </c>
      <c r="E72" s="8" t="n">
        <v>59950</v>
      </c>
      <c r="F72" s="17" t="s">
        <v>140</v>
      </c>
      <c r="G72" s="10" t="s">
        <v>26</v>
      </c>
      <c r="H72" s="53" t="n">
        <v>395</v>
      </c>
      <c r="I72" s="12"/>
      <c r="J72" s="12" t="n">
        <v>150</v>
      </c>
      <c r="K72" s="12" t="n">
        <v>402</v>
      </c>
    </row>
    <row r="73" customFormat="false" ht="14.15" hidden="false" customHeight="false" outlineLevel="0" collapsed="false">
      <c r="A73" s="6" t="s">
        <v>136</v>
      </c>
      <c r="B73" s="6" t="s">
        <v>138</v>
      </c>
      <c r="C73" s="6" t="s">
        <v>141</v>
      </c>
      <c r="D73" s="7" t="s">
        <v>46</v>
      </c>
      <c r="E73" s="40" t="n">
        <v>68000</v>
      </c>
      <c r="F73" s="17" t="s">
        <v>140</v>
      </c>
      <c r="G73" s="10" t="s">
        <v>26</v>
      </c>
      <c r="H73" s="54" t="n">
        <v>418</v>
      </c>
      <c r="I73" s="12"/>
      <c r="J73" s="12" t="n">
        <v>150</v>
      </c>
      <c r="K73" s="12" t="n">
        <v>402</v>
      </c>
    </row>
    <row r="74" s="5" customFormat="true" ht="14.15" hidden="false" customHeight="false" outlineLevel="0" collapsed="false">
      <c r="A74" s="6" t="s">
        <v>142</v>
      </c>
      <c r="B74" s="55" t="s">
        <v>143</v>
      </c>
      <c r="C74" s="55" t="s">
        <v>24</v>
      </c>
      <c r="D74" s="7" t="s">
        <v>46</v>
      </c>
      <c r="E74" s="8" t="n">
        <v>54990</v>
      </c>
      <c r="F74" s="17" t="s">
        <v>144</v>
      </c>
      <c r="G74" s="10" t="s">
        <v>24</v>
      </c>
      <c r="H74" s="56" t="n">
        <v>438</v>
      </c>
      <c r="I74" s="12"/>
      <c r="J74" s="12" t="n">
        <v>170</v>
      </c>
      <c r="K74" s="12" t="n">
        <v>258</v>
      </c>
    </row>
    <row r="75" customFormat="false" ht="14.15" hidden="false" customHeight="false" outlineLevel="0" collapsed="false">
      <c r="A75" s="57" t="s">
        <v>142</v>
      </c>
      <c r="B75" s="55" t="s">
        <v>143</v>
      </c>
      <c r="C75" s="55" t="s">
        <v>145</v>
      </c>
      <c r="D75" s="7" t="s">
        <v>46</v>
      </c>
      <c r="E75" s="40" t="n">
        <v>64990</v>
      </c>
      <c r="F75" s="17" t="s">
        <v>144</v>
      </c>
      <c r="G75" s="10" t="s">
        <v>26</v>
      </c>
      <c r="H75" s="58" t="n">
        <v>423</v>
      </c>
      <c r="I75" s="12"/>
      <c r="J75" s="12" t="n">
        <v>250</v>
      </c>
      <c r="K75" s="12" t="n">
        <v>449</v>
      </c>
    </row>
    <row r="76" customFormat="false" ht="14.15" hidden="false" customHeight="false" outlineLevel="0" collapsed="false">
      <c r="A76" s="57" t="s">
        <v>142</v>
      </c>
      <c r="B76" s="55" t="s">
        <v>143</v>
      </c>
      <c r="C76" s="55" t="s">
        <v>146</v>
      </c>
      <c r="D76" s="7" t="s">
        <v>46</v>
      </c>
      <c r="E76" s="40" t="n">
        <v>73290</v>
      </c>
      <c r="F76" s="17" t="s">
        <v>144</v>
      </c>
      <c r="G76" s="10" t="s">
        <v>26</v>
      </c>
      <c r="H76" s="58" t="n">
        <v>423</v>
      </c>
      <c r="I76" s="12"/>
      <c r="J76" s="12" t="n">
        <v>210</v>
      </c>
      <c r="K76" s="12" t="n">
        <v>449</v>
      </c>
    </row>
    <row r="77" customFormat="false" ht="14.15" hidden="false" customHeight="false" outlineLevel="0" collapsed="false">
      <c r="A77" s="6" t="s">
        <v>142</v>
      </c>
      <c r="B77" s="55" t="s">
        <v>147</v>
      </c>
      <c r="C77" s="55" t="s">
        <v>24</v>
      </c>
      <c r="D77" s="46" t="s">
        <v>46</v>
      </c>
      <c r="E77" s="8" t="n">
        <v>59990</v>
      </c>
      <c r="F77" s="9" t="s">
        <v>148</v>
      </c>
      <c r="G77" s="47" t="s">
        <v>24</v>
      </c>
      <c r="H77" s="52"/>
      <c r="I77" s="12"/>
      <c r="J77" s="12" t="n">
        <v>210</v>
      </c>
      <c r="K77" s="12"/>
    </row>
    <row r="78" customFormat="false" ht="14.15" hidden="false" customHeight="false" outlineLevel="0" collapsed="false">
      <c r="A78" s="6" t="s">
        <v>142</v>
      </c>
      <c r="B78" s="55" t="s">
        <v>147</v>
      </c>
      <c r="C78" s="55" t="s">
        <v>149</v>
      </c>
      <c r="D78" s="7" t="s">
        <v>46</v>
      </c>
      <c r="E78" s="8" t="n">
        <v>69990</v>
      </c>
      <c r="F78" s="9" t="s">
        <v>148</v>
      </c>
      <c r="G78" s="12" t="s">
        <v>26</v>
      </c>
      <c r="H78" s="52" t="n">
        <v>531</v>
      </c>
      <c r="I78" s="12"/>
      <c r="J78" s="12" t="n">
        <v>210</v>
      </c>
      <c r="K78" s="12" t="n">
        <v>384</v>
      </c>
    </row>
    <row r="79" customFormat="false" ht="14.15" hidden="false" customHeight="false" outlineLevel="0" collapsed="false">
      <c r="A79" s="57" t="s">
        <v>142</v>
      </c>
      <c r="B79" s="55" t="s">
        <v>147</v>
      </c>
      <c r="C79" s="59" t="s">
        <v>150</v>
      </c>
      <c r="D79" s="7" t="s">
        <v>46</v>
      </c>
      <c r="E79" s="16" t="n">
        <v>76290</v>
      </c>
      <c r="F79" s="9" t="s">
        <v>148</v>
      </c>
      <c r="G79" s="12" t="s">
        <v>26</v>
      </c>
      <c r="H79" s="23" t="n">
        <v>488</v>
      </c>
      <c r="I79" s="12"/>
      <c r="J79" s="12" t="n">
        <v>210</v>
      </c>
      <c r="K79" s="12" t="n">
        <v>470</v>
      </c>
    </row>
    <row r="80" customFormat="false" ht="14.15" hidden="false" customHeight="false" outlineLevel="0" collapsed="false">
      <c r="A80" s="60"/>
      <c r="B80" s="60"/>
      <c r="C80" s="60"/>
      <c r="D80" s="61"/>
      <c r="E80" s="60"/>
      <c r="F80" s="62"/>
      <c r="G80" s="63"/>
      <c r="H80" s="63"/>
      <c r="I80" s="63"/>
      <c r="J80" s="63"/>
      <c r="K80" s="63"/>
    </row>
    <row r="81" customFormat="false" ht="13.8" hidden="false" customHeight="false" outlineLevel="0" collapsed="false">
      <c r="F81" s="64"/>
      <c r="G81" s="63"/>
      <c r="H81" s="63"/>
      <c r="I81" s="63"/>
      <c r="J81" s="65"/>
      <c r="K81" s="63"/>
    </row>
    <row r="82" customFormat="false" ht="13.8" hidden="false" customHeight="false" outlineLevel="0" collapsed="false">
      <c r="F82" s="64"/>
      <c r="G82" s="63"/>
      <c r="H82" s="63"/>
      <c r="I82" s="63"/>
      <c r="J82" s="65"/>
      <c r="K82" s="63"/>
    </row>
    <row r="83" customFormat="false" ht="13.8" hidden="false" customHeight="false" outlineLevel="0" collapsed="false">
      <c r="F83" s="64"/>
      <c r="G83" s="63"/>
      <c r="H83" s="63"/>
      <c r="I83" s="63"/>
      <c r="J83" s="65"/>
      <c r="K83" s="63"/>
    </row>
    <row r="84" customFormat="false" ht="13.8" hidden="false" customHeight="false" outlineLevel="0" collapsed="false">
      <c r="F84" s="64"/>
      <c r="G84" s="63"/>
      <c r="H84" s="63"/>
      <c r="I84" s="63"/>
      <c r="J84" s="65"/>
      <c r="K84" s="63"/>
    </row>
    <row r="85" customFormat="false" ht="13.8" hidden="false" customHeight="false" outlineLevel="0" collapsed="false">
      <c r="F85" s="64"/>
      <c r="G85" s="63"/>
      <c r="H85" s="63"/>
      <c r="I85" s="63"/>
      <c r="J85" s="65"/>
      <c r="K85" s="63"/>
    </row>
    <row r="86" customFormat="false" ht="13.8" hidden="false" customHeight="false" outlineLevel="0" collapsed="false">
      <c r="F86" s="64"/>
      <c r="G86" s="63"/>
      <c r="H86" s="63"/>
      <c r="I86" s="63"/>
      <c r="J86" s="65"/>
      <c r="K86" s="63"/>
    </row>
    <row r="87" customFormat="false" ht="13.8" hidden="false" customHeight="false" outlineLevel="0" collapsed="false">
      <c r="F87" s="64"/>
      <c r="G87" s="63"/>
      <c r="H87" s="63"/>
      <c r="I87" s="63"/>
      <c r="J87" s="65"/>
      <c r="K87" s="63"/>
    </row>
    <row r="88" customFormat="false" ht="13.8" hidden="false" customHeight="false" outlineLevel="0" collapsed="false">
      <c r="F88" s="64"/>
      <c r="G88" s="63"/>
      <c r="H88" s="63"/>
      <c r="I88" s="63"/>
      <c r="J88" s="65"/>
      <c r="K88" s="63"/>
    </row>
    <row r="89" customFormat="false" ht="13.8" hidden="false" customHeight="false" outlineLevel="0" collapsed="false">
      <c r="F89" s="64"/>
      <c r="G89" s="63"/>
      <c r="H89" s="63"/>
      <c r="I89" s="63"/>
      <c r="J89" s="65"/>
      <c r="K89" s="63"/>
    </row>
    <row r="90" customFormat="false" ht="13.8" hidden="false" customHeight="false" outlineLevel="0" collapsed="false">
      <c r="F90" s="64"/>
      <c r="G90" s="63"/>
      <c r="H90" s="63"/>
      <c r="I90" s="63"/>
      <c r="J90" s="65"/>
      <c r="K90" s="63"/>
    </row>
    <row r="91" customFormat="false" ht="13.8" hidden="false" customHeight="false" outlineLevel="0" collapsed="false">
      <c r="F91" s="64"/>
      <c r="G91" s="63"/>
      <c r="H91" s="63"/>
      <c r="I91" s="63"/>
      <c r="J91" s="65"/>
      <c r="K91" s="63"/>
    </row>
    <row r="92" customFormat="false" ht="13.8" hidden="false" customHeight="false" outlineLevel="0" collapsed="false">
      <c r="F92" s="64"/>
      <c r="G92" s="63"/>
      <c r="H92" s="63"/>
      <c r="I92" s="63"/>
      <c r="J92" s="65"/>
      <c r="K92" s="63"/>
    </row>
    <row r="93" customFormat="false" ht="13.8" hidden="false" customHeight="false" outlineLevel="0" collapsed="false">
      <c r="F93" s="64"/>
      <c r="G93" s="63"/>
      <c r="H93" s="63"/>
      <c r="I93" s="63"/>
      <c r="J93" s="65"/>
      <c r="K93" s="63"/>
    </row>
    <row r="94" customFormat="false" ht="13.8" hidden="false" customHeight="false" outlineLevel="0" collapsed="false">
      <c r="F94" s="64"/>
      <c r="G94" s="63"/>
      <c r="H94" s="63"/>
      <c r="I94" s="63"/>
      <c r="J94" s="65"/>
      <c r="K94" s="63"/>
    </row>
    <row r="95" customFormat="false" ht="13.8" hidden="false" customHeight="false" outlineLevel="0" collapsed="false">
      <c r="F95" s="64"/>
      <c r="G95" s="63"/>
      <c r="H95" s="63"/>
      <c r="I95" s="63"/>
      <c r="J95" s="65"/>
      <c r="K95" s="63"/>
    </row>
    <row r="96" customFormat="false" ht="13.8" hidden="false" customHeight="false" outlineLevel="0" collapsed="false">
      <c r="F96" s="64"/>
      <c r="G96" s="63"/>
      <c r="H96" s="63"/>
      <c r="I96" s="63"/>
      <c r="J96" s="65"/>
      <c r="K96" s="63"/>
    </row>
    <row r="97" customFormat="false" ht="13.8" hidden="false" customHeight="false" outlineLevel="0" collapsed="false">
      <c r="F97" s="64"/>
      <c r="G97" s="63"/>
      <c r="H97" s="63"/>
      <c r="I97" s="63"/>
      <c r="J97" s="65"/>
      <c r="K97" s="63"/>
    </row>
    <row r="98" customFormat="false" ht="13.8" hidden="false" customHeight="false" outlineLevel="0" collapsed="false">
      <c r="F98" s="64"/>
      <c r="G98" s="63"/>
      <c r="H98" s="63"/>
      <c r="I98" s="63"/>
      <c r="J98" s="65"/>
      <c r="K98" s="63"/>
    </row>
    <row r="99" customFormat="false" ht="13.8" hidden="false" customHeight="false" outlineLevel="0" collapsed="false">
      <c r="F99" s="64"/>
      <c r="G99" s="63"/>
      <c r="H99" s="63"/>
      <c r="I99" s="63"/>
      <c r="J99" s="65"/>
      <c r="K99" s="63"/>
    </row>
    <row r="100" customFormat="false" ht="13.8" hidden="false" customHeight="false" outlineLevel="0" collapsed="false">
      <c r="F100" s="64"/>
      <c r="G100" s="63"/>
      <c r="H100" s="63"/>
      <c r="I100" s="63"/>
      <c r="J100" s="65"/>
      <c r="K100" s="63"/>
    </row>
    <row r="101" customFormat="false" ht="13.8" hidden="false" customHeight="false" outlineLevel="0" collapsed="false">
      <c r="F101" s="64"/>
      <c r="G101" s="63"/>
      <c r="H101" s="63"/>
      <c r="I101" s="63"/>
      <c r="J101" s="63"/>
      <c r="K101" s="63"/>
    </row>
    <row r="102" customFormat="false" ht="13.8" hidden="false" customHeight="false" outlineLevel="0" collapsed="false">
      <c r="F102" s="64"/>
      <c r="G102" s="66"/>
      <c r="H102" s="66"/>
      <c r="I102" s="66"/>
      <c r="J102" s="66"/>
      <c r="K102" s="66"/>
    </row>
    <row r="103" customFormat="false" ht="13.8" hidden="false" customHeight="false" outlineLevel="0" collapsed="false">
      <c r="F103" s="64"/>
      <c r="G103" s="66"/>
      <c r="H103" s="66"/>
      <c r="I103" s="66"/>
      <c r="J103" s="66"/>
      <c r="K103" s="66"/>
    </row>
    <row r="104" customFormat="false" ht="13.8" hidden="false" customHeight="false" outlineLevel="0" collapsed="false">
      <c r="F104" s="64"/>
      <c r="G104" s="66"/>
      <c r="H104" s="66"/>
      <c r="I104" s="66"/>
      <c r="J104" s="66"/>
      <c r="K104" s="66"/>
    </row>
    <row r="105" customFormat="false" ht="13.8" hidden="false" customHeight="false" outlineLevel="0" collapsed="false">
      <c r="F105" s="64"/>
      <c r="G105" s="66"/>
      <c r="H105" s="66"/>
      <c r="I105" s="66"/>
      <c r="J105" s="66"/>
      <c r="K105" s="66"/>
    </row>
    <row r="106" customFormat="false" ht="13.8" hidden="false" customHeight="false" outlineLevel="0" collapsed="false">
      <c r="F106" s="64"/>
      <c r="G106" s="66"/>
      <c r="H106" s="66"/>
      <c r="I106" s="66"/>
      <c r="J106" s="66"/>
      <c r="K106" s="66"/>
    </row>
    <row r="107" customFormat="false" ht="13.8" hidden="false" customHeight="false" outlineLevel="0" collapsed="false">
      <c r="F107" s="64"/>
      <c r="G107" s="66"/>
      <c r="H107" s="66"/>
      <c r="I107" s="66"/>
      <c r="J107" s="66"/>
      <c r="K107" s="66"/>
    </row>
    <row r="108" customFormat="false" ht="13.8" hidden="false" customHeight="false" outlineLevel="0" collapsed="false">
      <c r="F108" s="64"/>
      <c r="G108" s="66"/>
      <c r="H108" s="66"/>
      <c r="I108" s="66"/>
      <c r="J108" s="66"/>
      <c r="K108" s="66"/>
    </row>
    <row r="109" customFormat="false" ht="13.8" hidden="false" customHeight="false" outlineLevel="0" collapsed="false">
      <c r="F109" s="64"/>
      <c r="G109" s="66"/>
      <c r="H109" s="66"/>
      <c r="I109" s="66"/>
      <c r="J109" s="66"/>
      <c r="K109" s="66"/>
    </row>
    <row r="110" customFormat="false" ht="13.8" hidden="false" customHeight="false" outlineLevel="0" collapsed="false">
      <c r="F110" s="64"/>
      <c r="G110" s="66"/>
      <c r="H110" s="66"/>
      <c r="I110" s="66"/>
      <c r="J110" s="66"/>
      <c r="K110" s="66"/>
    </row>
    <row r="111" customFormat="false" ht="13.8" hidden="false" customHeight="false" outlineLevel="0" collapsed="false">
      <c r="F111" s="64"/>
      <c r="G111" s="66"/>
      <c r="H111" s="66"/>
      <c r="I111" s="66"/>
      <c r="J111" s="66"/>
      <c r="K111" s="66"/>
    </row>
    <row r="112" customFormat="false" ht="13.8" hidden="false" customHeight="false" outlineLevel="0" collapsed="false">
      <c r="F112" s="64"/>
      <c r="G112" s="66"/>
      <c r="H112" s="66"/>
      <c r="I112" s="66"/>
      <c r="J112" s="66"/>
      <c r="K112" s="66"/>
    </row>
    <row r="113" customFormat="false" ht="13.8" hidden="false" customHeight="false" outlineLevel="0" collapsed="false">
      <c r="F113" s="64"/>
      <c r="G113" s="66"/>
      <c r="H113" s="66"/>
      <c r="I113" s="66"/>
      <c r="J113" s="66"/>
      <c r="K113" s="66"/>
    </row>
    <row r="114" customFormat="false" ht="13.8" hidden="false" customHeight="false" outlineLevel="0" collapsed="false">
      <c r="F114" s="64"/>
      <c r="G114" s="66"/>
      <c r="H114" s="66"/>
      <c r="I114" s="66"/>
      <c r="J114" s="66"/>
      <c r="K114" s="66"/>
    </row>
    <row r="115" customFormat="false" ht="13.8" hidden="false" customHeight="false" outlineLevel="0" collapsed="false">
      <c r="F115" s="64"/>
      <c r="G115" s="66"/>
      <c r="H115" s="66"/>
      <c r="I115" s="66"/>
      <c r="J115" s="66"/>
      <c r="K115" s="66"/>
    </row>
    <row r="116" customFormat="false" ht="13.8" hidden="false" customHeight="false" outlineLevel="0" collapsed="false">
      <c r="F116" s="64"/>
      <c r="G116" s="66"/>
      <c r="H116" s="66"/>
      <c r="I116" s="66"/>
      <c r="J116" s="66"/>
      <c r="K116" s="66"/>
    </row>
    <row r="117" customFormat="false" ht="13.8" hidden="false" customHeight="false" outlineLevel="0" collapsed="false">
      <c r="F117" s="64"/>
      <c r="G117" s="66"/>
      <c r="H117" s="66"/>
      <c r="I117" s="66"/>
      <c r="J117" s="66"/>
      <c r="K117" s="66"/>
    </row>
    <row r="118" customFormat="false" ht="13.8" hidden="false" customHeight="false" outlineLevel="0" collapsed="false">
      <c r="F118" s="64"/>
      <c r="G118" s="66"/>
      <c r="H118" s="66"/>
      <c r="I118" s="66"/>
      <c r="J118" s="66"/>
      <c r="K118" s="66"/>
    </row>
    <row r="119" customFormat="false" ht="13.8" hidden="false" customHeight="false" outlineLevel="0" collapsed="false">
      <c r="F119" s="64"/>
      <c r="G119" s="66"/>
      <c r="H119" s="66"/>
      <c r="I119" s="66"/>
      <c r="J119" s="66"/>
      <c r="K119" s="66"/>
    </row>
    <row r="120" customFormat="false" ht="13.8" hidden="false" customHeight="false" outlineLevel="0" collapsed="false">
      <c r="F120" s="64"/>
      <c r="G120" s="66"/>
      <c r="H120" s="66"/>
      <c r="I120" s="66"/>
      <c r="J120" s="66"/>
      <c r="K120" s="66"/>
    </row>
    <row r="121" customFormat="false" ht="13.8" hidden="false" customHeight="false" outlineLevel="0" collapsed="false">
      <c r="F121" s="64"/>
      <c r="G121" s="66"/>
      <c r="H121" s="66"/>
      <c r="I121" s="66"/>
      <c r="J121" s="66"/>
      <c r="K121" s="66"/>
    </row>
    <row r="122" customFormat="false" ht="13.8" hidden="false" customHeight="false" outlineLevel="0" collapsed="false">
      <c r="F122" s="64"/>
      <c r="G122" s="66"/>
      <c r="H122" s="66"/>
      <c r="I122" s="66"/>
      <c r="J122" s="66"/>
      <c r="K122" s="66"/>
    </row>
    <row r="123" customFormat="false" ht="13.8" hidden="false" customHeight="false" outlineLevel="0" collapsed="false">
      <c r="F123" s="64"/>
      <c r="G123" s="66"/>
      <c r="H123" s="66"/>
      <c r="I123" s="66"/>
      <c r="J123" s="66"/>
      <c r="K123" s="66"/>
    </row>
    <row r="124" customFormat="false" ht="13.8" hidden="false" customHeight="false" outlineLevel="0" collapsed="false">
      <c r="F124" s="64"/>
      <c r="G124" s="66"/>
      <c r="H124" s="66"/>
      <c r="I124" s="66"/>
      <c r="J124" s="66"/>
      <c r="K124" s="66"/>
    </row>
    <row r="125" customFormat="false" ht="13.8" hidden="false" customHeight="false" outlineLevel="0" collapsed="false">
      <c r="F125" s="64"/>
      <c r="G125" s="66"/>
      <c r="H125" s="66"/>
      <c r="I125" s="66"/>
      <c r="J125" s="66"/>
      <c r="K125" s="66"/>
    </row>
    <row r="126" customFormat="false" ht="13.8" hidden="false" customHeight="false" outlineLevel="0" collapsed="false">
      <c r="F126" s="64"/>
      <c r="G126" s="66"/>
      <c r="H126" s="66"/>
      <c r="I126" s="66"/>
      <c r="J126" s="66"/>
      <c r="K126" s="66"/>
    </row>
    <row r="127" customFormat="false" ht="13.8" hidden="false" customHeight="false" outlineLevel="0" collapsed="false">
      <c r="F127" s="64"/>
      <c r="G127" s="66"/>
      <c r="H127" s="66"/>
      <c r="I127" s="66"/>
      <c r="J127" s="66"/>
      <c r="K127" s="66"/>
    </row>
    <row r="128" customFormat="false" ht="13.8" hidden="false" customHeight="false" outlineLevel="0" collapsed="false">
      <c r="F128" s="64"/>
      <c r="G128" s="66"/>
      <c r="H128" s="66"/>
      <c r="I128" s="66"/>
      <c r="J128" s="66"/>
      <c r="K128" s="66"/>
    </row>
    <row r="129" customFormat="false" ht="13.8" hidden="false" customHeight="false" outlineLevel="0" collapsed="false">
      <c r="F129" s="64"/>
      <c r="G129" s="66"/>
      <c r="H129" s="66"/>
      <c r="I129" s="66"/>
      <c r="J129" s="66"/>
      <c r="K129" s="66"/>
    </row>
    <row r="130" customFormat="false" ht="13.8" hidden="false" customHeight="false" outlineLevel="0" collapsed="false">
      <c r="F130" s="64"/>
      <c r="G130" s="66"/>
      <c r="H130" s="66"/>
      <c r="I130" s="66"/>
      <c r="J130" s="66"/>
      <c r="K130" s="66"/>
    </row>
    <row r="131" customFormat="false" ht="13.8" hidden="false" customHeight="false" outlineLevel="0" collapsed="false">
      <c r="F131" s="64"/>
      <c r="G131" s="66"/>
      <c r="H131" s="66"/>
      <c r="I131" s="66"/>
      <c r="J131" s="66"/>
      <c r="K131" s="66"/>
    </row>
    <row r="132" customFormat="false" ht="13.8" hidden="false" customHeight="false" outlineLevel="0" collapsed="false">
      <c r="F132" s="64"/>
      <c r="G132" s="66"/>
      <c r="H132" s="66"/>
      <c r="I132" s="66"/>
      <c r="J132" s="66"/>
      <c r="K132" s="66"/>
    </row>
    <row r="133" customFormat="false" ht="13.8" hidden="false" customHeight="false" outlineLevel="0" collapsed="false">
      <c r="F133" s="64"/>
      <c r="G133" s="66"/>
      <c r="H133" s="66"/>
      <c r="I133" s="66"/>
      <c r="J133" s="66"/>
      <c r="K133" s="66"/>
    </row>
    <row r="134" customFormat="false" ht="13.8" hidden="false" customHeight="false" outlineLevel="0" collapsed="false">
      <c r="F134" s="64"/>
      <c r="G134" s="66"/>
      <c r="H134" s="66"/>
      <c r="I134" s="66"/>
      <c r="J134" s="66"/>
      <c r="K134" s="66"/>
    </row>
    <row r="135" customFormat="false" ht="13.8" hidden="false" customHeight="false" outlineLevel="0" collapsed="false">
      <c r="F135" s="64"/>
      <c r="G135" s="66"/>
      <c r="H135" s="66"/>
      <c r="I135" s="66"/>
      <c r="J135" s="66"/>
      <c r="K135" s="66"/>
    </row>
    <row r="136" customFormat="false" ht="13.8" hidden="false" customHeight="false" outlineLevel="0" collapsed="false">
      <c r="F136" s="64"/>
      <c r="G136" s="66"/>
      <c r="H136" s="66"/>
      <c r="I136" s="66"/>
      <c r="J136" s="66"/>
      <c r="K136" s="66"/>
    </row>
    <row r="137" customFormat="false" ht="13.8" hidden="false" customHeight="false" outlineLevel="0" collapsed="false">
      <c r="F137" s="64"/>
      <c r="G137" s="66"/>
      <c r="H137" s="66"/>
      <c r="I137" s="66"/>
      <c r="J137" s="66"/>
      <c r="K137" s="66"/>
    </row>
    <row r="138" customFormat="false" ht="13.8" hidden="false" customHeight="false" outlineLevel="0" collapsed="false">
      <c r="F138" s="64"/>
      <c r="G138" s="66"/>
      <c r="H138" s="66"/>
      <c r="I138" s="66"/>
      <c r="J138" s="66"/>
      <c r="K138" s="66"/>
    </row>
    <row r="139" customFormat="false" ht="13.8" hidden="false" customHeight="false" outlineLevel="0" collapsed="false">
      <c r="F139" s="64"/>
      <c r="G139" s="66"/>
      <c r="H139" s="66"/>
      <c r="I139" s="66"/>
      <c r="J139" s="66"/>
      <c r="K139" s="66"/>
    </row>
    <row r="140" customFormat="false" ht="13.8" hidden="false" customHeight="false" outlineLevel="0" collapsed="false">
      <c r="F140" s="64"/>
      <c r="G140" s="66"/>
      <c r="H140" s="66"/>
      <c r="I140" s="66"/>
      <c r="J140" s="66"/>
      <c r="K140" s="66"/>
    </row>
    <row r="141" customFormat="false" ht="13.8" hidden="false" customHeight="false" outlineLevel="0" collapsed="false">
      <c r="F141" s="64"/>
      <c r="G141" s="66"/>
      <c r="H141" s="66"/>
      <c r="I141" s="66"/>
      <c r="J141" s="66"/>
      <c r="K141" s="66"/>
    </row>
    <row r="142" customFormat="false" ht="13.8" hidden="false" customHeight="false" outlineLevel="0" collapsed="false">
      <c r="F142" s="64"/>
      <c r="G142" s="66"/>
      <c r="H142" s="66"/>
      <c r="I142" s="66"/>
      <c r="J142" s="66"/>
      <c r="K142" s="66"/>
    </row>
    <row r="143" customFormat="false" ht="13.8" hidden="false" customHeight="false" outlineLevel="0" collapsed="false">
      <c r="F143" s="64"/>
      <c r="G143" s="66"/>
      <c r="H143" s="66"/>
      <c r="I143" s="66"/>
      <c r="J143" s="66"/>
      <c r="K143" s="66"/>
    </row>
    <row r="144" customFormat="false" ht="13.8" hidden="false" customHeight="false" outlineLevel="0" collapsed="false">
      <c r="F144" s="64"/>
      <c r="G144" s="66"/>
      <c r="H144" s="66"/>
      <c r="I144" s="66"/>
      <c r="J144" s="66"/>
      <c r="K144" s="66"/>
    </row>
    <row r="145" customFormat="false" ht="13.8" hidden="false" customHeight="false" outlineLevel="0" collapsed="false">
      <c r="F145" s="64"/>
      <c r="G145" s="66"/>
      <c r="H145" s="66"/>
      <c r="I145" s="66"/>
      <c r="J145" s="66"/>
      <c r="K145" s="66"/>
    </row>
    <row r="146" customFormat="false" ht="13.8" hidden="false" customHeight="false" outlineLevel="0" collapsed="false">
      <c r="F146" s="64"/>
      <c r="G146" s="66"/>
      <c r="H146" s="66"/>
      <c r="I146" s="66"/>
      <c r="J146" s="66"/>
      <c r="K146" s="66"/>
    </row>
    <row r="147" customFormat="false" ht="13.8" hidden="false" customHeight="false" outlineLevel="0" collapsed="false">
      <c r="F147" s="64"/>
      <c r="G147" s="66"/>
      <c r="H147" s="66"/>
      <c r="I147" s="66"/>
      <c r="J147" s="66"/>
      <c r="K147" s="66"/>
    </row>
    <row r="148" customFormat="false" ht="13.8" hidden="false" customHeight="false" outlineLevel="0" collapsed="false">
      <c r="F148" s="64"/>
      <c r="G148" s="66"/>
      <c r="H148" s="66"/>
      <c r="I148" s="66"/>
      <c r="J148" s="66"/>
      <c r="K148" s="66"/>
    </row>
    <row r="149" customFormat="false" ht="13.8" hidden="false" customHeight="false" outlineLevel="0" collapsed="false">
      <c r="F149" s="64"/>
      <c r="G149" s="66"/>
      <c r="H149" s="66"/>
      <c r="I149" s="66"/>
      <c r="J149" s="66"/>
      <c r="K149" s="66"/>
    </row>
    <row r="150" customFormat="false" ht="13.8" hidden="false" customHeight="false" outlineLevel="0" collapsed="false">
      <c r="F150" s="64"/>
      <c r="G150" s="66"/>
      <c r="H150" s="66"/>
      <c r="I150" s="66"/>
      <c r="J150" s="66"/>
      <c r="K150" s="66"/>
    </row>
    <row r="151" customFormat="false" ht="13.8" hidden="false" customHeight="false" outlineLevel="0" collapsed="false">
      <c r="F151" s="64"/>
      <c r="G151" s="66"/>
      <c r="H151" s="66"/>
      <c r="I151" s="66"/>
      <c r="J151" s="66"/>
      <c r="K151" s="66"/>
    </row>
    <row r="152" customFormat="false" ht="13.8" hidden="false" customHeight="false" outlineLevel="0" collapsed="false">
      <c r="F152" s="64"/>
      <c r="G152" s="66"/>
      <c r="H152" s="66"/>
      <c r="I152" s="66"/>
      <c r="J152" s="66"/>
      <c r="K152" s="66"/>
    </row>
    <row r="153" customFormat="false" ht="13.8" hidden="false" customHeight="false" outlineLevel="0" collapsed="false">
      <c r="F153" s="64"/>
      <c r="G153" s="66"/>
      <c r="H153" s="66"/>
      <c r="I153" s="66"/>
      <c r="J153" s="66"/>
      <c r="K153" s="66"/>
    </row>
    <row r="154" customFormat="false" ht="13.8" hidden="false" customHeight="false" outlineLevel="0" collapsed="false">
      <c r="F154" s="64"/>
      <c r="G154" s="66"/>
      <c r="H154" s="66"/>
      <c r="I154" s="66"/>
      <c r="J154" s="66"/>
      <c r="K154" s="66"/>
    </row>
    <row r="155" customFormat="false" ht="13.8" hidden="false" customHeight="false" outlineLevel="0" collapsed="false">
      <c r="F155" s="64"/>
      <c r="G155" s="66"/>
      <c r="H155" s="66"/>
      <c r="I155" s="66"/>
      <c r="J155" s="66"/>
      <c r="K155" s="66"/>
    </row>
    <row r="156" customFormat="false" ht="13.8" hidden="false" customHeight="false" outlineLevel="0" collapsed="false">
      <c r="F156" s="64"/>
      <c r="G156" s="66"/>
      <c r="H156" s="66"/>
      <c r="I156" s="66"/>
      <c r="J156" s="66"/>
      <c r="K156" s="66"/>
    </row>
    <row r="157" customFormat="false" ht="13.8" hidden="false" customHeight="false" outlineLevel="0" collapsed="false">
      <c r="F157" s="64"/>
      <c r="G157" s="66"/>
      <c r="H157" s="66"/>
      <c r="I157" s="66"/>
      <c r="J157" s="66"/>
      <c r="K157" s="66"/>
    </row>
    <row r="158" customFormat="false" ht="13.8" hidden="false" customHeight="false" outlineLevel="0" collapsed="false">
      <c r="F158" s="64"/>
      <c r="G158" s="66"/>
      <c r="H158" s="66"/>
      <c r="I158" s="66"/>
      <c r="J158" s="66"/>
      <c r="K158" s="66"/>
    </row>
    <row r="159" customFormat="false" ht="13.8" hidden="false" customHeight="false" outlineLevel="0" collapsed="false">
      <c r="F159" s="64"/>
      <c r="G159" s="66"/>
      <c r="H159" s="66"/>
      <c r="I159" s="66"/>
      <c r="J159" s="66"/>
      <c r="K159" s="66"/>
    </row>
    <row r="160" customFormat="false" ht="13.8" hidden="false" customHeight="false" outlineLevel="0" collapsed="false">
      <c r="F160" s="64"/>
      <c r="G160" s="66"/>
      <c r="H160" s="66"/>
      <c r="I160" s="66"/>
      <c r="J160" s="66"/>
      <c r="K160" s="66"/>
    </row>
    <row r="161" customFormat="false" ht="13.8" hidden="false" customHeight="false" outlineLevel="0" collapsed="false">
      <c r="F161" s="64"/>
      <c r="G161" s="66"/>
      <c r="H161" s="66"/>
      <c r="I161" s="66"/>
      <c r="J161" s="66"/>
      <c r="K161" s="66"/>
    </row>
    <row r="162" customFormat="false" ht="13.8" hidden="false" customHeight="false" outlineLevel="0" collapsed="false">
      <c r="F162" s="64"/>
      <c r="G162" s="66"/>
      <c r="H162" s="66"/>
      <c r="I162" s="66"/>
      <c r="J162" s="66"/>
      <c r="K162" s="66"/>
    </row>
    <row r="163" customFormat="false" ht="13.8" hidden="false" customHeight="false" outlineLevel="0" collapsed="false">
      <c r="F163" s="64"/>
      <c r="G163" s="66"/>
      <c r="H163" s="66"/>
      <c r="I163" s="66"/>
      <c r="J163" s="66"/>
      <c r="K163" s="66"/>
    </row>
    <row r="164" customFormat="false" ht="13.8" hidden="false" customHeight="false" outlineLevel="0" collapsed="false">
      <c r="F164" s="64"/>
      <c r="G164" s="66"/>
      <c r="H164" s="66"/>
      <c r="I164" s="66"/>
      <c r="J164" s="66"/>
      <c r="K164" s="66"/>
    </row>
    <row r="165" customFormat="false" ht="13.8" hidden="false" customHeight="false" outlineLevel="0" collapsed="false">
      <c r="F165" s="64"/>
      <c r="G165" s="66"/>
      <c r="H165" s="66"/>
      <c r="I165" s="66"/>
      <c r="J165" s="66"/>
      <c r="K165" s="66"/>
    </row>
    <row r="166" customFormat="false" ht="13.8" hidden="false" customHeight="false" outlineLevel="0" collapsed="false">
      <c r="F166" s="64"/>
      <c r="G166" s="66"/>
      <c r="H166" s="66"/>
      <c r="I166" s="66"/>
      <c r="J166" s="66"/>
      <c r="K166" s="66"/>
    </row>
    <row r="167" customFormat="false" ht="13.8" hidden="false" customHeight="false" outlineLevel="0" collapsed="false">
      <c r="F167" s="64"/>
      <c r="G167" s="66"/>
      <c r="H167" s="66"/>
      <c r="I167" s="66"/>
      <c r="J167" s="66"/>
      <c r="K167" s="66"/>
    </row>
    <row r="168" customFormat="false" ht="13.8" hidden="false" customHeight="false" outlineLevel="0" collapsed="false">
      <c r="F168" s="64"/>
      <c r="G168" s="66"/>
      <c r="H168" s="66"/>
      <c r="I168" s="66"/>
      <c r="J168" s="66"/>
      <c r="K168" s="66"/>
    </row>
    <row r="169" customFormat="false" ht="13.8" hidden="false" customHeight="false" outlineLevel="0" collapsed="false">
      <c r="F169" s="64"/>
      <c r="G169" s="66"/>
      <c r="H169" s="66"/>
      <c r="I169" s="66"/>
      <c r="J169" s="66"/>
      <c r="K169" s="66"/>
    </row>
    <row r="170" customFormat="false" ht="13.8" hidden="false" customHeight="false" outlineLevel="0" collapsed="false">
      <c r="F170" s="64"/>
      <c r="G170" s="66"/>
      <c r="H170" s="66"/>
      <c r="I170" s="66"/>
      <c r="J170" s="66"/>
      <c r="K170" s="66"/>
    </row>
    <row r="171" customFormat="false" ht="13.8" hidden="false" customHeight="false" outlineLevel="0" collapsed="false">
      <c r="F171" s="64"/>
      <c r="G171" s="66"/>
      <c r="H171" s="66"/>
      <c r="I171" s="66"/>
      <c r="J171" s="66"/>
      <c r="K171" s="66"/>
    </row>
    <row r="172" customFormat="false" ht="13.8" hidden="false" customHeight="false" outlineLevel="0" collapsed="false">
      <c r="F172" s="64"/>
      <c r="G172" s="66"/>
      <c r="H172" s="66"/>
      <c r="I172" s="66"/>
      <c r="J172" s="66"/>
      <c r="K172" s="66"/>
    </row>
    <row r="173" customFormat="false" ht="13.8" hidden="false" customHeight="false" outlineLevel="0" collapsed="false">
      <c r="F173" s="64"/>
      <c r="G173" s="66"/>
      <c r="H173" s="66"/>
      <c r="I173" s="66"/>
      <c r="J173" s="66"/>
      <c r="K173" s="66"/>
    </row>
    <row r="174" customFormat="false" ht="13.8" hidden="false" customHeight="false" outlineLevel="0" collapsed="false">
      <c r="F174" s="64"/>
      <c r="G174" s="66"/>
      <c r="H174" s="66"/>
      <c r="I174" s="66"/>
      <c r="J174" s="66"/>
      <c r="K174" s="66"/>
    </row>
    <row r="175" customFormat="false" ht="13.8" hidden="false" customHeight="false" outlineLevel="0" collapsed="false">
      <c r="F175" s="64"/>
      <c r="G175" s="66"/>
      <c r="H175" s="66"/>
      <c r="I175" s="66"/>
      <c r="J175" s="66"/>
      <c r="K175" s="66"/>
    </row>
    <row r="176" customFormat="false" ht="13.8" hidden="false" customHeight="false" outlineLevel="0" collapsed="false">
      <c r="F176" s="64"/>
      <c r="G176" s="66"/>
      <c r="H176" s="66"/>
      <c r="I176" s="66"/>
      <c r="J176" s="66"/>
      <c r="K176" s="66"/>
    </row>
    <row r="177" customFormat="false" ht="13.8" hidden="false" customHeight="false" outlineLevel="0" collapsed="false">
      <c r="F177" s="64"/>
      <c r="G177" s="66"/>
      <c r="H177" s="66"/>
      <c r="I177" s="66"/>
      <c r="J177" s="66"/>
      <c r="K177" s="66"/>
    </row>
    <row r="178" customFormat="false" ht="13.8" hidden="false" customHeight="false" outlineLevel="0" collapsed="false">
      <c r="F178" s="64"/>
      <c r="G178" s="66"/>
      <c r="H178" s="66"/>
      <c r="I178" s="66"/>
      <c r="J178" s="66"/>
      <c r="K178" s="66"/>
    </row>
    <row r="179" customFormat="false" ht="13.8" hidden="false" customHeight="false" outlineLevel="0" collapsed="false">
      <c r="F179" s="64"/>
      <c r="G179" s="66"/>
      <c r="H179" s="66"/>
      <c r="I179" s="66"/>
      <c r="J179" s="66"/>
      <c r="K179" s="66"/>
    </row>
    <row r="180" customFormat="false" ht="13.8" hidden="false" customHeight="false" outlineLevel="0" collapsed="false">
      <c r="F180" s="64"/>
      <c r="G180" s="66"/>
      <c r="H180" s="66"/>
      <c r="I180" s="66"/>
      <c r="J180" s="66"/>
      <c r="K180" s="66"/>
    </row>
    <row r="181" customFormat="false" ht="13.8" hidden="false" customHeight="false" outlineLevel="0" collapsed="false">
      <c r="F181" s="64"/>
      <c r="G181" s="66"/>
      <c r="H181" s="66"/>
      <c r="I181" s="66"/>
      <c r="J181" s="66"/>
      <c r="K181" s="66"/>
    </row>
    <row r="182" customFormat="false" ht="13.8" hidden="false" customHeight="false" outlineLevel="0" collapsed="false">
      <c r="F182" s="64"/>
      <c r="G182" s="66"/>
      <c r="H182" s="66"/>
      <c r="I182" s="66"/>
      <c r="J182" s="66"/>
      <c r="K182" s="66"/>
    </row>
    <row r="183" customFormat="false" ht="13.8" hidden="false" customHeight="false" outlineLevel="0" collapsed="false">
      <c r="F183" s="64"/>
      <c r="G183" s="66"/>
      <c r="H183" s="66"/>
      <c r="I183" s="66"/>
      <c r="J183" s="66"/>
      <c r="K183" s="66"/>
    </row>
    <row r="184" customFormat="false" ht="13.8" hidden="false" customHeight="false" outlineLevel="0" collapsed="false">
      <c r="F184" s="64"/>
      <c r="G184" s="66"/>
      <c r="H184" s="66"/>
      <c r="I184" s="66"/>
      <c r="J184" s="66"/>
      <c r="K184" s="66"/>
    </row>
    <row r="185" customFormat="false" ht="13.8" hidden="false" customHeight="false" outlineLevel="0" collapsed="false">
      <c r="F185" s="64"/>
      <c r="G185" s="66"/>
      <c r="H185" s="66"/>
      <c r="I185" s="66"/>
      <c r="J185" s="66"/>
      <c r="K185" s="66"/>
    </row>
    <row r="186" customFormat="false" ht="13.8" hidden="false" customHeight="false" outlineLevel="0" collapsed="false">
      <c r="F186" s="64"/>
      <c r="G186" s="66"/>
      <c r="H186" s="66"/>
      <c r="I186" s="66"/>
      <c r="J186" s="66"/>
      <c r="K186" s="66"/>
    </row>
    <row r="187" customFormat="false" ht="13.8" hidden="false" customHeight="false" outlineLevel="0" collapsed="false">
      <c r="F187" s="64"/>
      <c r="G187" s="66"/>
      <c r="H187" s="66"/>
      <c r="I187" s="66"/>
      <c r="J187" s="66"/>
      <c r="K187" s="66"/>
    </row>
    <row r="188" customFormat="false" ht="13.8" hidden="false" customHeight="false" outlineLevel="0" collapsed="false">
      <c r="F188" s="64"/>
      <c r="G188" s="66"/>
      <c r="H188" s="66"/>
      <c r="I188" s="66"/>
      <c r="J188" s="66"/>
      <c r="K188" s="66"/>
    </row>
    <row r="189" customFormat="false" ht="13.8" hidden="false" customHeight="false" outlineLevel="0" collapsed="false">
      <c r="F189" s="64"/>
      <c r="G189" s="66"/>
      <c r="H189" s="66"/>
      <c r="I189" s="66"/>
      <c r="J189" s="66"/>
      <c r="K189" s="66"/>
    </row>
    <row r="190" customFormat="false" ht="13.8" hidden="false" customHeight="false" outlineLevel="0" collapsed="false">
      <c r="F190" s="64"/>
      <c r="G190" s="66"/>
      <c r="H190" s="66"/>
      <c r="I190" s="66"/>
      <c r="J190" s="66"/>
      <c r="K190" s="66"/>
    </row>
    <row r="191" customFormat="false" ht="13.8" hidden="false" customHeight="false" outlineLevel="0" collapsed="false">
      <c r="F191" s="64"/>
      <c r="G191" s="66"/>
      <c r="H191" s="66"/>
      <c r="I191" s="66"/>
      <c r="J191" s="66"/>
      <c r="K191" s="66"/>
    </row>
    <row r="192" customFormat="false" ht="13.8" hidden="false" customHeight="false" outlineLevel="0" collapsed="false">
      <c r="F192" s="64"/>
      <c r="G192" s="66"/>
      <c r="H192" s="66"/>
      <c r="I192" s="66"/>
      <c r="J192" s="66"/>
      <c r="K192" s="66"/>
    </row>
    <row r="193" customFormat="false" ht="13.8" hidden="false" customHeight="false" outlineLevel="0" collapsed="false">
      <c r="F193" s="64"/>
      <c r="G193" s="66"/>
      <c r="H193" s="66"/>
      <c r="I193" s="66"/>
      <c r="J193" s="66"/>
      <c r="K193" s="66"/>
    </row>
    <row r="194" customFormat="false" ht="13.8" hidden="false" customHeight="false" outlineLevel="0" collapsed="false">
      <c r="F194" s="64"/>
      <c r="G194" s="66"/>
      <c r="H194" s="66"/>
      <c r="I194" s="66"/>
      <c r="J194" s="66"/>
      <c r="K194" s="66"/>
    </row>
    <row r="195" customFormat="false" ht="13.8" hidden="false" customHeight="false" outlineLevel="0" collapsed="false">
      <c r="F195" s="64"/>
      <c r="G195" s="66"/>
      <c r="H195" s="66"/>
      <c r="I195" s="66"/>
      <c r="J195" s="66"/>
      <c r="K195" s="66"/>
    </row>
    <row r="196" customFormat="false" ht="13.8" hidden="false" customHeight="false" outlineLevel="0" collapsed="false">
      <c r="F196" s="64"/>
      <c r="G196" s="66"/>
      <c r="H196" s="66"/>
      <c r="I196" s="66"/>
      <c r="J196" s="66"/>
      <c r="K196" s="66"/>
    </row>
    <row r="197" customFormat="false" ht="13.8" hidden="false" customHeight="false" outlineLevel="0" collapsed="false">
      <c r="F197" s="64"/>
      <c r="G197" s="66"/>
      <c r="H197" s="66"/>
      <c r="I197" s="66"/>
      <c r="J197" s="66"/>
      <c r="K197" s="66"/>
    </row>
    <row r="198" customFormat="false" ht="13.8" hidden="false" customHeight="false" outlineLevel="0" collapsed="false">
      <c r="F198" s="64"/>
      <c r="G198" s="66"/>
      <c r="H198" s="66"/>
      <c r="I198" s="66"/>
      <c r="J198" s="66"/>
      <c r="K198" s="66"/>
    </row>
    <row r="199" customFormat="false" ht="13.8" hidden="false" customHeight="false" outlineLevel="0" collapsed="false">
      <c r="F199" s="64"/>
      <c r="G199" s="66"/>
      <c r="H199" s="66"/>
      <c r="I199" s="66"/>
      <c r="J199" s="66"/>
      <c r="K199" s="66"/>
    </row>
    <row r="200" customFormat="false" ht="13.8" hidden="false" customHeight="false" outlineLevel="0" collapsed="false">
      <c r="F200" s="64"/>
      <c r="G200" s="66"/>
      <c r="H200" s="66"/>
      <c r="I200" s="66"/>
      <c r="J200" s="66"/>
      <c r="K200" s="66"/>
    </row>
    <row r="201" customFormat="false" ht="13.8" hidden="false" customHeight="false" outlineLevel="0" collapsed="false">
      <c r="F201" s="64"/>
      <c r="G201" s="66"/>
      <c r="H201" s="66"/>
      <c r="I201" s="66"/>
      <c r="J201" s="66"/>
      <c r="K201" s="66"/>
    </row>
    <row r="202" customFormat="false" ht="13.8" hidden="false" customHeight="false" outlineLevel="0" collapsed="false">
      <c r="F202" s="64"/>
      <c r="G202" s="66"/>
      <c r="H202" s="66"/>
      <c r="I202" s="66"/>
      <c r="J202" s="66"/>
      <c r="K202" s="66"/>
    </row>
    <row r="203" customFormat="false" ht="13.8" hidden="false" customHeight="false" outlineLevel="0" collapsed="false">
      <c r="F203" s="64"/>
      <c r="G203" s="66"/>
      <c r="H203" s="66"/>
      <c r="I203" s="66"/>
      <c r="J203" s="66"/>
      <c r="K203" s="66"/>
    </row>
    <row r="204" customFormat="false" ht="13.8" hidden="false" customHeight="false" outlineLevel="0" collapsed="false">
      <c r="F204" s="64"/>
      <c r="G204" s="66"/>
      <c r="H204" s="66"/>
      <c r="I204" s="66"/>
      <c r="J204" s="66"/>
      <c r="K204" s="66"/>
    </row>
    <row r="205" customFormat="false" ht="13.8" hidden="false" customHeight="false" outlineLevel="0" collapsed="false">
      <c r="F205" s="64"/>
      <c r="G205" s="66"/>
      <c r="H205" s="66"/>
      <c r="I205" s="66"/>
      <c r="J205" s="66"/>
      <c r="K205" s="66"/>
    </row>
    <row r="206" customFormat="false" ht="13.8" hidden="false" customHeight="false" outlineLevel="0" collapsed="false">
      <c r="F206" s="64"/>
      <c r="G206" s="66"/>
      <c r="H206" s="66"/>
      <c r="I206" s="66"/>
      <c r="J206" s="66"/>
      <c r="K206" s="66"/>
    </row>
    <row r="207" customFormat="false" ht="13.8" hidden="false" customHeight="false" outlineLevel="0" collapsed="false">
      <c r="F207" s="64"/>
      <c r="G207" s="66"/>
      <c r="H207" s="66"/>
      <c r="I207" s="66"/>
      <c r="J207" s="66"/>
      <c r="K207" s="66"/>
    </row>
    <row r="208" customFormat="false" ht="13.8" hidden="false" customHeight="false" outlineLevel="0" collapsed="false">
      <c r="F208" s="64"/>
      <c r="G208" s="66"/>
      <c r="H208" s="66"/>
      <c r="I208" s="66"/>
      <c r="J208" s="66"/>
      <c r="K208" s="66"/>
    </row>
    <row r="209" customFormat="false" ht="13.8" hidden="false" customHeight="false" outlineLevel="0" collapsed="false">
      <c r="F209" s="64"/>
      <c r="G209" s="66"/>
      <c r="H209" s="66"/>
      <c r="I209" s="66"/>
      <c r="J209" s="66"/>
      <c r="K209" s="66"/>
    </row>
    <row r="210" customFormat="false" ht="13.8" hidden="false" customHeight="false" outlineLevel="0" collapsed="false">
      <c r="F210" s="64"/>
      <c r="G210" s="66"/>
      <c r="H210" s="66"/>
      <c r="I210" s="66"/>
      <c r="J210" s="66"/>
      <c r="K210" s="66"/>
    </row>
    <row r="211" customFormat="false" ht="13.8" hidden="false" customHeight="false" outlineLevel="0" collapsed="false">
      <c r="F211" s="64"/>
      <c r="G211" s="66"/>
      <c r="H211" s="66"/>
      <c r="I211" s="66"/>
      <c r="J211" s="66"/>
      <c r="K211" s="66"/>
    </row>
    <row r="212" customFormat="false" ht="13.8" hidden="false" customHeight="false" outlineLevel="0" collapsed="false">
      <c r="F212" s="64"/>
      <c r="G212" s="66"/>
      <c r="H212" s="66"/>
      <c r="I212" s="66"/>
      <c r="J212" s="66"/>
      <c r="K212" s="66"/>
    </row>
    <row r="213" customFormat="false" ht="13.8" hidden="false" customHeight="false" outlineLevel="0" collapsed="false">
      <c r="F213" s="64"/>
      <c r="G213" s="66"/>
      <c r="H213" s="66"/>
      <c r="I213" s="66"/>
      <c r="J213" s="66"/>
      <c r="K213" s="66"/>
    </row>
    <row r="214" customFormat="false" ht="13.8" hidden="false" customHeight="false" outlineLevel="0" collapsed="false">
      <c r="F214" s="64"/>
      <c r="G214" s="66"/>
      <c r="H214" s="66"/>
      <c r="I214" s="66"/>
      <c r="J214" s="66"/>
      <c r="K214" s="66"/>
    </row>
    <row r="215" customFormat="false" ht="13.8" hidden="false" customHeight="false" outlineLevel="0" collapsed="false">
      <c r="F215" s="64"/>
      <c r="G215" s="66"/>
      <c r="H215" s="66"/>
      <c r="I215" s="66"/>
      <c r="J215" s="66"/>
      <c r="K215" s="66"/>
    </row>
    <row r="216" customFormat="false" ht="13.8" hidden="false" customHeight="false" outlineLevel="0" collapsed="false">
      <c r="F216" s="64"/>
      <c r="G216" s="66"/>
      <c r="H216" s="66"/>
      <c r="I216" s="66"/>
      <c r="J216" s="66"/>
      <c r="K216" s="66"/>
    </row>
    <row r="217" customFormat="false" ht="13.8" hidden="false" customHeight="false" outlineLevel="0" collapsed="false">
      <c r="F217" s="64"/>
      <c r="G217" s="66"/>
      <c r="H217" s="66"/>
      <c r="I217" s="66"/>
      <c r="J217" s="66"/>
      <c r="K217" s="66"/>
    </row>
    <row r="218" customFormat="false" ht="13.8" hidden="false" customHeight="false" outlineLevel="0" collapsed="false">
      <c r="F218" s="64"/>
      <c r="G218" s="66"/>
      <c r="H218" s="66"/>
      <c r="I218" s="66"/>
      <c r="J218" s="66"/>
      <c r="K218" s="66"/>
    </row>
    <row r="219" customFormat="false" ht="13.8" hidden="false" customHeight="false" outlineLevel="0" collapsed="false">
      <c r="F219" s="64"/>
      <c r="G219" s="66"/>
      <c r="H219" s="66"/>
      <c r="I219" s="66"/>
      <c r="J219" s="66"/>
      <c r="K219" s="66"/>
    </row>
    <row r="220" customFormat="false" ht="13.8" hidden="false" customHeight="false" outlineLevel="0" collapsed="false">
      <c r="F220" s="64"/>
      <c r="G220" s="66"/>
      <c r="H220" s="66"/>
      <c r="I220" s="66"/>
      <c r="J220" s="66"/>
      <c r="K220" s="66"/>
    </row>
    <row r="221" customFormat="false" ht="13.8" hidden="false" customHeight="false" outlineLevel="0" collapsed="false">
      <c r="F221" s="64"/>
      <c r="G221" s="66"/>
      <c r="H221" s="66"/>
      <c r="I221" s="66"/>
      <c r="J221" s="66"/>
      <c r="K221" s="66"/>
    </row>
    <row r="222" customFormat="false" ht="13.8" hidden="false" customHeight="false" outlineLevel="0" collapsed="false">
      <c r="F222" s="64"/>
      <c r="G222" s="66"/>
      <c r="H222" s="66"/>
      <c r="I222" s="66"/>
      <c r="J222" s="66"/>
      <c r="K222" s="66"/>
    </row>
    <row r="223" customFormat="false" ht="13.8" hidden="false" customHeight="false" outlineLevel="0" collapsed="false">
      <c r="F223" s="64"/>
      <c r="G223" s="66"/>
      <c r="H223" s="66"/>
      <c r="I223" s="66"/>
      <c r="J223" s="66"/>
      <c r="K223" s="66"/>
    </row>
    <row r="224" customFormat="false" ht="13.8" hidden="false" customHeight="false" outlineLevel="0" collapsed="false">
      <c r="F224" s="64"/>
      <c r="G224" s="66"/>
      <c r="H224" s="66"/>
      <c r="I224" s="66"/>
      <c r="J224" s="66"/>
      <c r="K224" s="66"/>
    </row>
    <row r="225" customFormat="false" ht="13.8" hidden="false" customHeight="false" outlineLevel="0" collapsed="false">
      <c r="F225" s="64"/>
      <c r="G225" s="66"/>
      <c r="H225" s="66"/>
      <c r="I225" s="66"/>
      <c r="J225" s="66"/>
      <c r="K225" s="66"/>
    </row>
    <row r="226" customFormat="false" ht="13.8" hidden="false" customHeight="false" outlineLevel="0" collapsed="false">
      <c r="F226" s="64"/>
      <c r="G226" s="66"/>
      <c r="H226" s="66"/>
      <c r="I226" s="66"/>
      <c r="J226" s="66"/>
      <c r="K226" s="66"/>
    </row>
    <row r="227" customFormat="false" ht="13.8" hidden="false" customHeight="false" outlineLevel="0" collapsed="false">
      <c r="F227" s="64"/>
      <c r="G227" s="66"/>
      <c r="H227" s="66"/>
      <c r="I227" s="66"/>
      <c r="J227" s="66"/>
      <c r="K227" s="66"/>
    </row>
    <row r="228" customFormat="false" ht="13.8" hidden="false" customHeight="false" outlineLevel="0" collapsed="false">
      <c r="F228" s="64"/>
      <c r="G228" s="66"/>
      <c r="H228" s="66"/>
      <c r="I228" s="66"/>
      <c r="J228" s="66"/>
      <c r="K228" s="66"/>
    </row>
    <row r="229" customFormat="false" ht="13.8" hidden="false" customHeight="false" outlineLevel="0" collapsed="false">
      <c r="F229" s="64"/>
      <c r="G229" s="66"/>
      <c r="H229" s="66"/>
      <c r="I229" s="66"/>
      <c r="J229" s="66"/>
      <c r="K229" s="66"/>
    </row>
    <row r="230" customFormat="false" ht="13.8" hidden="false" customHeight="false" outlineLevel="0" collapsed="false">
      <c r="F230" s="64"/>
      <c r="G230" s="66"/>
      <c r="H230" s="66"/>
      <c r="I230" s="66"/>
      <c r="J230" s="66"/>
      <c r="K230" s="66"/>
    </row>
    <row r="231" customFormat="false" ht="13.8" hidden="false" customHeight="false" outlineLevel="0" collapsed="false">
      <c r="F231" s="64"/>
      <c r="G231" s="66"/>
      <c r="H231" s="66"/>
      <c r="I231" s="66"/>
      <c r="J231" s="66"/>
      <c r="K231" s="66"/>
    </row>
    <row r="232" customFormat="false" ht="13.8" hidden="false" customHeight="false" outlineLevel="0" collapsed="false">
      <c r="F232" s="64"/>
      <c r="G232" s="66"/>
      <c r="H232" s="66"/>
      <c r="I232" s="66"/>
      <c r="J232" s="66"/>
      <c r="K232" s="66"/>
    </row>
    <row r="233" customFormat="false" ht="13.8" hidden="false" customHeight="false" outlineLevel="0" collapsed="false">
      <c r="F233" s="64"/>
      <c r="G233" s="66"/>
      <c r="H233" s="66"/>
      <c r="I233" s="66"/>
      <c r="J233" s="66"/>
      <c r="K233" s="66"/>
    </row>
    <row r="234" customFormat="false" ht="13.8" hidden="false" customHeight="false" outlineLevel="0" collapsed="false">
      <c r="F234" s="64"/>
      <c r="G234" s="66"/>
      <c r="H234" s="66"/>
      <c r="I234" s="66"/>
      <c r="J234" s="66"/>
      <c r="K234" s="66"/>
    </row>
    <row r="235" customFormat="false" ht="13.8" hidden="false" customHeight="false" outlineLevel="0" collapsed="false">
      <c r="F235" s="64"/>
      <c r="G235" s="66"/>
      <c r="H235" s="66"/>
      <c r="I235" s="66"/>
      <c r="J235" s="66"/>
      <c r="K235" s="66"/>
    </row>
    <row r="236" customFormat="false" ht="13.8" hidden="false" customHeight="false" outlineLevel="0" collapsed="false">
      <c r="F236" s="64"/>
      <c r="G236" s="66"/>
      <c r="H236" s="66"/>
      <c r="I236" s="66"/>
      <c r="J236" s="66"/>
      <c r="K236" s="66"/>
    </row>
    <row r="237" customFormat="false" ht="13.8" hidden="false" customHeight="false" outlineLevel="0" collapsed="false">
      <c r="F237" s="64"/>
      <c r="G237" s="66"/>
      <c r="H237" s="66"/>
      <c r="I237" s="66"/>
      <c r="J237" s="66"/>
      <c r="K237" s="66"/>
    </row>
    <row r="238" customFormat="false" ht="13.8" hidden="false" customHeight="false" outlineLevel="0" collapsed="false">
      <c r="F238" s="64"/>
      <c r="G238" s="66"/>
      <c r="H238" s="66"/>
      <c r="I238" s="66"/>
      <c r="J238" s="66"/>
      <c r="K238" s="66"/>
    </row>
    <row r="239" customFormat="false" ht="13.8" hidden="false" customHeight="false" outlineLevel="0" collapsed="false">
      <c r="F239" s="64"/>
      <c r="G239" s="66"/>
      <c r="H239" s="66"/>
      <c r="I239" s="66"/>
      <c r="J239" s="66"/>
      <c r="K239" s="66"/>
    </row>
    <row r="240" customFormat="false" ht="13.8" hidden="false" customHeight="false" outlineLevel="0" collapsed="false">
      <c r="F240" s="64"/>
      <c r="G240" s="66"/>
      <c r="H240" s="66"/>
      <c r="I240" s="66"/>
      <c r="J240" s="66"/>
      <c r="K240" s="66"/>
    </row>
    <row r="241" customFormat="false" ht="13.8" hidden="false" customHeight="false" outlineLevel="0" collapsed="false">
      <c r="F241" s="64"/>
      <c r="G241" s="66"/>
      <c r="H241" s="66"/>
      <c r="I241" s="66"/>
      <c r="J241" s="66"/>
      <c r="K241" s="66"/>
    </row>
    <row r="242" customFormat="false" ht="13.8" hidden="false" customHeight="false" outlineLevel="0" collapsed="false">
      <c r="F242" s="64"/>
      <c r="G242" s="66"/>
      <c r="H242" s="66"/>
      <c r="I242" s="66"/>
      <c r="J242" s="66"/>
      <c r="K242" s="66"/>
    </row>
    <row r="243" customFormat="false" ht="13.8" hidden="false" customHeight="false" outlineLevel="0" collapsed="false">
      <c r="F243" s="64"/>
      <c r="G243" s="66"/>
      <c r="H243" s="66"/>
      <c r="I243" s="66"/>
      <c r="J243" s="66"/>
      <c r="K243" s="66"/>
    </row>
    <row r="244" customFormat="false" ht="13.8" hidden="false" customHeight="false" outlineLevel="0" collapsed="false">
      <c r="F244" s="64"/>
      <c r="G244" s="66"/>
      <c r="H244" s="66"/>
      <c r="I244" s="66"/>
      <c r="J244" s="66"/>
      <c r="K244" s="66"/>
    </row>
    <row r="245" customFormat="false" ht="13.8" hidden="false" customHeight="false" outlineLevel="0" collapsed="false">
      <c r="F245" s="64"/>
      <c r="G245" s="66"/>
      <c r="H245" s="66"/>
      <c r="I245" s="66"/>
      <c r="J245" s="66"/>
      <c r="K245" s="66"/>
    </row>
    <row r="246" customFormat="false" ht="13.8" hidden="false" customHeight="false" outlineLevel="0" collapsed="false">
      <c r="F246" s="64"/>
      <c r="G246" s="66"/>
      <c r="H246" s="66"/>
      <c r="I246" s="66"/>
      <c r="J246" s="66"/>
      <c r="K246" s="66"/>
    </row>
    <row r="247" customFormat="false" ht="13.8" hidden="false" customHeight="false" outlineLevel="0" collapsed="false">
      <c r="F247" s="64"/>
      <c r="G247" s="66"/>
      <c r="H247" s="66"/>
      <c r="I247" s="66"/>
      <c r="J247" s="66"/>
      <c r="K247" s="66"/>
    </row>
    <row r="248" customFormat="false" ht="13.8" hidden="false" customHeight="false" outlineLevel="0" collapsed="false">
      <c r="F248" s="64"/>
      <c r="G248" s="66"/>
      <c r="H248" s="66"/>
      <c r="I248" s="66"/>
      <c r="J248" s="66"/>
      <c r="K248" s="66"/>
    </row>
    <row r="249" customFormat="false" ht="13.8" hidden="false" customHeight="false" outlineLevel="0" collapsed="false">
      <c r="F249" s="64"/>
      <c r="G249" s="66"/>
      <c r="H249" s="66"/>
      <c r="I249" s="66"/>
      <c r="J249" s="66"/>
      <c r="K249" s="66"/>
    </row>
    <row r="250" customFormat="false" ht="13.8" hidden="false" customHeight="false" outlineLevel="0" collapsed="false">
      <c r="F250" s="64"/>
      <c r="G250" s="66"/>
      <c r="H250" s="66"/>
      <c r="I250" s="66"/>
      <c r="J250" s="66"/>
      <c r="K250" s="66"/>
    </row>
    <row r="251" customFormat="false" ht="13.8" hidden="false" customHeight="false" outlineLevel="0" collapsed="false">
      <c r="F251" s="64"/>
      <c r="G251" s="66"/>
      <c r="H251" s="66"/>
      <c r="I251" s="66"/>
      <c r="J251" s="66"/>
      <c r="K251" s="66"/>
    </row>
    <row r="252" customFormat="false" ht="13.8" hidden="false" customHeight="false" outlineLevel="0" collapsed="false">
      <c r="F252" s="64"/>
      <c r="G252" s="66"/>
      <c r="H252" s="66"/>
      <c r="I252" s="66"/>
      <c r="J252" s="66"/>
      <c r="K252" s="66"/>
    </row>
    <row r="253" customFormat="false" ht="13.8" hidden="false" customHeight="false" outlineLevel="0" collapsed="false">
      <c r="F253" s="64"/>
      <c r="G253" s="66"/>
      <c r="H253" s="66"/>
      <c r="I253" s="66"/>
      <c r="J253" s="66"/>
      <c r="K253" s="66"/>
    </row>
    <row r="254" customFormat="false" ht="13.8" hidden="false" customHeight="false" outlineLevel="0" collapsed="false">
      <c r="F254" s="64"/>
      <c r="G254" s="66"/>
      <c r="H254" s="66"/>
      <c r="I254" s="66"/>
      <c r="J254" s="66"/>
      <c r="K254" s="66"/>
    </row>
    <row r="255" customFormat="false" ht="13.8" hidden="false" customHeight="false" outlineLevel="0" collapsed="false">
      <c r="F255" s="64"/>
      <c r="G255" s="66"/>
      <c r="H255" s="66"/>
      <c r="I255" s="66"/>
      <c r="J255" s="66"/>
      <c r="K255" s="66"/>
    </row>
    <row r="256" customFormat="false" ht="13.8" hidden="false" customHeight="false" outlineLevel="0" collapsed="false">
      <c r="F256" s="64"/>
      <c r="G256" s="66"/>
      <c r="H256" s="66"/>
      <c r="I256" s="66"/>
      <c r="J256" s="66"/>
      <c r="K256" s="66"/>
    </row>
    <row r="257" customFormat="false" ht="13.8" hidden="false" customHeight="false" outlineLevel="0" collapsed="false">
      <c r="F257" s="64"/>
      <c r="G257" s="66"/>
      <c r="H257" s="66"/>
      <c r="I257" s="66"/>
      <c r="J257" s="66"/>
      <c r="K257" s="66"/>
    </row>
    <row r="258" customFormat="false" ht="13.8" hidden="false" customHeight="false" outlineLevel="0" collapsed="false">
      <c r="F258" s="64"/>
      <c r="G258" s="66"/>
      <c r="H258" s="66"/>
      <c r="I258" s="66"/>
      <c r="J258" s="66"/>
      <c r="K258" s="66"/>
    </row>
    <row r="259" customFormat="false" ht="13.8" hidden="false" customHeight="false" outlineLevel="0" collapsed="false">
      <c r="F259" s="64"/>
      <c r="G259" s="66"/>
      <c r="H259" s="66"/>
      <c r="I259" s="66"/>
      <c r="J259" s="66"/>
      <c r="K259" s="66"/>
    </row>
    <row r="260" customFormat="false" ht="13.8" hidden="false" customHeight="false" outlineLevel="0" collapsed="false">
      <c r="F260" s="64"/>
      <c r="G260" s="66"/>
      <c r="H260" s="66"/>
      <c r="I260" s="66"/>
      <c r="J260" s="66"/>
      <c r="K260" s="66"/>
    </row>
    <row r="261" customFormat="false" ht="13.8" hidden="false" customHeight="false" outlineLevel="0" collapsed="false">
      <c r="F261" s="64"/>
      <c r="G261" s="66"/>
      <c r="H261" s="66"/>
      <c r="I261" s="66"/>
      <c r="J261" s="66"/>
      <c r="K261" s="66"/>
    </row>
    <row r="262" customFormat="false" ht="13.8" hidden="false" customHeight="false" outlineLevel="0" collapsed="false">
      <c r="F262" s="64"/>
      <c r="G262" s="66"/>
      <c r="H262" s="66"/>
      <c r="I262" s="66"/>
      <c r="J262" s="66"/>
      <c r="K262" s="66"/>
    </row>
    <row r="263" customFormat="false" ht="13.8" hidden="false" customHeight="false" outlineLevel="0" collapsed="false">
      <c r="F263" s="64"/>
      <c r="G263" s="66"/>
      <c r="H263" s="66"/>
      <c r="I263" s="66"/>
      <c r="J263" s="66"/>
      <c r="K263" s="66"/>
    </row>
    <row r="264" customFormat="false" ht="13.8" hidden="false" customHeight="false" outlineLevel="0" collapsed="false">
      <c r="F264" s="64"/>
      <c r="G264" s="66"/>
      <c r="H264" s="66"/>
      <c r="I264" s="66"/>
      <c r="J264" s="66"/>
      <c r="K264" s="66"/>
    </row>
    <row r="265" customFormat="false" ht="13.8" hidden="false" customHeight="false" outlineLevel="0" collapsed="false">
      <c r="F265" s="64"/>
      <c r="G265" s="66"/>
      <c r="H265" s="66"/>
      <c r="I265" s="66"/>
      <c r="J265" s="66"/>
      <c r="K265" s="66"/>
    </row>
    <row r="266" customFormat="false" ht="13.8" hidden="false" customHeight="false" outlineLevel="0" collapsed="false">
      <c r="F266" s="64"/>
      <c r="G266" s="66"/>
      <c r="H266" s="66"/>
      <c r="I266" s="66"/>
      <c r="J266" s="66"/>
      <c r="K266" s="66"/>
    </row>
    <row r="267" customFormat="false" ht="13.8" hidden="false" customHeight="false" outlineLevel="0" collapsed="false">
      <c r="F267" s="64"/>
      <c r="G267" s="66"/>
      <c r="H267" s="66"/>
      <c r="I267" s="66"/>
      <c r="J267" s="66"/>
      <c r="K267" s="66"/>
    </row>
    <row r="268" customFormat="false" ht="13.8" hidden="false" customHeight="false" outlineLevel="0" collapsed="false">
      <c r="F268" s="64"/>
      <c r="G268" s="66"/>
      <c r="H268" s="66"/>
      <c r="I268" s="66"/>
      <c r="J268" s="66"/>
      <c r="K268" s="66"/>
    </row>
    <row r="269" customFormat="false" ht="13.8" hidden="false" customHeight="false" outlineLevel="0" collapsed="false">
      <c r="F269" s="64"/>
      <c r="G269" s="66"/>
      <c r="H269" s="66"/>
      <c r="I269" s="66"/>
      <c r="J269" s="66"/>
      <c r="K269" s="66"/>
    </row>
    <row r="270" customFormat="false" ht="13.8" hidden="false" customHeight="false" outlineLevel="0" collapsed="false">
      <c r="F270" s="64"/>
      <c r="G270" s="66"/>
      <c r="H270" s="66"/>
      <c r="I270" s="66"/>
      <c r="J270" s="66"/>
      <c r="K270" s="66"/>
    </row>
    <row r="271" customFormat="false" ht="13.8" hidden="false" customHeight="false" outlineLevel="0" collapsed="false">
      <c r="F271" s="64"/>
      <c r="G271" s="66"/>
      <c r="H271" s="66"/>
      <c r="I271" s="66"/>
      <c r="J271" s="66"/>
      <c r="K271" s="66"/>
    </row>
    <row r="272" customFormat="false" ht="13.8" hidden="false" customHeight="false" outlineLevel="0" collapsed="false">
      <c r="F272" s="64"/>
      <c r="G272" s="66"/>
      <c r="H272" s="66"/>
      <c r="I272" s="66"/>
      <c r="J272" s="66"/>
      <c r="K272" s="66"/>
    </row>
    <row r="273" customFormat="false" ht="13.8" hidden="false" customHeight="false" outlineLevel="0" collapsed="false">
      <c r="F273" s="64"/>
      <c r="G273" s="66"/>
      <c r="H273" s="66"/>
      <c r="I273" s="66"/>
      <c r="J273" s="66"/>
      <c r="K273" s="66"/>
    </row>
    <row r="274" customFormat="false" ht="13.8" hidden="false" customHeight="false" outlineLevel="0" collapsed="false">
      <c r="F274" s="64"/>
      <c r="G274" s="66"/>
      <c r="H274" s="66"/>
      <c r="I274" s="66"/>
      <c r="J274" s="66"/>
      <c r="K274" s="66"/>
    </row>
    <row r="275" customFormat="false" ht="13.8" hidden="false" customHeight="false" outlineLevel="0" collapsed="false">
      <c r="F275" s="64"/>
      <c r="G275" s="66"/>
      <c r="H275" s="66"/>
      <c r="I275" s="66"/>
      <c r="J275" s="66"/>
      <c r="K275" s="66"/>
    </row>
    <row r="276" customFormat="false" ht="13.8" hidden="false" customHeight="false" outlineLevel="0" collapsed="false">
      <c r="F276" s="64"/>
      <c r="G276" s="66"/>
      <c r="H276" s="66"/>
      <c r="I276" s="66"/>
      <c r="J276" s="66"/>
      <c r="K276" s="66"/>
    </row>
    <row r="277" customFormat="false" ht="13.8" hidden="false" customHeight="false" outlineLevel="0" collapsed="false">
      <c r="F277" s="64"/>
      <c r="G277" s="66"/>
      <c r="H277" s="66"/>
      <c r="I277" s="66"/>
      <c r="J277" s="66"/>
      <c r="K277" s="66"/>
    </row>
    <row r="278" customFormat="false" ht="13.8" hidden="false" customHeight="false" outlineLevel="0" collapsed="false">
      <c r="F278" s="64"/>
      <c r="G278" s="66"/>
      <c r="H278" s="66"/>
      <c r="I278" s="66"/>
      <c r="J278" s="66"/>
      <c r="K278" s="66"/>
    </row>
    <row r="279" customFormat="false" ht="13.8" hidden="false" customHeight="false" outlineLevel="0" collapsed="false">
      <c r="F279" s="64"/>
      <c r="G279" s="66"/>
      <c r="H279" s="66"/>
      <c r="I279" s="66"/>
      <c r="J279" s="66"/>
      <c r="K279" s="66"/>
    </row>
    <row r="280" customFormat="false" ht="13.8" hidden="false" customHeight="false" outlineLevel="0" collapsed="false">
      <c r="F280" s="64"/>
      <c r="G280" s="66"/>
      <c r="H280" s="66"/>
      <c r="I280" s="66"/>
      <c r="J280" s="66"/>
      <c r="K280" s="66"/>
    </row>
    <row r="281" customFormat="false" ht="13.8" hidden="false" customHeight="false" outlineLevel="0" collapsed="false">
      <c r="F281" s="64"/>
      <c r="G281" s="66"/>
      <c r="H281" s="66"/>
      <c r="I281" s="66"/>
      <c r="J281" s="66"/>
      <c r="K281" s="66"/>
    </row>
    <row r="282" customFormat="false" ht="13.8" hidden="false" customHeight="false" outlineLevel="0" collapsed="false">
      <c r="F282" s="64"/>
      <c r="G282" s="66"/>
      <c r="H282" s="66"/>
      <c r="I282" s="66"/>
      <c r="J282" s="66"/>
      <c r="K282" s="66"/>
    </row>
    <row r="283" customFormat="false" ht="13.8" hidden="false" customHeight="false" outlineLevel="0" collapsed="false">
      <c r="F283" s="64"/>
      <c r="G283" s="66"/>
      <c r="H283" s="66"/>
      <c r="I283" s="66"/>
      <c r="J283" s="66"/>
      <c r="K283" s="66"/>
    </row>
    <row r="284" customFormat="false" ht="13.8" hidden="false" customHeight="false" outlineLevel="0" collapsed="false">
      <c r="F284" s="64"/>
      <c r="G284" s="66"/>
      <c r="H284" s="66"/>
      <c r="I284" s="66"/>
      <c r="J284" s="66"/>
      <c r="K284" s="66"/>
    </row>
    <row r="285" customFormat="false" ht="13.8" hidden="false" customHeight="false" outlineLevel="0" collapsed="false">
      <c r="F285" s="64"/>
      <c r="G285" s="66"/>
      <c r="H285" s="66"/>
      <c r="I285" s="66"/>
      <c r="J285" s="66"/>
      <c r="K285" s="66"/>
    </row>
    <row r="286" customFormat="false" ht="13.8" hidden="false" customHeight="false" outlineLevel="0" collapsed="false">
      <c r="F286" s="64"/>
      <c r="G286" s="66"/>
      <c r="H286" s="66"/>
      <c r="I286" s="66"/>
      <c r="J286" s="66"/>
      <c r="K286" s="66"/>
    </row>
    <row r="287" customFormat="false" ht="13.8" hidden="false" customHeight="false" outlineLevel="0" collapsed="false">
      <c r="F287" s="64"/>
      <c r="G287" s="66"/>
      <c r="H287" s="66"/>
      <c r="I287" s="66"/>
      <c r="J287" s="66"/>
      <c r="K287" s="66"/>
    </row>
    <row r="288" customFormat="false" ht="13.8" hidden="false" customHeight="false" outlineLevel="0" collapsed="false">
      <c r="F288" s="64"/>
      <c r="G288" s="66"/>
      <c r="H288" s="66"/>
      <c r="I288" s="66"/>
      <c r="J288" s="66"/>
      <c r="K288" s="66"/>
    </row>
    <row r="289" customFormat="false" ht="13.8" hidden="false" customHeight="false" outlineLevel="0" collapsed="false">
      <c r="F289" s="64"/>
      <c r="G289" s="66"/>
      <c r="H289" s="66"/>
      <c r="I289" s="66"/>
      <c r="J289" s="66"/>
      <c r="K289" s="66"/>
    </row>
    <row r="290" customFormat="false" ht="13.8" hidden="false" customHeight="false" outlineLevel="0" collapsed="false">
      <c r="F290" s="64"/>
      <c r="G290" s="66"/>
      <c r="H290" s="66"/>
      <c r="I290" s="66"/>
      <c r="J290" s="66"/>
      <c r="K290" s="66"/>
    </row>
    <row r="291" customFormat="false" ht="13.8" hidden="false" customHeight="false" outlineLevel="0" collapsed="false">
      <c r="F291" s="64"/>
      <c r="G291" s="66"/>
      <c r="H291" s="66"/>
      <c r="I291" s="66"/>
      <c r="J291" s="66"/>
      <c r="K291" s="66"/>
    </row>
    <row r="292" customFormat="false" ht="13.8" hidden="false" customHeight="false" outlineLevel="0" collapsed="false">
      <c r="F292" s="64"/>
      <c r="G292" s="66"/>
      <c r="H292" s="66"/>
      <c r="I292" s="66"/>
      <c r="J292" s="66"/>
      <c r="K292" s="66"/>
    </row>
    <row r="293" customFormat="false" ht="13.8" hidden="false" customHeight="false" outlineLevel="0" collapsed="false">
      <c r="F293" s="64"/>
      <c r="G293" s="66"/>
      <c r="H293" s="66"/>
      <c r="I293" s="66"/>
      <c r="J293" s="66"/>
      <c r="K293" s="66"/>
    </row>
    <row r="294" customFormat="false" ht="13.8" hidden="false" customHeight="false" outlineLevel="0" collapsed="false">
      <c r="F294" s="64"/>
      <c r="G294" s="66"/>
      <c r="H294" s="66"/>
      <c r="I294" s="66"/>
      <c r="J294" s="66"/>
      <c r="K294" s="66"/>
    </row>
    <row r="295" customFormat="false" ht="13.8" hidden="false" customHeight="false" outlineLevel="0" collapsed="false">
      <c r="F295" s="64"/>
      <c r="G295" s="66"/>
      <c r="H295" s="66"/>
      <c r="I295" s="66"/>
      <c r="J295" s="66"/>
      <c r="K295" s="66"/>
    </row>
    <row r="296" customFormat="false" ht="13.8" hidden="false" customHeight="false" outlineLevel="0" collapsed="false">
      <c r="F296" s="64"/>
      <c r="G296" s="66"/>
      <c r="H296" s="66"/>
      <c r="I296" s="66"/>
      <c r="J296" s="66"/>
      <c r="K296" s="66"/>
    </row>
    <row r="297" customFormat="false" ht="13.8" hidden="false" customHeight="false" outlineLevel="0" collapsed="false">
      <c r="F297" s="64"/>
      <c r="G297" s="66"/>
      <c r="H297" s="66"/>
      <c r="I297" s="66"/>
      <c r="J297" s="66"/>
      <c r="K297" s="66"/>
    </row>
    <row r="298" customFormat="false" ht="13.8" hidden="false" customHeight="false" outlineLevel="0" collapsed="false">
      <c r="F298" s="64"/>
      <c r="G298" s="66"/>
      <c r="H298" s="66"/>
      <c r="I298" s="66"/>
      <c r="J298" s="66"/>
      <c r="K298" s="66"/>
    </row>
    <row r="299" customFormat="false" ht="13.8" hidden="false" customHeight="false" outlineLevel="0" collapsed="false">
      <c r="F299" s="64"/>
      <c r="G299" s="66"/>
      <c r="H299" s="66"/>
      <c r="I299" s="66"/>
      <c r="J299" s="66"/>
      <c r="K299" s="66"/>
    </row>
    <row r="300" customFormat="false" ht="13.8" hidden="false" customHeight="false" outlineLevel="0" collapsed="false">
      <c r="F300" s="64"/>
      <c r="G300" s="66"/>
      <c r="H300" s="66"/>
      <c r="I300" s="66"/>
      <c r="J300" s="66"/>
      <c r="K300" s="66"/>
    </row>
    <row r="301" customFormat="false" ht="13.8" hidden="false" customHeight="false" outlineLevel="0" collapsed="false">
      <c r="F301" s="64"/>
      <c r="G301" s="66"/>
      <c r="H301" s="66"/>
      <c r="I301" s="66"/>
      <c r="J301" s="66"/>
      <c r="K301" s="66"/>
    </row>
    <row r="302" customFormat="false" ht="13.8" hidden="false" customHeight="false" outlineLevel="0" collapsed="false">
      <c r="F302" s="64"/>
      <c r="G302" s="66"/>
      <c r="H302" s="66"/>
      <c r="I302" s="66"/>
      <c r="J302" s="66"/>
      <c r="K302" s="66"/>
    </row>
    <row r="303" customFormat="false" ht="13.8" hidden="false" customHeight="false" outlineLevel="0" collapsed="false">
      <c r="F303" s="64"/>
      <c r="G303" s="66"/>
      <c r="H303" s="66"/>
      <c r="I303" s="66"/>
      <c r="J303" s="66"/>
      <c r="K303" s="66"/>
    </row>
    <row r="304" customFormat="false" ht="13.8" hidden="false" customHeight="false" outlineLevel="0" collapsed="false">
      <c r="F304" s="64"/>
      <c r="G304" s="66"/>
      <c r="H304" s="66"/>
      <c r="I304" s="66"/>
      <c r="J304" s="66"/>
      <c r="K304" s="66"/>
    </row>
    <row r="305" customFormat="false" ht="13.8" hidden="false" customHeight="false" outlineLevel="0" collapsed="false">
      <c r="F305" s="64"/>
      <c r="G305" s="66"/>
      <c r="H305" s="66"/>
      <c r="I305" s="66"/>
      <c r="J305" s="66"/>
      <c r="K305" s="66"/>
    </row>
    <row r="306" customFormat="false" ht="13.8" hidden="false" customHeight="false" outlineLevel="0" collapsed="false">
      <c r="F306" s="64"/>
      <c r="G306" s="66"/>
      <c r="H306" s="66"/>
      <c r="I306" s="66"/>
      <c r="J306" s="66"/>
      <c r="K306" s="66"/>
    </row>
    <row r="307" customFormat="false" ht="13.8" hidden="false" customHeight="false" outlineLevel="0" collapsed="false">
      <c r="F307" s="64"/>
      <c r="G307" s="66"/>
      <c r="H307" s="66"/>
      <c r="I307" s="66"/>
      <c r="J307" s="66"/>
      <c r="K307" s="66"/>
    </row>
    <row r="308" customFormat="false" ht="13.8" hidden="false" customHeight="false" outlineLevel="0" collapsed="false">
      <c r="F308" s="64"/>
      <c r="G308" s="66"/>
      <c r="H308" s="66"/>
      <c r="I308" s="66"/>
      <c r="J308" s="66"/>
      <c r="K308" s="66"/>
    </row>
    <row r="309" customFormat="false" ht="13.8" hidden="false" customHeight="false" outlineLevel="0" collapsed="false">
      <c r="F309" s="64"/>
      <c r="G309" s="66"/>
      <c r="H309" s="66"/>
      <c r="I309" s="66"/>
      <c r="J309" s="66"/>
      <c r="K309" s="66"/>
    </row>
    <row r="310" customFormat="false" ht="13.8" hidden="false" customHeight="false" outlineLevel="0" collapsed="false">
      <c r="F310" s="64"/>
      <c r="G310" s="66"/>
      <c r="H310" s="66"/>
      <c r="I310" s="66"/>
      <c r="J310" s="66"/>
      <c r="K310" s="66"/>
    </row>
    <row r="311" customFormat="false" ht="13.8" hidden="false" customHeight="false" outlineLevel="0" collapsed="false">
      <c r="F311" s="64"/>
      <c r="G311" s="66"/>
      <c r="H311" s="66"/>
      <c r="I311" s="66"/>
      <c r="J311" s="66"/>
      <c r="K311" s="66"/>
    </row>
    <row r="312" customFormat="false" ht="13.8" hidden="false" customHeight="false" outlineLevel="0" collapsed="false">
      <c r="F312" s="64"/>
      <c r="G312" s="66"/>
      <c r="H312" s="66"/>
      <c r="I312" s="66"/>
      <c r="J312" s="66"/>
      <c r="K312" s="66"/>
    </row>
    <row r="313" customFormat="false" ht="13.8" hidden="false" customHeight="false" outlineLevel="0" collapsed="false">
      <c r="F313" s="64"/>
      <c r="G313" s="66"/>
      <c r="H313" s="66"/>
      <c r="I313" s="66"/>
      <c r="J313" s="66"/>
      <c r="K313" s="66"/>
    </row>
    <row r="314" customFormat="false" ht="13.8" hidden="false" customHeight="false" outlineLevel="0" collapsed="false">
      <c r="F314" s="64"/>
      <c r="G314" s="66"/>
      <c r="H314" s="66"/>
      <c r="I314" s="66"/>
      <c r="J314" s="66"/>
      <c r="K314" s="66"/>
    </row>
    <row r="315" customFormat="false" ht="13.8" hidden="false" customHeight="false" outlineLevel="0" collapsed="false">
      <c r="F315" s="64"/>
      <c r="G315" s="66"/>
      <c r="H315" s="66"/>
      <c r="I315" s="66"/>
      <c r="J315" s="66"/>
      <c r="K315" s="66"/>
    </row>
    <row r="316" customFormat="false" ht="13.8" hidden="false" customHeight="false" outlineLevel="0" collapsed="false">
      <c r="F316" s="64"/>
      <c r="G316" s="66"/>
      <c r="H316" s="66"/>
      <c r="I316" s="66"/>
      <c r="J316" s="66"/>
      <c r="K316" s="66"/>
    </row>
    <row r="317" customFormat="false" ht="13.8" hidden="false" customHeight="false" outlineLevel="0" collapsed="false">
      <c r="F317" s="64"/>
      <c r="G317" s="66"/>
      <c r="H317" s="66"/>
      <c r="I317" s="66"/>
      <c r="J317" s="66"/>
      <c r="K317" s="66"/>
    </row>
    <row r="318" customFormat="false" ht="13.8" hidden="false" customHeight="false" outlineLevel="0" collapsed="false">
      <c r="F318" s="64"/>
      <c r="G318" s="66"/>
      <c r="H318" s="66"/>
      <c r="I318" s="66"/>
      <c r="J318" s="66"/>
      <c r="K318" s="66"/>
    </row>
    <row r="319" customFormat="false" ht="13.8" hidden="false" customHeight="false" outlineLevel="0" collapsed="false">
      <c r="F319" s="64"/>
      <c r="G319" s="66"/>
      <c r="H319" s="66"/>
      <c r="I319" s="66"/>
      <c r="J319" s="66"/>
      <c r="K319" s="66"/>
    </row>
    <row r="320" customFormat="false" ht="13.8" hidden="false" customHeight="false" outlineLevel="0" collapsed="false">
      <c r="F320" s="64"/>
      <c r="G320" s="66"/>
      <c r="H320" s="66"/>
      <c r="I320" s="66"/>
      <c r="J320" s="66"/>
      <c r="K320" s="66"/>
    </row>
    <row r="321" customFormat="false" ht="13.8" hidden="false" customHeight="false" outlineLevel="0" collapsed="false">
      <c r="F321" s="64"/>
      <c r="G321" s="66"/>
      <c r="H321" s="66"/>
      <c r="I321" s="66"/>
      <c r="J321" s="66"/>
      <c r="K321" s="66"/>
    </row>
    <row r="322" customFormat="false" ht="13.8" hidden="false" customHeight="false" outlineLevel="0" collapsed="false">
      <c r="F322" s="64"/>
      <c r="G322" s="66"/>
      <c r="H322" s="66"/>
      <c r="I322" s="66"/>
      <c r="J322" s="66"/>
      <c r="K322" s="66"/>
    </row>
    <row r="323" customFormat="false" ht="13.8" hidden="false" customHeight="false" outlineLevel="0" collapsed="false">
      <c r="F323" s="64"/>
      <c r="G323" s="66"/>
      <c r="H323" s="66"/>
      <c r="I323" s="66"/>
      <c r="J323" s="66"/>
      <c r="K323" s="66"/>
    </row>
    <row r="324" customFormat="false" ht="13.8" hidden="false" customHeight="false" outlineLevel="0" collapsed="false">
      <c r="F324" s="64"/>
      <c r="G324" s="66"/>
      <c r="H324" s="66"/>
      <c r="I324" s="66"/>
      <c r="J324" s="66"/>
      <c r="K324" s="66"/>
    </row>
    <row r="325" customFormat="false" ht="13.8" hidden="false" customHeight="false" outlineLevel="0" collapsed="false">
      <c r="F325" s="64"/>
      <c r="G325" s="66"/>
      <c r="H325" s="66"/>
      <c r="I325" s="66"/>
      <c r="J325" s="66"/>
      <c r="K325" s="66"/>
    </row>
    <row r="326" customFormat="false" ht="13.8" hidden="false" customHeight="false" outlineLevel="0" collapsed="false">
      <c r="F326" s="64"/>
      <c r="G326" s="66"/>
      <c r="H326" s="66"/>
      <c r="I326" s="66"/>
      <c r="J326" s="66"/>
      <c r="K326" s="66"/>
    </row>
    <row r="327" customFormat="false" ht="13.8" hidden="false" customHeight="false" outlineLevel="0" collapsed="false">
      <c r="F327" s="64"/>
      <c r="G327" s="66"/>
      <c r="H327" s="66"/>
      <c r="I327" s="66"/>
      <c r="J327" s="66"/>
      <c r="K327" s="66"/>
    </row>
    <row r="328" customFormat="false" ht="13.8" hidden="false" customHeight="false" outlineLevel="0" collapsed="false">
      <c r="F328" s="64"/>
      <c r="G328" s="66"/>
      <c r="H328" s="66"/>
      <c r="I328" s="66"/>
      <c r="J328" s="66"/>
      <c r="K328" s="66"/>
    </row>
    <row r="329" customFormat="false" ht="13.8" hidden="false" customHeight="false" outlineLevel="0" collapsed="false">
      <c r="F329" s="64"/>
      <c r="G329" s="66"/>
      <c r="H329" s="66"/>
      <c r="I329" s="66"/>
      <c r="J329" s="66"/>
      <c r="K329" s="66"/>
    </row>
    <row r="330" customFormat="false" ht="13.8" hidden="false" customHeight="false" outlineLevel="0" collapsed="false">
      <c r="F330" s="64"/>
      <c r="G330" s="66"/>
      <c r="H330" s="66"/>
      <c r="I330" s="66"/>
      <c r="J330" s="66"/>
      <c r="K330" s="66"/>
    </row>
    <row r="331" customFormat="false" ht="13.8" hidden="false" customHeight="false" outlineLevel="0" collapsed="false">
      <c r="F331" s="64"/>
      <c r="G331" s="66"/>
      <c r="H331" s="66"/>
      <c r="I331" s="66"/>
      <c r="J331" s="66"/>
      <c r="K331" s="66"/>
    </row>
    <row r="332" customFormat="false" ht="13.8" hidden="false" customHeight="false" outlineLevel="0" collapsed="false">
      <c r="F332" s="64"/>
      <c r="G332" s="66"/>
      <c r="H332" s="66"/>
      <c r="I332" s="66"/>
      <c r="J332" s="66"/>
      <c r="K332" s="66"/>
    </row>
    <row r="333" customFormat="false" ht="13.8" hidden="false" customHeight="false" outlineLevel="0" collapsed="false">
      <c r="F333" s="64"/>
      <c r="G333" s="66"/>
      <c r="H333" s="66"/>
      <c r="I333" s="66"/>
      <c r="J333" s="66"/>
      <c r="K333" s="66"/>
    </row>
    <row r="334" customFormat="false" ht="13.8" hidden="false" customHeight="false" outlineLevel="0" collapsed="false">
      <c r="F334" s="64"/>
      <c r="G334" s="66"/>
      <c r="H334" s="66"/>
      <c r="I334" s="66"/>
      <c r="J334" s="66"/>
      <c r="K334" s="66"/>
    </row>
    <row r="335" customFormat="false" ht="13.8" hidden="false" customHeight="false" outlineLevel="0" collapsed="false">
      <c r="F335" s="64"/>
      <c r="G335" s="66"/>
      <c r="H335" s="66"/>
      <c r="I335" s="66"/>
      <c r="J335" s="66"/>
      <c r="K335" s="66"/>
    </row>
    <row r="336" customFormat="false" ht="13.8" hidden="false" customHeight="false" outlineLevel="0" collapsed="false">
      <c r="F336" s="64"/>
      <c r="G336" s="66"/>
      <c r="H336" s="66"/>
      <c r="I336" s="66"/>
      <c r="J336" s="66"/>
      <c r="K336" s="66"/>
    </row>
    <row r="337" customFormat="false" ht="13.8" hidden="false" customHeight="false" outlineLevel="0" collapsed="false">
      <c r="F337" s="64"/>
      <c r="G337" s="66"/>
      <c r="H337" s="66"/>
      <c r="I337" s="66"/>
      <c r="J337" s="66"/>
      <c r="K337" s="66"/>
    </row>
    <row r="338" customFormat="false" ht="13.8" hidden="false" customHeight="false" outlineLevel="0" collapsed="false">
      <c r="F338" s="64"/>
      <c r="G338" s="66"/>
      <c r="H338" s="66"/>
      <c r="I338" s="66"/>
      <c r="J338" s="66"/>
      <c r="K338" s="66"/>
    </row>
    <row r="339" customFormat="false" ht="13.8" hidden="false" customHeight="false" outlineLevel="0" collapsed="false">
      <c r="F339" s="64"/>
      <c r="G339" s="66"/>
      <c r="H339" s="66"/>
      <c r="I339" s="66"/>
      <c r="J339" s="66"/>
      <c r="K339" s="66"/>
    </row>
    <row r="340" customFormat="false" ht="13.8" hidden="false" customHeight="false" outlineLevel="0" collapsed="false">
      <c r="F340" s="64"/>
      <c r="G340" s="66"/>
      <c r="H340" s="66"/>
      <c r="I340" s="66"/>
      <c r="J340" s="66"/>
      <c r="K340" s="66"/>
    </row>
    <row r="341" customFormat="false" ht="13.8" hidden="false" customHeight="false" outlineLevel="0" collapsed="false">
      <c r="F341" s="64"/>
      <c r="G341" s="66"/>
      <c r="H341" s="66"/>
      <c r="I341" s="66"/>
      <c r="J341" s="66"/>
      <c r="K341" s="66"/>
    </row>
    <row r="342" customFormat="false" ht="13.8" hidden="false" customHeight="false" outlineLevel="0" collapsed="false">
      <c r="F342" s="64"/>
      <c r="G342" s="66"/>
      <c r="H342" s="66"/>
      <c r="I342" s="66"/>
      <c r="J342" s="66"/>
      <c r="K342" s="66"/>
    </row>
    <row r="343" customFormat="false" ht="13.8" hidden="false" customHeight="false" outlineLevel="0" collapsed="false">
      <c r="F343" s="64"/>
      <c r="G343" s="66"/>
      <c r="H343" s="66"/>
      <c r="I343" s="66"/>
      <c r="J343" s="66"/>
      <c r="K343" s="66"/>
    </row>
    <row r="344" customFormat="false" ht="13.8" hidden="false" customHeight="false" outlineLevel="0" collapsed="false">
      <c r="F344" s="64"/>
      <c r="G344" s="66"/>
      <c r="H344" s="66"/>
      <c r="I344" s="66"/>
      <c r="J344" s="66"/>
      <c r="K344" s="66"/>
    </row>
    <row r="345" customFormat="false" ht="13.8" hidden="false" customHeight="false" outlineLevel="0" collapsed="false">
      <c r="F345" s="64"/>
      <c r="G345" s="66"/>
      <c r="H345" s="66"/>
      <c r="I345" s="66"/>
      <c r="J345" s="66"/>
      <c r="K345" s="66"/>
    </row>
    <row r="346" customFormat="false" ht="13.8" hidden="false" customHeight="false" outlineLevel="0" collapsed="false">
      <c r="F346" s="64"/>
      <c r="G346" s="66"/>
      <c r="H346" s="66"/>
      <c r="I346" s="66"/>
      <c r="J346" s="66"/>
      <c r="K346" s="66"/>
    </row>
    <row r="347" customFormat="false" ht="13.8" hidden="false" customHeight="false" outlineLevel="0" collapsed="false">
      <c r="F347" s="64"/>
      <c r="G347" s="66"/>
      <c r="H347" s="66"/>
      <c r="I347" s="66"/>
      <c r="J347" s="66"/>
      <c r="K347" s="66"/>
    </row>
    <row r="348" customFormat="false" ht="13.8" hidden="false" customHeight="false" outlineLevel="0" collapsed="false">
      <c r="F348" s="64"/>
      <c r="G348" s="66"/>
      <c r="H348" s="66"/>
      <c r="I348" s="66"/>
      <c r="J348" s="66"/>
      <c r="K348" s="66"/>
    </row>
    <row r="349" customFormat="false" ht="13.8" hidden="false" customHeight="false" outlineLevel="0" collapsed="false">
      <c r="F349" s="64"/>
      <c r="G349" s="66"/>
      <c r="H349" s="66"/>
      <c r="I349" s="66"/>
      <c r="J349" s="66"/>
      <c r="K349" s="66"/>
    </row>
    <row r="350" customFormat="false" ht="13.8" hidden="false" customHeight="false" outlineLevel="0" collapsed="false">
      <c r="F350" s="64"/>
      <c r="G350" s="66"/>
      <c r="H350" s="66"/>
      <c r="I350" s="66"/>
      <c r="J350" s="66"/>
      <c r="K350" s="66"/>
    </row>
    <row r="351" customFormat="false" ht="13.8" hidden="false" customHeight="false" outlineLevel="0" collapsed="false">
      <c r="F351" s="64"/>
      <c r="G351" s="66"/>
      <c r="H351" s="66"/>
      <c r="I351" s="66"/>
      <c r="J351" s="66"/>
      <c r="K351" s="66"/>
    </row>
    <row r="352" customFormat="false" ht="13.8" hidden="false" customHeight="false" outlineLevel="0" collapsed="false">
      <c r="F352" s="64"/>
      <c r="G352" s="66"/>
      <c r="H352" s="66"/>
      <c r="I352" s="66"/>
      <c r="J352" s="66"/>
      <c r="K352" s="66"/>
    </row>
    <row r="353" customFormat="false" ht="13.8" hidden="false" customHeight="false" outlineLevel="0" collapsed="false">
      <c r="F353" s="64"/>
      <c r="G353" s="66"/>
      <c r="H353" s="66"/>
      <c r="I353" s="66"/>
      <c r="J353" s="66"/>
      <c r="K353" s="66"/>
    </row>
    <row r="354" customFormat="false" ht="13.8" hidden="false" customHeight="false" outlineLevel="0" collapsed="false">
      <c r="F354" s="64"/>
      <c r="G354" s="66"/>
      <c r="H354" s="66"/>
      <c r="I354" s="66"/>
      <c r="J354" s="66"/>
      <c r="K354" s="66"/>
    </row>
    <row r="355" customFormat="false" ht="13.8" hidden="false" customHeight="false" outlineLevel="0" collapsed="false">
      <c r="F355" s="64"/>
      <c r="G355" s="66"/>
      <c r="H355" s="66"/>
      <c r="I355" s="66"/>
      <c r="J355" s="66"/>
      <c r="K355" s="66"/>
    </row>
    <row r="356" customFormat="false" ht="13.8" hidden="false" customHeight="false" outlineLevel="0" collapsed="false">
      <c r="F356" s="64"/>
      <c r="G356" s="66"/>
      <c r="H356" s="66"/>
      <c r="I356" s="66"/>
      <c r="J356" s="66"/>
      <c r="K356" s="66"/>
    </row>
    <row r="357" customFormat="false" ht="13.8" hidden="false" customHeight="false" outlineLevel="0" collapsed="false">
      <c r="F357" s="64"/>
      <c r="G357" s="66"/>
      <c r="H357" s="66"/>
      <c r="I357" s="66"/>
      <c r="J357" s="66"/>
      <c r="K357" s="66"/>
    </row>
    <row r="358" customFormat="false" ht="13.8" hidden="false" customHeight="false" outlineLevel="0" collapsed="false">
      <c r="F358" s="64"/>
      <c r="G358" s="66"/>
      <c r="H358" s="66"/>
      <c r="I358" s="66"/>
      <c r="J358" s="66"/>
      <c r="K358" s="66"/>
    </row>
    <row r="359" customFormat="false" ht="13.8" hidden="false" customHeight="false" outlineLevel="0" collapsed="false">
      <c r="F359" s="64"/>
      <c r="G359" s="66"/>
      <c r="H359" s="66"/>
      <c r="I359" s="66"/>
      <c r="J359" s="66"/>
      <c r="K359" s="66"/>
    </row>
    <row r="360" customFormat="false" ht="13.8" hidden="false" customHeight="false" outlineLevel="0" collapsed="false">
      <c r="F360" s="64"/>
      <c r="G360" s="66"/>
      <c r="H360" s="66"/>
      <c r="I360" s="66"/>
      <c r="J360" s="66"/>
      <c r="K360" s="66"/>
    </row>
    <row r="361" customFormat="false" ht="13.8" hidden="false" customHeight="false" outlineLevel="0" collapsed="false">
      <c r="F361" s="64"/>
      <c r="G361" s="66"/>
      <c r="H361" s="66"/>
      <c r="I361" s="66"/>
      <c r="J361" s="66"/>
      <c r="K361" s="66"/>
    </row>
    <row r="362" customFormat="false" ht="13.8" hidden="false" customHeight="false" outlineLevel="0" collapsed="false">
      <c r="F362" s="64"/>
      <c r="G362" s="66"/>
      <c r="H362" s="66"/>
      <c r="I362" s="66"/>
      <c r="J362" s="66"/>
      <c r="K362" s="66"/>
    </row>
    <row r="363" customFormat="false" ht="13.8" hidden="false" customHeight="false" outlineLevel="0" collapsed="false">
      <c r="F363" s="64"/>
      <c r="G363" s="66"/>
      <c r="H363" s="66"/>
      <c r="I363" s="66"/>
      <c r="J363" s="66"/>
      <c r="K363" s="66"/>
    </row>
    <row r="364" customFormat="false" ht="13.8" hidden="false" customHeight="false" outlineLevel="0" collapsed="false">
      <c r="F364" s="64"/>
      <c r="G364" s="66"/>
      <c r="H364" s="66"/>
      <c r="I364" s="66"/>
      <c r="J364" s="66"/>
      <c r="K364" s="66"/>
    </row>
    <row r="365" customFormat="false" ht="13.8" hidden="false" customHeight="false" outlineLevel="0" collapsed="false">
      <c r="F365" s="64"/>
      <c r="G365" s="66"/>
      <c r="H365" s="66"/>
      <c r="I365" s="66"/>
      <c r="J365" s="66"/>
      <c r="K365" s="66"/>
    </row>
    <row r="366" customFormat="false" ht="13.8" hidden="false" customHeight="false" outlineLevel="0" collapsed="false">
      <c r="F366" s="64"/>
      <c r="G366" s="66"/>
      <c r="H366" s="66"/>
      <c r="I366" s="66"/>
      <c r="J366" s="66"/>
      <c r="K366" s="66"/>
    </row>
    <row r="367" customFormat="false" ht="13.8" hidden="false" customHeight="false" outlineLevel="0" collapsed="false">
      <c r="F367" s="64"/>
      <c r="G367" s="66"/>
      <c r="H367" s="66"/>
      <c r="I367" s="66"/>
      <c r="J367" s="66"/>
      <c r="K367" s="66"/>
    </row>
    <row r="368" customFormat="false" ht="13.8" hidden="false" customHeight="false" outlineLevel="0" collapsed="false">
      <c r="F368" s="64"/>
      <c r="G368" s="66"/>
      <c r="H368" s="66"/>
      <c r="I368" s="66"/>
      <c r="J368" s="66"/>
      <c r="K368" s="66"/>
    </row>
    <row r="369" customFormat="false" ht="13.8" hidden="false" customHeight="false" outlineLevel="0" collapsed="false">
      <c r="F369" s="64"/>
      <c r="G369" s="66"/>
      <c r="H369" s="66"/>
      <c r="I369" s="66"/>
      <c r="J369" s="66"/>
      <c r="K369" s="66"/>
    </row>
    <row r="370" customFormat="false" ht="13.8" hidden="false" customHeight="false" outlineLevel="0" collapsed="false">
      <c r="F370" s="64"/>
      <c r="G370" s="66"/>
      <c r="H370" s="66"/>
      <c r="I370" s="66"/>
      <c r="J370" s="66"/>
      <c r="K370" s="66"/>
    </row>
    <row r="371" customFormat="false" ht="13.8" hidden="false" customHeight="false" outlineLevel="0" collapsed="false">
      <c r="F371" s="64"/>
      <c r="G371" s="66"/>
      <c r="H371" s="66"/>
      <c r="I371" s="66"/>
      <c r="J371" s="66"/>
      <c r="K371" s="66"/>
    </row>
    <row r="372" customFormat="false" ht="13.8" hidden="false" customHeight="false" outlineLevel="0" collapsed="false">
      <c r="F372" s="64"/>
      <c r="G372" s="66"/>
      <c r="H372" s="66"/>
      <c r="I372" s="66"/>
      <c r="J372" s="66"/>
      <c r="K372" s="66"/>
    </row>
    <row r="373" customFormat="false" ht="13.8" hidden="false" customHeight="false" outlineLevel="0" collapsed="false">
      <c r="F373" s="64"/>
      <c r="G373" s="66"/>
      <c r="H373" s="66"/>
      <c r="I373" s="66"/>
      <c r="J373" s="66"/>
      <c r="K373" s="66"/>
    </row>
    <row r="374" customFormat="false" ht="13.8" hidden="false" customHeight="false" outlineLevel="0" collapsed="false">
      <c r="F374" s="64"/>
      <c r="G374" s="66"/>
      <c r="H374" s="66"/>
      <c r="I374" s="66"/>
      <c r="J374" s="66"/>
      <c r="K374" s="66"/>
    </row>
    <row r="375" customFormat="false" ht="13.8" hidden="false" customHeight="false" outlineLevel="0" collapsed="false">
      <c r="F375" s="64"/>
      <c r="G375" s="66"/>
      <c r="H375" s="66"/>
      <c r="I375" s="66"/>
      <c r="J375" s="66"/>
      <c r="K375" s="66"/>
    </row>
    <row r="376" customFormat="false" ht="13.8" hidden="false" customHeight="false" outlineLevel="0" collapsed="false">
      <c r="F376" s="64"/>
      <c r="G376" s="66"/>
      <c r="H376" s="66"/>
      <c r="I376" s="66"/>
      <c r="J376" s="66"/>
      <c r="K376" s="66"/>
    </row>
    <row r="377" customFormat="false" ht="13.8" hidden="false" customHeight="false" outlineLevel="0" collapsed="false">
      <c r="F377" s="64"/>
      <c r="G377" s="66"/>
      <c r="H377" s="66"/>
      <c r="I377" s="66"/>
      <c r="J377" s="66"/>
      <c r="K377" s="66"/>
    </row>
    <row r="378" customFormat="false" ht="13.8" hidden="false" customHeight="false" outlineLevel="0" collapsed="false">
      <c r="F378" s="64"/>
      <c r="G378" s="66"/>
      <c r="H378" s="66"/>
      <c r="I378" s="66"/>
      <c r="J378" s="66"/>
      <c r="K378" s="66"/>
    </row>
    <row r="379" customFormat="false" ht="13.8" hidden="false" customHeight="false" outlineLevel="0" collapsed="false">
      <c r="F379" s="64"/>
      <c r="G379" s="66"/>
      <c r="H379" s="66"/>
      <c r="I379" s="66"/>
      <c r="J379" s="66"/>
      <c r="K379" s="66"/>
    </row>
    <row r="380" customFormat="false" ht="13.8" hidden="false" customHeight="false" outlineLevel="0" collapsed="false">
      <c r="F380" s="64"/>
      <c r="G380" s="66"/>
      <c r="H380" s="66"/>
      <c r="I380" s="66"/>
      <c r="J380" s="66"/>
      <c r="K380" s="66"/>
    </row>
    <row r="381" customFormat="false" ht="13.8" hidden="false" customHeight="false" outlineLevel="0" collapsed="false">
      <c r="F381" s="64"/>
      <c r="G381" s="66"/>
      <c r="H381" s="66"/>
      <c r="I381" s="66"/>
      <c r="J381" s="66"/>
      <c r="K381" s="66"/>
    </row>
    <row r="382" customFormat="false" ht="13.8" hidden="false" customHeight="false" outlineLevel="0" collapsed="false">
      <c r="F382" s="64"/>
      <c r="G382" s="66"/>
      <c r="H382" s="66"/>
      <c r="I382" s="66"/>
      <c r="J382" s="66"/>
      <c r="K382" s="66"/>
    </row>
    <row r="383" customFormat="false" ht="13.8" hidden="false" customHeight="false" outlineLevel="0" collapsed="false">
      <c r="F383" s="64"/>
      <c r="G383" s="66"/>
      <c r="H383" s="66"/>
      <c r="I383" s="66"/>
      <c r="J383" s="66"/>
      <c r="K383" s="66"/>
    </row>
    <row r="384" customFormat="false" ht="13.8" hidden="false" customHeight="false" outlineLevel="0" collapsed="false">
      <c r="F384" s="64"/>
      <c r="G384" s="66"/>
      <c r="H384" s="66"/>
      <c r="I384" s="66"/>
      <c r="J384" s="66"/>
      <c r="K384" s="66"/>
    </row>
    <row r="385" customFormat="false" ht="13.8" hidden="false" customHeight="false" outlineLevel="0" collapsed="false">
      <c r="F385" s="64"/>
      <c r="G385" s="66"/>
      <c r="H385" s="66"/>
      <c r="I385" s="66"/>
      <c r="J385" s="66"/>
      <c r="K385" s="66"/>
    </row>
    <row r="386" customFormat="false" ht="13.8" hidden="false" customHeight="false" outlineLevel="0" collapsed="false">
      <c r="F386" s="64"/>
      <c r="G386" s="66"/>
      <c r="H386" s="66"/>
      <c r="I386" s="66"/>
      <c r="J386" s="66"/>
      <c r="K386" s="66"/>
    </row>
    <row r="387" customFormat="false" ht="13.8" hidden="false" customHeight="false" outlineLevel="0" collapsed="false">
      <c r="F387" s="64"/>
      <c r="G387" s="66"/>
      <c r="H387" s="66"/>
      <c r="I387" s="66"/>
      <c r="J387" s="66"/>
      <c r="K387" s="66"/>
    </row>
    <row r="388" customFormat="false" ht="13.8" hidden="false" customHeight="false" outlineLevel="0" collapsed="false">
      <c r="F388" s="64"/>
      <c r="G388" s="66"/>
      <c r="H388" s="66"/>
      <c r="I388" s="66"/>
      <c r="J388" s="66"/>
      <c r="K388" s="66"/>
    </row>
    <row r="389" customFormat="false" ht="13.8" hidden="false" customHeight="false" outlineLevel="0" collapsed="false">
      <c r="F389" s="64"/>
      <c r="G389" s="66"/>
      <c r="H389" s="66"/>
      <c r="I389" s="66"/>
      <c r="J389" s="66"/>
      <c r="K389" s="66"/>
    </row>
    <row r="390" customFormat="false" ht="13.8" hidden="false" customHeight="false" outlineLevel="0" collapsed="false">
      <c r="F390" s="64"/>
      <c r="G390" s="66"/>
      <c r="H390" s="66"/>
      <c r="I390" s="66"/>
      <c r="J390" s="66"/>
      <c r="K390" s="66"/>
    </row>
    <row r="391" customFormat="false" ht="13.8" hidden="false" customHeight="false" outlineLevel="0" collapsed="false">
      <c r="F391" s="64"/>
      <c r="G391" s="66"/>
      <c r="H391" s="66"/>
      <c r="I391" s="66"/>
      <c r="J391" s="66"/>
      <c r="K391" s="66"/>
    </row>
    <row r="392" customFormat="false" ht="13.8" hidden="false" customHeight="false" outlineLevel="0" collapsed="false">
      <c r="F392" s="64"/>
      <c r="G392" s="66"/>
      <c r="H392" s="66"/>
      <c r="I392" s="66"/>
      <c r="J392" s="66"/>
      <c r="K392" s="66"/>
    </row>
    <row r="393" customFormat="false" ht="13.8" hidden="false" customHeight="false" outlineLevel="0" collapsed="false">
      <c r="F393" s="64"/>
      <c r="G393" s="66"/>
      <c r="H393" s="66"/>
      <c r="I393" s="66"/>
      <c r="J393" s="66"/>
      <c r="K393" s="66"/>
    </row>
    <row r="394" customFormat="false" ht="13.8" hidden="false" customHeight="false" outlineLevel="0" collapsed="false">
      <c r="F394" s="64"/>
      <c r="G394" s="66"/>
      <c r="H394" s="66"/>
      <c r="I394" s="66"/>
      <c r="J394" s="66"/>
      <c r="K394" s="66"/>
    </row>
    <row r="395" customFormat="false" ht="13.8" hidden="false" customHeight="false" outlineLevel="0" collapsed="false">
      <c r="F395" s="64"/>
      <c r="G395" s="66"/>
      <c r="H395" s="66"/>
      <c r="I395" s="66"/>
      <c r="J395" s="66"/>
      <c r="K395" s="66"/>
    </row>
    <row r="396" customFormat="false" ht="13.8" hidden="false" customHeight="false" outlineLevel="0" collapsed="false">
      <c r="F396" s="64"/>
      <c r="G396" s="66"/>
      <c r="H396" s="66"/>
      <c r="I396" s="66"/>
      <c r="J396" s="66"/>
      <c r="K396" s="66"/>
    </row>
    <row r="397" customFormat="false" ht="13.8" hidden="false" customHeight="false" outlineLevel="0" collapsed="false">
      <c r="F397" s="64"/>
      <c r="G397" s="66"/>
      <c r="H397" s="66"/>
      <c r="I397" s="66"/>
      <c r="J397" s="66"/>
      <c r="K397" s="66"/>
    </row>
    <row r="398" customFormat="false" ht="13.8" hidden="false" customHeight="false" outlineLevel="0" collapsed="false">
      <c r="F398" s="64"/>
      <c r="G398" s="66"/>
      <c r="H398" s="66"/>
      <c r="I398" s="66"/>
      <c r="J398" s="66"/>
      <c r="K398" s="66"/>
    </row>
    <row r="399" customFormat="false" ht="13.8" hidden="false" customHeight="false" outlineLevel="0" collapsed="false">
      <c r="F399" s="64"/>
      <c r="G399" s="66"/>
      <c r="H399" s="66"/>
      <c r="I399" s="66"/>
      <c r="J399" s="66"/>
      <c r="K399" s="66"/>
    </row>
    <row r="400" customFormat="false" ht="13.8" hidden="false" customHeight="false" outlineLevel="0" collapsed="false">
      <c r="F400" s="64"/>
      <c r="G400" s="66"/>
      <c r="H400" s="66"/>
      <c r="I400" s="66"/>
      <c r="J400" s="66"/>
      <c r="K400" s="66"/>
    </row>
    <row r="401" customFormat="false" ht="13.8" hidden="false" customHeight="false" outlineLevel="0" collapsed="false">
      <c r="F401" s="64"/>
      <c r="G401" s="66"/>
      <c r="H401" s="66"/>
      <c r="I401" s="66"/>
      <c r="J401" s="66"/>
      <c r="K401" s="66"/>
    </row>
    <row r="402" customFormat="false" ht="13.8" hidden="false" customHeight="false" outlineLevel="0" collapsed="false">
      <c r="F402" s="64"/>
      <c r="G402" s="66"/>
      <c r="H402" s="66"/>
      <c r="I402" s="66"/>
      <c r="J402" s="66"/>
      <c r="K402" s="66"/>
    </row>
    <row r="403" customFormat="false" ht="13.8" hidden="false" customHeight="false" outlineLevel="0" collapsed="false">
      <c r="F403" s="64"/>
      <c r="G403" s="66"/>
      <c r="H403" s="66"/>
      <c r="I403" s="66"/>
      <c r="J403" s="66"/>
      <c r="K403" s="66"/>
    </row>
    <row r="404" customFormat="false" ht="13.8" hidden="false" customHeight="false" outlineLevel="0" collapsed="false">
      <c r="F404" s="64"/>
      <c r="G404" s="66"/>
      <c r="H404" s="66"/>
      <c r="I404" s="66"/>
      <c r="J404" s="66"/>
      <c r="K404" s="66"/>
    </row>
    <row r="405" customFormat="false" ht="13.8" hidden="false" customHeight="false" outlineLevel="0" collapsed="false">
      <c r="F405" s="64"/>
      <c r="G405" s="66"/>
      <c r="H405" s="66"/>
      <c r="I405" s="66"/>
      <c r="J405" s="66"/>
      <c r="K405" s="66"/>
    </row>
    <row r="406" customFormat="false" ht="13.8" hidden="false" customHeight="false" outlineLevel="0" collapsed="false">
      <c r="F406" s="64"/>
      <c r="G406" s="66"/>
      <c r="H406" s="66"/>
      <c r="I406" s="66"/>
      <c r="J406" s="66"/>
      <c r="K406" s="66"/>
    </row>
    <row r="407" customFormat="false" ht="13.8" hidden="false" customHeight="false" outlineLevel="0" collapsed="false">
      <c r="F407" s="64"/>
      <c r="G407" s="66"/>
      <c r="H407" s="66"/>
      <c r="I407" s="66"/>
      <c r="J407" s="66"/>
      <c r="K407" s="66"/>
    </row>
    <row r="408" customFormat="false" ht="13.8" hidden="false" customHeight="false" outlineLevel="0" collapsed="false">
      <c r="F408" s="64"/>
      <c r="G408" s="66"/>
      <c r="H408" s="66"/>
      <c r="I408" s="66"/>
      <c r="J408" s="66"/>
      <c r="K408" s="66"/>
    </row>
    <row r="409" customFormat="false" ht="13.8" hidden="false" customHeight="false" outlineLevel="0" collapsed="false">
      <c r="F409" s="64"/>
      <c r="G409" s="66"/>
      <c r="H409" s="66"/>
      <c r="I409" s="66"/>
      <c r="J409" s="66"/>
      <c r="K409" s="66"/>
    </row>
    <row r="410" customFormat="false" ht="13.8" hidden="false" customHeight="false" outlineLevel="0" collapsed="false">
      <c r="F410" s="64"/>
      <c r="G410" s="66"/>
      <c r="H410" s="66"/>
      <c r="I410" s="66"/>
      <c r="J410" s="66"/>
      <c r="K410" s="66"/>
    </row>
    <row r="411" customFormat="false" ht="13.8" hidden="false" customHeight="false" outlineLevel="0" collapsed="false">
      <c r="F411" s="64"/>
      <c r="G411" s="66"/>
      <c r="H411" s="66"/>
      <c r="I411" s="66"/>
      <c r="J411" s="66"/>
      <c r="K411" s="66"/>
    </row>
    <row r="412" customFormat="false" ht="13.8" hidden="false" customHeight="false" outlineLevel="0" collapsed="false">
      <c r="F412" s="64"/>
      <c r="G412" s="66"/>
      <c r="H412" s="66"/>
      <c r="I412" s="66"/>
      <c r="J412" s="66"/>
      <c r="K412" s="66"/>
    </row>
    <row r="413" customFormat="false" ht="13.8" hidden="false" customHeight="false" outlineLevel="0" collapsed="false">
      <c r="F413" s="64"/>
      <c r="G413" s="66"/>
      <c r="H413" s="66"/>
      <c r="I413" s="66"/>
      <c r="J413" s="66"/>
      <c r="K413" s="66"/>
    </row>
    <row r="414" customFormat="false" ht="13.8" hidden="false" customHeight="false" outlineLevel="0" collapsed="false">
      <c r="F414" s="64"/>
      <c r="G414" s="66"/>
      <c r="H414" s="66"/>
      <c r="I414" s="66"/>
      <c r="J414" s="66"/>
      <c r="K414" s="66"/>
    </row>
    <row r="415" customFormat="false" ht="13.8" hidden="false" customHeight="false" outlineLevel="0" collapsed="false">
      <c r="F415" s="64"/>
      <c r="G415" s="66"/>
      <c r="H415" s="66"/>
      <c r="I415" s="66"/>
      <c r="J415" s="66"/>
      <c r="K415" s="66"/>
    </row>
    <row r="416" customFormat="false" ht="13.8" hidden="false" customHeight="false" outlineLevel="0" collapsed="false">
      <c r="F416" s="64"/>
      <c r="G416" s="66"/>
      <c r="H416" s="66"/>
      <c r="I416" s="66"/>
      <c r="J416" s="66"/>
      <c r="K416" s="66"/>
    </row>
    <row r="417" customFormat="false" ht="13.8" hidden="false" customHeight="false" outlineLevel="0" collapsed="false">
      <c r="F417" s="64"/>
      <c r="G417" s="66"/>
      <c r="H417" s="66"/>
      <c r="I417" s="66"/>
      <c r="J417" s="66"/>
      <c r="K417" s="66"/>
    </row>
    <row r="418" customFormat="false" ht="13.8" hidden="false" customHeight="false" outlineLevel="0" collapsed="false">
      <c r="F418" s="64"/>
      <c r="G418" s="66"/>
      <c r="H418" s="66"/>
      <c r="I418" s="66"/>
      <c r="J418" s="66"/>
      <c r="K418" s="66"/>
    </row>
    <row r="419" customFormat="false" ht="13.8" hidden="false" customHeight="false" outlineLevel="0" collapsed="false">
      <c r="F419" s="64"/>
      <c r="G419" s="66"/>
      <c r="H419" s="66"/>
      <c r="I419" s="66"/>
      <c r="J419" s="66"/>
      <c r="K419" s="66"/>
    </row>
    <row r="420" customFormat="false" ht="13.8" hidden="false" customHeight="false" outlineLevel="0" collapsed="false">
      <c r="F420" s="64"/>
      <c r="G420" s="66"/>
      <c r="H420" s="66"/>
      <c r="I420" s="66"/>
      <c r="J420" s="66"/>
      <c r="K420" s="66"/>
    </row>
    <row r="421" customFormat="false" ht="13.8" hidden="false" customHeight="false" outlineLevel="0" collapsed="false">
      <c r="F421" s="64"/>
      <c r="G421" s="66"/>
      <c r="H421" s="66"/>
      <c r="I421" s="66"/>
      <c r="J421" s="66"/>
      <c r="K421" s="66"/>
    </row>
    <row r="422" customFormat="false" ht="13.8" hidden="false" customHeight="false" outlineLevel="0" collapsed="false">
      <c r="F422" s="64"/>
      <c r="G422" s="66"/>
      <c r="H422" s="66"/>
      <c r="I422" s="66"/>
      <c r="J422" s="66"/>
      <c r="K422" s="66"/>
    </row>
    <row r="423" customFormat="false" ht="13.8" hidden="false" customHeight="false" outlineLevel="0" collapsed="false">
      <c r="F423" s="64"/>
      <c r="G423" s="66"/>
      <c r="H423" s="66"/>
      <c r="I423" s="66"/>
      <c r="J423" s="66"/>
      <c r="K423" s="66"/>
    </row>
    <row r="424" customFormat="false" ht="13.8" hidden="false" customHeight="false" outlineLevel="0" collapsed="false">
      <c r="F424" s="64"/>
      <c r="G424" s="66"/>
      <c r="H424" s="66"/>
      <c r="I424" s="66"/>
      <c r="J424" s="66"/>
      <c r="K424" s="66"/>
    </row>
    <row r="425" customFormat="false" ht="13.8" hidden="false" customHeight="false" outlineLevel="0" collapsed="false">
      <c r="F425" s="64"/>
      <c r="G425" s="66"/>
      <c r="H425" s="66"/>
      <c r="I425" s="66"/>
      <c r="J425" s="66"/>
      <c r="K425" s="66"/>
    </row>
    <row r="426" customFormat="false" ht="13.8" hidden="false" customHeight="false" outlineLevel="0" collapsed="false">
      <c r="F426" s="64"/>
      <c r="G426" s="66"/>
      <c r="H426" s="66"/>
      <c r="I426" s="66"/>
      <c r="J426" s="66"/>
      <c r="K426" s="66"/>
    </row>
    <row r="427" customFormat="false" ht="13.8" hidden="false" customHeight="false" outlineLevel="0" collapsed="false">
      <c r="F427" s="64"/>
      <c r="G427" s="66"/>
      <c r="H427" s="66"/>
      <c r="I427" s="66"/>
      <c r="J427" s="66"/>
      <c r="K427" s="66"/>
    </row>
    <row r="428" customFormat="false" ht="13.8" hidden="false" customHeight="false" outlineLevel="0" collapsed="false">
      <c r="F428" s="64"/>
      <c r="G428" s="66"/>
      <c r="H428" s="66"/>
      <c r="I428" s="66"/>
      <c r="J428" s="66"/>
      <c r="K428" s="66"/>
    </row>
    <row r="429" customFormat="false" ht="13.8" hidden="false" customHeight="false" outlineLevel="0" collapsed="false">
      <c r="F429" s="64"/>
      <c r="G429" s="66"/>
      <c r="H429" s="66"/>
      <c r="I429" s="66"/>
      <c r="J429" s="66"/>
      <c r="K429" s="66"/>
    </row>
    <row r="430" customFormat="false" ht="13.8" hidden="false" customHeight="false" outlineLevel="0" collapsed="false">
      <c r="F430" s="64"/>
      <c r="G430" s="66"/>
      <c r="H430" s="66"/>
      <c r="I430" s="66"/>
      <c r="J430" s="66"/>
      <c r="K430" s="66"/>
    </row>
    <row r="431" customFormat="false" ht="13.8" hidden="false" customHeight="false" outlineLevel="0" collapsed="false">
      <c r="F431" s="64"/>
      <c r="G431" s="66"/>
      <c r="H431" s="66"/>
      <c r="I431" s="66"/>
      <c r="J431" s="66"/>
      <c r="K431" s="66"/>
    </row>
    <row r="432" customFormat="false" ht="13.8" hidden="false" customHeight="false" outlineLevel="0" collapsed="false">
      <c r="F432" s="64"/>
      <c r="G432" s="66"/>
      <c r="H432" s="66"/>
      <c r="I432" s="66"/>
      <c r="J432" s="66"/>
      <c r="K432" s="66"/>
    </row>
    <row r="433" customFormat="false" ht="13.8" hidden="false" customHeight="false" outlineLevel="0" collapsed="false">
      <c r="F433" s="64"/>
      <c r="G433" s="66"/>
      <c r="H433" s="66"/>
      <c r="I433" s="66"/>
      <c r="J433" s="66"/>
      <c r="K433" s="66"/>
    </row>
    <row r="434" customFormat="false" ht="13.8" hidden="false" customHeight="false" outlineLevel="0" collapsed="false">
      <c r="F434" s="64"/>
      <c r="G434" s="66"/>
      <c r="H434" s="66"/>
      <c r="I434" s="66"/>
      <c r="J434" s="66"/>
      <c r="K434" s="66"/>
    </row>
    <row r="435" customFormat="false" ht="13.8" hidden="false" customHeight="false" outlineLevel="0" collapsed="false">
      <c r="F435" s="64"/>
      <c r="G435" s="66"/>
      <c r="H435" s="66"/>
      <c r="I435" s="66"/>
      <c r="J435" s="66"/>
      <c r="K435" s="66"/>
    </row>
    <row r="436" customFormat="false" ht="13.8" hidden="false" customHeight="false" outlineLevel="0" collapsed="false">
      <c r="F436" s="64"/>
      <c r="G436" s="66"/>
      <c r="H436" s="66"/>
      <c r="I436" s="66"/>
      <c r="J436" s="66"/>
      <c r="K436" s="66"/>
    </row>
    <row r="437" customFormat="false" ht="13.8" hidden="false" customHeight="false" outlineLevel="0" collapsed="false">
      <c r="F437" s="64"/>
      <c r="G437" s="66"/>
      <c r="H437" s="66"/>
      <c r="I437" s="66"/>
      <c r="J437" s="66"/>
      <c r="K437" s="66"/>
    </row>
    <row r="438" customFormat="false" ht="13.8" hidden="false" customHeight="false" outlineLevel="0" collapsed="false">
      <c r="F438" s="64"/>
      <c r="G438" s="66"/>
      <c r="H438" s="66"/>
      <c r="I438" s="66"/>
      <c r="J438" s="66"/>
      <c r="K438" s="66"/>
    </row>
    <row r="439" customFormat="false" ht="13.8" hidden="false" customHeight="false" outlineLevel="0" collapsed="false">
      <c r="F439" s="64"/>
      <c r="G439" s="66"/>
      <c r="H439" s="66"/>
      <c r="I439" s="66"/>
      <c r="J439" s="66"/>
      <c r="K439" s="66"/>
    </row>
    <row r="440" customFormat="false" ht="13.8" hidden="false" customHeight="false" outlineLevel="0" collapsed="false">
      <c r="F440" s="64"/>
      <c r="G440" s="66"/>
      <c r="H440" s="66"/>
      <c r="I440" s="66"/>
      <c r="J440" s="66"/>
      <c r="K440" s="66"/>
    </row>
    <row r="441" customFormat="false" ht="13.8" hidden="false" customHeight="false" outlineLevel="0" collapsed="false">
      <c r="F441" s="64"/>
      <c r="G441" s="66"/>
      <c r="H441" s="66"/>
      <c r="I441" s="66"/>
      <c r="J441" s="66"/>
      <c r="K441" s="66"/>
    </row>
    <row r="442" customFormat="false" ht="13.8" hidden="false" customHeight="false" outlineLevel="0" collapsed="false">
      <c r="F442" s="64"/>
      <c r="G442" s="66"/>
      <c r="H442" s="66"/>
      <c r="I442" s="66"/>
      <c r="J442" s="66"/>
      <c r="K442" s="66"/>
    </row>
    <row r="443" customFormat="false" ht="13.8" hidden="false" customHeight="false" outlineLevel="0" collapsed="false">
      <c r="F443" s="64"/>
      <c r="G443" s="66"/>
      <c r="H443" s="66"/>
      <c r="I443" s="66"/>
      <c r="J443" s="66"/>
      <c r="K443" s="66"/>
    </row>
    <row r="444" customFormat="false" ht="13.8" hidden="false" customHeight="false" outlineLevel="0" collapsed="false">
      <c r="F444" s="64"/>
      <c r="G444" s="66"/>
      <c r="H444" s="66"/>
      <c r="I444" s="66"/>
      <c r="J444" s="66"/>
      <c r="K444" s="66"/>
    </row>
    <row r="445" customFormat="false" ht="13.8" hidden="false" customHeight="false" outlineLevel="0" collapsed="false">
      <c r="F445" s="64"/>
      <c r="G445" s="66"/>
      <c r="H445" s="66"/>
      <c r="I445" s="66"/>
      <c r="J445" s="66"/>
      <c r="K445" s="66"/>
    </row>
    <row r="446" customFormat="false" ht="13.8" hidden="false" customHeight="false" outlineLevel="0" collapsed="false">
      <c r="F446" s="64"/>
      <c r="G446" s="66"/>
      <c r="H446" s="66"/>
      <c r="I446" s="66"/>
      <c r="J446" s="66"/>
      <c r="K446" s="66"/>
    </row>
    <row r="447" customFormat="false" ht="13.8" hidden="false" customHeight="false" outlineLevel="0" collapsed="false">
      <c r="F447" s="64"/>
      <c r="G447" s="66"/>
      <c r="H447" s="66"/>
      <c r="I447" s="66"/>
      <c r="J447" s="66"/>
      <c r="K447" s="66"/>
    </row>
    <row r="448" customFormat="false" ht="13.8" hidden="false" customHeight="false" outlineLevel="0" collapsed="false">
      <c r="F448" s="64"/>
      <c r="G448" s="66"/>
      <c r="H448" s="66"/>
      <c r="I448" s="66"/>
      <c r="J448" s="66"/>
      <c r="K448" s="66"/>
    </row>
    <row r="449" customFormat="false" ht="13.8" hidden="false" customHeight="false" outlineLevel="0" collapsed="false">
      <c r="F449" s="64"/>
      <c r="G449" s="66"/>
      <c r="H449" s="66"/>
      <c r="I449" s="66"/>
      <c r="J449" s="66"/>
      <c r="K449" s="66"/>
    </row>
    <row r="450" customFormat="false" ht="13.8" hidden="false" customHeight="false" outlineLevel="0" collapsed="false">
      <c r="F450" s="64"/>
      <c r="G450" s="66"/>
      <c r="H450" s="66"/>
      <c r="I450" s="66"/>
      <c r="J450" s="66"/>
      <c r="K450" s="66"/>
    </row>
    <row r="451" customFormat="false" ht="13.8" hidden="false" customHeight="false" outlineLevel="0" collapsed="false">
      <c r="F451" s="64"/>
      <c r="G451" s="66"/>
      <c r="H451" s="66"/>
      <c r="I451" s="66"/>
      <c r="J451" s="66"/>
      <c r="K451" s="66"/>
    </row>
    <row r="452" customFormat="false" ht="13.8" hidden="false" customHeight="false" outlineLevel="0" collapsed="false">
      <c r="F452" s="64"/>
      <c r="G452" s="66"/>
      <c r="H452" s="66"/>
      <c r="I452" s="66"/>
      <c r="J452" s="66"/>
      <c r="K452" s="66"/>
    </row>
    <row r="453" customFormat="false" ht="13.8" hidden="false" customHeight="false" outlineLevel="0" collapsed="false">
      <c r="F453" s="64"/>
      <c r="G453" s="66"/>
      <c r="H453" s="66"/>
      <c r="I453" s="66"/>
      <c r="J453" s="66"/>
      <c r="K453" s="66"/>
    </row>
    <row r="454" customFormat="false" ht="13.8" hidden="false" customHeight="false" outlineLevel="0" collapsed="false">
      <c r="F454" s="64"/>
      <c r="G454" s="66"/>
      <c r="H454" s="66"/>
      <c r="I454" s="66"/>
      <c r="J454" s="66"/>
      <c r="K454" s="66"/>
    </row>
    <row r="455" customFormat="false" ht="13.8" hidden="false" customHeight="false" outlineLevel="0" collapsed="false">
      <c r="F455" s="64"/>
      <c r="G455" s="66"/>
      <c r="H455" s="66"/>
      <c r="I455" s="66"/>
      <c r="J455" s="66"/>
      <c r="K455" s="66"/>
    </row>
    <row r="456" customFormat="false" ht="13.8" hidden="false" customHeight="false" outlineLevel="0" collapsed="false">
      <c r="F456" s="64"/>
      <c r="G456" s="66"/>
      <c r="H456" s="66"/>
      <c r="I456" s="66"/>
      <c r="J456" s="66"/>
      <c r="K456" s="66"/>
    </row>
    <row r="457" customFormat="false" ht="13.8" hidden="false" customHeight="false" outlineLevel="0" collapsed="false">
      <c r="F457" s="64"/>
      <c r="G457" s="66"/>
      <c r="H457" s="66"/>
      <c r="I457" s="66"/>
      <c r="J457" s="66"/>
      <c r="K457" s="66"/>
    </row>
    <row r="458" customFormat="false" ht="13.8" hidden="false" customHeight="false" outlineLevel="0" collapsed="false">
      <c r="F458" s="64"/>
      <c r="G458" s="66"/>
      <c r="H458" s="66"/>
      <c r="I458" s="66"/>
      <c r="J458" s="66"/>
      <c r="K458" s="66"/>
    </row>
    <row r="459" customFormat="false" ht="13.8" hidden="false" customHeight="false" outlineLevel="0" collapsed="false">
      <c r="F459" s="64"/>
      <c r="G459" s="66"/>
      <c r="H459" s="66"/>
      <c r="I459" s="66"/>
      <c r="J459" s="66"/>
      <c r="K459" s="66"/>
    </row>
    <row r="460" customFormat="false" ht="13.8" hidden="false" customHeight="false" outlineLevel="0" collapsed="false">
      <c r="F460" s="64"/>
      <c r="G460" s="66"/>
      <c r="H460" s="66"/>
      <c r="I460" s="66"/>
      <c r="J460" s="66"/>
      <c r="K460" s="66"/>
    </row>
    <row r="461" customFormat="false" ht="13.8" hidden="false" customHeight="false" outlineLevel="0" collapsed="false">
      <c r="F461" s="64"/>
      <c r="G461" s="66"/>
      <c r="H461" s="66"/>
      <c r="I461" s="66"/>
      <c r="J461" s="66"/>
      <c r="K461" s="66"/>
    </row>
    <row r="462" customFormat="false" ht="13.8" hidden="false" customHeight="false" outlineLevel="0" collapsed="false">
      <c r="F462" s="64"/>
      <c r="G462" s="66"/>
      <c r="H462" s="66"/>
      <c r="I462" s="66"/>
      <c r="J462" s="66"/>
      <c r="K462" s="66"/>
    </row>
    <row r="463" customFormat="false" ht="13.8" hidden="false" customHeight="false" outlineLevel="0" collapsed="false">
      <c r="F463" s="64"/>
      <c r="G463" s="66"/>
      <c r="H463" s="66"/>
      <c r="I463" s="66"/>
      <c r="J463" s="66"/>
      <c r="K463" s="66"/>
    </row>
    <row r="464" customFormat="false" ht="13.8" hidden="false" customHeight="false" outlineLevel="0" collapsed="false">
      <c r="F464" s="64"/>
      <c r="G464" s="66"/>
      <c r="H464" s="66"/>
      <c r="I464" s="66"/>
      <c r="J464" s="66"/>
      <c r="K464" s="66"/>
    </row>
    <row r="465" customFormat="false" ht="13.8" hidden="false" customHeight="false" outlineLevel="0" collapsed="false">
      <c r="F465" s="64"/>
      <c r="G465" s="66"/>
      <c r="H465" s="66"/>
      <c r="I465" s="66"/>
      <c r="J465" s="66"/>
      <c r="K465" s="66"/>
    </row>
    <row r="466" customFormat="false" ht="13.8" hidden="false" customHeight="false" outlineLevel="0" collapsed="false">
      <c r="F466" s="64"/>
      <c r="G466" s="66"/>
      <c r="H466" s="66"/>
      <c r="I466" s="66"/>
      <c r="J466" s="66"/>
      <c r="K466" s="66"/>
    </row>
    <row r="467" customFormat="false" ht="13.8" hidden="false" customHeight="false" outlineLevel="0" collapsed="false">
      <c r="F467" s="64"/>
      <c r="G467" s="66"/>
      <c r="H467" s="66"/>
      <c r="I467" s="66"/>
      <c r="J467" s="66"/>
      <c r="K467" s="66"/>
    </row>
    <row r="468" customFormat="false" ht="13.8" hidden="false" customHeight="false" outlineLevel="0" collapsed="false">
      <c r="F468" s="64"/>
      <c r="G468" s="66"/>
      <c r="H468" s="66"/>
      <c r="I468" s="66"/>
      <c r="J468" s="66"/>
      <c r="K468" s="66"/>
    </row>
    <row r="469" customFormat="false" ht="13.8" hidden="false" customHeight="false" outlineLevel="0" collapsed="false">
      <c r="F469" s="64"/>
      <c r="G469" s="66"/>
      <c r="H469" s="66"/>
      <c r="I469" s="66"/>
      <c r="J469" s="66"/>
      <c r="K469" s="66"/>
    </row>
    <row r="470" customFormat="false" ht="13.8" hidden="false" customHeight="false" outlineLevel="0" collapsed="false">
      <c r="F470" s="64"/>
      <c r="G470" s="66"/>
      <c r="H470" s="66"/>
      <c r="I470" s="66"/>
      <c r="J470" s="66"/>
      <c r="K470" s="66"/>
    </row>
    <row r="471" customFormat="false" ht="13.8" hidden="false" customHeight="false" outlineLevel="0" collapsed="false">
      <c r="F471" s="64"/>
      <c r="G471" s="66"/>
      <c r="H471" s="66"/>
      <c r="I471" s="66"/>
      <c r="J471" s="66"/>
      <c r="K471" s="66"/>
    </row>
    <row r="472" customFormat="false" ht="13.8" hidden="false" customHeight="false" outlineLevel="0" collapsed="false">
      <c r="F472" s="64"/>
      <c r="G472" s="66"/>
      <c r="H472" s="66"/>
      <c r="I472" s="66"/>
      <c r="J472" s="66"/>
      <c r="K472" s="66"/>
    </row>
    <row r="473" customFormat="false" ht="13.8" hidden="false" customHeight="false" outlineLevel="0" collapsed="false">
      <c r="F473" s="64"/>
      <c r="G473" s="66"/>
      <c r="H473" s="66"/>
      <c r="I473" s="66"/>
      <c r="J473" s="66"/>
      <c r="K473" s="66"/>
    </row>
    <row r="474" customFormat="false" ht="13.8" hidden="false" customHeight="false" outlineLevel="0" collapsed="false">
      <c r="F474" s="64"/>
      <c r="G474" s="66"/>
      <c r="H474" s="66"/>
      <c r="I474" s="66"/>
      <c r="J474" s="66"/>
      <c r="K474" s="66"/>
    </row>
    <row r="475" customFormat="false" ht="13.8" hidden="false" customHeight="false" outlineLevel="0" collapsed="false">
      <c r="F475" s="64"/>
      <c r="G475" s="66"/>
      <c r="H475" s="66"/>
      <c r="I475" s="66"/>
      <c r="J475" s="66"/>
      <c r="K475" s="66"/>
    </row>
    <row r="476" customFormat="false" ht="13.8" hidden="false" customHeight="false" outlineLevel="0" collapsed="false">
      <c r="F476" s="64"/>
      <c r="G476" s="66"/>
      <c r="H476" s="66"/>
      <c r="I476" s="66"/>
      <c r="J476" s="66"/>
      <c r="K476" s="66"/>
    </row>
    <row r="477" customFormat="false" ht="13.8" hidden="false" customHeight="false" outlineLevel="0" collapsed="false">
      <c r="F477" s="64"/>
      <c r="G477" s="66"/>
      <c r="H477" s="66"/>
      <c r="I477" s="66"/>
      <c r="J477" s="66"/>
      <c r="K477" s="66"/>
    </row>
    <row r="478" customFormat="false" ht="13.8" hidden="false" customHeight="false" outlineLevel="0" collapsed="false">
      <c r="F478" s="64"/>
      <c r="G478" s="66"/>
      <c r="H478" s="66"/>
      <c r="I478" s="66"/>
      <c r="J478" s="66"/>
      <c r="K478" s="66"/>
    </row>
    <row r="479" customFormat="false" ht="13.8" hidden="false" customHeight="false" outlineLevel="0" collapsed="false">
      <c r="F479" s="64"/>
      <c r="G479" s="66"/>
      <c r="H479" s="66"/>
      <c r="I479" s="66"/>
      <c r="J479" s="66"/>
      <c r="K479" s="66"/>
    </row>
    <row r="480" customFormat="false" ht="13.8" hidden="false" customHeight="false" outlineLevel="0" collapsed="false">
      <c r="F480" s="64"/>
      <c r="G480" s="66"/>
      <c r="H480" s="66"/>
      <c r="I480" s="66"/>
      <c r="J480" s="66"/>
      <c r="K480" s="66"/>
    </row>
    <row r="481" customFormat="false" ht="13.8" hidden="false" customHeight="false" outlineLevel="0" collapsed="false">
      <c r="F481" s="64"/>
      <c r="G481" s="66"/>
      <c r="H481" s="66"/>
      <c r="I481" s="66"/>
      <c r="J481" s="66"/>
      <c r="K481" s="66"/>
    </row>
    <row r="482" customFormat="false" ht="13.8" hidden="false" customHeight="false" outlineLevel="0" collapsed="false">
      <c r="F482" s="64"/>
      <c r="G482" s="66"/>
      <c r="H482" s="66"/>
      <c r="I482" s="66"/>
      <c r="J482" s="66"/>
      <c r="K482" s="66"/>
    </row>
    <row r="483" customFormat="false" ht="13.8" hidden="false" customHeight="false" outlineLevel="0" collapsed="false">
      <c r="F483" s="64"/>
      <c r="G483" s="66"/>
      <c r="H483" s="66"/>
      <c r="I483" s="66"/>
      <c r="J483" s="66"/>
      <c r="K483" s="66"/>
    </row>
    <row r="484" customFormat="false" ht="13.8" hidden="false" customHeight="false" outlineLevel="0" collapsed="false">
      <c r="F484" s="64"/>
      <c r="G484" s="66"/>
      <c r="H484" s="66"/>
      <c r="I484" s="66"/>
      <c r="J484" s="66"/>
      <c r="K484" s="66"/>
    </row>
    <row r="485" customFormat="false" ht="13.8" hidden="false" customHeight="false" outlineLevel="0" collapsed="false">
      <c r="F485" s="64"/>
      <c r="G485" s="66"/>
      <c r="H485" s="66"/>
      <c r="I485" s="66"/>
      <c r="J485" s="66"/>
      <c r="K485" s="66"/>
    </row>
    <row r="486" customFormat="false" ht="13.8" hidden="false" customHeight="false" outlineLevel="0" collapsed="false">
      <c r="F486" s="64"/>
      <c r="G486" s="66"/>
      <c r="H486" s="66"/>
      <c r="I486" s="66"/>
      <c r="J486" s="66"/>
      <c r="K486" s="66"/>
    </row>
    <row r="487" customFormat="false" ht="13.8" hidden="false" customHeight="false" outlineLevel="0" collapsed="false">
      <c r="F487" s="64"/>
      <c r="G487" s="66"/>
      <c r="H487" s="66"/>
      <c r="I487" s="66"/>
      <c r="J487" s="66"/>
      <c r="K487" s="66"/>
    </row>
    <row r="488" customFormat="false" ht="13.8" hidden="false" customHeight="false" outlineLevel="0" collapsed="false">
      <c r="F488" s="64"/>
      <c r="G488" s="66"/>
      <c r="H488" s="66"/>
      <c r="I488" s="66"/>
      <c r="J488" s="66"/>
      <c r="K488" s="66"/>
    </row>
    <row r="489" customFormat="false" ht="13.8" hidden="false" customHeight="false" outlineLevel="0" collapsed="false">
      <c r="F489" s="64"/>
      <c r="G489" s="66"/>
      <c r="H489" s="66"/>
      <c r="I489" s="66"/>
      <c r="J489" s="66"/>
      <c r="K489" s="66"/>
    </row>
    <row r="490" customFormat="false" ht="13.8" hidden="false" customHeight="false" outlineLevel="0" collapsed="false">
      <c r="F490" s="64"/>
      <c r="G490" s="66"/>
      <c r="H490" s="66"/>
      <c r="I490" s="66"/>
      <c r="J490" s="66"/>
      <c r="K490" s="66"/>
    </row>
    <row r="491" customFormat="false" ht="13.8" hidden="false" customHeight="false" outlineLevel="0" collapsed="false">
      <c r="F491" s="64"/>
      <c r="G491" s="66"/>
      <c r="H491" s="66"/>
      <c r="I491" s="66"/>
      <c r="J491" s="66"/>
      <c r="K491" s="66"/>
    </row>
    <row r="492" customFormat="false" ht="13.8" hidden="false" customHeight="false" outlineLevel="0" collapsed="false">
      <c r="F492" s="64"/>
      <c r="G492" s="66"/>
      <c r="H492" s="66"/>
      <c r="I492" s="66"/>
      <c r="J492" s="66"/>
      <c r="K492" s="66"/>
    </row>
    <row r="493" customFormat="false" ht="13.8" hidden="false" customHeight="false" outlineLevel="0" collapsed="false">
      <c r="F493" s="64"/>
      <c r="G493" s="66"/>
      <c r="H493" s="66"/>
      <c r="I493" s="66"/>
      <c r="J493" s="66"/>
      <c r="K493" s="66"/>
    </row>
    <row r="494" customFormat="false" ht="13.8" hidden="false" customHeight="false" outlineLevel="0" collapsed="false">
      <c r="F494" s="64"/>
      <c r="G494" s="66"/>
      <c r="H494" s="66"/>
      <c r="I494" s="66"/>
      <c r="J494" s="66"/>
      <c r="K494" s="66"/>
    </row>
    <row r="495" customFormat="false" ht="13.8" hidden="false" customHeight="false" outlineLevel="0" collapsed="false">
      <c r="F495" s="64"/>
      <c r="G495" s="66"/>
      <c r="H495" s="66"/>
      <c r="I495" s="66"/>
      <c r="J495" s="66"/>
      <c r="K495" s="66"/>
    </row>
    <row r="496" customFormat="false" ht="13.8" hidden="false" customHeight="false" outlineLevel="0" collapsed="false">
      <c r="F496" s="64"/>
      <c r="G496" s="66"/>
      <c r="H496" s="66"/>
      <c r="I496" s="66"/>
      <c r="J496" s="66"/>
      <c r="K496" s="66"/>
    </row>
    <row r="497" customFormat="false" ht="13.8" hidden="false" customHeight="false" outlineLevel="0" collapsed="false">
      <c r="F497" s="64"/>
      <c r="G497" s="66"/>
      <c r="H497" s="66"/>
      <c r="I497" s="66"/>
      <c r="J497" s="66"/>
      <c r="K497" s="66"/>
    </row>
    <row r="498" customFormat="false" ht="13.8" hidden="false" customHeight="false" outlineLevel="0" collapsed="false">
      <c r="F498" s="64"/>
      <c r="G498" s="66"/>
      <c r="H498" s="66"/>
      <c r="I498" s="66"/>
      <c r="J498" s="66"/>
      <c r="K498" s="66"/>
    </row>
    <row r="499" customFormat="false" ht="13.8" hidden="false" customHeight="false" outlineLevel="0" collapsed="false">
      <c r="F499" s="64"/>
      <c r="G499" s="66"/>
      <c r="H499" s="66"/>
      <c r="I499" s="66"/>
      <c r="J499" s="66"/>
      <c r="K499" s="66"/>
    </row>
    <row r="500" customFormat="false" ht="13.8" hidden="false" customHeight="false" outlineLevel="0" collapsed="false">
      <c r="F500" s="64"/>
      <c r="G500" s="66"/>
      <c r="H500" s="66"/>
      <c r="I500" s="66"/>
      <c r="J500" s="66"/>
      <c r="K500" s="66"/>
    </row>
    <row r="501" customFormat="false" ht="13.8" hidden="false" customHeight="false" outlineLevel="0" collapsed="false">
      <c r="F501" s="64"/>
      <c r="G501" s="66"/>
      <c r="H501" s="66"/>
      <c r="I501" s="66"/>
      <c r="J501" s="66"/>
      <c r="K501" s="66"/>
    </row>
    <row r="502" customFormat="false" ht="13.8" hidden="false" customHeight="false" outlineLevel="0" collapsed="false">
      <c r="F502" s="64"/>
      <c r="G502" s="66"/>
      <c r="H502" s="66"/>
      <c r="I502" s="66"/>
      <c r="J502" s="66"/>
      <c r="K502" s="66"/>
    </row>
    <row r="503" customFormat="false" ht="13.8" hidden="false" customHeight="false" outlineLevel="0" collapsed="false">
      <c r="F503" s="64"/>
      <c r="G503" s="66"/>
      <c r="H503" s="66"/>
      <c r="I503" s="66"/>
      <c r="J503" s="66"/>
      <c r="K503" s="66"/>
    </row>
    <row r="504" customFormat="false" ht="13.8" hidden="false" customHeight="false" outlineLevel="0" collapsed="false">
      <c r="F504" s="64"/>
      <c r="G504" s="66"/>
      <c r="H504" s="66"/>
      <c r="I504" s="66"/>
      <c r="J504" s="66"/>
      <c r="K504" s="66"/>
    </row>
    <row r="505" customFormat="false" ht="13.8" hidden="false" customHeight="false" outlineLevel="0" collapsed="false">
      <c r="F505" s="64"/>
      <c r="G505" s="66"/>
      <c r="H505" s="66"/>
      <c r="I505" s="66"/>
      <c r="J505" s="66"/>
      <c r="K505" s="66"/>
    </row>
    <row r="506" customFormat="false" ht="13.8" hidden="false" customHeight="false" outlineLevel="0" collapsed="false">
      <c r="F506" s="64"/>
      <c r="G506" s="66"/>
      <c r="H506" s="66"/>
      <c r="I506" s="66"/>
      <c r="J506" s="66"/>
      <c r="K506" s="66"/>
    </row>
    <row r="507" customFormat="false" ht="13.8" hidden="false" customHeight="false" outlineLevel="0" collapsed="false">
      <c r="F507" s="64"/>
      <c r="G507" s="66"/>
      <c r="H507" s="66"/>
      <c r="I507" s="66"/>
      <c r="J507" s="66"/>
      <c r="K507" s="66"/>
    </row>
    <row r="508" customFormat="false" ht="13.8" hidden="false" customHeight="false" outlineLevel="0" collapsed="false">
      <c r="F508" s="64"/>
      <c r="G508" s="66"/>
      <c r="H508" s="66"/>
      <c r="I508" s="66"/>
      <c r="J508" s="66"/>
      <c r="K508" s="66"/>
    </row>
    <row r="509" customFormat="false" ht="13.8" hidden="false" customHeight="false" outlineLevel="0" collapsed="false">
      <c r="F509" s="64"/>
      <c r="G509" s="66"/>
      <c r="H509" s="66"/>
      <c r="I509" s="66"/>
      <c r="J509" s="66"/>
      <c r="K509" s="66"/>
    </row>
    <row r="510" customFormat="false" ht="13.8" hidden="false" customHeight="false" outlineLevel="0" collapsed="false">
      <c r="F510" s="64"/>
      <c r="G510" s="66"/>
      <c r="H510" s="66"/>
      <c r="I510" s="66"/>
      <c r="J510" s="66"/>
      <c r="K510" s="66"/>
    </row>
    <row r="511" customFormat="false" ht="13.8" hidden="false" customHeight="false" outlineLevel="0" collapsed="false">
      <c r="F511" s="64"/>
      <c r="G511" s="66"/>
      <c r="H511" s="66"/>
      <c r="I511" s="66"/>
      <c r="J511" s="66"/>
      <c r="K511" s="66"/>
    </row>
    <row r="512" customFormat="false" ht="13.8" hidden="false" customHeight="false" outlineLevel="0" collapsed="false">
      <c r="F512" s="64"/>
      <c r="G512" s="66"/>
      <c r="H512" s="66"/>
      <c r="I512" s="66"/>
      <c r="J512" s="66"/>
      <c r="K512" s="66"/>
    </row>
    <row r="513" customFormat="false" ht="13.8" hidden="false" customHeight="false" outlineLevel="0" collapsed="false">
      <c r="F513" s="64"/>
      <c r="G513" s="66"/>
      <c r="H513" s="66"/>
      <c r="I513" s="66"/>
      <c r="J513" s="66"/>
      <c r="K513" s="66"/>
    </row>
    <row r="514" customFormat="false" ht="13.8" hidden="false" customHeight="false" outlineLevel="0" collapsed="false">
      <c r="F514" s="64"/>
      <c r="G514" s="66"/>
      <c r="H514" s="66"/>
      <c r="I514" s="66"/>
      <c r="J514" s="66"/>
      <c r="K514" s="66"/>
    </row>
    <row r="515" customFormat="false" ht="13.8" hidden="false" customHeight="false" outlineLevel="0" collapsed="false">
      <c r="F515" s="64"/>
      <c r="G515" s="66"/>
      <c r="H515" s="66"/>
      <c r="I515" s="66"/>
      <c r="J515" s="66"/>
      <c r="K515" s="66"/>
    </row>
    <row r="516" customFormat="false" ht="13.8" hidden="false" customHeight="false" outlineLevel="0" collapsed="false">
      <c r="F516" s="64"/>
      <c r="G516" s="66"/>
      <c r="H516" s="66"/>
      <c r="I516" s="66"/>
      <c r="J516" s="66"/>
      <c r="K516" s="66"/>
    </row>
    <row r="517" customFormat="false" ht="13.8" hidden="false" customHeight="false" outlineLevel="0" collapsed="false">
      <c r="F517" s="64"/>
      <c r="G517" s="66"/>
      <c r="H517" s="66"/>
      <c r="I517" s="66"/>
      <c r="J517" s="66"/>
      <c r="K517" s="66"/>
    </row>
    <row r="518" customFormat="false" ht="13.8" hidden="false" customHeight="false" outlineLevel="0" collapsed="false">
      <c r="F518" s="64"/>
      <c r="G518" s="66"/>
      <c r="H518" s="66"/>
      <c r="I518" s="66"/>
      <c r="J518" s="66"/>
      <c r="K518" s="66"/>
    </row>
    <row r="519" customFormat="false" ht="13.8" hidden="false" customHeight="false" outlineLevel="0" collapsed="false">
      <c r="F519" s="64"/>
      <c r="G519" s="66"/>
      <c r="H519" s="66"/>
      <c r="I519" s="66"/>
      <c r="J519" s="66"/>
      <c r="K519" s="66"/>
    </row>
    <row r="520" customFormat="false" ht="13.8" hidden="false" customHeight="false" outlineLevel="0" collapsed="false">
      <c r="F520" s="64"/>
      <c r="G520" s="66"/>
      <c r="H520" s="66"/>
      <c r="I520" s="66"/>
      <c r="J520" s="66"/>
      <c r="K520" s="66"/>
    </row>
    <row r="521" customFormat="false" ht="13.8" hidden="false" customHeight="false" outlineLevel="0" collapsed="false">
      <c r="F521" s="64"/>
      <c r="G521" s="66"/>
      <c r="H521" s="66"/>
      <c r="I521" s="66"/>
      <c r="J521" s="66"/>
      <c r="K521" s="66"/>
    </row>
    <row r="522" customFormat="false" ht="13.8" hidden="false" customHeight="false" outlineLevel="0" collapsed="false">
      <c r="F522" s="64"/>
      <c r="G522" s="66"/>
      <c r="H522" s="66"/>
      <c r="I522" s="66"/>
      <c r="J522" s="66"/>
      <c r="K522" s="66"/>
    </row>
    <row r="523" customFormat="false" ht="13.8" hidden="false" customHeight="false" outlineLevel="0" collapsed="false">
      <c r="F523" s="64"/>
      <c r="G523" s="66"/>
      <c r="H523" s="66"/>
      <c r="I523" s="66"/>
      <c r="J523" s="66"/>
      <c r="K523" s="66"/>
    </row>
    <row r="524" customFormat="false" ht="13.8" hidden="false" customHeight="false" outlineLevel="0" collapsed="false">
      <c r="F524" s="64"/>
      <c r="G524" s="66"/>
      <c r="H524" s="66"/>
      <c r="I524" s="66"/>
      <c r="J524" s="66"/>
      <c r="K524" s="66"/>
    </row>
    <row r="525" customFormat="false" ht="13.8" hidden="false" customHeight="false" outlineLevel="0" collapsed="false">
      <c r="F525" s="64"/>
      <c r="G525" s="66"/>
      <c r="H525" s="66"/>
      <c r="I525" s="66"/>
      <c r="J525" s="66"/>
      <c r="K525" s="66"/>
    </row>
    <row r="526" customFormat="false" ht="13.8" hidden="false" customHeight="false" outlineLevel="0" collapsed="false">
      <c r="F526" s="64"/>
      <c r="G526" s="66"/>
      <c r="H526" s="66"/>
      <c r="I526" s="66"/>
      <c r="J526" s="66"/>
      <c r="K526" s="66"/>
    </row>
    <row r="527" customFormat="false" ht="13.8" hidden="false" customHeight="false" outlineLevel="0" collapsed="false">
      <c r="F527" s="64"/>
      <c r="G527" s="66"/>
      <c r="H527" s="66"/>
      <c r="I527" s="66"/>
      <c r="J527" s="66"/>
      <c r="K527" s="66"/>
    </row>
    <row r="528" customFormat="false" ht="13.8" hidden="false" customHeight="false" outlineLevel="0" collapsed="false">
      <c r="F528" s="64"/>
      <c r="G528" s="66"/>
      <c r="H528" s="66"/>
      <c r="I528" s="66"/>
      <c r="J528" s="66"/>
      <c r="K528" s="66"/>
    </row>
    <row r="529" customFormat="false" ht="13.8" hidden="false" customHeight="false" outlineLevel="0" collapsed="false">
      <c r="F529" s="64"/>
      <c r="G529" s="66"/>
      <c r="H529" s="66"/>
      <c r="I529" s="66"/>
      <c r="J529" s="66"/>
      <c r="K529" s="66"/>
    </row>
    <row r="530" customFormat="false" ht="13.8" hidden="false" customHeight="false" outlineLevel="0" collapsed="false">
      <c r="F530" s="64"/>
      <c r="G530" s="66"/>
      <c r="H530" s="66"/>
      <c r="I530" s="66"/>
      <c r="J530" s="66"/>
      <c r="K530" s="66"/>
    </row>
    <row r="531" customFormat="false" ht="13.8" hidden="false" customHeight="false" outlineLevel="0" collapsed="false">
      <c r="F531" s="64"/>
      <c r="G531" s="66"/>
      <c r="H531" s="66"/>
      <c r="I531" s="66"/>
      <c r="J531" s="66"/>
      <c r="K531" s="66"/>
    </row>
    <row r="532" customFormat="false" ht="13.8" hidden="false" customHeight="false" outlineLevel="0" collapsed="false">
      <c r="F532" s="64"/>
      <c r="G532" s="66"/>
      <c r="H532" s="66"/>
      <c r="I532" s="66"/>
      <c r="J532" s="66"/>
      <c r="K532" s="66"/>
    </row>
    <row r="533" customFormat="false" ht="13.8" hidden="false" customHeight="false" outlineLevel="0" collapsed="false">
      <c r="F533" s="64"/>
      <c r="G533" s="66"/>
      <c r="H533" s="66"/>
      <c r="I533" s="66"/>
      <c r="J533" s="66"/>
      <c r="K533" s="66"/>
    </row>
    <row r="534" customFormat="false" ht="13.8" hidden="false" customHeight="false" outlineLevel="0" collapsed="false">
      <c r="F534" s="64"/>
      <c r="G534" s="66"/>
      <c r="H534" s="66"/>
      <c r="I534" s="66"/>
      <c r="J534" s="66"/>
      <c r="K534" s="66"/>
    </row>
    <row r="535" customFormat="false" ht="13.8" hidden="false" customHeight="false" outlineLevel="0" collapsed="false">
      <c r="F535" s="64"/>
      <c r="G535" s="66"/>
      <c r="H535" s="66"/>
      <c r="I535" s="66"/>
      <c r="J535" s="66"/>
      <c r="K535" s="66"/>
    </row>
    <row r="536" customFormat="false" ht="13.8" hidden="false" customHeight="false" outlineLevel="0" collapsed="false">
      <c r="F536" s="64"/>
      <c r="G536" s="66"/>
      <c r="H536" s="66"/>
      <c r="I536" s="66"/>
      <c r="J536" s="66"/>
      <c r="K536" s="66"/>
    </row>
    <row r="537" customFormat="false" ht="13.8" hidden="false" customHeight="false" outlineLevel="0" collapsed="false">
      <c r="F537" s="64"/>
      <c r="G537" s="66"/>
      <c r="H537" s="66"/>
      <c r="I537" s="66"/>
      <c r="J537" s="66"/>
      <c r="K537" s="66"/>
    </row>
    <row r="538" customFormat="false" ht="13.8" hidden="false" customHeight="false" outlineLevel="0" collapsed="false">
      <c r="F538" s="64"/>
      <c r="G538" s="66"/>
      <c r="H538" s="66"/>
      <c r="I538" s="66"/>
      <c r="J538" s="66"/>
      <c r="K538" s="66"/>
    </row>
    <row r="539" customFormat="false" ht="13.8" hidden="false" customHeight="false" outlineLevel="0" collapsed="false">
      <c r="F539" s="64"/>
      <c r="G539" s="66"/>
      <c r="H539" s="66"/>
      <c r="I539" s="66"/>
      <c r="J539" s="66"/>
      <c r="K539" s="66"/>
    </row>
    <row r="540" customFormat="false" ht="13.8" hidden="false" customHeight="false" outlineLevel="0" collapsed="false">
      <c r="F540" s="64"/>
      <c r="G540" s="66"/>
      <c r="H540" s="66"/>
      <c r="I540" s="66"/>
      <c r="J540" s="66"/>
      <c r="K540" s="66"/>
    </row>
    <row r="541" customFormat="false" ht="13.8" hidden="false" customHeight="false" outlineLevel="0" collapsed="false">
      <c r="F541" s="64"/>
      <c r="G541" s="66"/>
      <c r="H541" s="66"/>
      <c r="I541" s="66"/>
      <c r="J541" s="66"/>
      <c r="K541" s="66"/>
    </row>
    <row r="542" customFormat="false" ht="13.8" hidden="false" customHeight="false" outlineLevel="0" collapsed="false">
      <c r="F542" s="64"/>
      <c r="G542" s="66"/>
      <c r="H542" s="66"/>
      <c r="I542" s="66"/>
      <c r="J542" s="66"/>
      <c r="K542" s="66"/>
    </row>
    <row r="543" customFormat="false" ht="13.8" hidden="false" customHeight="false" outlineLevel="0" collapsed="false">
      <c r="F543" s="64"/>
      <c r="G543" s="66"/>
      <c r="H543" s="66"/>
      <c r="I543" s="66"/>
      <c r="J543" s="66"/>
      <c r="K543" s="66"/>
    </row>
    <row r="544" customFormat="false" ht="13.8" hidden="false" customHeight="false" outlineLevel="0" collapsed="false">
      <c r="F544" s="64"/>
      <c r="G544" s="66"/>
      <c r="H544" s="66"/>
      <c r="I544" s="66"/>
      <c r="J544" s="66"/>
      <c r="K544" s="66"/>
    </row>
    <row r="545" customFormat="false" ht="13.8" hidden="false" customHeight="false" outlineLevel="0" collapsed="false">
      <c r="F545" s="64"/>
      <c r="G545" s="66"/>
      <c r="H545" s="66"/>
      <c r="I545" s="66"/>
      <c r="J545" s="66"/>
      <c r="K545" s="66"/>
    </row>
    <row r="546" customFormat="false" ht="13.8" hidden="false" customHeight="false" outlineLevel="0" collapsed="false">
      <c r="F546" s="64"/>
      <c r="G546" s="66"/>
      <c r="H546" s="66"/>
      <c r="I546" s="66"/>
      <c r="J546" s="66"/>
      <c r="K546" s="66"/>
    </row>
    <row r="547" customFormat="false" ht="13.8" hidden="false" customHeight="false" outlineLevel="0" collapsed="false">
      <c r="F547" s="64"/>
      <c r="G547" s="66"/>
      <c r="H547" s="66"/>
      <c r="I547" s="66"/>
      <c r="J547" s="66"/>
      <c r="K547" s="66"/>
    </row>
    <row r="548" customFormat="false" ht="13.8" hidden="false" customHeight="false" outlineLevel="0" collapsed="false">
      <c r="F548" s="64"/>
      <c r="G548" s="66"/>
      <c r="H548" s="66"/>
      <c r="I548" s="66"/>
      <c r="J548" s="66"/>
      <c r="K548" s="66"/>
    </row>
    <row r="549" customFormat="false" ht="13.8" hidden="false" customHeight="false" outlineLevel="0" collapsed="false">
      <c r="F549" s="64"/>
      <c r="G549" s="66"/>
      <c r="H549" s="66"/>
      <c r="I549" s="66"/>
      <c r="J549" s="66"/>
      <c r="K549" s="66"/>
    </row>
    <row r="550" customFormat="false" ht="13.8" hidden="false" customHeight="false" outlineLevel="0" collapsed="false">
      <c r="F550" s="64"/>
      <c r="G550" s="66"/>
      <c r="H550" s="66"/>
      <c r="I550" s="66"/>
      <c r="J550" s="66"/>
      <c r="K550" s="66"/>
    </row>
    <row r="551" customFormat="false" ht="13.8" hidden="false" customHeight="false" outlineLevel="0" collapsed="false">
      <c r="F551" s="64"/>
      <c r="G551" s="66"/>
      <c r="H551" s="66"/>
      <c r="I551" s="66"/>
      <c r="J551" s="66"/>
      <c r="K551" s="66"/>
    </row>
    <row r="552" customFormat="false" ht="13.8" hidden="false" customHeight="false" outlineLevel="0" collapsed="false">
      <c r="F552" s="64"/>
      <c r="G552" s="66"/>
      <c r="H552" s="66"/>
      <c r="I552" s="66"/>
      <c r="J552" s="66"/>
      <c r="K552" s="66"/>
    </row>
    <row r="553" customFormat="false" ht="13.8" hidden="false" customHeight="false" outlineLevel="0" collapsed="false">
      <c r="F553" s="64"/>
      <c r="G553" s="66"/>
      <c r="H553" s="66"/>
      <c r="I553" s="66"/>
      <c r="J553" s="66"/>
      <c r="K553" s="66"/>
    </row>
    <row r="554" customFormat="false" ht="13.8" hidden="false" customHeight="false" outlineLevel="0" collapsed="false">
      <c r="F554" s="64"/>
      <c r="G554" s="66"/>
      <c r="H554" s="66"/>
      <c r="I554" s="66"/>
      <c r="J554" s="66"/>
      <c r="K554" s="66"/>
    </row>
    <row r="555" customFormat="false" ht="13.8" hidden="false" customHeight="false" outlineLevel="0" collapsed="false">
      <c r="F555" s="64"/>
      <c r="G555" s="66"/>
      <c r="H555" s="66"/>
      <c r="I555" s="66"/>
      <c r="J555" s="66"/>
      <c r="K555" s="66"/>
    </row>
    <row r="556" customFormat="false" ht="13.8" hidden="false" customHeight="false" outlineLevel="0" collapsed="false">
      <c r="F556" s="64"/>
      <c r="G556" s="66"/>
      <c r="H556" s="66"/>
      <c r="I556" s="66"/>
      <c r="J556" s="66"/>
      <c r="K556" s="66"/>
    </row>
    <row r="557" customFormat="false" ht="13.8" hidden="false" customHeight="false" outlineLevel="0" collapsed="false">
      <c r="F557" s="64"/>
      <c r="G557" s="66"/>
      <c r="H557" s="66"/>
      <c r="I557" s="66"/>
      <c r="J557" s="66"/>
      <c r="K557" s="66"/>
    </row>
    <row r="558" customFormat="false" ht="13.8" hidden="false" customHeight="false" outlineLevel="0" collapsed="false">
      <c r="F558" s="64"/>
      <c r="G558" s="66"/>
      <c r="H558" s="66"/>
      <c r="I558" s="66"/>
      <c r="J558" s="66"/>
      <c r="K558" s="66"/>
    </row>
    <row r="559" customFormat="false" ht="13.8" hidden="false" customHeight="false" outlineLevel="0" collapsed="false">
      <c r="F559" s="64"/>
      <c r="G559" s="66"/>
      <c r="H559" s="66"/>
      <c r="I559" s="66"/>
      <c r="J559" s="66"/>
      <c r="K559" s="66"/>
    </row>
    <row r="560" customFormat="false" ht="13.8" hidden="false" customHeight="false" outlineLevel="0" collapsed="false">
      <c r="F560" s="64"/>
      <c r="G560" s="66"/>
      <c r="H560" s="66"/>
      <c r="I560" s="66"/>
      <c r="J560" s="66"/>
      <c r="K560" s="66"/>
    </row>
    <row r="561" customFormat="false" ht="13.8" hidden="false" customHeight="false" outlineLevel="0" collapsed="false">
      <c r="F561" s="64"/>
      <c r="G561" s="66"/>
      <c r="H561" s="66"/>
      <c r="I561" s="66"/>
      <c r="J561" s="66"/>
      <c r="K561" s="66"/>
    </row>
    <row r="562" customFormat="false" ht="13.8" hidden="false" customHeight="false" outlineLevel="0" collapsed="false">
      <c r="F562" s="64"/>
      <c r="G562" s="66"/>
      <c r="H562" s="66"/>
      <c r="I562" s="66"/>
      <c r="J562" s="66"/>
      <c r="K562" s="66"/>
    </row>
    <row r="563" customFormat="false" ht="13.8" hidden="false" customHeight="false" outlineLevel="0" collapsed="false">
      <c r="F563" s="64"/>
      <c r="G563" s="66"/>
      <c r="H563" s="66"/>
      <c r="I563" s="66"/>
      <c r="J563" s="66"/>
      <c r="K563" s="66"/>
    </row>
    <row r="564" customFormat="false" ht="13.8" hidden="false" customHeight="false" outlineLevel="0" collapsed="false">
      <c r="F564" s="64"/>
      <c r="G564" s="66"/>
      <c r="H564" s="66"/>
      <c r="I564" s="66"/>
      <c r="J564" s="66"/>
      <c r="K564" s="66"/>
    </row>
    <row r="565" customFormat="false" ht="13.8" hidden="false" customHeight="false" outlineLevel="0" collapsed="false">
      <c r="F565" s="64"/>
      <c r="G565" s="66"/>
      <c r="H565" s="66"/>
      <c r="I565" s="66"/>
      <c r="J565" s="66"/>
      <c r="K565" s="66"/>
    </row>
    <row r="566" customFormat="false" ht="13.8" hidden="false" customHeight="false" outlineLevel="0" collapsed="false">
      <c r="F566" s="64"/>
      <c r="G566" s="66"/>
      <c r="H566" s="66"/>
      <c r="I566" s="66"/>
      <c r="J566" s="66"/>
      <c r="K566" s="66"/>
    </row>
    <row r="567" customFormat="false" ht="13.8" hidden="false" customHeight="false" outlineLevel="0" collapsed="false">
      <c r="F567" s="64"/>
      <c r="G567" s="66"/>
      <c r="H567" s="66"/>
      <c r="I567" s="66"/>
      <c r="J567" s="66"/>
      <c r="K567" s="66"/>
    </row>
    <row r="568" customFormat="false" ht="13.8" hidden="false" customHeight="false" outlineLevel="0" collapsed="false">
      <c r="F568" s="64"/>
      <c r="G568" s="66"/>
      <c r="H568" s="66"/>
      <c r="I568" s="66"/>
      <c r="J568" s="66"/>
      <c r="K568" s="66"/>
    </row>
    <row r="569" customFormat="false" ht="13.8" hidden="false" customHeight="false" outlineLevel="0" collapsed="false">
      <c r="F569" s="64"/>
      <c r="G569" s="66"/>
      <c r="H569" s="66"/>
      <c r="I569" s="66"/>
      <c r="J569" s="66"/>
      <c r="K569" s="66"/>
    </row>
    <row r="570" customFormat="false" ht="13.8" hidden="false" customHeight="false" outlineLevel="0" collapsed="false">
      <c r="F570" s="64"/>
      <c r="G570" s="66"/>
      <c r="H570" s="66"/>
      <c r="I570" s="66"/>
      <c r="J570" s="66"/>
      <c r="K570" s="66"/>
    </row>
    <row r="571" customFormat="false" ht="13.8" hidden="false" customHeight="false" outlineLevel="0" collapsed="false">
      <c r="F571" s="64"/>
      <c r="G571" s="66"/>
      <c r="H571" s="66"/>
      <c r="I571" s="66"/>
      <c r="J571" s="66"/>
      <c r="K571" s="66"/>
    </row>
    <row r="572" customFormat="false" ht="13.8" hidden="false" customHeight="false" outlineLevel="0" collapsed="false">
      <c r="F572" s="64"/>
      <c r="G572" s="66"/>
      <c r="H572" s="66"/>
      <c r="I572" s="66"/>
      <c r="J572" s="66"/>
      <c r="K572" s="66"/>
    </row>
    <row r="573" customFormat="false" ht="13.8" hidden="false" customHeight="false" outlineLevel="0" collapsed="false">
      <c r="F573" s="64"/>
      <c r="G573" s="66"/>
      <c r="H573" s="66"/>
      <c r="I573" s="66"/>
      <c r="J573" s="66"/>
      <c r="K573" s="66"/>
    </row>
    <row r="574" customFormat="false" ht="13.8" hidden="false" customHeight="false" outlineLevel="0" collapsed="false">
      <c r="F574" s="64"/>
      <c r="G574" s="66"/>
      <c r="H574" s="66"/>
      <c r="I574" s="66"/>
      <c r="J574" s="66"/>
      <c r="K574" s="66"/>
    </row>
    <row r="575" customFormat="false" ht="13.8" hidden="false" customHeight="false" outlineLevel="0" collapsed="false">
      <c r="F575" s="64"/>
      <c r="G575" s="66"/>
      <c r="H575" s="66"/>
      <c r="I575" s="66"/>
      <c r="J575" s="66"/>
      <c r="K575" s="66"/>
    </row>
    <row r="576" customFormat="false" ht="13.8" hidden="false" customHeight="false" outlineLevel="0" collapsed="false">
      <c r="F576" s="64"/>
      <c r="G576" s="66"/>
      <c r="H576" s="66"/>
      <c r="I576" s="66"/>
      <c r="J576" s="66"/>
      <c r="K576" s="66"/>
    </row>
    <row r="577" customFormat="false" ht="13.8" hidden="false" customHeight="false" outlineLevel="0" collapsed="false">
      <c r="F577" s="64"/>
      <c r="G577" s="66"/>
      <c r="H577" s="66"/>
      <c r="I577" s="66"/>
      <c r="J577" s="66"/>
      <c r="K577" s="66"/>
    </row>
    <row r="578" customFormat="false" ht="13.8" hidden="false" customHeight="false" outlineLevel="0" collapsed="false">
      <c r="F578" s="64"/>
      <c r="G578" s="66"/>
      <c r="H578" s="66"/>
      <c r="I578" s="66"/>
      <c r="J578" s="66"/>
      <c r="K578" s="66"/>
    </row>
    <row r="579" customFormat="false" ht="13.8" hidden="false" customHeight="false" outlineLevel="0" collapsed="false">
      <c r="F579" s="64"/>
      <c r="G579" s="66"/>
      <c r="H579" s="66"/>
      <c r="I579" s="66"/>
      <c r="J579" s="66"/>
      <c r="K579" s="66"/>
    </row>
    <row r="580" customFormat="false" ht="13.8" hidden="false" customHeight="false" outlineLevel="0" collapsed="false">
      <c r="F580" s="64"/>
      <c r="G580" s="66"/>
      <c r="H580" s="66"/>
      <c r="I580" s="66"/>
      <c r="J580" s="66"/>
      <c r="K580" s="66"/>
    </row>
    <row r="581" customFormat="false" ht="13.8" hidden="false" customHeight="false" outlineLevel="0" collapsed="false">
      <c r="F581" s="64"/>
      <c r="G581" s="66"/>
      <c r="H581" s="66"/>
      <c r="I581" s="66"/>
      <c r="J581" s="66"/>
      <c r="K581" s="66"/>
    </row>
    <row r="582" customFormat="false" ht="13.8" hidden="false" customHeight="false" outlineLevel="0" collapsed="false">
      <c r="F582" s="64"/>
      <c r="G582" s="66"/>
      <c r="H582" s="66"/>
      <c r="I582" s="66"/>
      <c r="J582" s="66"/>
      <c r="K582" s="66"/>
    </row>
    <row r="583" customFormat="false" ht="13.8" hidden="false" customHeight="false" outlineLevel="0" collapsed="false">
      <c r="F583" s="64"/>
      <c r="G583" s="66"/>
      <c r="H583" s="66"/>
      <c r="I583" s="66"/>
      <c r="J583" s="66"/>
      <c r="K583" s="66"/>
    </row>
    <row r="584" customFormat="false" ht="13.8" hidden="false" customHeight="false" outlineLevel="0" collapsed="false">
      <c r="F584" s="64"/>
      <c r="G584" s="66"/>
      <c r="H584" s="66"/>
      <c r="I584" s="66"/>
      <c r="J584" s="66"/>
      <c r="K584" s="66"/>
    </row>
    <row r="585" customFormat="false" ht="13.8" hidden="false" customHeight="false" outlineLevel="0" collapsed="false">
      <c r="F585" s="64"/>
      <c r="G585" s="66"/>
      <c r="H585" s="66"/>
      <c r="I585" s="66"/>
      <c r="J585" s="66"/>
      <c r="K585" s="66"/>
    </row>
    <row r="586" customFormat="false" ht="13.8" hidden="false" customHeight="false" outlineLevel="0" collapsed="false">
      <c r="F586" s="64"/>
      <c r="G586" s="66"/>
      <c r="H586" s="66"/>
      <c r="I586" s="66"/>
      <c r="J586" s="66"/>
      <c r="K586" s="66"/>
    </row>
    <row r="587" customFormat="false" ht="13.8" hidden="false" customHeight="false" outlineLevel="0" collapsed="false">
      <c r="F587" s="64"/>
      <c r="G587" s="66"/>
      <c r="H587" s="66"/>
      <c r="I587" s="66"/>
      <c r="J587" s="66"/>
      <c r="K587" s="66"/>
    </row>
    <row r="588" customFormat="false" ht="13.8" hidden="false" customHeight="false" outlineLevel="0" collapsed="false">
      <c r="F588" s="64"/>
      <c r="G588" s="66"/>
      <c r="H588" s="66"/>
      <c r="I588" s="66"/>
      <c r="J588" s="66"/>
      <c r="K588" s="66"/>
    </row>
    <row r="589" customFormat="false" ht="13.8" hidden="false" customHeight="false" outlineLevel="0" collapsed="false">
      <c r="F589" s="64"/>
      <c r="G589" s="66"/>
      <c r="H589" s="66"/>
      <c r="I589" s="66"/>
      <c r="J589" s="66"/>
      <c r="K589" s="66"/>
    </row>
    <row r="590" customFormat="false" ht="13.8" hidden="false" customHeight="false" outlineLevel="0" collapsed="false">
      <c r="F590" s="64"/>
      <c r="G590" s="66"/>
      <c r="H590" s="66"/>
      <c r="I590" s="66"/>
      <c r="J590" s="66"/>
      <c r="K590" s="66"/>
    </row>
    <row r="591" customFormat="false" ht="13.8" hidden="false" customHeight="false" outlineLevel="0" collapsed="false">
      <c r="F591" s="64"/>
      <c r="G591" s="66"/>
      <c r="H591" s="66"/>
      <c r="I591" s="66"/>
      <c r="J591" s="66"/>
      <c r="K591" s="66"/>
    </row>
    <row r="592" customFormat="false" ht="13.8" hidden="false" customHeight="false" outlineLevel="0" collapsed="false">
      <c r="F592" s="64"/>
      <c r="G592" s="66"/>
      <c r="H592" s="66"/>
      <c r="I592" s="66"/>
      <c r="J592" s="66"/>
      <c r="K592" s="66"/>
    </row>
    <row r="593" customFormat="false" ht="13.8" hidden="false" customHeight="false" outlineLevel="0" collapsed="false">
      <c r="F593" s="64"/>
      <c r="G593" s="66"/>
      <c r="H593" s="66"/>
      <c r="I593" s="66"/>
      <c r="J593" s="66"/>
      <c r="K593" s="66"/>
    </row>
    <row r="594" customFormat="false" ht="13.8" hidden="false" customHeight="false" outlineLevel="0" collapsed="false">
      <c r="F594" s="64"/>
      <c r="G594" s="66"/>
      <c r="H594" s="66"/>
      <c r="I594" s="66"/>
      <c r="J594" s="66"/>
      <c r="K594" s="66"/>
    </row>
    <row r="595" customFormat="false" ht="13.8" hidden="false" customHeight="false" outlineLevel="0" collapsed="false">
      <c r="F595" s="64"/>
      <c r="G595" s="66"/>
      <c r="H595" s="66"/>
      <c r="I595" s="66"/>
      <c r="J595" s="66"/>
      <c r="K595" s="66"/>
    </row>
    <row r="596" customFormat="false" ht="13.8" hidden="false" customHeight="false" outlineLevel="0" collapsed="false">
      <c r="F596" s="64"/>
      <c r="G596" s="66"/>
      <c r="H596" s="66"/>
      <c r="I596" s="66"/>
      <c r="J596" s="66"/>
      <c r="K596" s="66"/>
    </row>
    <row r="597" customFormat="false" ht="13.8" hidden="false" customHeight="false" outlineLevel="0" collapsed="false">
      <c r="F597" s="64"/>
      <c r="G597" s="66"/>
      <c r="H597" s="66"/>
      <c r="I597" s="66"/>
      <c r="J597" s="66"/>
      <c r="K597" s="66"/>
    </row>
    <row r="598" customFormat="false" ht="13.8" hidden="false" customHeight="false" outlineLevel="0" collapsed="false">
      <c r="F598" s="64"/>
      <c r="G598" s="66"/>
      <c r="H598" s="66"/>
      <c r="I598" s="66"/>
      <c r="J598" s="66"/>
      <c r="K598" s="66"/>
    </row>
    <row r="599" customFormat="false" ht="13.8" hidden="false" customHeight="false" outlineLevel="0" collapsed="false">
      <c r="F599" s="64"/>
      <c r="G599" s="66"/>
      <c r="H599" s="66"/>
      <c r="I599" s="66"/>
      <c r="J599" s="66"/>
      <c r="K599" s="66"/>
    </row>
    <row r="600" customFormat="false" ht="13.8" hidden="false" customHeight="false" outlineLevel="0" collapsed="false">
      <c r="F600" s="64"/>
      <c r="G600" s="66"/>
      <c r="H600" s="66"/>
      <c r="I600" s="66"/>
      <c r="J600" s="66"/>
      <c r="K600" s="66"/>
    </row>
    <row r="601" customFormat="false" ht="13.8" hidden="false" customHeight="false" outlineLevel="0" collapsed="false">
      <c r="F601" s="64"/>
      <c r="G601" s="66"/>
      <c r="H601" s="66"/>
      <c r="I601" s="66"/>
      <c r="J601" s="66"/>
      <c r="K601" s="66"/>
    </row>
    <row r="602" customFormat="false" ht="13.8" hidden="false" customHeight="false" outlineLevel="0" collapsed="false">
      <c r="F602" s="64"/>
      <c r="G602" s="66"/>
      <c r="H602" s="66"/>
      <c r="I602" s="66"/>
      <c r="J602" s="66"/>
      <c r="K602" s="66"/>
    </row>
    <row r="603" customFormat="false" ht="13.8" hidden="false" customHeight="false" outlineLevel="0" collapsed="false">
      <c r="F603" s="64"/>
      <c r="G603" s="66"/>
      <c r="H603" s="66"/>
      <c r="I603" s="66"/>
      <c r="J603" s="66"/>
      <c r="K603" s="66"/>
    </row>
    <row r="604" customFormat="false" ht="13.8" hidden="false" customHeight="false" outlineLevel="0" collapsed="false">
      <c r="F604" s="64"/>
      <c r="G604" s="66"/>
      <c r="H604" s="66"/>
      <c r="I604" s="66"/>
      <c r="J604" s="66"/>
      <c r="K604" s="66"/>
    </row>
    <row r="605" customFormat="false" ht="13.8" hidden="false" customHeight="false" outlineLevel="0" collapsed="false">
      <c r="F605" s="64"/>
      <c r="G605" s="66"/>
      <c r="H605" s="66"/>
      <c r="I605" s="66"/>
      <c r="J605" s="66"/>
      <c r="K605" s="66"/>
    </row>
    <row r="606" customFormat="false" ht="13.8" hidden="false" customHeight="false" outlineLevel="0" collapsed="false">
      <c r="F606" s="64"/>
      <c r="G606" s="66"/>
      <c r="H606" s="66"/>
      <c r="I606" s="66"/>
      <c r="J606" s="66"/>
      <c r="K606" s="66"/>
    </row>
    <row r="607" customFormat="false" ht="13.8" hidden="false" customHeight="false" outlineLevel="0" collapsed="false">
      <c r="F607" s="64"/>
      <c r="G607" s="66"/>
      <c r="H607" s="66"/>
      <c r="I607" s="66"/>
      <c r="J607" s="66"/>
      <c r="K607" s="66"/>
    </row>
    <row r="608" customFormat="false" ht="13.8" hidden="false" customHeight="false" outlineLevel="0" collapsed="false">
      <c r="F608" s="64"/>
      <c r="G608" s="66"/>
      <c r="H608" s="66"/>
      <c r="I608" s="66"/>
      <c r="J608" s="66"/>
      <c r="K608" s="66"/>
    </row>
    <row r="609" customFormat="false" ht="13.8" hidden="false" customHeight="false" outlineLevel="0" collapsed="false">
      <c r="F609" s="64"/>
      <c r="G609" s="66"/>
      <c r="H609" s="66"/>
      <c r="I609" s="66"/>
      <c r="J609" s="66"/>
      <c r="K609" s="66"/>
    </row>
    <row r="610" customFormat="false" ht="13.8" hidden="false" customHeight="false" outlineLevel="0" collapsed="false">
      <c r="F610" s="64"/>
      <c r="G610" s="66"/>
      <c r="H610" s="66"/>
      <c r="I610" s="66"/>
      <c r="J610" s="66"/>
      <c r="K610" s="66"/>
    </row>
    <row r="611" customFormat="false" ht="13.8" hidden="false" customHeight="false" outlineLevel="0" collapsed="false">
      <c r="F611" s="64"/>
      <c r="G611" s="66"/>
      <c r="H611" s="66"/>
      <c r="I611" s="66"/>
      <c r="J611" s="66"/>
      <c r="K611" s="66"/>
    </row>
    <row r="612" customFormat="false" ht="13.8" hidden="false" customHeight="false" outlineLevel="0" collapsed="false">
      <c r="F612" s="64"/>
      <c r="G612" s="66"/>
      <c r="H612" s="66"/>
      <c r="I612" s="66"/>
      <c r="J612" s="66"/>
      <c r="K612" s="66"/>
    </row>
    <row r="613" customFormat="false" ht="13.8" hidden="false" customHeight="false" outlineLevel="0" collapsed="false">
      <c r="F613" s="64"/>
      <c r="G613" s="66"/>
      <c r="H613" s="66"/>
      <c r="I613" s="66"/>
      <c r="J613" s="66"/>
      <c r="K613" s="66"/>
    </row>
    <row r="614" customFormat="false" ht="13.8" hidden="false" customHeight="false" outlineLevel="0" collapsed="false">
      <c r="F614" s="64"/>
      <c r="G614" s="66"/>
      <c r="H614" s="66"/>
      <c r="I614" s="66"/>
      <c r="J614" s="66"/>
      <c r="K614" s="66"/>
    </row>
    <row r="615" customFormat="false" ht="13.8" hidden="false" customHeight="false" outlineLevel="0" collapsed="false">
      <c r="F615" s="64"/>
      <c r="G615" s="66"/>
      <c r="H615" s="66"/>
      <c r="I615" s="66"/>
      <c r="J615" s="66"/>
      <c r="K615" s="66"/>
    </row>
    <row r="616" customFormat="false" ht="13.8" hidden="false" customHeight="false" outlineLevel="0" collapsed="false">
      <c r="F616" s="64"/>
      <c r="G616" s="66"/>
      <c r="H616" s="66"/>
      <c r="I616" s="66"/>
      <c r="J616" s="66"/>
      <c r="K616" s="66"/>
    </row>
    <row r="617" customFormat="false" ht="13.8" hidden="false" customHeight="false" outlineLevel="0" collapsed="false">
      <c r="F617" s="64"/>
      <c r="G617" s="66"/>
      <c r="H617" s="66"/>
      <c r="I617" s="66"/>
      <c r="J617" s="66"/>
      <c r="K617" s="66"/>
    </row>
    <row r="618" customFormat="false" ht="13.8" hidden="false" customHeight="false" outlineLevel="0" collapsed="false">
      <c r="F618" s="64"/>
      <c r="G618" s="66"/>
      <c r="H618" s="66"/>
      <c r="I618" s="66"/>
      <c r="J618" s="66"/>
      <c r="K618" s="66"/>
    </row>
    <row r="619" customFormat="false" ht="13.8" hidden="false" customHeight="false" outlineLevel="0" collapsed="false">
      <c r="F619" s="64"/>
      <c r="G619" s="66"/>
      <c r="H619" s="66"/>
      <c r="I619" s="66"/>
      <c r="J619" s="66"/>
      <c r="K619" s="66"/>
    </row>
    <row r="620" customFormat="false" ht="13.8" hidden="false" customHeight="false" outlineLevel="0" collapsed="false">
      <c r="F620" s="64"/>
      <c r="G620" s="66"/>
      <c r="H620" s="66"/>
      <c r="I620" s="66"/>
      <c r="J620" s="66"/>
      <c r="K620" s="66"/>
    </row>
    <row r="621" customFormat="false" ht="13.8" hidden="false" customHeight="false" outlineLevel="0" collapsed="false">
      <c r="F621" s="64"/>
      <c r="G621" s="66"/>
      <c r="H621" s="66"/>
      <c r="I621" s="66"/>
      <c r="J621" s="66"/>
      <c r="K621" s="66"/>
    </row>
    <row r="622" customFormat="false" ht="13.8" hidden="false" customHeight="false" outlineLevel="0" collapsed="false">
      <c r="F622" s="64"/>
      <c r="G622" s="66"/>
      <c r="H622" s="66"/>
      <c r="I622" s="66"/>
      <c r="J622" s="66"/>
      <c r="K622" s="66"/>
    </row>
    <row r="623" customFormat="false" ht="13.8" hidden="false" customHeight="false" outlineLevel="0" collapsed="false">
      <c r="F623" s="64"/>
      <c r="G623" s="66"/>
      <c r="H623" s="66"/>
      <c r="I623" s="66"/>
      <c r="J623" s="66"/>
      <c r="K623" s="66"/>
    </row>
    <row r="624" customFormat="false" ht="13.8" hidden="false" customHeight="false" outlineLevel="0" collapsed="false">
      <c r="F624" s="64"/>
      <c r="G624" s="66"/>
      <c r="H624" s="66"/>
      <c r="I624" s="66"/>
      <c r="J624" s="66"/>
      <c r="K624" s="66"/>
    </row>
    <row r="625" customFormat="false" ht="13.8" hidden="false" customHeight="false" outlineLevel="0" collapsed="false">
      <c r="F625" s="64"/>
      <c r="G625" s="66"/>
      <c r="H625" s="66"/>
      <c r="I625" s="66"/>
      <c r="J625" s="66"/>
      <c r="K625" s="66"/>
    </row>
    <row r="626" customFormat="false" ht="13.8" hidden="false" customHeight="false" outlineLevel="0" collapsed="false">
      <c r="F626" s="64"/>
      <c r="G626" s="66"/>
      <c r="H626" s="66"/>
      <c r="I626" s="66"/>
      <c r="J626" s="66"/>
      <c r="K626" s="66"/>
    </row>
    <row r="627" customFormat="false" ht="13.8" hidden="false" customHeight="false" outlineLevel="0" collapsed="false">
      <c r="F627" s="64"/>
      <c r="G627" s="66"/>
      <c r="H627" s="66"/>
      <c r="I627" s="66"/>
      <c r="J627" s="66"/>
      <c r="K627" s="66"/>
    </row>
    <row r="628" customFormat="false" ht="13.8" hidden="false" customHeight="false" outlineLevel="0" collapsed="false">
      <c r="F628" s="64"/>
      <c r="G628" s="66"/>
      <c r="H628" s="66"/>
      <c r="I628" s="66"/>
      <c r="J628" s="66"/>
      <c r="K628" s="66"/>
    </row>
    <row r="629" customFormat="false" ht="13.8" hidden="false" customHeight="false" outlineLevel="0" collapsed="false">
      <c r="F629" s="64"/>
      <c r="G629" s="66"/>
      <c r="H629" s="66"/>
      <c r="I629" s="66"/>
      <c r="J629" s="66"/>
      <c r="K629" s="66"/>
    </row>
    <row r="630" customFormat="false" ht="13.8" hidden="false" customHeight="false" outlineLevel="0" collapsed="false">
      <c r="F630" s="64"/>
      <c r="G630" s="66"/>
      <c r="H630" s="66"/>
      <c r="I630" s="66"/>
      <c r="J630" s="66"/>
      <c r="K630" s="66"/>
    </row>
    <row r="631" customFormat="false" ht="13.8" hidden="false" customHeight="false" outlineLevel="0" collapsed="false">
      <c r="F631" s="64"/>
      <c r="G631" s="66"/>
      <c r="H631" s="66"/>
      <c r="I631" s="66"/>
      <c r="J631" s="66"/>
      <c r="K631" s="66"/>
    </row>
    <row r="632" customFormat="false" ht="13.8" hidden="false" customHeight="false" outlineLevel="0" collapsed="false">
      <c r="F632" s="64"/>
      <c r="G632" s="66"/>
      <c r="H632" s="66"/>
      <c r="I632" s="66"/>
      <c r="J632" s="66"/>
      <c r="K632" s="66"/>
    </row>
    <row r="633" customFormat="false" ht="13.8" hidden="false" customHeight="false" outlineLevel="0" collapsed="false">
      <c r="F633" s="64"/>
      <c r="G633" s="66"/>
      <c r="H633" s="66"/>
      <c r="I633" s="66"/>
      <c r="J633" s="66"/>
      <c r="K633" s="66"/>
    </row>
    <row r="634" customFormat="false" ht="13.8" hidden="false" customHeight="false" outlineLevel="0" collapsed="false">
      <c r="F634" s="64"/>
      <c r="G634" s="66"/>
      <c r="H634" s="66"/>
      <c r="I634" s="66"/>
      <c r="J634" s="66"/>
      <c r="K634" s="66"/>
    </row>
    <row r="635" customFormat="false" ht="13.8" hidden="false" customHeight="false" outlineLevel="0" collapsed="false">
      <c r="F635" s="64"/>
      <c r="G635" s="66"/>
      <c r="H635" s="66"/>
      <c r="I635" s="66"/>
      <c r="J635" s="66"/>
      <c r="K635" s="66"/>
    </row>
    <row r="636" customFormat="false" ht="13.8" hidden="false" customHeight="false" outlineLevel="0" collapsed="false">
      <c r="F636" s="64"/>
      <c r="G636" s="66"/>
      <c r="H636" s="66"/>
      <c r="I636" s="66"/>
      <c r="J636" s="66"/>
      <c r="K636" s="66"/>
    </row>
    <row r="637" customFormat="false" ht="13.8" hidden="false" customHeight="false" outlineLevel="0" collapsed="false">
      <c r="F637" s="64"/>
      <c r="G637" s="66"/>
      <c r="H637" s="66"/>
      <c r="I637" s="66"/>
      <c r="J637" s="66"/>
      <c r="K637" s="66"/>
    </row>
    <row r="638" customFormat="false" ht="13.8" hidden="false" customHeight="false" outlineLevel="0" collapsed="false">
      <c r="F638" s="64"/>
      <c r="G638" s="66"/>
      <c r="H638" s="66"/>
      <c r="I638" s="66"/>
      <c r="J638" s="66"/>
      <c r="K638" s="66"/>
    </row>
    <row r="639" customFormat="false" ht="13.8" hidden="false" customHeight="false" outlineLevel="0" collapsed="false">
      <c r="F639" s="64"/>
      <c r="G639" s="66"/>
      <c r="H639" s="66"/>
      <c r="I639" s="66"/>
      <c r="J639" s="66"/>
      <c r="K639" s="66"/>
    </row>
    <row r="640" customFormat="false" ht="13.8" hidden="false" customHeight="false" outlineLevel="0" collapsed="false">
      <c r="F640" s="64"/>
      <c r="G640" s="66"/>
      <c r="H640" s="66"/>
      <c r="I640" s="66"/>
      <c r="J640" s="66"/>
      <c r="K640" s="66"/>
    </row>
    <row r="641" customFormat="false" ht="13.8" hidden="false" customHeight="false" outlineLevel="0" collapsed="false">
      <c r="F641" s="64"/>
      <c r="G641" s="66"/>
      <c r="H641" s="66"/>
      <c r="I641" s="66"/>
      <c r="J641" s="66"/>
      <c r="K641" s="66"/>
    </row>
    <row r="642" customFormat="false" ht="13.8" hidden="false" customHeight="false" outlineLevel="0" collapsed="false">
      <c r="F642" s="64"/>
      <c r="G642" s="66"/>
      <c r="H642" s="66"/>
      <c r="I642" s="66"/>
      <c r="J642" s="66"/>
      <c r="K642" s="66"/>
    </row>
    <row r="643" customFormat="false" ht="13.8" hidden="false" customHeight="false" outlineLevel="0" collapsed="false">
      <c r="F643" s="64"/>
      <c r="G643" s="66"/>
      <c r="H643" s="66"/>
      <c r="I643" s="66"/>
      <c r="J643" s="66"/>
      <c r="K643" s="66"/>
    </row>
    <row r="644" customFormat="false" ht="13.8" hidden="false" customHeight="false" outlineLevel="0" collapsed="false">
      <c r="F644" s="64"/>
      <c r="G644" s="66"/>
      <c r="H644" s="66"/>
      <c r="I644" s="66"/>
      <c r="J644" s="66"/>
      <c r="K644" s="66"/>
    </row>
    <row r="645" customFormat="false" ht="13.8" hidden="false" customHeight="false" outlineLevel="0" collapsed="false">
      <c r="F645" s="64"/>
      <c r="G645" s="66"/>
      <c r="H645" s="66"/>
      <c r="I645" s="66"/>
      <c r="J645" s="66"/>
      <c r="K645" s="66"/>
    </row>
    <row r="646" customFormat="false" ht="13.8" hidden="false" customHeight="false" outlineLevel="0" collapsed="false">
      <c r="F646" s="64"/>
      <c r="G646" s="66"/>
      <c r="H646" s="66"/>
      <c r="I646" s="66"/>
      <c r="J646" s="66"/>
      <c r="K646" s="66"/>
    </row>
    <row r="647" customFormat="false" ht="13.8" hidden="false" customHeight="false" outlineLevel="0" collapsed="false">
      <c r="F647" s="64"/>
      <c r="G647" s="66"/>
      <c r="H647" s="66"/>
      <c r="I647" s="66"/>
      <c r="J647" s="66"/>
      <c r="K647" s="66"/>
    </row>
    <row r="648" customFormat="false" ht="13.8" hidden="false" customHeight="false" outlineLevel="0" collapsed="false">
      <c r="F648" s="64"/>
      <c r="G648" s="66"/>
      <c r="H648" s="66"/>
      <c r="I648" s="66"/>
      <c r="J648" s="66"/>
      <c r="K648" s="66"/>
    </row>
    <row r="649" customFormat="false" ht="13.8" hidden="false" customHeight="false" outlineLevel="0" collapsed="false">
      <c r="F649" s="64"/>
      <c r="G649" s="66"/>
      <c r="H649" s="66"/>
      <c r="I649" s="66"/>
      <c r="J649" s="66"/>
      <c r="K649" s="66"/>
    </row>
    <row r="650" customFormat="false" ht="13.8" hidden="false" customHeight="false" outlineLevel="0" collapsed="false">
      <c r="F650" s="64"/>
      <c r="G650" s="66"/>
      <c r="H650" s="66"/>
      <c r="I650" s="66"/>
      <c r="J650" s="66"/>
      <c r="K650" s="66"/>
    </row>
    <row r="651" customFormat="false" ht="13.8" hidden="false" customHeight="false" outlineLevel="0" collapsed="false">
      <c r="F651" s="64"/>
      <c r="G651" s="66"/>
      <c r="H651" s="66"/>
      <c r="I651" s="66"/>
      <c r="J651" s="66"/>
      <c r="K651" s="66"/>
    </row>
    <row r="652" customFormat="false" ht="13.8" hidden="false" customHeight="false" outlineLevel="0" collapsed="false">
      <c r="F652" s="64"/>
      <c r="G652" s="66"/>
      <c r="H652" s="66"/>
      <c r="I652" s="66"/>
      <c r="J652" s="66"/>
      <c r="K652" s="66"/>
    </row>
    <row r="653" customFormat="false" ht="13.8" hidden="false" customHeight="false" outlineLevel="0" collapsed="false">
      <c r="F653" s="64"/>
      <c r="G653" s="66"/>
      <c r="H653" s="66"/>
      <c r="I653" s="66"/>
      <c r="J653" s="66"/>
      <c r="K653" s="66"/>
    </row>
    <row r="654" customFormat="false" ht="13.8" hidden="false" customHeight="false" outlineLevel="0" collapsed="false">
      <c r="F654" s="64"/>
      <c r="G654" s="66"/>
      <c r="H654" s="66"/>
      <c r="I654" s="66"/>
      <c r="J654" s="66"/>
      <c r="K654" s="66"/>
    </row>
    <row r="655" customFormat="false" ht="13.8" hidden="false" customHeight="false" outlineLevel="0" collapsed="false">
      <c r="F655" s="64"/>
      <c r="G655" s="66"/>
      <c r="H655" s="66"/>
      <c r="I655" s="66"/>
      <c r="J655" s="66"/>
      <c r="K655" s="66"/>
    </row>
    <row r="656" customFormat="false" ht="13.8" hidden="false" customHeight="false" outlineLevel="0" collapsed="false">
      <c r="F656" s="64"/>
      <c r="G656" s="66"/>
      <c r="H656" s="66"/>
      <c r="I656" s="66"/>
      <c r="J656" s="66"/>
      <c r="K656" s="66"/>
    </row>
    <row r="657" customFormat="false" ht="13.8" hidden="false" customHeight="false" outlineLevel="0" collapsed="false">
      <c r="F657" s="64"/>
      <c r="G657" s="66"/>
      <c r="H657" s="66"/>
      <c r="I657" s="66"/>
      <c r="J657" s="66"/>
      <c r="K657" s="66"/>
    </row>
    <row r="658" customFormat="false" ht="13.8" hidden="false" customHeight="false" outlineLevel="0" collapsed="false">
      <c r="F658" s="64"/>
      <c r="G658" s="66"/>
      <c r="H658" s="66"/>
      <c r="I658" s="66"/>
      <c r="J658" s="66"/>
      <c r="K658" s="66"/>
    </row>
    <row r="659" customFormat="false" ht="13.8" hidden="false" customHeight="false" outlineLevel="0" collapsed="false">
      <c r="F659" s="64"/>
      <c r="G659" s="66"/>
      <c r="H659" s="66"/>
      <c r="I659" s="66"/>
      <c r="J659" s="66"/>
      <c r="K659" s="66"/>
    </row>
    <row r="660" customFormat="false" ht="13.8" hidden="false" customHeight="false" outlineLevel="0" collapsed="false">
      <c r="F660" s="64"/>
      <c r="G660" s="66"/>
      <c r="H660" s="66"/>
      <c r="I660" s="66"/>
      <c r="J660" s="66"/>
      <c r="K660" s="66"/>
    </row>
    <row r="661" customFormat="false" ht="13.8" hidden="false" customHeight="false" outlineLevel="0" collapsed="false">
      <c r="F661" s="64"/>
      <c r="G661" s="66"/>
      <c r="H661" s="66"/>
      <c r="I661" s="66"/>
      <c r="J661" s="66"/>
      <c r="K661" s="66"/>
    </row>
    <row r="662" customFormat="false" ht="13.8" hidden="false" customHeight="false" outlineLevel="0" collapsed="false">
      <c r="F662" s="64"/>
      <c r="G662" s="66"/>
      <c r="H662" s="66"/>
      <c r="I662" s="66"/>
      <c r="J662" s="66"/>
      <c r="K662" s="66"/>
    </row>
    <row r="663" customFormat="false" ht="13.8" hidden="false" customHeight="false" outlineLevel="0" collapsed="false">
      <c r="F663" s="64"/>
      <c r="G663" s="66"/>
      <c r="H663" s="66"/>
      <c r="I663" s="66"/>
      <c r="J663" s="66"/>
      <c r="K663" s="66"/>
    </row>
    <row r="664" customFormat="false" ht="13.8" hidden="false" customHeight="false" outlineLevel="0" collapsed="false">
      <c r="F664" s="64"/>
      <c r="G664" s="66"/>
      <c r="H664" s="66"/>
      <c r="I664" s="66"/>
      <c r="J664" s="66"/>
      <c r="K664" s="66"/>
    </row>
    <row r="665" customFormat="false" ht="13.8" hidden="false" customHeight="false" outlineLevel="0" collapsed="false">
      <c r="F665" s="64"/>
      <c r="G665" s="66"/>
      <c r="H665" s="66"/>
      <c r="I665" s="66"/>
      <c r="J665" s="66"/>
      <c r="K665" s="66"/>
    </row>
    <row r="666" customFormat="false" ht="13.8" hidden="false" customHeight="false" outlineLevel="0" collapsed="false">
      <c r="F666" s="64"/>
      <c r="G666" s="66"/>
      <c r="H666" s="66"/>
      <c r="I666" s="66"/>
      <c r="J666" s="66"/>
      <c r="K666" s="66"/>
    </row>
    <row r="667" customFormat="false" ht="13.8" hidden="false" customHeight="false" outlineLevel="0" collapsed="false">
      <c r="F667" s="64"/>
      <c r="G667" s="66"/>
      <c r="H667" s="66"/>
      <c r="I667" s="66"/>
      <c r="J667" s="66"/>
      <c r="K667" s="66"/>
    </row>
    <row r="668" customFormat="false" ht="13.8" hidden="false" customHeight="false" outlineLevel="0" collapsed="false">
      <c r="F668" s="64"/>
      <c r="G668" s="66"/>
      <c r="H668" s="66"/>
      <c r="I668" s="66"/>
      <c r="J668" s="66"/>
      <c r="K668" s="66"/>
    </row>
    <row r="669" customFormat="false" ht="13.8" hidden="false" customHeight="false" outlineLevel="0" collapsed="false">
      <c r="F669" s="64"/>
      <c r="G669" s="66"/>
      <c r="H669" s="66"/>
      <c r="I669" s="66"/>
      <c r="J669" s="66"/>
      <c r="K669" s="66"/>
    </row>
    <row r="670" customFormat="false" ht="13.8" hidden="false" customHeight="false" outlineLevel="0" collapsed="false">
      <c r="F670" s="64"/>
      <c r="G670" s="66"/>
      <c r="H670" s="66"/>
      <c r="I670" s="66"/>
      <c r="J670" s="66"/>
      <c r="K670" s="66"/>
    </row>
    <row r="671" customFormat="false" ht="13.8" hidden="false" customHeight="false" outlineLevel="0" collapsed="false">
      <c r="F671" s="64"/>
      <c r="G671" s="66"/>
      <c r="H671" s="66"/>
      <c r="I671" s="66"/>
      <c r="J671" s="66"/>
      <c r="K671" s="66"/>
    </row>
    <row r="672" customFormat="false" ht="13.8" hidden="false" customHeight="false" outlineLevel="0" collapsed="false">
      <c r="F672" s="64"/>
      <c r="G672" s="66"/>
      <c r="H672" s="66"/>
      <c r="I672" s="66"/>
      <c r="J672" s="66"/>
      <c r="K672" s="66"/>
    </row>
    <row r="673" customFormat="false" ht="13.8" hidden="false" customHeight="false" outlineLevel="0" collapsed="false">
      <c r="F673" s="64"/>
      <c r="G673" s="66"/>
      <c r="H673" s="66"/>
      <c r="I673" s="66"/>
      <c r="J673" s="66"/>
      <c r="K673" s="66"/>
    </row>
    <row r="674" customFormat="false" ht="13.8" hidden="false" customHeight="false" outlineLevel="0" collapsed="false">
      <c r="F674" s="64"/>
      <c r="G674" s="66"/>
      <c r="H674" s="66"/>
      <c r="I674" s="66"/>
      <c r="J674" s="66"/>
      <c r="K674" s="66"/>
    </row>
    <row r="675" customFormat="false" ht="13.8" hidden="false" customHeight="false" outlineLevel="0" collapsed="false">
      <c r="F675" s="64"/>
      <c r="G675" s="66"/>
      <c r="H675" s="66"/>
      <c r="I675" s="66"/>
      <c r="J675" s="66"/>
      <c r="K675" s="66"/>
    </row>
    <row r="676" customFormat="false" ht="13.8" hidden="false" customHeight="false" outlineLevel="0" collapsed="false">
      <c r="F676" s="64"/>
      <c r="G676" s="66"/>
      <c r="H676" s="66"/>
      <c r="I676" s="66"/>
      <c r="J676" s="66"/>
      <c r="K676" s="66"/>
    </row>
    <row r="677" customFormat="false" ht="13.8" hidden="false" customHeight="false" outlineLevel="0" collapsed="false">
      <c r="F677" s="64"/>
      <c r="G677" s="66"/>
      <c r="H677" s="66"/>
      <c r="I677" s="66"/>
      <c r="J677" s="66"/>
      <c r="K677" s="66"/>
    </row>
    <row r="678" customFormat="false" ht="13.8" hidden="false" customHeight="false" outlineLevel="0" collapsed="false">
      <c r="F678" s="64"/>
      <c r="G678" s="66"/>
      <c r="H678" s="66"/>
      <c r="I678" s="66"/>
      <c r="J678" s="66"/>
      <c r="K678" s="66"/>
    </row>
    <row r="679" customFormat="false" ht="13.8" hidden="false" customHeight="false" outlineLevel="0" collapsed="false">
      <c r="F679" s="64"/>
      <c r="G679" s="66"/>
      <c r="H679" s="66"/>
      <c r="I679" s="66"/>
      <c r="J679" s="66"/>
      <c r="K679" s="66"/>
    </row>
    <row r="680" customFormat="false" ht="13.8" hidden="false" customHeight="false" outlineLevel="0" collapsed="false">
      <c r="F680" s="64"/>
      <c r="G680" s="66"/>
      <c r="H680" s="66"/>
      <c r="I680" s="66"/>
      <c r="J680" s="66"/>
      <c r="K680" s="66"/>
    </row>
    <row r="681" customFormat="false" ht="13.8" hidden="false" customHeight="false" outlineLevel="0" collapsed="false">
      <c r="F681" s="64"/>
      <c r="G681" s="66"/>
      <c r="H681" s="66"/>
      <c r="I681" s="66"/>
      <c r="J681" s="66"/>
      <c r="K681" s="66"/>
    </row>
    <row r="682" customFormat="false" ht="13.8" hidden="false" customHeight="false" outlineLevel="0" collapsed="false">
      <c r="F682" s="64"/>
      <c r="G682" s="66"/>
      <c r="H682" s="66"/>
      <c r="I682" s="66"/>
      <c r="J682" s="66"/>
      <c r="K682" s="66"/>
    </row>
    <row r="683" customFormat="false" ht="13.8" hidden="false" customHeight="false" outlineLevel="0" collapsed="false">
      <c r="F683" s="64"/>
      <c r="G683" s="66"/>
      <c r="H683" s="66"/>
      <c r="I683" s="66"/>
      <c r="J683" s="66"/>
      <c r="K683" s="66"/>
    </row>
    <row r="684" customFormat="false" ht="13.8" hidden="false" customHeight="false" outlineLevel="0" collapsed="false">
      <c r="F684" s="64"/>
      <c r="G684" s="66"/>
      <c r="H684" s="66"/>
      <c r="I684" s="66"/>
      <c r="J684" s="66"/>
      <c r="K684" s="66"/>
    </row>
    <row r="685" customFormat="false" ht="13.8" hidden="false" customHeight="false" outlineLevel="0" collapsed="false">
      <c r="F685" s="64"/>
      <c r="G685" s="66"/>
      <c r="H685" s="66"/>
      <c r="I685" s="66"/>
      <c r="J685" s="66"/>
      <c r="K685" s="66"/>
    </row>
    <row r="686" customFormat="false" ht="13.8" hidden="false" customHeight="false" outlineLevel="0" collapsed="false">
      <c r="F686" s="64"/>
      <c r="G686" s="66"/>
      <c r="H686" s="66"/>
      <c r="I686" s="66"/>
      <c r="J686" s="66"/>
      <c r="K686" s="66"/>
    </row>
    <row r="687" customFormat="false" ht="13.8" hidden="false" customHeight="false" outlineLevel="0" collapsed="false">
      <c r="F687" s="64"/>
      <c r="G687" s="66"/>
      <c r="H687" s="66"/>
      <c r="I687" s="66"/>
      <c r="J687" s="66"/>
      <c r="K687" s="66"/>
    </row>
    <row r="688" customFormat="false" ht="13.8" hidden="false" customHeight="false" outlineLevel="0" collapsed="false">
      <c r="F688" s="64"/>
      <c r="G688" s="66"/>
      <c r="H688" s="66"/>
      <c r="I688" s="66"/>
      <c r="J688" s="66"/>
      <c r="K688" s="66"/>
    </row>
    <row r="689" customFormat="false" ht="13.8" hidden="false" customHeight="false" outlineLevel="0" collapsed="false">
      <c r="F689" s="64"/>
      <c r="G689" s="66"/>
      <c r="H689" s="66"/>
      <c r="I689" s="66"/>
      <c r="J689" s="66"/>
      <c r="K689" s="66"/>
    </row>
    <row r="690" customFormat="false" ht="13.8" hidden="false" customHeight="false" outlineLevel="0" collapsed="false">
      <c r="F690" s="64"/>
      <c r="G690" s="66"/>
      <c r="H690" s="66"/>
      <c r="I690" s="66"/>
      <c r="J690" s="66"/>
      <c r="K690" s="66"/>
    </row>
    <row r="691" customFormat="false" ht="13.8" hidden="false" customHeight="false" outlineLevel="0" collapsed="false">
      <c r="F691" s="64"/>
      <c r="G691" s="66"/>
      <c r="H691" s="66"/>
      <c r="I691" s="66"/>
      <c r="J691" s="66"/>
      <c r="K691" s="66"/>
    </row>
    <row r="692" customFormat="false" ht="13.8" hidden="false" customHeight="false" outlineLevel="0" collapsed="false">
      <c r="F692" s="64"/>
      <c r="G692" s="66"/>
      <c r="H692" s="66"/>
      <c r="I692" s="66"/>
      <c r="J692" s="66"/>
      <c r="K692" s="66"/>
    </row>
    <row r="693" customFormat="false" ht="13.8" hidden="false" customHeight="false" outlineLevel="0" collapsed="false">
      <c r="F693" s="64"/>
      <c r="G693" s="66"/>
      <c r="H693" s="66"/>
      <c r="I693" s="66"/>
      <c r="J693" s="66"/>
      <c r="K693" s="66"/>
    </row>
    <row r="694" customFormat="false" ht="13.8" hidden="false" customHeight="false" outlineLevel="0" collapsed="false">
      <c r="F694" s="64"/>
      <c r="G694" s="66"/>
      <c r="H694" s="66"/>
      <c r="I694" s="66"/>
      <c r="J694" s="66"/>
      <c r="K694" s="66"/>
    </row>
    <row r="695" customFormat="false" ht="13.8" hidden="false" customHeight="false" outlineLevel="0" collapsed="false">
      <c r="F695" s="64"/>
      <c r="G695" s="66"/>
      <c r="H695" s="66"/>
      <c r="I695" s="66"/>
      <c r="J695" s="66"/>
      <c r="K695" s="66"/>
    </row>
    <row r="696" customFormat="false" ht="13.8" hidden="false" customHeight="false" outlineLevel="0" collapsed="false">
      <c r="F696" s="64"/>
      <c r="G696" s="66"/>
      <c r="H696" s="66"/>
      <c r="I696" s="66"/>
      <c r="J696" s="66"/>
      <c r="K696" s="66"/>
    </row>
    <row r="697" customFormat="false" ht="13.8" hidden="false" customHeight="false" outlineLevel="0" collapsed="false">
      <c r="F697" s="64"/>
      <c r="G697" s="66"/>
      <c r="H697" s="66"/>
      <c r="I697" s="66"/>
      <c r="J697" s="66"/>
      <c r="K697" s="66"/>
    </row>
    <row r="698" customFormat="false" ht="13.8" hidden="false" customHeight="false" outlineLevel="0" collapsed="false">
      <c r="F698" s="64"/>
      <c r="G698" s="66"/>
      <c r="H698" s="66"/>
      <c r="I698" s="66"/>
      <c r="J698" s="66"/>
      <c r="K698" s="66"/>
    </row>
    <row r="699" customFormat="false" ht="13.8" hidden="false" customHeight="false" outlineLevel="0" collapsed="false">
      <c r="F699" s="64"/>
      <c r="G699" s="66"/>
      <c r="H699" s="66"/>
      <c r="I699" s="66"/>
      <c r="J699" s="66"/>
      <c r="K699" s="66"/>
    </row>
    <row r="700" customFormat="false" ht="13.8" hidden="false" customHeight="false" outlineLevel="0" collapsed="false">
      <c r="F700" s="64"/>
      <c r="G700" s="66"/>
      <c r="H700" s="66"/>
      <c r="I700" s="66"/>
      <c r="J700" s="66"/>
      <c r="K700" s="66"/>
    </row>
    <row r="701" customFormat="false" ht="13.8" hidden="false" customHeight="false" outlineLevel="0" collapsed="false">
      <c r="F701" s="64"/>
      <c r="G701" s="66"/>
      <c r="H701" s="66"/>
      <c r="I701" s="66"/>
      <c r="J701" s="66"/>
      <c r="K701" s="66"/>
    </row>
    <row r="702" customFormat="false" ht="13.8" hidden="false" customHeight="false" outlineLevel="0" collapsed="false">
      <c r="F702" s="64"/>
      <c r="G702" s="66"/>
      <c r="H702" s="66"/>
      <c r="I702" s="66"/>
      <c r="J702" s="66"/>
      <c r="K702" s="66"/>
    </row>
    <row r="703" customFormat="false" ht="13.8" hidden="false" customHeight="false" outlineLevel="0" collapsed="false">
      <c r="F703" s="64"/>
      <c r="G703" s="66"/>
      <c r="H703" s="66"/>
      <c r="I703" s="66"/>
      <c r="J703" s="66"/>
      <c r="K703" s="66"/>
    </row>
    <row r="704" customFormat="false" ht="13.8" hidden="false" customHeight="false" outlineLevel="0" collapsed="false">
      <c r="F704" s="64"/>
      <c r="G704" s="66"/>
      <c r="H704" s="66"/>
      <c r="I704" s="66"/>
      <c r="J704" s="66"/>
      <c r="K704" s="66"/>
    </row>
    <row r="705" customFormat="false" ht="13.8" hidden="false" customHeight="false" outlineLevel="0" collapsed="false">
      <c r="F705" s="64"/>
      <c r="G705" s="66"/>
      <c r="H705" s="66"/>
      <c r="I705" s="66"/>
      <c r="J705" s="66"/>
      <c r="K705" s="66"/>
    </row>
    <row r="706" customFormat="false" ht="13.8" hidden="false" customHeight="false" outlineLevel="0" collapsed="false">
      <c r="F706" s="64"/>
      <c r="G706" s="66"/>
      <c r="H706" s="66"/>
      <c r="I706" s="66"/>
      <c r="J706" s="66"/>
      <c r="K706" s="66"/>
    </row>
    <row r="707" customFormat="false" ht="13.8" hidden="false" customHeight="false" outlineLevel="0" collapsed="false">
      <c r="F707" s="64"/>
      <c r="G707" s="66"/>
      <c r="H707" s="66"/>
      <c r="I707" s="66"/>
      <c r="J707" s="66"/>
      <c r="K707" s="66"/>
    </row>
    <row r="708" customFormat="false" ht="13.8" hidden="false" customHeight="false" outlineLevel="0" collapsed="false">
      <c r="F708" s="64"/>
      <c r="G708" s="66"/>
      <c r="H708" s="66"/>
      <c r="I708" s="66"/>
      <c r="J708" s="66"/>
      <c r="K708" s="66"/>
    </row>
    <row r="709" customFormat="false" ht="13.8" hidden="false" customHeight="false" outlineLevel="0" collapsed="false">
      <c r="F709" s="64"/>
      <c r="G709" s="66"/>
      <c r="H709" s="66"/>
      <c r="I709" s="66"/>
      <c r="J709" s="66"/>
      <c r="K709" s="66"/>
    </row>
    <row r="710" customFormat="false" ht="13.8" hidden="false" customHeight="false" outlineLevel="0" collapsed="false">
      <c r="F710" s="64"/>
      <c r="G710" s="66"/>
      <c r="H710" s="66"/>
      <c r="I710" s="66"/>
      <c r="J710" s="66"/>
      <c r="K710" s="66"/>
    </row>
    <row r="711" customFormat="false" ht="13.8" hidden="false" customHeight="false" outlineLevel="0" collapsed="false">
      <c r="F711" s="64"/>
      <c r="G711" s="66"/>
      <c r="H711" s="66"/>
      <c r="I711" s="66"/>
      <c r="J711" s="66"/>
      <c r="K711" s="66"/>
    </row>
    <row r="712" customFormat="false" ht="13.8" hidden="false" customHeight="false" outlineLevel="0" collapsed="false">
      <c r="F712" s="64"/>
      <c r="G712" s="66"/>
      <c r="H712" s="66"/>
      <c r="I712" s="66"/>
      <c r="J712" s="66"/>
      <c r="K712" s="66"/>
    </row>
    <row r="713" customFormat="false" ht="13.8" hidden="false" customHeight="false" outlineLevel="0" collapsed="false">
      <c r="F713" s="64"/>
      <c r="G713" s="66"/>
      <c r="H713" s="66"/>
      <c r="I713" s="66"/>
      <c r="J713" s="66"/>
      <c r="K713" s="66"/>
    </row>
    <row r="714" customFormat="false" ht="13.8" hidden="false" customHeight="false" outlineLevel="0" collapsed="false">
      <c r="F714" s="64"/>
      <c r="G714" s="66"/>
      <c r="H714" s="66"/>
      <c r="I714" s="66"/>
      <c r="J714" s="66"/>
      <c r="K714" s="66"/>
    </row>
    <row r="715" customFormat="false" ht="13.8" hidden="false" customHeight="false" outlineLevel="0" collapsed="false">
      <c r="F715" s="64"/>
      <c r="G715" s="66"/>
      <c r="H715" s="66"/>
      <c r="I715" s="66"/>
      <c r="J715" s="66"/>
      <c r="K715" s="66"/>
    </row>
    <row r="716" customFormat="false" ht="13.8" hidden="false" customHeight="false" outlineLevel="0" collapsed="false">
      <c r="F716" s="64"/>
      <c r="G716" s="66"/>
      <c r="H716" s="66"/>
      <c r="I716" s="66"/>
      <c r="J716" s="66"/>
      <c r="K716" s="66"/>
    </row>
    <row r="717" customFormat="false" ht="13.8" hidden="false" customHeight="false" outlineLevel="0" collapsed="false">
      <c r="F717" s="64"/>
      <c r="G717" s="66"/>
      <c r="H717" s="66"/>
      <c r="I717" s="66"/>
      <c r="J717" s="66"/>
      <c r="K717" s="66"/>
    </row>
    <row r="718" customFormat="false" ht="13.8" hidden="false" customHeight="false" outlineLevel="0" collapsed="false">
      <c r="F718" s="64"/>
      <c r="G718" s="66"/>
      <c r="H718" s="66"/>
      <c r="I718" s="66"/>
      <c r="J718" s="66"/>
      <c r="K718" s="66"/>
    </row>
    <row r="719" customFormat="false" ht="13.8" hidden="false" customHeight="false" outlineLevel="0" collapsed="false">
      <c r="F719" s="64"/>
      <c r="G719" s="66"/>
      <c r="H719" s="66"/>
      <c r="I719" s="66"/>
      <c r="J719" s="66"/>
      <c r="K719" s="66"/>
    </row>
    <row r="720" customFormat="false" ht="13.8" hidden="false" customHeight="false" outlineLevel="0" collapsed="false">
      <c r="F720" s="64"/>
      <c r="G720" s="66"/>
      <c r="H720" s="66"/>
      <c r="I720" s="66"/>
      <c r="J720" s="66"/>
      <c r="K720" s="66"/>
    </row>
    <row r="721" customFormat="false" ht="13.8" hidden="false" customHeight="false" outlineLevel="0" collapsed="false">
      <c r="F721" s="64"/>
      <c r="G721" s="66"/>
      <c r="H721" s="66"/>
      <c r="I721" s="66"/>
      <c r="J721" s="66"/>
      <c r="K721" s="66"/>
    </row>
    <row r="722" customFormat="false" ht="13.8" hidden="false" customHeight="false" outlineLevel="0" collapsed="false">
      <c r="F722" s="64"/>
      <c r="G722" s="66"/>
      <c r="H722" s="66"/>
      <c r="I722" s="66"/>
      <c r="J722" s="66"/>
      <c r="K722" s="66"/>
    </row>
    <row r="723" customFormat="false" ht="13.8" hidden="false" customHeight="false" outlineLevel="0" collapsed="false">
      <c r="F723" s="64"/>
      <c r="G723" s="66"/>
      <c r="H723" s="66"/>
      <c r="I723" s="66"/>
      <c r="J723" s="66"/>
      <c r="K723" s="66"/>
    </row>
    <row r="724" customFormat="false" ht="13.8" hidden="false" customHeight="false" outlineLevel="0" collapsed="false">
      <c r="F724" s="64"/>
      <c r="G724" s="66"/>
      <c r="H724" s="66"/>
      <c r="I724" s="66"/>
      <c r="J724" s="66"/>
      <c r="K724" s="66"/>
    </row>
    <row r="725" customFormat="false" ht="13.8" hidden="false" customHeight="false" outlineLevel="0" collapsed="false">
      <c r="F725" s="64"/>
      <c r="G725" s="66"/>
      <c r="H725" s="66"/>
      <c r="I725" s="66"/>
      <c r="J725" s="66"/>
      <c r="K725" s="66"/>
    </row>
    <row r="726" customFormat="false" ht="13.8" hidden="false" customHeight="false" outlineLevel="0" collapsed="false">
      <c r="F726" s="64"/>
      <c r="G726" s="66"/>
      <c r="H726" s="66"/>
      <c r="I726" s="66"/>
      <c r="J726" s="66"/>
      <c r="K726" s="66"/>
    </row>
    <row r="727" customFormat="false" ht="13.8" hidden="false" customHeight="false" outlineLevel="0" collapsed="false">
      <c r="F727" s="64"/>
      <c r="G727" s="66"/>
      <c r="H727" s="66"/>
      <c r="I727" s="66"/>
      <c r="J727" s="66"/>
      <c r="K727" s="66"/>
    </row>
    <row r="728" customFormat="false" ht="13.8" hidden="false" customHeight="false" outlineLevel="0" collapsed="false">
      <c r="F728" s="64"/>
      <c r="G728" s="66"/>
      <c r="H728" s="66"/>
      <c r="I728" s="66"/>
      <c r="J728" s="66"/>
      <c r="K728" s="66"/>
    </row>
    <row r="729" customFormat="false" ht="13.8" hidden="false" customHeight="false" outlineLevel="0" collapsed="false">
      <c r="F729" s="64"/>
      <c r="G729" s="66"/>
      <c r="H729" s="66"/>
      <c r="I729" s="66"/>
      <c r="J729" s="66"/>
      <c r="K729" s="66"/>
    </row>
    <row r="730" customFormat="false" ht="13.8" hidden="false" customHeight="false" outlineLevel="0" collapsed="false">
      <c r="F730" s="64"/>
      <c r="G730" s="66"/>
      <c r="H730" s="66"/>
      <c r="I730" s="66"/>
      <c r="J730" s="66"/>
      <c r="K730" s="66"/>
    </row>
    <row r="731" customFormat="false" ht="13.8" hidden="false" customHeight="false" outlineLevel="0" collapsed="false">
      <c r="F731" s="64"/>
      <c r="G731" s="66"/>
      <c r="H731" s="66"/>
      <c r="I731" s="66"/>
      <c r="J731" s="66"/>
      <c r="K731" s="66"/>
    </row>
    <row r="732" customFormat="false" ht="13.8" hidden="false" customHeight="false" outlineLevel="0" collapsed="false">
      <c r="F732" s="64"/>
      <c r="G732" s="66"/>
      <c r="H732" s="66"/>
      <c r="I732" s="66"/>
      <c r="J732" s="66"/>
      <c r="K732" s="66"/>
    </row>
    <row r="733" customFormat="false" ht="13.8" hidden="false" customHeight="false" outlineLevel="0" collapsed="false">
      <c r="F733" s="64"/>
      <c r="G733" s="66"/>
      <c r="H733" s="66"/>
      <c r="I733" s="66"/>
      <c r="J733" s="66"/>
      <c r="K733" s="66"/>
    </row>
    <row r="734" customFormat="false" ht="13.8" hidden="false" customHeight="false" outlineLevel="0" collapsed="false">
      <c r="F734" s="64"/>
      <c r="G734" s="66"/>
      <c r="H734" s="66"/>
      <c r="I734" s="66"/>
      <c r="J734" s="66"/>
      <c r="K734" s="66"/>
    </row>
    <row r="735" customFormat="false" ht="13.8" hidden="false" customHeight="false" outlineLevel="0" collapsed="false">
      <c r="F735" s="64"/>
      <c r="G735" s="66"/>
      <c r="H735" s="66"/>
      <c r="I735" s="66"/>
      <c r="J735" s="66"/>
      <c r="K735" s="66"/>
    </row>
    <row r="736" customFormat="false" ht="13.8" hidden="false" customHeight="false" outlineLevel="0" collapsed="false">
      <c r="F736" s="64"/>
      <c r="G736" s="66"/>
      <c r="H736" s="66"/>
      <c r="I736" s="66"/>
      <c r="J736" s="66"/>
      <c r="K736" s="66"/>
    </row>
    <row r="737" customFormat="false" ht="13.8" hidden="false" customHeight="false" outlineLevel="0" collapsed="false">
      <c r="F737" s="64"/>
      <c r="G737" s="66"/>
      <c r="H737" s="66"/>
      <c r="I737" s="66"/>
      <c r="J737" s="66"/>
      <c r="K737" s="66"/>
    </row>
    <row r="738" customFormat="false" ht="13.8" hidden="false" customHeight="false" outlineLevel="0" collapsed="false">
      <c r="F738" s="64"/>
      <c r="G738" s="66"/>
      <c r="H738" s="66"/>
      <c r="I738" s="66"/>
      <c r="J738" s="66"/>
      <c r="K738" s="66"/>
    </row>
    <row r="739" customFormat="false" ht="13.8" hidden="false" customHeight="false" outlineLevel="0" collapsed="false">
      <c r="F739" s="64"/>
      <c r="G739" s="66"/>
      <c r="H739" s="66"/>
      <c r="I739" s="66"/>
      <c r="J739" s="66"/>
      <c r="K739" s="66"/>
    </row>
    <row r="740" customFormat="false" ht="13.8" hidden="false" customHeight="false" outlineLevel="0" collapsed="false">
      <c r="F740" s="64"/>
      <c r="G740" s="66"/>
      <c r="H740" s="66"/>
      <c r="I740" s="66"/>
      <c r="J740" s="66"/>
      <c r="K740" s="66"/>
    </row>
    <row r="741" customFormat="false" ht="13.8" hidden="false" customHeight="false" outlineLevel="0" collapsed="false">
      <c r="F741" s="64"/>
      <c r="G741" s="66"/>
      <c r="H741" s="66"/>
      <c r="I741" s="66"/>
      <c r="J741" s="66"/>
      <c r="K741" s="66"/>
    </row>
    <row r="742" customFormat="false" ht="13.8" hidden="false" customHeight="false" outlineLevel="0" collapsed="false">
      <c r="F742" s="64"/>
      <c r="G742" s="66"/>
      <c r="H742" s="66"/>
      <c r="I742" s="66"/>
      <c r="J742" s="66"/>
      <c r="K742" s="66"/>
    </row>
    <row r="743" customFormat="false" ht="13.8" hidden="false" customHeight="false" outlineLevel="0" collapsed="false">
      <c r="F743" s="64"/>
      <c r="G743" s="66"/>
      <c r="H743" s="66"/>
      <c r="I743" s="66"/>
      <c r="J743" s="66"/>
      <c r="K743" s="66"/>
    </row>
    <row r="744" customFormat="false" ht="13.8" hidden="false" customHeight="false" outlineLevel="0" collapsed="false">
      <c r="F744" s="64"/>
      <c r="G744" s="66"/>
      <c r="H744" s="66"/>
      <c r="I744" s="66"/>
      <c r="J744" s="66"/>
      <c r="K744" s="66"/>
    </row>
    <row r="745" customFormat="false" ht="13.8" hidden="false" customHeight="false" outlineLevel="0" collapsed="false">
      <c r="F745" s="64"/>
      <c r="G745" s="66"/>
      <c r="H745" s="66"/>
      <c r="I745" s="66"/>
      <c r="J745" s="66"/>
      <c r="K745" s="66"/>
    </row>
    <row r="746" customFormat="false" ht="13.8" hidden="false" customHeight="false" outlineLevel="0" collapsed="false">
      <c r="F746" s="64"/>
      <c r="G746" s="66"/>
      <c r="H746" s="66"/>
      <c r="I746" s="66"/>
      <c r="J746" s="66"/>
      <c r="K746" s="66"/>
    </row>
    <row r="747" customFormat="false" ht="13.8" hidden="false" customHeight="false" outlineLevel="0" collapsed="false">
      <c r="F747" s="64"/>
      <c r="G747" s="66"/>
      <c r="H747" s="66"/>
      <c r="I747" s="66"/>
      <c r="J747" s="66"/>
      <c r="K747" s="66"/>
    </row>
    <row r="748" customFormat="false" ht="13.8" hidden="false" customHeight="false" outlineLevel="0" collapsed="false">
      <c r="F748" s="64"/>
      <c r="G748" s="66"/>
      <c r="H748" s="66"/>
      <c r="I748" s="66"/>
      <c r="J748" s="66"/>
      <c r="K748" s="66"/>
    </row>
    <row r="749" customFormat="false" ht="13.8" hidden="false" customHeight="false" outlineLevel="0" collapsed="false">
      <c r="F749" s="64"/>
      <c r="G749" s="66"/>
      <c r="H749" s="66"/>
      <c r="I749" s="66"/>
      <c r="J749" s="66"/>
      <c r="K749" s="66"/>
    </row>
    <row r="750" customFormat="false" ht="13.8" hidden="false" customHeight="false" outlineLevel="0" collapsed="false">
      <c r="F750" s="64"/>
      <c r="G750" s="66"/>
      <c r="H750" s="66"/>
      <c r="I750" s="66"/>
      <c r="J750" s="66"/>
      <c r="K750" s="66"/>
    </row>
    <row r="751" customFormat="false" ht="13.8" hidden="false" customHeight="false" outlineLevel="0" collapsed="false">
      <c r="F751" s="64"/>
      <c r="G751" s="66"/>
      <c r="H751" s="66"/>
      <c r="I751" s="66"/>
      <c r="J751" s="66"/>
      <c r="K751" s="66"/>
    </row>
    <row r="752" customFormat="false" ht="13.8" hidden="false" customHeight="false" outlineLevel="0" collapsed="false">
      <c r="F752" s="64"/>
      <c r="G752" s="66"/>
      <c r="H752" s="66"/>
      <c r="I752" s="66"/>
      <c r="J752" s="66"/>
      <c r="K752" s="66"/>
    </row>
    <row r="753" customFormat="false" ht="13.8" hidden="false" customHeight="false" outlineLevel="0" collapsed="false">
      <c r="F753" s="64"/>
      <c r="G753" s="66"/>
      <c r="H753" s="66"/>
      <c r="I753" s="66"/>
      <c r="J753" s="66"/>
      <c r="K753" s="66"/>
    </row>
    <row r="754" customFormat="false" ht="13.8" hidden="false" customHeight="false" outlineLevel="0" collapsed="false">
      <c r="F754" s="64"/>
      <c r="G754" s="66"/>
      <c r="H754" s="66"/>
      <c r="I754" s="66"/>
      <c r="J754" s="66"/>
      <c r="K754" s="66"/>
    </row>
    <row r="755" customFormat="false" ht="13.8" hidden="false" customHeight="false" outlineLevel="0" collapsed="false">
      <c r="F755" s="64"/>
      <c r="G755" s="66"/>
      <c r="H755" s="66"/>
      <c r="I755" s="66"/>
      <c r="J755" s="66"/>
      <c r="K755" s="66"/>
    </row>
    <row r="756" customFormat="false" ht="13.8" hidden="false" customHeight="false" outlineLevel="0" collapsed="false">
      <c r="F756" s="64"/>
      <c r="G756" s="66"/>
      <c r="H756" s="66"/>
      <c r="I756" s="66"/>
      <c r="J756" s="66"/>
      <c r="K756" s="66"/>
    </row>
    <row r="757" customFormat="false" ht="13.8" hidden="false" customHeight="false" outlineLevel="0" collapsed="false">
      <c r="F757" s="64"/>
      <c r="G757" s="66"/>
      <c r="H757" s="66"/>
      <c r="I757" s="66"/>
      <c r="J757" s="66"/>
      <c r="K757" s="66"/>
    </row>
    <row r="758" customFormat="false" ht="13.8" hidden="false" customHeight="false" outlineLevel="0" collapsed="false">
      <c r="F758" s="64"/>
      <c r="G758" s="66"/>
      <c r="H758" s="66"/>
      <c r="I758" s="66"/>
      <c r="J758" s="66"/>
      <c r="K758" s="66"/>
    </row>
    <row r="759" customFormat="false" ht="13.8" hidden="false" customHeight="false" outlineLevel="0" collapsed="false">
      <c r="F759" s="64"/>
      <c r="G759" s="66"/>
      <c r="H759" s="66"/>
      <c r="I759" s="66"/>
      <c r="J759" s="66"/>
      <c r="K759" s="66"/>
    </row>
    <row r="760" customFormat="false" ht="13.8" hidden="false" customHeight="false" outlineLevel="0" collapsed="false">
      <c r="F760" s="64"/>
      <c r="G760" s="66"/>
      <c r="H760" s="66"/>
      <c r="I760" s="66"/>
      <c r="J760" s="66"/>
      <c r="K760" s="66"/>
    </row>
    <row r="761" customFormat="false" ht="13.8" hidden="false" customHeight="false" outlineLevel="0" collapsed="false">
      <c r="F761" s="64"/>
      <c r="G761" s="66"/>
      <c r="H761" s="66"/>
      <c r="I761" s="66"/>
      <c r="J761" s="66"/>
      <c r="K761" s="66"/>
    </row>
    <row r="762" customFormat="false" ht="13.8" hidden="false" customHeight="false" outlineLevel="0" collapsed="false">
      <c r="F762" s="64"/>
      <c r="G762" s="66"/>
      <c r="H762" s="66"/>
      <c r="I762" s="66"/>
      <c r="J762" s="66"/>
      <c r="K762" s="66"/>
    </row>
    <row r="763" customFormat="false" ht="13.8" hidden="false" customHeight="false" outlineLevel="0" collapsed="false">
      <c r="F763" s="64"/>
      <c r="G763" s="66"/>
      <c r="H763" s="66"/>
      <c r="I763" s="66"/>
      <c r="J763" s="66"/>
      <c r="K763" s="66"/>
    </row>
    <row r="764" customFormat="false" ht="13.8" hidden="false" customHeight="false" outlineLevel="0" collapsed="false">
      <c r="F764" s="64"/>
      <c r="G764" s="66"/>
      <c r="H764" s="66"/>
      <c r="I764" s="66"/>
      <c r="J764" s="66"/>
      <c r="K764" s="66"/>
    </row>
    <row r="765" customFormat="false" ht="13.8" hidden="false" customHeight="false" outlineLevel="0" collapsed="false">
      <c r="F765" s="64"/>
      <c r="G765" s="66"/>
      <c r="H765" s="66"/>
      <c r="I765" s="66"/>
      <c r="J765" s="66"/>
      <c r="K765" s="66"/>
    </row>
    <row r="766" customFormat="false" ht="13.8" hidden="false" customHeight="false" outlineLevel="0" collapsed="false">
      <c r="F766" s="64"/>
      <c r="G766" s="66"/>
      <c r="H766" s="66"/>
      <c r="I766" s="66"/>
      <c r="J766" s="66"/>
      <c r="K766" s="66"/>
    </row>
    <row r="767" customFormat="false" ht="13.8" hidden="false" customHeight="false" outlineLevel="0" collapsed="false">
      <c r="F767" s="64"/>
      <c r="G767" s="66"/>
      <c r="H767" s="66"/>
      <c r="I767" s="66"/>
      <c r="J767" s="66"/>
      <c r="K767" s="66"/>
    </row>
    <row r="768" customFormat="false" ht="13.8" hidden="false" customHeight="false" outlineLevel="0" collapsed="false">
      <c r="F768" s="64"/>
      <c r="G768" s="66"/>
      <c r="H768" s="66"/>
      <c r="I768" s="66"/>
      <c r="J768" s="66"/>
      <c r="K768" s="66"/>
    </row>
    <row r="769" customFormat="false" ht="13.8" hidden="false" customHeight="false" outlineLevel="0" collapsed="false">
      <c r="F769" s="64"/>
      <c r="G769" s="66"/>
      <c r="H769" s="66"/>
      <c r="I769" s="66"/>
      <c r="J769" s="66"/>
      <c r="K769" s="66"/>
    </row>
    <row r="770" customFormat="false" ht="13.8" hidden="false" customHeight="false" outlineLevel="0" collapsed="false">
      <c r="F770" s="64"/>
      <c r="G770" s="66"/>
      <c r="H770" s="66"/>
      <c r="I770" s="66"/>
      <c r="J770" s="66"/>
      <c r="K770" s="66"/>
    </row>
    <row r="771" customFormat="false" ht="13.8" hidden="false" customHeight="false" outlineLevel="0" collapsed="false">
      <c r="F771" s="64"/>
      <c r="G771" s="66"/>
      <c r="H771" s="66"/>
      <c r="I771" s="66"/>
      <c r="J771" s="66"/>
      <c r="K771" s="66"/>
    </row>
    <row r="772" customFormat="false" ht="13.8" hidden="false" customHeight="false" outlineLevel="0" collapsed="false">
      <c r="F772" s="64"/>
      <c r="G772" s="66"/>
      <c r="H772" s="66"/>
      <c r="I772" s="66"/>
      <c r="J772" s="66"/>
      <c r="K772" s="66"/>
    </row>
    <row r="773" customFormat="false" ht="13.8" hidden="false" customHeight="false" outlineLevel="0" collapsed="false">
      <c r="F773" s="64"/>
      <c r="G773" s="66"/>
      <c r="H773" s="66"/>
      <c r="I773" s="66"/>
      <c r="J773" s="66"/>
      <c r="K773" s="66"/>
    </row>
    <row r="774" customFormat="false" ht="13.8" hidden="false" customHeight="false" outlineLevel="0" collapsed="false">
      <c r="F774" s="64"/>
      <c r="G774" s="66"/>
      <c r="H774" s="66"/>
      <c r="I774" s="66"/>
      <c r="J774" s="66"/>
      <c r="K774" s="66"/>
    </row>
    <row r="775" customFormat="false" ht="13.8" hidden="false" customHeight="false" outlineLevel="0" collapsed="false">
      <c r="F775" s="64"/>
      <c r="G775" s="66"/>
      <c r="H775" s="66"/>
      <c r="I775" s="66"/>
      <c r="J775" s="66"/>
      <c r="K775" s="66"/>
    </row>
    <row r="776" customFormat="false" ht="13.8" hidden="false" customHeight="false" outlineLevel="0" collapsed="false">
      <c r="F776" s="64"/>
      <c r="G776" s="66"/>
      <c r="H776" s="66"/>
      <c r="I776" s="66"/>
      <c r="J776" s="66"/>
      <c r="K776" s="66"/>
    </row>
    <row r="777" customFormat="false" ht="13.8" hidden="false" customHeight="false" outlineLevel="0" collapsed="false">
      <c r="F777" s="64"/>
      <c r="G777" s="66"/>
      <c r="H777" s="66"/>
      <c r="I777" s="66"/>
      <c r="J777" s="66"/>
      <c r="K777" s="66"/>
    </row>
    <row r="778" customFormat="false" ht="13.8" hidden="false" customHeight="false" outlineLevel="0" collapsed="false">
      <c r="F778" s="64"/>
      <c r="G778" s="66"/>
      <c r="H778" s="66"/>
      <c r="I778" s="66"/>
      <c r="J778" s="66"/>
      <c r="K778" s="66"/>
    </row>
    <row r="779" customFormat="false" ht="13.8" hidden="false" customHeight="false" outlineLevel="0" collapsed="false">
      <c r="F779" s="64"/>
      <c r="G779" s="66"/>
      <c r="H779" s="66"/>
      <c r="I779" s="66"/>
      <c r="J779" s="66"/>
      <c r="K779" s="66"/>
    </row>
    <row r="780" customFormat="false" ht="13.8" hidden="false" customHeight="false" outlineLevel="0" collapsed="false">
      <c r="F780" s="64"/>
      <c r="G780" s="66"/>
      <c r="H780" s="66"/>
      <c r="I780" s="66"/>
      <c r="J780" s="66"/>
      <c r="K780" s="66"/>
    </row>
    <row r="781" customFormat="false" ht="13.8" hidden="false" customHeight="false" outlineLevel="0" collapsed="false">
      <c r="F781" s="64"/>
      <c r="G781" s="66"/>
      <c r="H781" s="66"/>
      <c r="I781" s="66"/>
      <c r="J781" s="66"/>
      <c r="K781" s="66"/>
    </row>
    <row r="782" customFormat="false" ht="13.8" hidden="false" customHeight="false" outlineLevel="0" collapsed="false">
      <c r="F782" s="64"/>
      <c r="G782" s="66"/>
      <c r="H782" s="66"/>
      <c r="I782" s="66"/>
      <c r="J782" s="66"/>
      <c r="K782" s="66"/>
    </row>
    <row r="783" customFormat="false" ht="13.8" hidden="false" customHeight="false" outlineLevel="0" collapsed="false">
      <c r="F783" s="64"/>
      <c r="G783" s="66"/>
      <c r="H783" s="66"/>
      <c r="I783" s="66"/>
      <c r="J783" s="66"/>
      <c r="K783" s="66"/>
    </row>
    <row r="784" customFormat="false" ht="13.8" hidden="false" customHeight="false" outlineLevel="0" collapsed="false">
      <c r="F784" s="64"/>
      <c r="G784" s="66"/>
      <c r="H784" s="66"/>
      <c r="I784" s="66"/>
      <c r="J784" s="66"/>
      <c r="K784" s="66"/>
    </row>
    <row r="785" customFormat="false" ht="13.8" hidden="false" customHeight="false" outlineLevel="0" collapsed="false">
      <c r="F785" s="64"/>
      <c r="G785" s="66"/>
      <c r="H785" s="66"/>
      <c r="I785" s="66"/>
      <c r="J785" s="66"/>
      <c r="K785" s="66"/>
    </row>
    <row r="786" customFormat="false" ht="13.8" hidden="false" customHeight="false" outlineLevel="0" collapsed="false">
      <c r="F786" s="64"/>
      <c r="G786" s="66"/>
      <c r="H786" s="66"/>
      <c r="I786" s="66"/>
      <c r="J786" s="66"/>
      <c r="K786" s="66"/>
    </row>
    <row r="787" customFormat="false" ht="13.8" hidden="false" customHeight="false" outlineLevel="0" collapsed="false">
      <c r="F787" s="64"/>
      <c r="G787" s="66"/>
      <c r="H787" s="66"/>
      <c r="I787" s="66"/>
      <c r="J787" s="66"/>
      <c r="K787" s="66"/>
    </row>
    <row r="788" customFormat="false" ht="13.8" hidden="false" customHeight="false" outlineLevel="0" collapsed="false">
      <c r="F788" s="64"/>
      <c r="G788" s="66"/>
      <c r="H788" s="66"/>
      <c r="I788" s="66"/>
      <c r="J788" s="66"/>
      <c r="K788" s="66"/>
    </row>
    <row r="789" customFormat="false" ht="13.8" hidden="false" customHeight="false" outlineLevel="0" collapsed="false">
      <c r="F789" s="64"/>
      <c r="G789" s="66"/>
      <c r="H789" s="66"/>
      <c r="I789" s="66"/>
      <c r="J789" s="66"/>
      <c r="K789" s="66"/>
    </row>
    <row r="790" customFormat="false" ht="13.8" hidden="false" customHeight="false" outlineLevel="0" collapsed="false">
      <c r="F790" s="64"/>
      <c r="G790" s="66"/>
      <c r="H790" s="66"/>
      <c r="I790" s="66"/>
      <c r="J790" s="66"/>
      <c r="K790" s="66"/>
    </row>
    <row r="791" customFormat="false" ht="13.8" hidden="false" customHeight="false" outlineLevel="0" collapsed="false">
      <c r="F791" s="64"/>
      <c r="G791" s="66"/>
      <c r="H791" s="66"/>
      <c r="I791" s="66"/>
      <c r="J791" s="66"/>
      <c r="K791" s="66"/>
    </row>
    <row r="792" customFormat="false" ht="13.8" hidden="false" customHeight="false" outlineLevel="0" collapsed="false">
      <c r="F792" s="64"/>
      <c r="G792" s="66"/>
      <c r="H792" s="66"/>
      <c r="I792" s="66"/>
      <c r="J792" s="66"/>
      <c r="K792" s="66"/>
    </row>
    <row r="793" customFormat="false" ht="13.8" hidden="false" customHeight="false" outlineLevel="0" collapsed="false">
      <c r="F793" s="64"/>
      <c r="G793" s="66"/>
      <c r="H793" s="66"/>
      <c r="I793" s="66"/>
      <c r="J793" s="66"/>
      <c r="K793" s="66"/>
    </row>
    <row r="794" customFormat="false" ht="13.8" hidden="false" customHeight="false" outlineLevel="0" collapsed="false">
      <c r="F794" s="64"/>
      <c r="G794" s="66"/>
      <c r="H794" s="66"/>
      <c r="I794" s="66"/>
      <c r="J794" s="66"/>
      <c r="K794" s="66"/>
    </row>
    <row r="795" customFormat="false" ht="13.8" hidden="false" customHeight="false" outlineLevel="0" collapsed="false">
      <c r="F795" s="64"/>
      <c r="G795" s="66"/>
      <c r="H795" s="66"/>
      <c r="I795" s="66"/>
      <c r="J795" s="66"/>
      <c r="K795" s="66"/>
    </row>
    <row r="796" customFormat="false" ht="13.8" hidden="false" customHeight="false" outlineLevel="0" collapsed="false">
      <c r="F796" s="64"/>
      <c r="G796" s="66"/>
      <c r="H796" s="66"/>
      <c r="I796" s="66"/>
      <c r="J796" s="66"/>
      <c r="K796" s="66"/>
    </row>
    <row r="797" customFormat="false" ht="13.8" hidden="false" customHeight="false" outlineLevel="0" collapsed="false">
      <c r="F797" s="64"/>
      <c r="G797" s="66"/>
      <c r="H797" s="66"/>
      <c r="I797" s="66"/>
      <c r="J797" s="66"/>
      <c r="K797" s="66"/>
    </row>
    <row r="798" customFormat="false" ht="13.8" hidden="false" customHeight="false" outlineLevel="0" collapsed="false">
      <c r="F798" s="64"/>
      <c r="G798" s="66"/>
      <c r="H798" s="66"/>
      <c r="I798" s="66"/>
      <c r="J798" s="66"/>
      <c r="K798" s="66"/>
    </row>
    <row r="799" customFormat="false" ht="13.8" hidden="false" customHeight="false" outlineLevel="0" collapsed="false">
      <c r="F799" s="64"/>
      <c r="G799" s="66"/>
      <c r="H799" s="66"/>
      <c r="I799" s="66"/>
      <c r="J799" s="66"/>
      <c r="K799" s="66"/>
    </row>
    <row r="800" customFormat="false" ht="13.8" hidden="false" customHeight="false" outlineLevel="0" collapsed="false">
      <c r="F800" s="64"/>
      <c r="G800" s="66"/>
      <c r="H800" s="66"/>
      <c r="I800" s="66"/>
      <c r="J800" s="66"/>
      <c r="K800" s="66"/>
    </row>
    <row r="801" customFormat="false" ht="13.8" hidden="false" customHeight="false" outlineLevel="0" collapsed="false">
      <c r="F801" s="64"/>
      <c r="G801" s="66"/>
      <c r="H801" s="66"/>
      <c r="I801" s="66"/>
      <c r="J801" s="66"/>
      <c r="K801" s="66"/>
    </row>
    <row r="802" customFormat="false" ht="13.8" hidden="false" customHeight="false" outlineLevel="0" collapsed="false">
      <c r="F802" s="64"/>
      <c r="G802" s="66"/>
      <c r="H802" s="66"/>
      <c r="I802" s="66"/>
      <c r="J802" s="66"/>
      <c r="K802" s="66"/>
    </row>
    <row r="803" customFormat="false" ht="13.8" hidden="false" customHeight="false" outlineLevel="0" collapsed="false">
      <c r="F803" s="64"/>
      <c r="G803" s="66"/>
      <c r="H803" s="66"/>
      <c r="I803" s="66"/>
      <c r="J803" s="66"/>
      <c r="K803" s="66"/>
    </row>
    <row r="804" customFormat="false" ht="13.8" hidden="false" customHeight="false" outlineLevel="0" collapsed="false">
      <c r="F804" s="64"/>
      <c r="G804" s="66"/>
      <c r="H804" s="66"/>
      <c r="I804" s="66"/>
      <c r="J804" s="66"/>
      <c r="K804" s="66"/>
    </row>
    <row r="805" customFormat="false" ht="13.8" hidden="false" customHeight="false" outlineLevel="0" collapsed="false">
      <c r="F805" s="64"/>
      <c r="G805" s="66"/>
      <c r="H805" s="66"/>
      <c r="I805" s="66"/>
      <c r="J805" s="66"/>
      <c r="K805" s="66"/>
    </row>
    <row r="806" customFormat="false" ht="13.8" hidden="false" customHeight="false" outlineLevel="0" collapsed="false">
      <c r="F806" s="64"/>
      <c r="G806" s="66"/>
      <c r="H806" s="66"/>
      <c r="I806" s="66"/>
      <c r="J806" s="66"/>
      <c r="K806" s="66"/>
    </row>
    <row r="807" customFormat="false" ht="13.8" hidden="false" customHeight="false" outlineLevel="0" collapsed="false">
      <c r="F807" s="64"/>
      <c r="G807" s="66"/>
      <c r="H807" s="66"/>
      <c r="I807" s="66"/>
      <c r="J807" s="66"/>
      <c r="K807" s="66"/>
    </row>
    <row r="808" customFormat="false" ht="13.8" hidden="false" customHeight="false" outlineLevel="0" collapsed="false">
      <c r="F808" s="64"/>
      <c r="G808" s="66"/>
      <c r="H808" s="66"/>
      <c r="I808" s="66"/>
      <c r="J808" s="66"/>
      <c r="K808" s="66"/>
    </row>
    <row r="809" customFormat="false" ht="13.8" hidden="false" customHeight="false" outlineLevel="0" collapsed="false">
      <c r="F809" s="64"/>
      <c r="G809" s="66"/>
      <c r="H809" s="66"/>
      <c r="I809" s="66"/>
      <c r="J809" s="66"/>
      <c r="K809" s="66"/>
    </row>
    <row r="810" customFormat="false" ht="13.8" hidden="false" customHeight="false" outlineLevel="0" collapsed="false">
      <c r="F810" s="64"/>
      <c r="G810" s="66"/>
      <c r="H810" s="66"/>
      <c r="I810" s="66"/>
      <c r="J810" s="66"/>
      <c r="K810" s="66"/>
    </row>
    <row r="811" customFormat="false" ht="13.8" hidden="false" customHeight="false" outlineLevel="0" collapsed="false">
      <c r="F811" s="64"/>
      <c r="G811" s="66"/>
      <c r="H811" s="66"/>
      <c r="I811" s="66"/>
      <c r="J811" s="66"/>
      <c r="K811" s="66"/>
    </row>
    <row r="812" customFormat="false" ht="13.8" hidden="false" customHeight="false" outlineLevel="0" collapsed="false">
      <c r="F812" s="64"/>
      <c r="G812" s="66"/>
      <c r="H812" s="66"/>
      <c r="I812" s="66"/>
      <c r="J812" s="66"/>
      <c r="K812" s="66"/>
    </row>
    <row r="813" customFormat="false" ht="13.8" hidden="false" customHeight="false" outlineLevel="0" collapsed="false">
      <c r="F813" s="64"/>
      <c r="G813" s="66"/>
      <c r="H813" s="66"/>
      <c r="I813" s="66"/>
      <c r="J813" s="66"/>
      <c r="K813" s="66"/>
    </row>
    <row r="814" customFormat="false" ht="13.8" hidden="false" customHeight="false" outlineLevel="0" collapsed="false">
      <c r="F814" s="64"/>
      <c r="G814" s="66"/>
      <c r="H814" s="66"/>
      <c r="I814" s="66"/>
      <c r="J814" s="66"/>
      <c r="K814" s="66"/>
    </row>
    <row r="815" customFormat="false" ht="13.8" hidden="false" customHeight="false" outlineLevel="0" collapsed="false">
      <c r="F815" s="64"/>
      <c r="G815" s="66"/>
      <c r="H815" s="66"/>
      <c r="I815" s="66"/>
      <c r="J815" s="66"/>
      <c r="K815" s="66"/>
    </row>
    <row r="816" customFormat="false" ht="13.8" hidden="false" customHeight="false" outlineLevel="0" collapsed="false">
      <c r="F816" s="64"/>
      <c r="G816" s="66"/>
      <c r="H816" s="66"/>
      <c r="I816" s="66"/>
      <c r="J816" s="66"/>
      <c r="K816" s="66"/>
    </row>
    <row r="817" customFormat="false" ht="13.8" hidden="false" customHeight="false" outlineLevel="0" collapsed="false">
      <c r="F817" s="64"/>
      <c r="G817" s="66"/>
      <c r="H817" s="66"/>
      <c r="I817" s="66"/>
      <c r="J817" s="66"/>
      <c r="K817" s="66"/>
    </row>
    <row r="818" customFormat="false" ht="13.8" hidden="false" customHeight="false" outlineLevel="0" collapsed="false">
      <c r="F818" s="64"/>
      <c r="G818" s="66"/>
      <c r="H818" s="66"/>
      <c r="I818" s="66"/>
      <c r="J818" s="66"/>
      <c r="K818" s="66"/>
    </row>
    <row r="819" customFormat="false" ht="13.8" hidden="false" customHeight="false" outlineLevel="0" collapsed="false">
      <c r="F819" s="64"/>
      <c r="G819" s="66"/>
      <c r="H819" s="66"/>
      <c r="I819" s="66"/>
      <c r="J819" s="66"/>
      <c r="K819" s="66"/>
    </row>
    <row r="820" customFormat="false" ht="13.8" hidden="false" customHeight="false" outlineLevel="0" collapsed="false">
      <c r="F820" s="64"/>
      <c r="G820" s="66"/>
      <c r="H820" s="66"/>
      <c r="I820" s="66"/>
      <c r="J820" s="66"/>
      <c r="K820" s="66"/>
    </row>
    <row r="821" customFormat="false" ht="13.8" hidden="false" customHeight="false" outlineLevel="0" collapsed="false">
      <c r="F821" s="64"/>
      <c r="G821" s="66"/>
      <c r="H821" s="66"/>
      <c r="I821" s="66"/>
      <c r="J821" s="66"/>
      <c r="K821" s="66"/>
    </row>
    <row r="822" customFormat="false" ht="13.8" hidden="false" customHeight="false" outlineLevel="0" collapsed="false">
      <c r="F822" s="64"/>
      <c r="G822" s="66"/>
      <c r="H822" s="66"/>
      <c r="I822" s="66"/>
      <c r="J822" s="66"/>
      <c r="K822" s="66"/>
    </row>
    <row r="823" customFormat="false" ht="13.8" hidden="false" customHeight="false" outlineLevel="0" collapsed="false">
      <c r="F823" s="64"/>
      <c r="G823" s="66"/>
      <c r="H823" s="66"/>
      <c r="I823" s="66"/>
      <c r="J823" s="66"/>
      <c r="K823" s="66"/>
    </row>
    <row r="824" customFormat="false" ht="13.8" hidden="false" customHeight="false" outlineLevel="0" collapsed="false">
      <c r="F824" s="64"/>
      <c r="G824" s="66"/>
      <c r="H824" s="66"/>
      <c r="I824" s="66"/>
      <c r="J824" s="66"/>
      <c r="K824" s="66"/>
    </row>
    <row r="825" customFormat="false" ht="13.8" hidden="false" customHeight="false" outlineLevel="0" collapsed="false">
      <c r="F825" s="64"/>
      <c r="G825" s="66"/>
      <c r="H825" s="66"/>
      <c r="I825" s="66"/>
      <c r="J825" s="66"/>
      <c r="K825" s="66"/>
    </row>
    <row r="826" customFormat="false" ht="13.8" hidden="false" customHeight="false" outlineLevel="0" collapsed="false">
      <c r="F826" s="64"/>
      <c r="G826" s="66"/>
      <c r="H826" s="66"/>
      <c r="I826" s="66"/>
      <c r="J826" s="66"/>
      <c r="K826" s="66"/>
    </row>
    <row r="827" customFormat="false" ht="13.8" hidden="false" customHeight="false" outlineLevel="0" collapsed="false">
      <c r="F827" s="64"/>
      <c r="G827" s="66"/>
      <c r="H827" s="66"/>
      <c r="I827" s="66"/>
      <c r="J827" s="66"/>
      <c r="K827" s="66"/>
    </row>
    <row r="828" customFormat="false" ht="13.8" hidden="false" customHeight="false" outlineLevel="0" collapsed="false">
      <c r="F828" s="64"/>
      <c r="G828" s="66"/>
      <c r="H828" s="66"/>
      <c r="I828" s="66"/>
      <c r="J828" s="66"/>
      <c r="K828" s="66"/>
    </row>
    <row r="829" customFormat="false" ht="13.8" hidden="false" customHeight="false" outlineLevel="0" collapsed="false">
      <c r="F829" s="64"/>
      <c r="G829" s="66"/>
      <c r="H829" s="66"/>
      <c r="I829" s="66"/>
      <c r="J829" s="66"/>
      <c r="K829" s="66"/>
    </row>
    <row r="830" customFormat="false" ht="13.8" hidden="false" customHeight="false" outlineLevel="0" collapsed="false">
      <c r="F830" s="64"/>
      <c r="G830" s="66"/>
      <c r="H830" s="66"/>
      <c r="I830" s="66"/>
      <c r="J830" s="66"/>
      <c r="K830" s="66"/>
    </row>
    <row r="831" customFormat="false" ht="13.8" hidden="false" customHeight="false" outlineLevel="0" collapsed="false">
      <c r="F831" s="64"/>
      <c r="G831" s="66"/>
      <c r="H831" s="66"/>
      <c r="I831" s="66"/>
      <c r="J831" s="66"/>
      <c r="K831" s="66"/>
    </row>
    <row r="832" customFormat="false" ht="13.8" hidden="false" customHeight="false" outlineLevel="0" collapsed="false">
      <c r="F832" s="64"/>
      <c r="G832" s="66"/>
      <c r="H832" s="66"/>
      <c r="I832" s="66"/>
      <c r="J832" s="66"/>
      <c r="K832" s="66"/>
    </row>
    <row r="833" customFormat="false" ht="13.8" hidden="false" customHeight="false" outlineLevel="0" collapsed="false">
      <c r="F833" s="64"/>
      <c r="G833" s="66"/>
      <c r="H833" s="66"/>
      <c r="I833" s="66"/>
      <c r="J833" s="66"/>
      <c r="K833" s="66"/>
    </row>
    <row r="834" customFormat="false" ht="13.8" hidden="false" customHeight="false" outlineLevel="0" collapsed="false">
      <c r="F834" s="64"/>
      <c r="G834" s="66"/>
      <c r="H834" s="66"/>
      <c r="I834" s="66"/>
      <c r="J834" s="66"/>
      <c r="K834" s="66"/>
    </row>
    <row r="835" customFormat="false" ht="13.8" hidden="false" customHeight="false" outlineLevel="0" collapsed="false">
      <c r="F835" s="64"/>
      <c r="G835" s="66"/>
      <c r="H835" s="66"/>
      <c r="I835" s="66"/>
      <c r="J835" s="66"/>
      <c r="K835" s="66"/>
    </row>
    <row r="836" customFormat="false" ht="13.8" hidden="false" customHeight="false" outlineLevel="0" collapsed="false">
      <c r="F836" s="64"/>
      <c r="G836" s="66"/>
      <c r="H836" s="66"/>
      <c r="I836" s="66"/>
      <c r="J836" s="66"/>
      <c r="K836" s="66"/>
    </row>
    <row r="837" customFormat="false" ht="13.8" hidden="false" customHeight="false" outlineLevel="0" collapsed="false">
      <c r="F837" s="64"/>
      <c r="G837" s="66"/>
      <c r="H837" s="66"/>
      <c r="I837" s="66"/>
      <c r="J837" s="66"/>
      <c r="K837" s="66"/>
    </row>
    <row r="838" customFormat="false" ht="13.8" hidden="false" customHeight="false" outlineLevel="0" collapsed="false">
      <c r="F838" s="64"/>
      <c r="G838" s="66"/>
      <c r="H838" s="66"/>
      <c r="I838" s="66"/>
      <c r="J838" s="66"/>
      <c r="K838" s="66"/>
    </row>
    <row r="839" customFormat="false" ht="13.8" hidden="false" customHeight="false" outlineLevel="0" collapsed="false">
      <c r="F839" s="64"/>
      <c r="G839" s="66"/>
      <c r="H839" s="66"/>
      <c r="I839" s="66"/>
      <c r="J839" s="66"/>
      <c r="K839" s="66"/>
    </row>
    <row r="840" customFormat="false" ht="13.8" hidden="false" customHeight="false" outlineLevel="0" collapsed="false">
      <c r="F840" s="64"/>
      <c r="G840" s="66"/>
      <c r="H840" s="66"/>
      <c r="I840" s="66"/>
      <c r="J840" s="66"/>
      <c r="K840" s="66"/>
    </row>
    <row r="841" customFormat="false" ht="13.8" hidden="false" customHeight="false" outlineLevel="0" collapsed="false">
      <c r="F841" s="64"/>
      <c r="G841" s="66"/>
      <c r="H841" s="66"/>
      <c r="I841" s="66"/>
      <c r="J841" s="66"/>
      <c r="K841" s="66"/>
    </row>
    <row r="842" customFormat="false" ht="13.8" hidden="false" customHeight="false" outlineLevel="0" collapsed="false">
      <c r="F842" s="64"/>
      <c r="G842" s="66"/>
      <c r="H842" s="66"/>
      <c r="I842" s="66"/>
      <c r="J842" s="66"/>
      <c r="K842" s="66"/>
    </row>
    <row r="843" customFormat="false" ht="13.8" hidden="false" customHeight="false" outlineLevel="0" collapsed="false">
      <c r="F843" s="64"/>
      <c r="G843" s="66"/>
      <c r="H843" s="66"/>
      <c r="I843" s="66"/>
      <c r="J843" s="66"/>
      <c r="K843" s="66"/>
    </row>
    <row r="844" customFormat="false" ht="13.8" hidden="false" customHeight="false" outlineLevel="0" collapsed="false">
      <c r="F844" s="64"/>
      <c r="G844" s="66"/>
      <c r="H844" s="66"/>
      <c r="I844" s="66"/>
      <c r="J844" s="66"/>
      <c r="K844" s="66"/>
    </row>
    <row r="845" customFormat="false" ht="13.8" hidden="false" customHeight="false" outlineLevel="0" collapsed="false">
      <c r="F845" s="64"/>
      <c r="G845" s="66"/>
      <c r="H845" s="66"/>
      <c r="I845" s="66"/>
      <c r="J845" s="66"/>
      <c r="K845" s="66"/>
    </row>
    <row r="846" customFormat="false" ht="13.8" hidden="false" customHeight="false" outlineLevel="0" collapsed="false">
      <c r="F846" s="64"/>
      <c r="G846" s="66"/>
      <c r="H846" s="66"/>
      <c r="I846" s="66"/>
      <c r="J846" s="66"/>
      <c r="K846" s="66"/>
    </row>
    <row r="847" customFormat="false" ht="13.8" hidden="false" customHeight="false" outlineLevel="0" collapsed="false">
      <c r="F847" s="64"/>
      <c r="G847" s="66"/>
      <c r="H847" s="66"/>
      <c r="I847" s="66"/>
      <c r="J847" s="66"/>
      <c r="K847" s="66"/>
    </row>
    <row r="848" customFormat="false" ht="13.8" hidden="false" customHeight="false" outlineLevel="0" collapsed="false">
      <c r="F848" s="64"/>
      <c r="G848" s="66"/>
      <c r="H848" s="66"/>
      <c r="I848" s="66"/>
      <c r="J848" s="66"/>
      <c r="K848" s="66"/>
    </row>
    <row r="849" customFormat="false" ht="13.8" hidden="false" customHeight="false" outlineLevel="0" collapsed="false">
      <c r="F849" s="64"/>
      <c r="G849" s="66"/>
      <c r="H849" s="66"/>
      <c r="I849" s="66"/>
      <c r="J849" s="66"/>
      <c r="K849" s="66"/>
    </row>
    <row r="850" customFormat="false" ht="13.8" hidden="false" customHeight="false" outlineLevel="0" collapsed="false">
      <c r="F850" s="64"/>
      <c r="G850" s="66"/>
      <c r="H850" s="66"/>
      <c r="I850" s="66"/>
      <c r="J850" s="66"/>
      <c r="K850" s="66"/>
    </row>
    <row r="851" customFormat="false" ht="13.8" hidden="false" customHeight="false" outlineLevel="0" collapsed="false">
      <c r="F851" s="64"/>
      <c r="G851" s="66"/>
      <c r="H851" s="66"/>
      <c r="I851" s="66"/>
      <c r="J851" s="66"/>
      <c r="K851" s="66"/>
    </row>
    <row r="852" customFormat="false" ht="13.8" hidden="false" customHeight="false" outlineLevel="0" collapsed="false">
      <c r="F852" s="64"/>
      <c r="G852" s="66"/>
      <c r="H852" s="66"/>
      <c r="I852" s="66"/>
      <c r="J852" s="66"/>
      <c r="K852" s="66"/>
    </row>
    <row r="853" customFormat="false" ht="13.8" hidden="false" customHeight="false" outlineLevel="0" collapsed="false">
      <c r="F853" s="64"/>
      <c r="G853" s="66"/>
      <c r="H853" s="66"/>
      <c r="I853" s="66"/>
      <c r="J853" s="66"/>
      <c r="K853" s="66"/>
    </row>
    <row r="854" customFormat="false" ht="13.8" hidden="false" customHeight="false" outlineLevel="0" collapsed="false">
      <c r="F854" s="64"/>
      <c r="G854" s="66"/>
      <c r="H854" s="66"/>
      <c r="I854" s="66"/>
      <c r="J854" s="66"/>
      <c r="K854" s="66"/>
    </row>
    <row r="855" customFormat="false" ht="13.8" hidden="false" customHeight="false" outlineLevel="0" collapsed="false">
      <c r="F855" s="64"/>
      <c r="G855" s="66"/>
      <c r="H855" s="66"/>
      <c r="I855" s="66"/>
      <c r="J855" s="66"/>
      <c r="K855" s="66"/>
    </row>
    <row r="856" customFormat="false" ht="13.8" hidden="false" customHeight="false" outlineLevel="0" collapsed="false">
      <c r="F856" s="64"/>
      <c r="G856" s="66"/>
      <c r="H856" s="66"/>
      <c r="I856" s="66"/>
      <c r="J856" s="66"/>
      <c r="K856" s="66"/>
    </row>
    <row r="857" customFormat="false" ht="13.8" hidden="false" customHeight="false" outlineLevel="0" collapsed="false">
      <c r="F857" s="64"/>
      <c r="G857" s="66"/>
      <c r="H857" s="66"/>
      <c r="I857" s="66"/>
      <c r="J857" s="66"/>
      <c r="K857" s="66"/>
    </row>
    <row r="858" customFormat="false" ht="13.8" hidden="false" customHeight="false" outlineLevel="0" collapsed="false">
      <c r="F858" s="64"/>
      <c r="G858" s="66"/>
      <c r="H858" s="66"/>
      <c r="I858" s="66"/>
      <c r="J858" s="66"/>
      <c r="K858" s="66"/>
    </row>
    <row r="859" customFormat="false" ht="13.8" hidden="false" customHeight="false" outlineLevel="0" collapsed="false">
      <c r="F859" s="64"/>
      <c r="G859" s="66"/>
      <c r="H859" s="66"/>
      <c r="I859" s="66"/>
      <c r="J859" s="66"/>
      <c r="K859" s="66"/>
    </row>
    <row r="860" customFormat="false" ht="13.8" hidden="false" customHeight="false" outlineLevel="0" collapsed="false">
      <c r="F860" s="64"/>
      <c r="G860" s="66"/>
      <c r="H860" s="66"/>
      <c r="I860" s="66"/>
      <c r="J860" s="66"/>
      <c r="K860" s="66"/>
    </row>
    <row r="861" customFormat="false" ht="13.8" hidden="false" customHeight="false" outlineLevel="0" collapsed="false">
      <c r="F861" s="64"/>
      <c r="G861" s="66"/>
      <c r="H861" s="66"/>
      <c r="I861" s="66"/>
      <c r="J861" s="66"/>
      <c r="K861" s="66"/>
    </row>
    <row r="862" customFormat="false" ht="13.8" hidden="false" customHeight="false" outlineLevel="0" collapsed="false">
      <c r="F862" s="64"/>
      <c r="G862" s="66"/>
      <c r="H862" s="66"/>
      <c r="I862" s="66"/>
      <c r="J862" s="66"/>
      <c r="K862" s="66"/>
    </row>
    <row r="863" customFormat="false" ht="13.8" hidden="false" customHeight="false" outlineLevel="0" collapsed="false">
      <c r="F863" s="64"/>
      <c r="G863" s="66"/>
      <c r="H863" s="66"/>
      <c r="I863" s="66"/>
      <c r="J863" s="66"/>
      <c r="K863" s="66"/>
    </row>
    <row r="864" customFormat="false" ht="13.8" hidden="false" customHeight="false" outlineLevel="0" collapsed="false">
      <c r="F864" s="64"/>
      <c r="G864" s="66"/>
      <c r="H864" s="66"/>
      <c r="I864" s="66"/>
      <c r="J864" s="66"/>
      <c r="K864" s="66"/>
    </row>
    <row r="865" customFormat="false" ht="13.8" hidden="false" customHeight="false" outlineLevel="0" collapsed="false">
      <c r="F865" s="64"/>
      <c r="G865" s="66"/>
      <c r="H865" s="66"/>
      <c r="I865" s="66"/>
      <c r="J865" s="66"/>
      <c r="K865" s="66"/>
    </row>
    <row r="866" customFormat="false" ht="13.8" hidden="false" customHeight="false" outlineLevel="0" collapsed="false">
      <c r="F866" s="64"/>
      <c r="G866" s="66"/>
      <c r="H866" s="66"/>
      <c r="I866" s="66"/>
      <c r="J866" s="66"/>
      <c r="K866" s="66"/>
    </row>
    <row r="867" customFormat="false" ht="13.8" hidden="false" customHeight="false" outlineLevel="0" collapsed="false">
      <c r="F867" s="64"/>
      <c r="G867" s="66"/>
      <c r="H867" s="66"/>
      <c r="I867" s="66"/>
      <c r="J867" s="66"/>
      <c r="K867" s="66"/>
    </row>
    <row r="868" customFormat="false" ht="13.8" hidden="false" customHeight="false" outlineLevel="0" collapsed="false">
      <c r="F868" s="64"/>
      <c r="G868" s="66"/>
      <c r="H868" s="66"/>
      <c r="I868" s="66"/>
      <c r="J868" s="66"/>
      <c r="K868" s="66"/>
    </row>
    <row r="869" customFormat="false" ht="13.8" hidden="false" customHeight="false" outlineLevel="0" collapsed="false">
      <c r="F869" s="64"/>
      <c r="G869" s="66"/>
      <c r="H869" s="66"/>
      <c r="I869" s="66"/>
      <c r="J869" s="66"/>
      <c r="K869" s="66"/>
    </row>
    <row r="870" customFormat="false" ht="13.8" hidden="false" customHeight="false" outlineLevel="0" collapsed="false">
      <c r="F870" s="64"/>
      <c r="G870" s="66"/>
      <c r="H870" s="66"/>
      <c r="I870" s="66"/>
      <c r="J870" s="66"/>
      <c r="K870" s="66"/>
    </row>
    <row r="871" customFormat="false" ht="13.8" hidden="false" customHeight="false" outlineLevel="0" collapsed="false">
      <c r="F871" s="64"/>
      <c r="G871" s="66"/>
      <c r="H871" s="66"/>
      <c r="I871" s="66"/>
      <c r="J871" s="66"/>
      <c r="K871" s="66"/>
    </row>
    <row r="872" customFormat="false" ht="13.8" hidden="false" customHeight="false" outlineLevel="0" collapsed="false">
      <c r="F872" s="64"/>
      <c r="G872" s="66"/>
      <c r="H872" s="66"/>
      <c r="I872" s="66"/>
      <c r="J872" s="66"/>
      <c r="K872" s="66"/>
    </row>
    <row r="873" customFormat="false" ht="13.8" hidden="false" customHeight="false" outlineLevel="0" collapsed="false">
      <c r="F873" s="64"/>
      <c r="G873" s="66"/>
      <c r="H873" s="66"/>
      <c r="I873" s="66"/>
      <c r="J873" s="66"/>
      <c r="K873" s="66"/>
    </row>
    <row r="874" customFormat="false" ht="13.8" hidden="false" customHeight="false" outlineLevel="0" collapsed="false">
      <c r="F874" s="64"/>
      <c r="G874" s="66"/>
      <c r="H874" s="66"/>
      <c r="I874" s="66"/>
      <c r="J874" s="66"/>
      <c r="K874" s="66"/>
    </row>
    <row r="875" customFormat="false" ht="13.8" hidden="false" customHeight="false" outlineLevel="0" collapsed="false">
      <c r="F875" s="64"/>
      <c r="G875" s="66"/>
      <c r="H875" s="66"/>
      <c r="I875" s="66"/>
      <c r="J875" s="66"/>
      <c r="K875" s="66"/>
    </row>
    <row r="876" customFormat="false" ht="13.8" hidden="false" customHeight="false" outlineLevel="0" collapsed="false">
      <c r="F876" s="64"/>
      <c r="G876" s="66"/>
      <c r="H876" s="66"/>
      <c r="I876" s="66"/>
      <c r="J876" s="66"/>
      <c r="K876" s="66"/>
    </row>
    <row r="877" customFormat="false" ht="13.8" hidden="false" customHeight="false" outlineLevel="0" collapsed="false">
      <c r="F877" s="64"/>
      <c r="G877" s="66"/>
      <c r="H877" s="66"/>
      <c r="I877" s="66"/>
      <c r="J877" s="66"/>
      <c r="K877" s="66"/>
    </row>
    <row r="878" customFormat="false" ht="13.8" hidden="false" customHeight="false" outlineLevel="0" collapsed="false">
      <c r="F878" s="64"/>
      <c r="G878" s="66"/>
      <c r="H878" s="66"/>
      <c r="I878" s="66"/>
      <c r="J878" s="66"/>
      <c r="K878" s="66"/>
    </row>
    <row r="879" customFormat="false" ht="13.8" hidden="false" customHeight="false" outlineLevel="0" collapsed="false">
      <c r="F879" s="64"/>
      <c r="G879" s="66"/>
      <c r="H879" s="66"/>
      <c r="I879" s="66"/>
      <c r="J879" s="66"/>
      <c r="K879" s="66"/>
    </row>
    <row r="880" customFormat="false" ht="13.8" hidden="false" customHeight="false" outlineLevel="0" collapsed="false">
      <c r="F880" s="64"/>
      <c r="G880" s="66"/>
      <c r="H880" s="66"/>
      <c r="I880" s="66"/>
      <c r="J880" s="66"/>
      <c r="K880" s="66"/>
    </row>
    <row r="881" customFormat="false" ht="13.8" hidden="false" customHeight="false" outlineLevel="0" collapsed="false">
      <c r="F881" s="64"/>
      <c r="G881" s="66"/>
      <c r="H881" s="66"/>
      <c r="I881" s="66"/>
      <c r="J881" s="66"/>
      <c r="K881" s="66"/>
    </row>
    <row r="882" customFormat="false" ht="13.8" hidden="false" customHeight="false" outlineLevel="0" collapsed="false">
      <c r="F882" s="64"/>
      <c r="G882" s="66"/>
      <c r="H882" s="66"/>
      <c r="I882" s="66"/>
      <c r="J882" s="66"/>
      <c r="K882" s="66"/>
    </row>
    <row r="883" customFormat="false" ht="13.8" hidden="false" customHeight="false" outlineLevel="0" collapsed="false">
      <c r="F883" s="64"/>
      <c r="G883" s="66"/>
      <c r="H883" s="66"/>
      <c r="I883" s="66"/>
      <c r="J883" s="66"/>
      <c r="K883" s="66"/>
    </row>
    <row r="884" customFormat="false" ht="13.8" hidden="false" customHeight="false" outlineLevel="0" collapsed="false">
      <c r="F884" s="64"/>
      <c r="G884" s="66"/>
      <c r="H884" s="66"/>
      <c r="I884" s="66"/>
      <c r="J884" s="66"/>
      <c r="K884" s="66"/>
    </row>
    <row r="885" customFormat="false" ht="13.8" hidden="false" customHeight="false" outlineLevel="0" collapsed="false">
      <c r="F885" s="64"/>
      <c r="G885" s="66"/>
      <c r="H885" s="66"/>
      <c r="I885" s="66"/>
      <c r="J885" s="66"/>
      <c r="K885" s="66"/>
    </row>
    <row r="886" customFormat="false" ht="13.8" hidden="false" customHeight="false" outlineLevel="0" collapsed="false">
      <c r="F886" s="64"/>
      <c r="G886" s="66"/>
      <c r="H886" s="66"/>
      <c r="I886" s="66"/>
      <c r="J886" s="66"/>
      <c r="K886" s="66"/>
    </row>
    <row r="887" customFormat="false" ht="13.8" hidden="false" customHeight="false" outlineLevel="0" collapsed="false">
      <c r="F887" s="64"/>
      <c r="G887" s="66"/>
      <c r="H887" s="66"/>
      <c r="I887" s="66"/>
      <c r="J887" s="66"/>
      <c r="K887" s="66"/>
    </row>
    <row r="888" customFormat="false" ht="13.8" hidden="false" customHeight="false" outlineLevel="0" collapsed="false">
      <c r="F888" s="64"/>
      <c r="G888" s="66"/>
      <c r="H888" s="66"/>
      <c r="I888" s="66"/>
      <c r="J888" s="66"/>
      <c r="K888" s="66"/>
    </row>
    <row r="889" customFormat="false" ht="13.8" hidden="false" customHeight="false" outlineLevel="0" collapsed="false">
      <c r="F889" s="64"/>
      <c r="G889" s="66"/>
      <c r="H889" s="66"/>
      <c r="I889" s="66"/>
      <c r="J889" s="66"/>
      <c r="K889" s="66"/>
    </row>
    <row r="890" customFormat="false" ht="13.8" hidden="false" customHeight="false" outlineLevel="0" collapsed="false">
      <c r="F890" s="64"/>
      <c r="G890" s="66"/>
      <c r="H890" s="66"/>
      <c r="I890" s="66"/>
      <c r="J890" s="66"/>
      <c r="K890" s="66"/>
    </row>
    <row r="891" customFormat="false" ht="13.8" hidden="false" customHeight="false" outlineLevel="0" collapsed="false">
      <c r="F891" s="64"/>
      <c r="G891" s="66"/>
      <c r="H891" s="66"/>
      <c r="I891" s="66"/>
      <c r="J891" s="66"/>
      <c r="K891" s="66"/>
    </row>
    <row r="892" customFormat="false" ht="13.8" hidden="false" customHeight="false" outlineLevel="0" collapsed="false">
      <c r="F892" s="64"/>
      <c r="G892" s="66"/>
      <c r="H892" s="66"/>
      <c r="I892" s="66"/>
      <c r="J892" s="66"/>
      <c r="K892" s="66"/>
    </row>
    <row r="893" customFormat="false" ht="13.8" hidden="false" customHeight="false" outlineLevel="0" collapsed="false">
      <c r="F893" s="64"/>
      <c r="G893" s="66"/>
      <c r="H893" s="66"/>
      <c r="I893" s="66"/>
      <c r="J893" s="66"/>
      <c r="K893" s="66"/>
    </row>
    <row r="894" customFormat="false" ht="13.8" hidden="false" customHeight="false" outlineLevel="0" collapsed="false">
      <c r="F894" s="64"/>
      <c r="G894" s="66"/>
      <c r="H894" s="66"/>
      <c r="I894" s="66"/>
      <c r="J894" s="66"/>
      <c r="K894" s="66"/>
    </row>
    <row r="895" customFormat="false" ht="13.8" hidden="false" customHeight="false" outlineLevel="0" collapsed="false">
      <c r="F895" s="64"/>
      <c r="G895" s="66"/>
      <c r="H895" s="66"/>
      <c r="I895" s="66"/>
      <c r="J895" s="66"/>
      <c r="K895" s="66"/>
    </row>
    <row r="896" customFormat="false" ht="13.8" hidden="false" customHeight="false" outlineLevel="0" collapsed="false">
      <c r="F896" s="64"/>
      <c r="G896" s="66"/>
      <c r="H896" s="66"/>
      <c r="I896" s="66"/>
      <c r="J896" s="66"/>
      <c r="K896" s="66"/>
    </row>
    <row r="897" customFormat="false" ht="13.8" hidden="false" customHeight="false" outlineLevel="0" collapsed="false">
      <c r="F897" s="64"/>
      <c r="G897" s="66"/>
      <c r="H897" s="66"/>
      <c r="I897" s="66"/>
      <c r="J897" s="66"/>
      <c r="K897" s="66"/>
    </row>
    <row r="898" customFormat="false" ht="13.8" hidden="false" customHeight="false" outlineLevel="0" collapsed="false">
      <c r="F898" s="64"/>
      <c r="G898" s="66"/>
      <c r="H898" s="66"/>
      <c r="I898" s="66"/>
      <c r="J898" s="66"/>
      <c r="K898" s="66"/>
    </row>
    <row r="899" customFormat="false" ht="13.8" hidden="false" customHeight="false" outlineLevel="0" collapsed="false">
      <c r="F899" s="64"/>
      <c r="G899" s="66"/>
      <c r="H899" s="66"/>
      <c r="I899" s="66"/>
      <c r="J899" s="66"/>
      <c r="K899" s="66"/>
    </row>
    <row r="900" customFormat="false" ht="13.8" hidden="false" customHeight="false" outlineLevel="0" collapsed="false">
      <c r="F900" s="64"/>
      <c r="G900" s="66"/>
      <c r="H900" s="66"/>
      <c r="I900" s="66"/>
      <c r="J900" s="66"/>
      <c r="K900" s="66"/>
    </row>
    <row r="901" customFormat="false" ht="13.8" hidden="false" customHeight="false" outlineLevel="0" collapsed="false">
      <c r="F901" s="64"/>
      <c r="G901" s="66"/>
      <c r="H901" s="66"/>
      <c r="I901" s="66"/>
      <c r="J901" s="66"/>
      <c r="K901" s="66"/>
    </row>
    <row r="902" customFormat="false" ht="13.8" hidden="false" customHeight="false" outlineLevel="0" collapsed="false">
      <c r="F902" s="64"/>
      <c r="G902" s="66"/>
      <c r="H902" s="66"/>
      <c r="I902" s="66"/>
      <c r="J902" s="66"/>
      <c r="K902" s="66"/>
    </row>
    <row r="903" customFormat="false" ht="13.8" hidden="false" customHeight="false" outlineLevel="0" collapsed="false">
      <c r="F903" s="64"/>
      <c r="G903" s="66"/>
      <c r="H903" s="66"/>
      <c r="I903" s="66"/>
      <c r="J903" s="66"/>
      <c r="K903" s="66"/>
    </row>
    <row r="904" customFormat="false" ht="13.8" hidden="false" customHeight="false" outlineLevel="0" collapsed="false">
      <c r="F904" s="64"/>
      <c r="G904" s="66"/>
      <c r="H904" s="66"/>
      <c r="I904" s="66"/>
      <c r="J904" s="66"/>
      <c r="K904" s="66"/>
    </row>
    <row r="905" customFormat="false" ht="13.8" hidden="false" customHeight="false" outlineLevel="0" collapsed="false">
      <c r="F905" s="64"/>
      <c r="G905" s="66"/>
      <c r="H905" s="66"/>
      <c r="I905" s="66"/>
      <c r="J905" s="66"/>
      <c r="K905" s="66"/>
    </row>
    <row r="906" customFormat="false" ht="13.8" hidden="false" customHeight="false" outlineLevel="0" collapsed="false">
      <c r="F906" s="64"/>
      <c r="G906" s="66"/>
      <c r="H906" s="66"/>
      <c r="I906" s="66"/>
      <c r="J906" s="66"/>
      <c r="K906" s="66"/>
    </row>
    <row r="907" customFormat="false" ht="13.8" hidden="false" customHeight="false" outlineLevel="0" collapsed="false">
      <c r="F907" s="64"/>
      <c r="G907" s="66"/>
      <c r="H907" s="66"/>
      <c r="I907" s="66"/>
      <c r="J907" s="66"/>
      <c r="K907" s="66"/>
    </row>
    <row r="908" customFormat="false" ht="13.8" hidden="false" customHeight="false" outlineLevel="0" collapsed="false">
      <c r="F908" s="64"/>
      <c r="G908" s="66"/>
      <c r="H908" s="66"/>
      <c r="I908" s="66"/>
      <c r="J908" s="66"/>
      <c r="K908" s="66"/>
    </row>
    <row r="909" customFormat="false" ht="13.8" hidden="false" customHeight="false" outlineLevel="0" collapsed="false">
      <c r="F909" s="64"/>
      <c r="G909" s="66"/>
      <c r="H909" s="66"/>
      <c r="I909" s="66"/>
      <c r="J909" s="66"/>
      <c r="K909" s="66"/>
    </row>
    <row r="910" customFormat="false" ht="13.8" hidden="false" customHeight="false" outlineLevel="0" collapsed="false">
      <c r="F910" s="64"/>
      <c r="G910" s="66"/>
      <c r="H910" s="66"/>
      <c r="I910" s="66"/>
      <c r="J910" s="66"/>
      <c r="K910" s="66"/>
    </row>
    <row r="911" customFormat="false" ht="13.8" hidden="false" customHeight="false" outlineLevel="0" collapsed="false">
      <c r="F911" s="64"/>
      <c r="G911" s="66"/>
      <c r="H911" s="66"/>
      <c r="I911" s="66"/>
      <c r="J911" s="66"/>
      <c r="K911" s="66"/>
    </row>
    <row r="912" customFormat="false" ht="13.8" hidden="false" customHeight="false" outlineLevel="0" collapsed="false">
      <c r="F912" s="64"/>
      <c r="G912" s="66"/>
      <c r="H912" s="66"/>
      <c r="I912" s="66"/>
      <c r="J912" s="66"/>
      <c r="K912" s="66"/>
    </row>
    <row r="913" customFormat="false" ht="13.8" hidden="false" customHeight="false" outlineLevel="0" collapsed="false">
      <c r="F913" s="64"/>
      <c r="G913" s="66"/>
      <c r="H913" s="66"/>
      <c r="I913" s="66"/>
      <c r="J913" s="66"/>
      <c r="K913" s="66"/>
    </row>
    <row r="914" customFormat="false" ht="13.8" hidden="false" customHeight="false" outlineLevel="0" collapsed="false">
      <c r="F914" s="64"/>
      <c r="G914" s="66"/>
      <c r="H914" s="66"/>
      <c r="I914" s="66"/>
      <c r="J914" s="66"/>
      <c r="K914" s="66"/>
    </row>
    <row r="915" customFormat="false" ht="13.8" hidden="false" customHeight="false" outlineLevel="0" collapsed="false">
      <c r="F915" s="64"/>
      <c r="G915" s="66"/>
      <c r="H915" s="66"/>
      <c r="I915" s="66"/>
      <c r="J915" s="66"/>
      <c r="K915" s="66"/>
    </row>
    <row r="916" customFormat="false" ht="13.8" hidden="false" customHeight="false" outlineLevel="0" collapsed="false">
      <c r="F916" s="64"/>
      <c r="G916" s="66"/>
      <c r="H916" s="66"/>
      <c r="I916" s="66"/>
      <c r="J916" s="66"/>
      <c r="K916" s="66"/>
    </row>
    <row r="917" customFormat="false" ht="13.8" hidden="false" customHeight="false" outlineLevel="0" collapsed="false">
      <c r="F917" s="64"/>
      <c r="G917" s="66"/>
      <c r="H917" s="66"/>
      <c r="I917" s="66"/>
      <c r="J917" s="66"/>
      <c r="K917" s="66"/>
    </row>
    <row r="918" customFormat="false" ht="13.8" hidden="false" customHeight="false" outlineLevel="0" collapsed="false">
      <c r="F918" s="64"/>
      <c r="G918" s="66"/>
      <c r="H918" s="66"/>
      <c r="I918" s="66"/>
      <c r="J918" s="66"/>
      <c r="K918" s="66"/>
    </row>
    <row r="919" customFormat="false" ht="13.8" hidden="false" customHeight="false" outlineLevel="0" collapsed="false">
      <c r="F919" s="64"/>
      <c r="G919" s="66"/>
      <c r="H919" s="66"/>
      <c r="I919" s="66"/>
      <c r="J919" s="66"/>
      <c r="K919" s="66"/>
    </row>
    <row r="920" customFormat="false" ht="13.8" hidden="false" customHeight="false" outlineLevel="0" collapsed="false">
      <c r="F920" s="64"/>
      <c r="G920" s="66"/>
      <c r="H920" s="66"/>
      <c r="I920" s="66"/>
      <c r="J920" s="66"/>
      <c r="K920" s="66"/>
    </row>
    <row r="921" customFormat="false" ht="13.8" hidden="false" customHeight="false" outlineLevel="0" collapsed="false">
      <c r="F921" s="64"/>
      <c r="G921" s="66"/>
      <c r="H921" s="66"/>
      <c r="I921" s="66"/>
      <c r="J921" s="66"/>
      <c r="K921" s="66"/>
    </row>
    <row r="922" customFormat="false" ht="13.8" hidden="false" customHeight="false" outlineLevel="0" collapsed="false">
      <c r="F922" s="64"/>
      <c r="G922" s="66"/>
      <c r="H922" s="66"/>
      <c r="I922" s="66"/>
      <c r="J922" s="66"/>
      <c r="K922" s="66"/>
    </row>
    <row r="923" customFormat="false" ht="13.8" hidden="false" customHeight="false" outlineLevel="0" collapsed="false">
      <c r="F923" s="64"/>
      <c r="G923" s="66"/>
      <c r="H923" s="66"/>
      <c r="I923" s="66"/>
      <c r="J923" s="66"/>
      <c r="K923" s="66"/>
    </row>
    <row r="924" customFormat="false" ht="13.8" hidden="false" customHeight="false" outlineLevel="0" collapsed="false">
      <c r="F924" s="64"/>
      <c r="G924" s="66"/>
      <c r="H924" s="66"/>
      <c r="I924" s="66"/>
      <c r="J924" s="66"/>
      <c r="K924" s="66"/>
    </row>
    <row r="925" customFormat="false" ht="13.8" hidden="false" customHeight="false" outlineLevel="0" collapsed="false">
      <c r="F925" s="64"/>
      <c r="G925" s="66"/>
      <c r="H925" s="66"/>
      <c r="I925" s="66"/>
      <c r="J925" s="66"/>
      <c r="K925" s="66"/>
    </row>
    <row r="926" customFormat="false" ht="13.8" hidden="false" customHeight="false" outlineLevel="0" collapsed="false">
      <c r="F926" s="64"/>
      <c r="G926" s="66"/>
      <c r="H926" s="66"/>
      <c r="I926" s="66"/>
      <c r="J926" s="66"/>
      <c r="K926" s="66"/>
    </row>
    <row r="927" customFormat="false" ht="13.8" hidden="false" customHeight="false" outlineLevel="0" collapsed="false">
      <c r="F927" s="64"/>
      <c r="G927" s="66"/>
      <c r="H927" s="66"/>
      <c r="I927" s="66"/>
      <c r="J927" s="66"/>
      <c r="K927" s="66"/>
    </row>
    <row r="928" customFormat="false" ht="13.8" hidden="false" customHeight="false" outlineLevel="0" collapsed="false">
      <c r="F928" s="64"/>
      <c r="G928" s="66"/>
      <c r="H928" s="66"/>
      <c r="I928" s="66"/>
      <c r="J928" s="66"/>
      <c r="K928" s="66"/>
    </row>
    <row r="929" customFormat="false" ht="13.8" hidden="false" customHeight="false" outlineLevel="0" collapsed="false">
      <c r="F929" s="64"/>
      <c r="G929" s="66"/>
      <c r="H929" s="66"/>
      <c r="I929" s="66"/>
      <c r="J929" s="66"/>
      <c r="K929" s="66"/>
    </row>
    <row r="930" customFormat="false" ht="13.8" hidden="false" customHeight="false" outlineLevel="0" collapsed="false">
      <c r="F930" s="64"/>
      <c r="G930" s="66"/>
      <c r="H930" s="66"/>
      <c r="I930" s="66"/>
      <c r="J930" s="66"/>
      <c r="K930" s="66"/>
    </row>
    <row r="931" customFormat="false" ht="13.8" hidden="false" customHeight="false" outlineLevel="0" collapsed="false">
      <c r="F931" s="64"/>
      <c r="G931" s="66"/>
      <c r="H931" s="66"/>
      <c r="I931" s="66"/>
      <c r="J931" s="66"/>
      <c r="K931" s="66"/>
    </row>
    <row r="932" customFormat="false" ht="13.8" hidden="false" customHeight="false" outlineLevel="0" collapsed="false">
      <c r="F932" s="64"/>
      <c r="G932" s="66"/>
      <c r="H932" s="66"/>
      <c r="I932" s="66"/>
      <c r="J932" s="66"/>
      <c r="K932" s="66"/>
    </row>
    <row r="933" customFormat="false" ht="13.8" hidden="false" customHeight="false" outlineLevel="0" collapsed="false">
      <c r="F933" s="64"/>
      <c r="G933" s="66"/>
      <c r="H933" s="66"/>
      <c r="I933" s="66"/>
      <c r="J933" s="66"/>
      <c r="K933" s="66"/>
    </row>
    <row r="934" customFormat="false" ht="13.8" hidden="false" customHeight="false" outlineLevel="0" collapsed="false">
      <c r="F934" s="64"/>
      <c r="G934" s="66"/>
      <c r="H934" s="66"/>
      <c r="I934" s="66"/>
      <c r="J934" s="66"/>
      <c r="K934" s="66"/>
    </row>
    <row r="935" customFormat="false" ht="13.8" hidden="false" customHeight="false" outlineLevel="0" collapsed="false">
      <c r="F935" s="64"/>
      <c r="G935" s="66"/>
      <c r="H935" s="66"/>
      <c r="I935" s="66"/>
      <c r="J935" s="66"/>
      <c r="K935" s="66"/>
    </row>
    <row r="936" customFormat="false" ht="13.8" hidden="false" customHeight="false" outlineLevel="0" collapsed="false">
      <c r="F936" s="64"/>
      <c r="G936" s="66"/>
      <c r="H936" s="66"/>
      <c r="I936" s="66"/>
      <c r="J936" s="66"/>
      <c r="K936" s="66"/>
    </row>
    <row r="937" customFormat="false" ht="13.8" hidden="false" customHeight="false" outlineLevel="0" collapsed="false">
      <c r="F937" s="64"/>
      <c r="G937" s="66"/>
      <c r="H937" s="66"/>
      <c r="I937" s="66"/>
      <c r="J937" s="66"/>
      <c r="K937" s="66"/>
    </row>
    <row r="938" customFormat="false" ht="13.8" hidden="false" customHeight="false" outlineLevel="0" collapsed="false">
      <c r="F938" s="64"/>
      <c r="G938" s="66"/>
      <c r="H938" s="66"/>
      <c r="I938" s="66"/>
      <c r="J938" s="66"/>
      <c r="K938" s="66"/>
    </row>
    <row r="939" customFormat="false" ht="13.8" hidden="false" customHeight="false" outlineLevel="0" collapsed="false">
      <c r="F939" s="64"/>
      <c r="G939" s="66"/>
      <c r="H939" s="66"/>
      <c r="I939" s="66"/>
      <c r="J939" s="66"/>
      <c r="K939" s="66"/>
    </row>
    <row r="940" customFormat="false" ht="13.8" hidden="false" customHeight="false" outlineLevel="0" collapsed="false">
      <c r="F940" s="64"/>
      <c r="G940" s="66"/>
      <c r="H940" s="66"/>
      <c r="I940" s="66"/>
      <c r="J940" s="66"/>
      <c r="K940" s="66"/>
    </row>
    <row r="941" customFormat="false" ht="13.8" hidden="false" customHeight="false" outlineLevel="0" collapsed="false">
      <c r="F941" s="64"/>
      <c r="G941" s="66"/>
      <c r="H941" s="66"/>
      <c r="I941" s="66"/>
      <c r="J941" s="66"/>
      <c r="K941" s="66"/>
    </row>
    <row r="942" customFormat="false" ht="13.8" hidden="false" customHeight="false" outlineLevel="0" collapsed="false">
      <c r="F942" s="64"/>
      <c r="G942" s="66"/>
      <c r="H942" s="66"/>
      <c r="I942" s="66"/>
      <c r="J942" s="66"/>
      <c r="K942" s="66"/>
    </row>
    <row r="943" customFormat="false" ht="13.8" hidden="false" customHeight="false" outlineLevel="0" collapsed="false">
      <c r="F943" s="64"/>
      <c r="G943" s="66"/>
      <c r="H943" s="66"/>
      <c r="I943" s="66"/>
      <c r="J943" s="66"/>
      <c r="K943" s="66"/>
    </row>
    <row r="944" customFormat="false" ht="13.8" hidden="false" customHeight="false" outlineLevel="0" collapsed="false">
      <c r="F944" s="64"/>
      <c r="G944" s="66"/>
      <c r="H944" s="66"/>
      <c r="I944" s="66"/>
      <c r="J944" s="66"/>
      <c r="K944" s="66"/>
    </row>
    <row r="945" customFormat="false" ht="13.8" hidden="false" customHeight="false" outlineLevel="0" collapsed="false">
      <c r="F945" s="64"/>
      <c r="G945" s="66"/>
      <c r="H945" s="66"/>
      <c r="I945" s="66"/>
      <c r="J945" s="66"/>
      <c r="K945" s="66"/>
    </row>
    <row r="946" customFormat="false" ht="13.8" hidden="false" customHeight="false" outlineLevel="0" collapsed="false">
      <c r="F946" s="64"/>
      <c r="G946" s="66"/>
      <c r="H946" s="66"/>
      <c r="I946" s="66"/>
      <c r="J946" s="66"/>
      <c r="K946" s="66"/>
    </row>
    <row r="947" customFormat="false" ht="13.8" hidden="false" customHeight="false" outlineLevel="0" collapsed="false">
      <c r="F947" s="64"/>
      <c r="G947" s="66"/>
      <c r="H947" s="66"/>
      <c r="I947" s="66"/>
      <c r="J947" s="66"/>
      <c r="K947" s="66"/>
    </row>
    <row r="948" customFormat="false" ht="13.8" hidden="false" customHeight="false" outlineLevel="0" collapsed="false">
      <c r="F948" s="64"/>
      <c r="G948" s="66"/>
      <c r="H948" s="66"/>
      <c r="I948" s="66"/>
      <c r="J948" s="66"/>
      <c r="K948" s="66"/>
    </row>
    <row r="949" customFormat="false" ht="13.8" hidden="false" customHeight="false" outlineLevel="0" collapsed="false">
      <c r="F949" s="64"/>
      <c r="G949" s="66"/>
      <c r="H949" s="66"/>
      <c r="I949" s="66"/>
      <c r="J949" s="66"/>
      <c r="K949" s="66"/>
    </row>
    <row r="950" customFormat="false" ht="13.8" hidden="false" customHeight="false" outlineLevel="0" collapsed="false">
      <c r="F950" s="64"/>
      <c r="G950" s="66"/>
      <c r="H950" s="66"/>
      <c r="I950" s="66"/>
      <c r="J950" s="66"/>
      <c r="K950" s="66"/>
    </row>
    <row r="951" customFormat="false" ht="13.8" hidden="false" customHeight="false" outlineLevel="0" collapsed="false">
      <c r="F951" s="64"/>
      <c r="G951" s="66"/>
      <c r="H951" s="66"/>
      <c r="I951" s="66"/>
      <c r="J951" s="66"/>
      <c r="K951" s="66"/>
    </row>
    <row r="952" customFormat="false" ht="13.8" hidden="false" customHeight="false" outlineLevel="0" collapsed="false">
      <c r="F952" s="64"/>
      <c r="G952" s="66"/>
      <c r="H952" s="66"/>
      <c r="I952" s="66"/>
      <c r="J952" s="66"/>
      <c r="K952" s="66"/>
    </row>
    <row r="953" customFormat="false" ht="13.8" hidden="false" customHeight="false" outlineLevel="0" collapsed="false">
      <c r="F953" s="64"/>
      <c r="G953" s="66"/>
      <c r="H953" s="66"/>
      <c r="I953" s="66"/>
      <c r="J953" s="66"/>
      <c r="K953" s="66"/>
    </row>
    <row r="954" customFormat="false" ht="13.8" hidden="false" customHeight="false" outlineLevel="0" collapsed="false">
      <c r="F954" s="64"/>
      <c r="G954" s="66"/>
      <c r="H954" s="66"/>
      <c r="I954" s="66"/>
      <c r="J954" s="66"/>
      <c r="K954" s="66"/>
    </row>
    <row r="955" customFormat="false" ht="13.8" hidden="false" customHeight="false" outlineLevel="0" collapsed="false">
      <c r="F955" s="64"/>
      <c r="G955" s="66"/>
      <c r="H955" s="66"/>
      <c r="I955" s="66"/>
      <c r="J955" s="66"/>
      <c r="K955" s="66"/>
    </row>
    <row r="956" customFormat="false" ht="13.8" hidden="false" customHeight="false" outlineLevel="0" collapsed="false">
      <c r="F956" s="64"/>
      <c r="G956" s="66"/>
      <c r="H956" s="66"/>
      <c r="I956" s="66"/>
      <c r="J956" s="66"/>
      <c r="K956" s="66"/>
    </row>
    <row r="957" customFormat="false" ht="13.8" hidden="false" customHeight="false" outlineLevel="0" collapsed="false">
      <c r="F957" s="64"/>
      <c r="G957" s="66"/>
      <c r="H957" s="66"/>
      <c r="I957" s="66"/>
      <c r="J957" s="66"/>
      <c r="K957" s="66"/>
    </row>
    <row r="958" customFormat="false" ht="13.8" hidden="false" customHeight="false" outlineLevel="0" collapsed="false">
      <c r="F958" s="64"/>
      <c r="G958" s="66"/>
      <c r="H958" s="66"/>
      <c r="I958" s="66"/>
      <c r="J958" s="66"/>
      <c r="K958" s="66"/>
    </row>
    <row r="959" customFormat="false" ht="13.8" hidden="false" customHeight="false" outlineLevel="0" collapsed="false">
      <c r="F959" s="64"/>
      <c r="G959" s="66"/>
      <c r="H959" s="66"/>
      <c r="I959" s="66"/>
      <c r="J959" s="66"/>
      <c r="K959" s="66"/>
    </row>
    <row r="960" customFormat="false" ht="13.8" hidden="false" customHeight="false" outlineLevel="0" collapsed="false">
      <c r="F960" s="64"/>
      <c r="G960" s="66"/>
      <c r="H960" s="66"/>
      <c r="I960" s="66"/>
      <c r="J960" s="66"/>
      <c r="K960" s="66"/>
    </row>
    <row r="961" customFormat="false" ht="13.8" hidden="false" customHeight="false" outlineLevel="0" collapsed="false">
      <c r="F961" s="64"/>
      <c r="G961" s="66"/>
      <c r="H961" s="66"/>
      <c r="I961" s="66"/>
      <c r="J961" s="66"/>
      <c r="K961" s="66"/>
    </row>
    <row r="962" customFormat="false" ht="13.8" hidden="false" customHeight="false" outlineLevel="0" collapsed="false">
      <c r="F962" s="64"/>
      <c r="G962" s="66"/>
      <c r="H962" s="66"/>
      <c r="I962" s="66"/>
      <c r="J962" s="66"/>
      <c r="K962" s="66"/>
    </row>
    <row r="963" customFormat="false" ht="13.8" hidden="false" customHeight="false" outlineLevel="0" collapsed="false">
      <c r="F963" s="64"/>
      <c r="G963" s="66"/>
      <c r="H963" s="66"/>
      <c r="I963" s="66"/>
      <c r="J963" s="66"/>
      <c r="K963" s="66"/>
    </row>
    <row r="964" customFormat="false" ht="13.8" hidden="false" customHeight="false" outlineLevel="0" collapsed="false">
      <c r="F964" s="64"/>
      <c r="G964" s="66"/>
      <c r="H964" s="66"/>
      <c r="I964" s="66"/>
      <c r="J964" s="66"/>
      <c r="K964" s="66"/>
    </row>
    <row r="965" customFormat="false" ht="13.8" hidden="false" customHeight="false" outlineLevel="0" collapsed="false">
      <c r="F965" s="64"/>
      <c r="G965" s="66"/>
      <c r="H965" s="66"/>
      <c r="I965" s="66"/>
      <c r="J965" s="66"/>
      <c r="K965" s="66"/>
    </row>
    <row r="966" customFormat="false" ht="13.8" hidden="false" customHeight="false" outlineLevel="0" collapsed="false">
      <c r="F966" s="64"/>
      <c r="G966" s="66"/>
      <c r="H966" s="66"/>
      <c r="I966" s="66"/>
      <c r="J966" s="66"/>
      <c r="K966" s="66"/>
    </row>
    <row r="967" customFormat="false" ht="13.8" hidden="false" customHeight="false" outlineLevel="0" collapsed="false">
      <c r="F967" s="64"/>
      <c r="G967" s="66"/>
      <c r="H967" s="66"/>
      <c r="I967" s="66"/>
      <c r="J967" s="66"/>
      <c r="K967" s="66"/>
    </row>
    <row r="968" customFormat="false" ht="13.8" hidden="false" customHeight="false" outlineLevel="0" collapsed="false">
      <c r="F968" s="64"/>
      <c r="G968" s="66"/>
      <c r="H968" s="66"/>
      <c r="I968" s="66"/>
      <c r="J968" s="66"/>
      <c r="K968" s="66"/>
    </row>
    <row r="969" customFormat="false" ht="13.8" hidden="false" customHeight="false" outlineLevel="0" collapsed="false">
      <c r="F969" s="64"/>
      <c r="G969" s="66"/>
      <c r="H969" s="66"/>
      <c r="I969" s="66"/>
      <c r="J969" s="66"/>
      <c r="K969" s="66"/>
    </row>
    <row r="970" customFormat="false" ht="13.8" hidden="false" customHeight="false" outlineLevel="0" collapsed="false">
      <c r="F970" s="64"/>
      <c r="G970" s="66"/>
      <c r="H970" s="66"/>
      <c r="I970" s="66"/>
      <c r="J970" s="66"/>
      <c r="K970" s="66"/>
    </row>
    <row r="971" customFormat="false" ht="13.8" hidden="false" customHeight="false" outlineLevel="0" collapsed="false">
      <c r="F971" s="64"/>
      <c r="G971" s="66"/>
      <c r="H971" s="66"/>
      <c r="I971" s="66"/>
      <c r="J971" s="66"/>
      <c r="K971" s="66"/>
    </row>
    <row r="972" customFormat="false" ht="13.8" hidden="false" customHeight="false" outlineLevel="0" collapsed="false">
      <c r="F972" s="64"/>
      <c r="G972" s="66"/>
      <c r="H972" s="66"/>
      <c r="I972" s="66"/>
      <c r="J972" s="66"/>
      <c r="K972" s="66"/>
    </row>
    <row r="973" customFormat="false" ht="13.8" hidden="false" customHeight="false" outlineLevel="0" collapsed="false">
      <c r="F973" s="64"/>
      <c r="G973" s="66"/>
      <c r="H973" s="66"/>
      <c r="I973" s="66"/>
      <c r="J973" s="66"/>
      <c r="K973" s="66"/>
    </row>
    <row r="974" customFormat="false" ht="13.8" hidden="false" customHeight="false" outlineLevel="0" collapsed="false">
      <c r="F974" s="64"/>
      <c r="G974" s="66"/>
      <c r="H974" s="66"/>
      <c r="I974" s="66"/>
      <c r="J974" s="66"/>
      <c r="K974" s="66"/>
    </row>
    <row r="975" customFormat="false" ht="13.8" hidden="false" customHeight="false" outlineLevel="0" collapsed="false">
      <c r="F975" s="64"/>
      <c r="G975" s="66"/>
      <c r="H975" s="66"/>
      <c r="I975" s="66"/>
      <c r="J975" s="66"/>
      <c r="K975" s="66"/>
    </row>
    <row r="976" customFormat="false" ht="13.8" hidden="false" customHeight="false" outlineLevel="0" collapsed="false">
      <c r="F976" s="64"/>
      <c r="G976" s="66"/>
      <c r="H976" s="66"/>
      <c r="I976" s="66"/>
      <c r="J976" s="66"/>
      <c r="K976" s="66"/>
    </row>
    <row r="977" customFormat="false" ht="13.8" hidden="false" customHeight="false" outlineLevel="0" collapsed="false">
      <c r="F977" s="64"/>
      <c r="G977" s="66"/>
      <c r="H977" s="66"/>
      <c r="I977" s="66"/>
      <c r="J977" s="66"/>
      <c r="K977" s="66"/>
    </row>
    <row r="978" customFormat="false" ht="13.8" hidden="false" customHeight="false" outlineLevel="0" collapsed="false">
      <c r="F978" s="64"/>
      <c r="G978" s="66"/>
      <c r="H978" s="66"/>
      <c r="I978" s="66"/>
      <c r="J978" s="66"/>
      <c r="K978" s="66"/>
    </row>
    <row r="979" customFormat="false" ht="13.8" hidden="false" customHeight="false" outlineLevel="0" collapsed="false">
      <c r="F979" s="64"/>
      <c r="G979" s="66"/>
      <c r="H979" s="66"/>
      <c r="I979" s="66"/>
      <c r="J979" s="66"/>
      <c r="K979" s="66"/>
    </row>
    <row r="980" customFormat="false" ht="13.8" hidden="false" customHeight="false" outlineLevel="0" collapsed="false">
      <c r="F980" s="64"/>
      <c r="G980" s="66"/>
      <c r="H980" s="66"/>
      <c r="I980" s="66"/>
      <c r="J980" s="66"/>
      <c r="K980" s="66"/>
    </row>
    <row r="981" customFormat="false" ht="13.8" hidden="false" customHeight="false" outlineLevel="0" collapsed="false">
      <c r="F981" s="64"/>
      <c r="G981" s="66"/>
      <c r="H981" s="66"/>
      <c r="I981" s="66"/>
      <c r="J981" s="66"/>
      <c r="K981" s="66"/>
    </row>
    <row r="982" customFormat="false" ht="13.8" hidden="false" customHeight="false" outlineLevel="0" collapsed="false">
      <c r="F982" s="64"/>
      <c r="G982" s="66"/>
      <c r="H982" s="66"/>
      <c r="I982" s="66"/>
      <c r="J982" s="66"/>
      <c r="K982" s="66"/>
    </row>
    <row r="983" customFormat="false" ht="13.8" hidden="false" customHeight="false" outlineLevel="0" collapsed="false">
      <c r="F983" s="64"/>
      <c r="G983" s="66"/>
      <c r="H983" s="66"/>
      <c r="I983" s="66"/>
      <c r="J983" s="66"/>
      <c r="K983" s="66"/>
    </row>
    <row r="984" customFormat="false" ht="13.8" hidden="false" customHeight="false" outlineLevel="0" collapsed="false">
      <c r="F984" s="64"/>
      <c r="G984" s="66"/>
      <c r="H984" s="66"/>
      <c r="I984" s="66"/>
      <c r="J984" s="66"/>
      <c r="K984" s="66"/>
    </row>
    <row r="985" customFormat="false" ht="13.8" hidden="false" customHeight="false" outlineLevel="0" collapsed="false">
      <c r="F985" s="64"/>
      <c r="G985" s="66"/>
      <c r="H985" s="66"/>
      <c r="I985" s="66"/>
      <c r="J985" s="66"/>
      <c r="K985" s="66"/>
    </row>
    <row r="986" customFormat="false" ht="13.8" hidden="false" customHeight="false" outlineLevel="0" collapsed="false">
      <c r="F986" s="64"/>
      <c r="G986" s="66"/>
      <c r="H986" s="66"/>
      <c r="I986" s="66"/>
      <c r="J986" s="66"/>
      <c r="K986" s="66"/>
    </row>
    <row r="987" customFormat="false" ht="13.8" hidden="false" customHeight="false" outlineLevel="0" collapsed="false">
      <c r="F987" s="64"/>
      <c r="G987" s="66"/>
      <c r="H987" s="66"/>
      <c r="I987" s="66"/>
      <c r="J987" s="66"/>
      <c r="K987" s="66"/>
    </row>
    <row r="988" customFormat="false" ht="13.8" hidden="false" customHeight="false" outlineLevel="0" collapsed="false">
      <c r="F988" s="64"/>
      <c r="G988" s="66"/>
      <c r="H988" s="66"/>
      <c r="I988" s="66"/>
      <c r="J988" s="66"/>
      <c r="K988" s="66"/>
    </row>
    <row r="989" customFormat="false" ht="13.8" hidden="false" customHeight="false" outlineLevel="0" collapsed="false">
      <c r="F989" s="64"/>
      <c r="G989" s="66"/>
      <c r="H989" s="66"/>
      <c r="I989" s="66"/>
      <c r="J989" s="66"/>
      <c r="K989" s="66"/>
    </row>
    <row r="990" customFormat="false" ht="13.8" hidden="false" customHeight="false" outlineLevel="0" collapsed="false">
      <c r="F990" s="64"/>
      <c r="G990" s="66"/>
      <c r="H990" s="66"/>
      <c r="I990" s="66"/>
      <c r="J990" s="66"/>
      <c r="K990" s="66"/>
    </row>
    <row r="991" customFormat="false" ht="13.8" hidden="false" customHeight="false" outlineLevel="0" collapsed="false">
      <c r="F991" s="64"/>
      <c r="G991" s="66"/>
      <c r="H991" s="66"/>
      <c r="I991" s="66"/>
      <c r="J991" s="66"/>
      <c r="K991" s="66"/>
    </row>
    <row r="992" customFormat="false" ht="13.8" hidden="false" customHeight="false" outlineLevel="0" collapsed="false">
      <c r="F992" s="64"/>
      <c r="G992" s="66"/>
      <c r="H992" s="66"/>
      <c r="I992" s="66"/>
      <c r="J992" s="66"/>
      <c r="K992" s="66"/>
    </row>
    <row r="993" customFormat="false" ht="13.8" hidden="false" customHeight="false" outlineLevel="0" collapsed="false">
      <c r="F993" s="64"/>
      <c r="G993" s="66"/>
      <c r="H993" s="66"/>
      <c r="I993" s="66"/>
      <c r="J993" s="66"/>
      <c r="K993" s="66"/>
    </row>
    <row r="994" customFormat="false" ht="13.8" hidden="false" customHeight="false" outlineLevel="0" collapsed="false">
      <c r="F994" s="64"/>
      <c r="G994" s="66"/>
      <c r="H994" s="66"/>
      <c r="I994" s="66"/>
      <c r="J994" s="66"/>
      <c r="K994" s="66"/>
    </row>
    <row r="995" customFormat="false" ht="13.8" hidden="false" customHeight="false" outlineLevel="0" collapsed="false">
      <c r="F995" s="64"/>
      <c r="G995" s="66"/>
      <c r="H995" s="66"/>
      <c r="I995" s="66"/>
      <c r="J995" s="66"/>
      <c r="K995" s="66"/>
    </row>
    <row r="996" customFormat="false" ht="13.8" hidden="false" customHeight="false" outlineLevel="0" collapsed="false">
      <c r="F996" s="64"/>
      <c r="G996" s="66"/>
      <c r="H996" s="66"/>
      <c r="I996" s="66"/>
      <c r="J996" s="66"/>
      <c r="K996" s="66"/>
    </row>
    <row r="997" customFormat="false" ht="13.8" hidden="false" customHeight="false" outlineLevel="0" collapsed="false">
      <c r="F997" s="64"/>
      <c r="G997" s="66"/>
      <c r="H997" s="66"/>
      <c r="I997" s="66"/>
      <c r="J997" s="66"/>
      <c r="K997" s="66"/>
    </row>
    <row r="998" customFormat="false" ht="13.8" hidden="false" customHeight="false" outlineLevel="0" collapsed="false">
      <c r="F998" s="64"/>
      <c r="G998" s="66"/>
      <c r="H998" s="66"/>
      <c r="I998" s="66"/>
      <c r="J998" s="66"/>
      <c r="K998" s="66"/>
    </row>
    <row r="999" customFormat="false" ht="13.8" hidden="false" customHeight="false" outlineLevel="0" collapsed="false">
      <c r="F999" s="64"/>
      <c r="G999" s="66"/>
      <c r="H999" s="66"/>
      <c r="I999" s="66"/>
      <c r="J999" s="66"/>
      <c r="K999" s="66"/>
    </row>
    <row r="1000" customFormat="false" ht="13.8" hidden="false" customHeight="false" outlineLevel="0" collapsed="false">
      <c r="F1000" s="64"/>
      <c r="G1000" s="66"/>
      <c r="H1000" s="66"/>
      <c r="I1000" s="66"/>
      <c r="J1000" s="66"/>
      <c r="K1000" s="66"/>
    </row>
    <row r="1001" customFormat="false" ht="13.8" hidden="false" customHeight="false" outlineLevel="0" collapsed="false">
      <c r="F1001" s="64"/>
      <c r="G1001" s="66"/>
      <c r="H1001" s="66"/>
      <c r="I1001" s="66"/>
      <c r="J1001" s="66"/>
      <c r="K1001" s="66"/>
    </row>
    <row r="1002" customFormat="false" ht="13.8" hidden="false" customHeight="false" outlineLevel="0" collapsed="false">
      <c r="F1002" s="64"/>
      <c r="G1002" s="66"/>
      <c r="H1002" s="66"/>
      <c r="I1002" s="66"/>
      <c r="J1002" s="66"/>
      <c r="K1002" s="66"/>
    </row>
    <row r="1003" customFormat="false" ht="13.8" hidden="false" customHeight="false" outlineLevel="0" collapsed="false">
      <c r="F1003" s="64"/>
      <c r="G1003" s="66"/>
      <c r="H1003" s="66"/>
      <c r="I1003" s="66"/>
      <c r="J1003" s="66"/>
      <c r="K1003" s="66"/>
    </row>
    <row r="1004" customFormat="false" ht="13.8" hidden="false" customHeight="false" outlineLevel="0" collapsed="false">
      <c r="F1004" s="64"/>
      <c r="G1004" s="66"/>
      <c r="H1004" s="66"/>
      <c r="I1004" s="66"/>
      <c r="J1004" s="66"/>
      <c r="K1004" s="66"/>
    </row>
    <row r="1005" customFormat="false" ht="13.8" hidden="false" customHeight="false" outlineLevel="0" collapsed="false">
      <c r="F1005" s="64"/>
      <c r="G1005" s="66"/>
      <c r="H1005" s="66"/>
      <c r="I1005" s="66"/>
      <c r="J1005" s="66"/>
      <c r="K1005" s="66"/>
    </row>
    <row r="1006" customFormat="false" ht="13.8" hidden="false" customHeight="false" outlineLevel="0" collapsed="false">
      <c r="F1006" s="64"/>
      <c r="G1006" s="66"/>
      <c r="H1006" s="66"/>
      <c r="I1006" s="66"/>
      <c r="J1006" s="66"/>
      <c r="K1006" s="66"/>
    </row>
    <row r="1007" customFormat="false" ht="13.8" hidden="false" customHeight="false" outlineLevel="0" collapsed="false">
      <c r="F1007" s="64"/>
      <c r="G1007" s="66"/>
      <c r="H1007" s="66"/>
      <c r="I1007" s="66"/>
      <c r="J1007" s="66"/>
      <c r="K1007" s="66"/>
    </row>
    <row r="1008" customFormat="false" ht="13.8" hidden="false" customHeight="false" outlineLevel="0" collapsed="false">
      <c r="F1008" s="64"/>
      <c r="G1008" s="66"/>
      <c r="H1008" s="66"/>
      <c r="I1008" s="66"/>
      <c r="J1008" s="66"/>
      <c r="K1008" s="66"/>
    </row>
    <row r="1009" customFormat="false" ht="13.8" hidden="false" customHeight="false" outlineLevel="0" collapsed="false">
      <c r="F1009" s="64"/>
      <c r="G1009" s="66"/>
      <c r="H1009" s="66"/>
      <c r="I1009" s="66"/>
      <c r="J1009" s="66"/>
      <c r="K1009" s="66"/>
    </row>
    <row r="1010" customFormat="false" ht="13.8" hidden="false" customHeight="false" outlineLevel="0" collapsed="false">
      <c r="F1010" s="64"/>
      <c r="G1010" s="66"/>
      <c r="H1010" s="66"/>
      <c r="I1010" s="66"/>
      <c r="J1010" s="66"/>
      <c r="K1010" s="66"/>
    </row>
    <row r="1011" customFormat="false" ht="13.8" hidden="false" customHeight="false" outlineLevel="0" collapsed="false">
      <c r="F1011" s="64"/>
      <c r="G1011" s="66"/>
      <c r="H1011" s="66"/>
      <c r="I1011" s="66"/>
      <c r="J1011" s="66"/>
      <c r="K1011" s="66"/>
    </row>
    <row r="1012" customFormat="false" ht="13.8" hidden="false" customHeight="false" outlineLevel="0" collapsed="false">
      <c r="F1012" s="64"/>
      <c r="G1012" s="66"/>
      <c r="H1012" s="66"/>
      <c r="I1012" s="66"/>
      <c r="J1012" s="66"/>
      <c r="K1012" s="66"/>
    </row>
    <row r="1013" customFormat="false" ht="13.8" hidden="false" customHeight="false" outlineLevel="0" collapsed="false">
      <c r="F1013" s="64"/>
      <c r="G1013" s="66"/>
      <c r="H1013" s="66"/>
      <c r="I1013" s="66"/>
      <c r="J1013" s="66"/>
      <c r="K1013" s="66"/>
    </row>
    <row r="1014" customFormat="false" ht="13.8" hidden="false" customHeight="false" outlineLevel="0" collapsed="false">
      <c r="F1014" s="64"/>
      <c r="G1014" s="66"/>
      <c r="H1014" s="66"/>
      <c r="I1014" s="66"/>
      <c r="J1014" s="66"/>
      <c r="K1014" s="66"/>
    </row>
    <row r="1015" customFormat="false" ht="13.8" hidden="false" customHeight="false" outlineLevel="0" collapsed="false">
      <c r="F1015" s="64"/>
      <c r="G1015" s="66"/>
      <c r="H1015" s="66"/>
      <c r="I1015" s="66"/>
      <c r="J1015" s="66"/>
      <c r="K1015" s="66"/>
    </row>
    <row r="1016" customFormat="false" ht="13.8" hidden="false" customHeight="false" outlineLevel="0" collapsed="false">
      <c r="F1016" s="64"/>
      <c r="G1016" s="66"/>
      <c r="H1016" s="66"/>
      <c r="I1016" s="66"/>
      <c r="J1016" s="66"/>
      <c r="K1016" s="66"/>
    </row>
    <row r="1017" customFormat="false" ht="13.8" hidden="false" customHeight="false" outlineLevel="0" collapsed="false">
      <c r="F1017" s="64"/>
      <c r="G1017" s="66"/>
      <c r="H1017" s="66"/>
      <c r="I1017" s="66"/>
      <c r="J1017" s="66"/>
      <c r="K1017" s="66"/>
    </row>
    <row r="1018" customFormat="false" ht="13.8" hidden="false" customHeight="false" outlineLevel="0" collapsed="false">
      <c r="F1018" s="64"/>
      <c r="G1018" s="66"/>
      <c r="H1018" s="66"/>
      <c r="I1018" s="66"/>
      <c r="J1018" s="66"/>
      <c r="K1018" s="66"/>
    </row>
    <row r="1019" customFormat="false" ht="13.8" hidden="false" customHeight="false" outlineLevel="0" collapsed="false">
      <c r="F1019" s="64"/>
      <c r="G1019" s="66"/>
      <c r="H1019" s="66"/>
      <c r="I1019" s="66"/>
      <c r="J1019" s="66"/>
      <c r="K1019" s="66"/>
    </row>
    <row r="1020" customFormat="false" ht="13.8" hidden="false" customHeight="false" outlineLevel="0" collapsed="false">
      <c r="F1020" s="64"/>
      <c r="G1020" s="66"/>
      <c r="H1020" s="66"/>
      <c r="I1020" s="66"/>
      <c r="J1020" s="66"/>
      <c r="K1020" s="66"/>
    </row>
    <row r="1021" customFormat="false" ht="13.8" hidden="false" customHeight="false" outlineLevel="0" collapsed="false">
      <c r="F1021" s="64"/>
      <c r="G1021" s="66"/>
      <c r="H1021" s="66"/>
      <c r="I1021" s="66"/>
      <c r="J1021" s="66"/>
      <c r="K1021" s="66"/>
    </row>
    <row r="1022" customFormat="false" ht="13.8" hidden="false" customHeight="false" outlineLevel="0" collapsed="false">
      <c r="F1022" s="64"/>
      <c r="G1022" s="66"/>
      <c r="H1022" s="66"/>
      <c r="I1022" s="66"/>
      <c r="J1022" s="66"/>
      <c r="K1022" s="66"/>
    </row>
    <row r="1023" customFormat="false" ht="13.8" hidden="false" customHeight="false" outlineLevel="0" collapsed="false">
      <c r="F1023" s="64"/>
      <c r="G1023" s="66"/>
      <c r="H1023" s="66"/>
      <c r="I1023" s="66"/>
      <c r="J1023" s="66"/>
      <c r="K1023" s="66"/>
    </row>
    <row r="1024" customFormat="false" ht="13.8" hidden="false" customHeight="false" outlineLevel="0" collapsed="false">
      <c r="F1024" s="64"/>
      <c r="G1024" s="66"/>
      <c r="H1024" s="66"/>
      <c r="I1024" s="66"/>
      <c r="J1024" s="66"/>
      <c r="K1024" s="66"/>
    </row>
    <row r="1025" customFormat="false" ht="13.8" hidden="false" customHeight="false" outlineLevel="0" collapsed="false">
      <c r="F1025" s="64"/>
      <c r="G1025" s="66"/>
      <c r="H1025" s="66"/>
      <c r="I1025" s="66"/>
      <c r="J1025" s="66"/>
      <c r="K1025" s="66"/>
    </row>
    <row r="1026" customFormat="false" ht="13.8" hidden="false" customHeight="false" outlineLevel="0" collapsed="false">
      <c r="F1026" s="64"/>
      <c r="G1026" s="66"/>
      <c r="H1026" s="66"/>
      <c r="I1026" s="66"/>
      <c r="J1026" s="66"/>
      <c r="K1026" s="66"/>
    </row>
    <row r="1027" customFormat="false" ht="13.8" hidden="false" customHeight="false" outlineLevel="0" collapsed="false">
      <c r="F1027" s="64"/>
      <c r="G1027" s="66"/>
      <c r="H1027" s="66"/>
      <c r="I1027" s="66"/>
      <c r="J1027" s="66"/>
      <c r="K1027" s="66"/>
    </row>
    <row r="1028" customFormat="false" ht="13.8" hidden="false" customHeight="false" outlineLevel="0" collapsed="false">
      <c r="F1028" s="64"/>
      <c r="G1028" s="66"/>
      <c r="H1028" s="66"/>
      <c r="I1028" s="66"/>
      <c r="J1028" s="66"/>
      <c r="K1028" s="66"/>
    </row>
    <row r="1029" customFormat="false" ht="13.8" hidden="false" customHeight="false" outlineLevel="0" collapsed="false">
      <c r="F1029" s="64"/>
      <c r="G1029" s="66"/>
      <c r="H1029" s="66"/>
      <c r="I1029" s="66"/>
      <c r="J1029" s="66"/>
      <c r="K1029" s="66"/>
    </row>
    <row r="1030" customFormat="false" ht="13.8" hidden="false" customHeight="false" outlineLevel="0" collapsed="false">
      <c r="F1030" s="64"/>
      <c r="G1030" s="66"/>
      <c r="H1030" s="66"/>
      <c r="I1030" s="66"/>
      <c r="J1030" s="66"/>
      <c r="K1030" s="66"/>
    </row>
    <row r="1031" customFormat="false" ht="13.8" hidden="false" customHeight="false" outlineLevel="0" collapsed="false">
      <c r="F1031" s="64"/>
      <c r="G1031" s="66"/>
      <c r="H1031" s="66"/>
      <c r="I1031" s="66"/>
      <c r="J1031" s="66"/>
      <c r="K1031" s="66"/>
    </row>
    <row r="1032" customFormat="false" ht="13.8" hidden="false" customHeight="false" outlineLevel="0" collapsed="false">
      <c r="F1032" s="64"/>
      <c r="G1032" s="66"/>
      <c r="H1032" s="66"/>
      <c r="I1032" s="66"/>
      <c r="J1032" s="66"/>
      <c r="K1032" s="66"/>
    </row>
    <row r="1033" customFormat="false" ht="13.8" hidden="false" customHeight="false" outlineLevel="0" collapsed="false">
      <c r="F1033" s="64"/>
      <c r="G1033" s="66"/>
      <c r="H1033" s="66"/>
      <c r="I1033" s="66"/>
      <c r="J1033" s="66"/>
      <c r="K1033" s="66"/>
    </row>
    <row r="1034" customFormat="false" ht="13.8" hidden="false" customHeight="false" outlineLevel="0" collapsed="false">
      <c r="F1034" s="64"/>
      <c r="G1034" s="66"/>
      <c r="H1034" s="66"/>
      <c r="I1034" s="66"/>
      <c r="J1034" s="66"/>
      <c r="K1034" s="66"/>
    </row>
    <row r="1035" customFormat="false" ht="13.8" hidden="false" customHeight="false" outlineLevel="0" collapsed="false">
      <c r="F1035" s="64"/>
      <c r="G1035" s="66"/>
      <c r="H1035" s="66"/>
      <c r="I1035" s="66"/>
      <c r="J1035" s="66"/>
      <c r="K1035" s="66"/>
    </row>
    <row r="1036" customFormat="false" ht="13.8" hidden="false" customHeight="false" outlineLevel="0" collapsed="false">
      <c r="F1036" s="64"/>
      <c r="G1036" s="66"/>
      <c r="H1036" s="66"/>
      <c r="I1036" s="66"/>
      <c r="J1036" s="66"/>
      <c r="K1036" s="66"/>
    </row>
    <row r="1037" customFormat="false" ht="13.8" hidden="false" customHeight="false" outlineLevel="0" collapsed="false">
      <c r="F1037" s="64"/>
      <c r="G1037" s="66"/>
      <c r="H1037" s="66"/>
      <c r="I1037" s="66"/>
      <c r="J1037" s="66"/>
      <c r="K1037" s="66"/>
    </row>
    <row r="1038" customFormat="false" ht="13.8" hidden="false" customHeight="false" outlineLevel="0" collapsed="false">
      <c r="F1038" s="64"/>
      <c r="G1038" s="66"/>
      <c r="H1038" s="66"/>
      <c r="I1038" s="66"/>
      <c r="J1038" s="66"/>
      <c r="K1038" s="66"/>
    </row>
    <row r="1039" customFormat="false" ht="13.8" hidden="false" customHeight="false" outlineLevel="0" collapsed="false">
      <c r="F1039" s="64"/>
      <c r="G1039" s="66"/>
      <c r="H1039" s="66"/>
      <c r="I1039" s="66"/>
      <c r="J1039" s="66"/>
      <c r="K1039" s="66"/>
    </row>
    <row r="1040" customFormat="false" ht="13.8" hidden="false" customHeight="false" outlineLevel="0" collapsed="false">
      <c r="F1040" s="64"/>
      <c r="G1040" s="66"/>
      <c r="H1040" s="66"/>
      <c r="I1040" s="66"/>
      <c r="J1040" s="66"/>
      <c r="K1040" s="66"/>
    </row>
    <row r="1041" customFormat="false" ht="13.8" hidden="false" customHeight="false" outlineLevel="0" collapsed="false">
      <c r="F1041" s="64"/>
      <c r="G1041" s="66"/>
      <c r="H1041" s="66"/>
      <c r="I1041" s="66"/>
      <c r="J1041" s="66"/>
      <c r="K1041" s="66"/>
    </row>
    <row r="1042" customFormat="false" ht="13.8" hidden="false" customHeight="false" outlineLevel="0" collapsed="false">
      <c r="F1042" s="64"/>
      <c r="G1042" s="66"/>
      <c r="H1042" s="66"/>
      <c r="I1042" s="66"/>
      <c r="J1042" s="66"/>
      <c r="K1042" s="66"/>
    </row>
    <row r="1043" customFormat="false" ht="13.8" hidden="false" customHeight="false" outlineLevel="0" collapsed="false">
      <c r="F1043" s="64"/>
      <c r="G1043" s="66"/>
      <c r="H1043" s="66"/>
      <c r="I1043" s="66"/>
      <c r="J1043" s="66"/>
      <c r="K1043" s="66"/>
    </row>
    <row r="1044" customFormat="false" ht="13.8" hidden="false" customHeight="false" outlineLevel="0" collapsed="false">
      <c r="F1044" s="64"/>
      <c r="G1044" s="66"/>
      <c r="H1044" s="66"/>
      <c r="I1044" s="66"/>
      <c r="J1044" s="66"/>
      <c r="K1044" s="66"/>
    </row>
    <row r="1045" customFormat="false" ht="13.8" hidden="false" customHeight="false" outlineLevel="0" collapsed="false">
      <c r="F1045" s="64"/>
      <c r="G1045" s="66"/>
      <c r="H1045" s="66"/>
      <c r="I1045" s="66"/>
      <c r="J1045" s="66"/>
      <c r="K1045" s="66"/>
    </row>
    <row r="1046" customFormat="false" ht="13.8" hidden="false" customHeight="false" outlineLevel="0" collapsed="false">
      <c r="F1046" s="64"/>
      <c r="G1046" s="66"/>
      <c r="H1046" s="66"/>
      <c r="I1046" s="66"/>
      <c r="J1046" s="66"/>
      <c r="K1046" s="66"/>
    </row>
    <row r="1047" customFormat="false" ht="13.8" hidden="false" customHeight="false" outlineLevel="0" collapsed="false">
      <c r="F1047" s="64"/>
      <c r="G1047" s="66"/>
      <c r="H1047" s="66"/>
      <c r="I1047" s="66"/>
      <c r="J1047" s="66"/>
      <c r="K1047" s="66"/>
    </row>
    <row r="1048" customFormat="false" ht="13.8" hidden="false" customHeight="false" outlineLevel="0" collapsed="false">
      <c r="F1048" s="64"/>
      <c r="G1048" s="66"/>
      <c r="H1048" s="66"/>
      <c r="I1048" s="66"/>
      <c r="J1048" s="66"/>
      <c r="K1048" s="66"/>
    </row>
    <row r="1049" customFormat="false" ht="13.8" hidden="false" customHeight="false" outlineLevel="0" collapsed="false">
      <c r="F1049" s="64"/>
      <c r="G1049" s="66"/>
      <c r="H1049" s="66"/>
      <c r="I1049" s="66"/>
      <c r="J1049" s="66"/>
      <c r="K1049" s="66"/>
    </row>
    <row r="1050" customFormat="false" ht="13.8" hidden="false" customHeight="false" outlineLevel="0" collapsed="false">
      <c r="F1050" s="64"/>
      <c r="G1050" s="66"/>
      <c r="H1050" s="66"/>
      <c r="I1050" s="66"/>
      <c r="J1050" s="66"/>
      <c r="K1050" s="66"/>
    </row>
    <row r="1051" customFormat="false" ht="13.8" hidden="false" customHeight="false" outlineLevel="0" collapsed="false">
      <c r="F1051" s="64"/>
      <c r="G1051" s="66"/>
      <c r="H1051" s="66"/>
      <c r="I1051" s="66"/>
      <c r="J1051" s="66"/>
      <c r="K1051" s="66"/>
    </row>
  </sheetData>
  <conditionalFormatting sqref="A2:C79">
    <cfRule type="expression" priority="2" aboveAverage="0" equalAverage="0" bottom="0" percent="0" rank="0" text="" dxfId="0">
      <formula>$A2="Honda"</formula>
    </cfRule>
  </conditionalFormatting>
  <conditionalFormatting sqref="A2:C79">
    <cfRule type="expression" priority="3" aboveAverage="0" equalAverage="0" bottom="0" percent="0" rank="0" text="" dxfId="1">
      <formula>$A2="Kia"</formula>
    </cfRule>
  </conditionalFormatting>
  <conditionalFormatting sqref="A2:C79">
    <cfRule type="expression" priority="4" aboveAverage="0" equalAverage="0" bottom="0" percent="0" rank="0" text="" dxfId="2">
      <formula>$A2="Hyundai"</formula>
    </cfRule>
  </conditionalFormatting>
  <conditionalFormatting sqref="A2:C79">
    <cfRule type="expression" priority="5" aboveAverage="0" equalAverage="0" bottom="0" percent="0" rank="0" text="" dxfId="3">
      <formula>$A2="Wolksvagen"</formula>
    </cfRule>
  </conditionalFormatting>
  <conditionalFormatting sqref="A2:C79">
    <cfRule type="expression" priority="6" aboveAverage="0" equalAverage="0" bottom="0" percent="0" rank="0" text="" dxfId="4">
      <formula>$A2="Chevrolet"</formula>
    </cfRule>
  </conditionalFormatting>
  <conditionalFormatting sqref="A2:C79">
    <cfRule type="expression" priority="7" aboveAverage="0" equalAverage="0" bottom="0" percent="0" rank="0" text="" dxfId="5">
      <formula>$A2="Nissan"</formula>
    </cfRule>
  </conditionalFormatting>
  <conditionalFormatting sqref="A2:C79">
    <cfRule type="expression" priority="8" aboveAverage="0" equalAverage="0" bottom="0" percent="0" rank="0" text="" dxfId="6">
      <formula>$A2="Mazda"</formula>
    </cfRule>
  </conditionalFormatting>
  <conditionalFormatting sqref="A2:C79">
    <cfRule type="expression" priority="9" aboveAverage="0" equalAverage="0" bottom="0" percent="0" rank="0" text="" dxfId="7">
      <formula>$A2="Toyota"</formula>
    </cfRule>
  </conditionalFormatting>
  <conditionalFormatting sqref="A2:C79">
    <cfRule type="expression" priority="10" aboveAverage="0" equalAverage="0" bottom="0" percent="0" rank="0" text="" dxfId="8">
      <formula>$A2="Ford"</formula>
    </cfRule>
  </conditionalFormatting>
  <conditionalFormatting sqref="A2:C79">
    <cfRule type="expression" priority="11" aboveAverage="0" equalAverage="0" bottom="0" percent="0" rank="0" text="" dxfId="9">
      <formula>$A2="Polestar"</formula>
    </cfRule>
  </conditionalFormatting>
  <conditionalFormatting sqref="A2:C79">
    <cfRule type="expression" priority="12" aboveAverage="0" equalAverage="0" bottom="0" percent="0" rank="0" text="" dxfId="10">
      <formula>$A2="Tesla"</formula>
    </cfRule>
  </conditionalFormatting>
  <conditionalFormatting sqref="A2:C79">
    <cfRule type="expression" priority="13" aboveAverage="0" equalAverage="0" bottom="0" percent="0" rank="0" text="" dxfId="11">
      <formula>$A2="Volvo"</formula>
    </cfRule>
  </conditionalFormatting>
  <conditionalFormatting sqref="A2:C79">
    <cfRule type="expression" priority="14" aboveAverage="0" equalAverage="0" bottom="0" percent="0" rank="0" text="" dxfId="12">
      <formula>$A2="Audi"</formula>
    </cfRule>
  </conditionalFormatting>
  <conditionalFormatting sqref="A2:C79">
    <cfRule type="expression" priority="15" aboveAverage="0" equalAverage="0" bottom="0" percent="0" rank="0" text="" dxfId="13">
      <formula>$A2="Mercedes"</formula>
    </cfRule>
  </conditionalFormatting>
  <conditionalFormatting sqref="A22:C22 A2:C5 A12:C18">
    <cfRule type="colorScale" priority="16">
      <colorScale>
        <cfvo type="formula" val="30000"/>
        <cfvo type="formula" val="45000"/>
        <cfvo type="formula" val="60000"/>
        <color rgb="FF57BB8A"/>
        <color rgb="FFFFF2CC"/>
        <color rgb="FFE67C73"/>
      </colorScale>
    </cfRule>
  </conditionalFormatting>
  <conditionalFormatting sqref="A2:C79">
    <cfRule type="expression" priority="17" aboveAverage="0" equalAverage="0" bottom="0" percent="0" rank="0" text="" dxfId="14">
      <formula>$A2="BMW"</formula>
    </cfRule>
  </conditionalFormatting>
  <conditionalFormatting sqref="D2:D79">
    <cfRule type="cellIs" priority="18" operator="equal" aboveAverage="0" equalAverage="0" bottom="0" percent="0" rank="0" text="" dxfId="15">
      <formula>"ICE"</formula>
    </cfRule>
  </conditionalFormatting>
  <conditionalFormatting sqref="D2:D79">
    <cfRule type="cellIs" priority="19" operator="equal" aboveAverage="0" equalAverage="0" bottom="0" percent="0" rank="0" text="" dxfId="6">
      <formula>"BEV"</formula>
    </cfRule>
  </conditionalFormatting>
  <conditionalFormatting sqref="D2:D79">
    <cfRule type="cellIs" priority="20" operator="equal" aboveAverage="0" equalAverage="0" bottom="0" percent="0" rank="0" text="" dxfId="16">
      <formula>"Hybrid"</formula>
    </cfRule>
  </conditionalFormatting>
  <conditionalFormatting sqref="H2:H101">
    <cfRule type="colorScale" priority="21">
      <colorScale>
        <cfvo type="formula" val="200"/>
        <cfvo type="formula" val="350"/>
        <cfvo type="formula" val="500"/>
        <color rgb="FFE67C73"/>
        <color rgb="FFFFF2CC"/>
        <color rgb="FF57BB8A"/>
      </colorScale>
    </cfRule>
  </conditionalFormatting>
  <conditionalFormatting sqref="J2:J101">
    <cfRule type="colorScale" priority="22">
      <colorScale>
        <cfvo type="formula" val="50"/>
        <cfvo type="percentile" val="50"/>
        <cfvo type="formula" val="350"/>
        <color rgb="FFE67C73"/>
        <color rgb="FFFFF2CC"/>
        <color rgb="FF57BB8A"/>
      </colorScale>
    </cfRule>
  </conditionalFormatting>
  <conditionalFormatting sqref="H78 G86:G88 G90:G92 G94:G96 G98:G100 H75:H76 G2:G84">
    <cfRule type="containsText" priority="23" operator="containsText" aboveAverage="0" equalAverage="0" bottom="0" percent="0" rank="0" text="AWD" dxfId="17">
      <formula>NOT(ISERROR(SEARCH("AWD",G2)))</formula>
    </cfRule>
  </conditionalFormatting>
  <conditionalFormatting sqref="H78 G86:G88 G90:G92 G94:G96 G98:G100 H75:H76 G2:G84">
    <cfRule type="containsText" priority="24" operator="containsText" aboveAverage="0" equalAverage="0" bottom="0" percent="0" rank="0" text="RWD" dxfId="18">
      <formula>NOT(ISERROR(SEARCH("RWD",G2)))</formula>
    </cfRule>
  </conditionalFormatting>
  <conditionalFormatting sqref="H78 G86:G88 G90:G92 G94:G96 G98:G100 H75:H76 G2:G84">
    <cfRule type="containsText" priority="25" operator="containsText" aboveAverage="0" equalAverage="0" bottom="0" percent="0" rank="0" text="FWD" dxfId="16">
      <formula>NOT(ISERROR(SEARCH("FWD",G2)))</formula>
    </cfRule>
  </conditionalFormatting>
  <conditionalFormatting sqref="K2:K101">
    <cfRule type="colorScale" priority="26">
      <colorScale>
        <cfvo type="formula" val="100"/>
        <cfvo type="percentile" val="50"/>
        <cfvo type="formula" val="300"/>
        <color rgb="FFE67C73"/>
        <color rgb="FFFFF2CC"/>
        <color rgb="FF57BB8A"/>
      </colorScale>
    </cfRule>
  </conditionalFormatting>
  <conditionalFormatting sqref="I2:I101">
    <cfRule type="colorScale" priority="27">
      <colorScale>
        <cfvo type="min" val="0"/>
        <cfvo type="formula" val="7"/>
        <cfvo type="max" val="0"/>
        <color rgb="FFE67C73"/>
        <color rgb="FFFFF2CC"/>
        <color rgb="FF57BB8A"/>
      </colorScale>
    </cfRule>
  </conditionalFormatting>
  <hyperlinks>
    <hyperlink ref="F2" r:id="rId1" location="/trims" display="https://www.honda.ca/buildyourhonda?model_key=civic_sedan&amp;model_year=2023#/trims"/>
    <hyperlink ref="F6" r:id="rId2" location="/trims" display="https://www.honda.ca/buildyourhonda?model_key=hr_v&amp;model_year=2024#/trims"/>
    <hyperlink ref="F7" r:id="rId3" location="/trims" display="https://www.honda.ca/buildyourhonda?model_key=hr_v&amp;model_year=2024#/trims"/>
    <hyperlink ref="F8" r:id="rId4" location="/trims" display="https://www.honda.ca/buildyourhonda?model_key=hr_v&amp;model_year=2024#/trims"/>
    <hyperlink ref="F9" r:id="rId5" location="/trims" display="https://www.honda.ca/buildyourhonda?model_key=cr-v&amp;model_year=2023#/trims"/>
    <hyperlink ref="F10" r:id="rId6" location="/trims" display="https://www.honda.ca/buildyourhonda?model_key=cr-v&amp;model_year=2023#/trims"/>
    <hyperlink ref="F11" r:id="rId7" location="/trims" display="https://www.honda.ca/buildyourhonda?model_key=cr-v&amp;model_year=2023#/trims"/>
    <hyperlink ref="F19" r:id="rId8" display="https://www.toyota.ca/toyota/en/build-price/bz4x"/>
    <hyperlink ref="F20" r:id="rId9" display="https://www.toyota.ca/toyota/en/build-price/bz4x"/>
    <hyperlink ref="F21" r:id="rId10" display="https://www.toyota.ca/toyota/en/build-price/bz4x"/>
    <hyperlink ref="F22" r:id="rId11" display="https://www.hyundaicanada.com/en/shopping-tools/buildandprice/build?step=2&amp;model=2023-elantra&amp;filter=gasoline"/>
    <hyperlink ref="F23" r:id="rId12" display="https://www.hyundaicanada.com/en/shopping-tools/buildandprice/build?step=2&amp;model=2023-tucson&amp;filter=gasoline"/>
    <hyperlink ref="F24" r:id="rId13" display="https://www.hyundaicanada.com/en/shopping-tools/buildandprice/build?step=2&amp;model=2023-tucson&amp;filter=gasoline"/>
    <hyperlink ref="F25" r:id="rId14" display="https://www.hyundaicanada.com/en/shopping-tools/buildandprice/build?step=2&amp;model=2023-tucson&amp;filter=gasoline"/>
    <hyperlink ref="F30" r:id="rId15" display="https://www.hyundaicanada.com/en/shopping-tools/buildandprice/build?step=2&amp;model=2023-ioniq-5"/>
    <hyperlink ref="F31" r:id="rId16" display="https://www.hyundaicanada.com/en/shopping-tools/buildandprice/build?step=2&amp;model=2023-ioniq-5"/>
    <hyperlink ref="F32" r:id="rId17" display="https://www.hyundaicanada.com/en/shopping-tools/buildandprice/build?step=2&amp;model=2023-ioniq-5"/>
    <hyperlink ref="F33" r:id="rId18" display="https://www.hyundaicanada.com/en/shopping-tools/buildandprice/build?step=2&amp;model=2023-kona-electric"/>
    <hyperlink ref="F34" r:id="rId19" display="https://www.hyundaicanada.com/en/shopping-tools/buildandprice/build?step=2&amp;model=2023-kona-electric"/>
    <hyperlink ref="F35" r:id="rId20" display="https://www.hyundaicanada.com/en/shopping-tools/buildandprice/build?step=2&amp;model=2023-ioniq-6"/>
    <hyperlink ref="F36" r:id="rId21" display="https://www.hyundaicanada.com/en/shopping-tools/buildandprice/build?step=2&amp;model=2023-ioniq-6"/>
    <hyperlink ref="F37" r:id="rId22" location="/2023/MX-30/" display="https://www.mazda.ca/en/shopping/build-and-price/#/2023/MX-30/"/>
    <hyperlink ref="F51" r:id="rId23" display="https://www.nissan.ca/shopping-tools/build-price?models=leaf"/>
    <hyperlink ref="F52" r:id="rId24" display="https://www.nissan.ca/shopping-tools/build-price?models=leaf"/>
    <hyperlink ref="F54" r:id="rId25" display="https://www.nissan.ca/shopping-tools/build-price?models=ariya"/>
    <hyperlink ref="F55" r:id="rId26" display="https://www.nissan.ca/shopping-tools/build-price?models=ariya"/>
    <hyperlink ref="F56" r:id="rId27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57" r:id="rId28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58" r:id="rId29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66" r:id="rId30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67" r:id="rId31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68" r:id="rId32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69" r:id="rId33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70" r:id="rId34" display="https://www.audi.ca/ca/web/en/models/q4/q4-e-tron/build-price.html"/>
    <hyperlink ref="F72" r:id="rId35" display="https://www.volvocars.com/en-ca/build/xc40-electric?postcode=V3L+1Z3&amp;taxTerritory=CA-BC"/>
    <hyperlink ref="F73" r:id="rId36" display="https://www.volvocars.com/en-ca/build/xc40-electric?postcode=V3L+1Z3&amp;taxTerritory=CA-BC"/>
    <hyperlink ref="F74" r:id="rId37" location="overview" display="https://www.tesla.com/en_ca/model3/design#overview"/>
    <hyperlink ref="F75" r:id="rId38" location="overview" display="https://www.tesla.com/en_ca/model3/design#overview"/>
    <hyperlink ref="F76" r:id="rId39" location="overview" display="https://www.tesla.com/en_ca/model3/design#overview"/>
    <hyperlink ref="F77" r:id="rId40" location="overview" display="https://www.tesla.com/en_ca/modely/design#overview"/>
    <hyperlink ref="F78" r:id="rId41" location="overview" display="https://www.tesla.com/en_ca/modely/design#overview"/>
    <hyperlink ref="F79" r:id="rId42" location="overview" display="https://www.tesla.com/en_ca/modely/design#overview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2" width="22.53"/>
    <col collapsed="false" customWidth="true" hidden="false" outlineLevel="0" max="3" min="3" style="2" width="19.06"/>
    <col collapsed="false" customWidth="true" hidden="false" outlineLevel="0" max="4" min="4" style="1" width="27.68"/>
  </cols>
  <sheetData>
    <row r="1" customFormat="false" ht="12.8" hidden="false" customHeight="false" outlineLevel="0" collapsed="false">
      <c r="A1" s="67" t="s">
        <v>151</v>
      </c>
      <c r="B1" s="68" t="s">
        <v>152</v>
      </c>
      <c r="C1" s="68" t="s">
        <v>153</v>
      </c>
      <c r="D1" s="68" t="s">
        <v>154</v>
      </c>
    </row>
    <row r="2" customFormat="false" ht="12.8" hidden="false" customHeight="false" outlineLevel="0" collapsed="false">
      <c r="A2" s="69" t="s">
        <v>155</v>
      </c>
      <c r="B2" s="70" t="n">
        <v>5000</v>
      </c>
      <c r="C2" s="70" t="n">
        <v>70000</v>
      </c>
      <c r="D2" s="71" t="s">
        <v>156</v>
      </c>
    </row>
    <row r="3" customFormat="false" ht="12.8" hidden="false" customHeight="false" outlineLevel="0" collapsed="false">
      <c r="A3" s="69" t="s">
        <v>157</v>
      </c>
      <c r="B3" s="70" t="n">
        <v>0</v>
      </c>
      <c r="C3" s="71" t="s">
        <v>156</v>
      </c>
      <c r="D3" s="71" t="s">
        <v>156</v>
      </c>
    </row>
    <row r="4" customFormat="false" ht="12.8" hidden="false" customHeight="false" outlineLevel="0" collapsed="false">
      <c r="A4" s="69" t="s">
        <v>158</v>
      </c>
      <c r="B4" s="70" t="n">
        <v>4000</v>
      </c>
      <c r="C4" s="71" t="s">
        <v>156</v>
      </c>
      <c r="D4" s="69" t="s">
        <v>159</v>
      </c>
    </row>
    <row r="5" customFormat="false" ht="23.85" hidden="false" customHeight="false" outlineLevel="0" collapsed="false">
      <c r="A5" s="69" t="s">
        <v>158</v>
      </c>
      <c r="B5" s="70" t="n">
        <v>2000</v>
      </c>
      <c r="C5" s="71" t="s">
        <v>156</v>
      </c>
      <c r="D5" s="69" t="s">
        <v>160</v>
      </c>
    </row>
    <row r="6" customFormat="false" ht="12.8" hidden="false" customHeight="false" outlineLevel="0" collapsed="false">
      <c r="A6" s="69" t="s">
        <v>158</v>
      </c>
      <c r="B6" s="70" t="n">
        <v>1000</v>
      </c>
      <c r="C6" s="71" t="s">
        <v>156</v>
      </c>
      <c r="D6" s="69" t="s">
        <v>161</v>
      </c>
    </row>
    <row r="7" customFormat="false" ht="12.8" hidden="false" customHeight="false" outlineLevel="0" collapsed="false">
      <c r="A7" s="69" t="s">
        <v>162</v>
      </c>
      <c r="B7" s="70" t="n">
        <v>5000</v>
      </c>
      <c r="C7" s="71" t="s">
        <v>156</v>
      </c>
      <c r="D7" s="71" t="s">
        <v>156</v>
      </c>
    </row>
    <row r="8" customFormat="false" ht="12.8" hidden="false" customHeight="false" outlineLevel="0" collapsed="false">
      <c r="A8" s="69" t="s">
        <v>163</v>
      </c>
      <c r="B8" s="70" t="n">
        <v>0</v>
      </c>
      <c r="C8" s="71" t="s">
        <v>156</v>
      </c>
      <c r="D8" s="71" t="s">
        <v>156</v>
      </c>
    </row>
    <row r="9" customFormat="false" ht="12.8" hidden="false" customHeight="false" outlineLevel="0" collapsed="false">
      <c r="A9" s="69" t="s">
        <v>164</v>
      </c>
      <c r="B9" s="70" t="n">
        <v>0</v>
      </c>
      <c r="C9" s="71" t="s">
        <v>156</v>
      </c>
      <c r="D9" s="71" t="s">
        <v>156</v>
      </c>
    </row>
    <row r="10" customFormat="false" ht="12.8" hidden="false" customHeight="false" outlineLevel="0" collapsed="false">
      <c r="A10" s="69" t="s">
        <v>165</v>
      </c>
      <c r="B10" s="70" t="n">
        <v>3000</v>
      </c>
      <c r="C10" s="70" t="n">
        <v>55000</v>
      </c>
      <c r="D10" s="71" t="s">
        <v>156</v>
      </c>
    </row>
    <row r="11" customFormat="false" ht="12.8" hidden="false" customHeight="false" outlineLevel="0" collapsed="false">
      <c r="A11" s="69" t="s">
        <v>166</v>
      </c>
      <c r="B11" s="70" t="n">
        <v>0</v>
      </c>
      <c r="C11" s="71" t="s">
        <v>156</v>
      </c>
      <c r="D11" s="71" t="s">
        <v>156</v>
      </c>
    </row>
    <row r="12" customFormat="false" ht="12.8" hidden="false" customHeight="false" outlineLevel="0" collapsed="false">
      <c r="A12" s="69" t="s">
        <v>167</v>
      </c>
      <c r="B12" s="70" t="n">
        <v>0</v>
      </c>
      <c r="C12" s="71" t="s">
        <v>156</v>
      </c>
      <c r="D12" s="71" t="s">
        <v>156</v>
      </c>
    </row>
    <row r="13" customFormat="false" ht="12.8" hidden="false" customHeight="false" outlineLevel="0" collapsed="false">
      <c r="A13" s="69" t="s">
        <v>168</v>
      </c>
      <c r="B13" s="70" t="n">
        <v>5000</v>
      </c>
      <c r="C13" s="70" t="n">
        <v>55000</v>
      </c>
      <c r="D13" s="71" t="s">
        <v>156</v>
      </c>
    </row>
    <row r="14" customFormat="false" ht="12.8" hidden="false" customHeight="false" outlineLevel="0" collapsed="false">
      <c r="A14" s="69" t="s">
        <v>169</v>
      </c>
      <c r="B14" s="70" t="n">
        <v>7000</v>
      </c>
      <c r="C14" s="70" t="n">
        <v>60000</v>
      </c>
      <c r="D14" s="71" t="s">
        <v>156</v>
      </c>
    </row>
    <row r="15" customFormat="false" ht="12.8" hidden="false" customHeight="false" outlineLevel="0" collapsed="false">
      <c r="A15" s="69" t="s">
        <v>170</v>
      </c>
      <c r="B15" s="70" t="n">
        <v>0</v>
      </c>
      <c r="C15" s="71" t="s">
        <v>156</v>
      </c>
      <c r="D15" s="71" t="s">
        <v>156</v>
      </c>
    </row>
    <row r="16" customFormat="false" ht="12.8" hidden="false" customHeight="false" outlineLevel="0" collapsed="false">
      <c r="A16" s="69" t="s">
        <v>171</v>
      </c>
      <c r="B16" s="70" t="n">
        <v>0</v>
      </c>
      <c r="C16" s="71" t="s">
        <v>156</v>
      </c>
      <c r="D16" s="71" t="s">
        <v>156</v>
      </c>
    </row>
    <row r="17" customFormat="false" ht="12.8" hidden="false" customHeight="false" outlineLevel="0" collapsed="false">
      <c r="A17" s="1" t="s">
        <v>172</v>
      </c>
      <c r="B17" s="72" t="s">
        <v>173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703125" defaultRowHeight="14.65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1" width="15.71"/>
  </cols>
  <sheetData>
    <row r="1" customFormat="false" ht="12.8" hidden="false" customHeight="false" outlineLevel="0" collapsed="false">
      <c r="A1" s="67" t="s">
        <v>151</v>
      </c>
      <c r="B1" s="73" t="s">
        <v>174</v>
      </c>
    </row>
    <row r="2" customFormat="false" ht="12.8" hidden="false" customHeight="false" outlineLevel="0" collapsed="false">
      <c r="A2" s="74" t="s">
        <v>155</v>
      </c>
      <c r="B2" s="75" t="n">
        <v>0.05</v>
      </c>
    </row>
    <row r="3" customFormat="false" ht="12.8" hidden="false" customHeight="false" outlineLevel="0" collapsed="false">
      <c r="A3" s="74" t="s">
        <v>157</v>
      </c>
      <c r="B3" s="75" t="n">
        <v>0</v>
      </c>
    </row>
    <row r="4" customFormat="false" ht="12.8" hidden="false" customHeight="false" outlineLevel="0" collapsed="false">
      <c r="A4" s="74" t="s">
        <v>158</v>
      </c>
      <c r="B4" s="75" t="n">
        <v>0.07</v>
      </c>
    </row>
    <row r="5" customFormat="false" ht="12.8" hidden="false" customHeight="false" outlineLevel="0" collapsed="false">
      <c r="A5" s="74" t="s">
        <v>175</v>
      </c>
      <c r="B5" s="75" t="n">
        <v>0.07</v>
      </c>
    </row>
    <row r="6" customFormat="false" ht="12.8" hidden="false" customHeight="false" outlineLevel="0" collapsed="false">
      <c r="A6" s="74" t="s">
        <v>162</v>
      </c>
      <c r="B6" s="75" t="n">
        <v>0.1</v>
      </c>
    </row>
    <row r="7" customFormat="false" ht="12.8" hidden="false" customHeight="false" outlineLevel="0" collapsed="false">
      <c r="A7" s="74" t="s">
        <v>163</v>
      </c>
      <c r="B7" s="75" t="n">
        <v>0.1</v>
      </c>
    </row>
    <row r="8" customFormat="false" ht="12.8" hidden="false" customHeight="false" outlineLevel="0" collapsed="false">
      <c r="A8" s="74" t="s">
        <v>164</v>
      </c>
      <c r="B8" s="75" t="n">
        <v>0</v>
      </c>
    </row>
    <row r="9" customFormat="false" ht="12.8" hidden="false" customHeight="false" outlineLevel="0" collapsed="false">
      <c r="A9" s="74" t="s">
        <v>165</v>
      </c>
      <c r="B9" s="75" t="n">
        <v>0.1</v>
      </c>
    </row>
    <row r="10" customFormat="false" ht="12.8" hidden="false" customHeight="false" outlineLevel="0" collapsed="false">
      <c r="A10" s="74" t="s">
        <v>166</v>
      </c>
      <c r="B10" s="75" t="n">
        <v>0</v>
      </c>
    </row>
    <row r="11" customFormat="false" ht="12.8" hidden="false" customHeight="false" outlineLevel="0" collapsed="false">
      <c r="A11" s="74" t="s">
        <v>167</v>
      </c>
      <c r="B11" s="75" t="n">
        <v>0.08</v>
      </c>
    </row>
    <row r="12" customFormat="false" ht="12.8" hidden="false" customHeight="false" outlineLevel="0" collapsed="false">
      <c r="A12" s="74" t="s">
        <v>168</v>
      </c>
      <c r="B12" s="75" t="n">
        <v>0.1</v>
      </c>
    </row>
    <row r="13" customFormat="false" ht="12.8" hidden="false" customHeight="false" outlineLevel="0" collapsed="false">
      <c r="A13" s="74" t="s">
        <v>169</v>
      </c>
      <c r="B13" s="75" t="n">
        <v>0.09975</v>
      </c>
    </row>
    <row r="14" customFormat="false" ht="12.8" hidden="false" customHeight="false" outlineLevel="0" collapsed="false">
      <c r="A14" s="74" t="s">
        <v>170</v>
      </c>
      <c r="B14" s="75" t="n">
        <v>0.06</v>
      </c>
    </row>
    <row r="15" customFormat="false" ht="12.8" hidden="false" customHeight="false" outlineLevel="0" collapsed="false">
      <c r="A15" s="74" t="s">
        <v>171</v>
      </c>
      <c r="B15" s="75" t="n">
        <v>0</v>
      </c>
    </row>
    <row r="16" customFormat="false" ht="12.8" hidden="false" customHeight="false" outlineLevel="0" collapsed="false">
      <c r="A16" s="76" t="s">
        <v>176</v>
      </c>
      <c r="B16" s="76" t="s">
        <v>177</v>
      </c>
    </row>
    <row r="17" customFormat="false" ht="15.8" hidden="false" customHeight="false" outlineLevel="0" collapsed="false"/>
    <row r="18" customFormat="false" ht="15.8" hidden="false" customHeight="false" outlineLevel="0" collapsed="false"/>
    <row r="19" customFormat="false" ht="15.8" hidden="false" customHeight="false" outlineLevel="0" collapsed="false"/>
    <row r="20" customFormat="false" ht="15.8" hidden="false" customHeight="false" outlineLevel="0" collapsed="false"/>
    <row r="21" customFormat="false" ht="15.8" hidden="false" customHeight="false" outlineLevel="0" collapsed="false"/>
    <row r="22" customFormat="false" ht="15.8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41" customFormat="false" ht="15.8" hidden="false" customHeight="false" outlineLevel="0" collapsed="false"/>
    <row r="42" customFormat="false" ht="15.8" hidden="false" customHeight="false" outlineLevel="0" collapsed="false"/>
    <row r="43" customFormat="false" ht="15.8" hidden="false" customHeight="false" outlineLevel="0" collapsed="false"/>
    <row r="44" customFormat="false" ht="28.35" hidden="false" customHeight="false" outlineLevel="0" collapsed="false"/>
    <row r="45" customFormat="false" ht="15.8" hidden="false" customHeight="false" outlineLevel="0" collapsed="false"/>
    <row r="46" customFormat="false" ht="15.8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52" customFormat="false" ht="15.8" hidden="false" customHeight="false" outlineLevel="0" collapsed="false"/>
    <row r="53" customFormat="false" ht="15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customFormat="false" ht="12.8" hidden="false" customHeight="false" outlineLevel="0" collapsed="false">
      <c r="A1" s="67" t="s">
        <v>151</v>
      </c>
      <c r="B1" s="77" t="s">
        <v>178</v>
      </c>
    </row>
    <row r="2" customFormat="false" ht="12.8" hidden="false" customHeight="false" outlineLevel="0" collapsed="false">
      <c r="A2" s="69" t="s">
        <v>157</v>
      </c>
      <c r="B2" s="69" t="n">
        <v>146</v>
      </c>
    </row>
    <row r="3" customFormat="false" ht="12.8" hidden="false" customHeight="false" outlineLevel="0" collapsed="false">
      <c r="A3" s="69" t="s">
        <v>158</v>
      </c>
      <c r="B3" s="69" t="n">
        <v>187.8</v>
      </c>
    </row>
    <row r="4" customFormat="false" ht="12.8" hidden="false" customHeight="false" outlineLevel="0" collapsed="false">
      <c r="A4" s="69" t="s">
        <v>175</v>
      </c>
      <c r="B4" s="69" t="n">
        <v>163</v>
      </c>
    </row>
    <row r="5" customFormat="false" ht="12.8" hidden="false" customHeight="false" outlineLevel="0" collapsed="false">
      <c r="A5" s="69" t="s">
        <v>162</v>
      </c>
      <c r="B5" s="69" t="n">
        <v>159.1</v>
      </c>
    </row>
    <row r="6" customFormat="false" ht="12.8" hidden="false" customHeight="false" outlineLevel="0" collapsed="false">
      <c r="A6" s="69" t="s">
        <v>163</v>
      </c>
      <c r="B6" s="69" t="n">
        <v>165.5</v>
      </c>
    </row>
    <row r="7" customFormat="false" ht="12.8" hidden="false" customHeight="false" outlineLevel="0" collapsed="false">
      <c r="A7" s="69" t="s">
        <v>164</v>
      </c>
      <c r="B7" s="69" t="n">
        <v>166</v>
      </c>
    </row>
    <row r="8" customFormat="false" ht="12.8" hidden="false" customHeight="false" outlineLevel="0" collapsed="false">
      <c r="A8" s="69" t="s">
        <v>165</v>
      </c>
      <c r="B8" s="69" t="n">
        <v>151.4</v>
      </c>
    </row>
    <row r="9" customFormat="false" ht="12.8" hidden="false" customHeight="false" outlineLevel="0" collapsed="false">
      <c r="A9" s="69" t="s">
        <v>166</v>
      </c>
      <c r="B9" s="69" t="n">
        <v>158.8</v>
      </c>
    </row>
    <row r="10" customFormat="false" ht="12.8" hidden="false" customHeight="false" outlineLevel="0" collapsed="false">
      <c r="A10" s="69" t="s">
        <v>167</v>
      </c>
      <c r="B10" s="69" t="n">
        <v>156.1</v>
      </c>
    </row>
    <row r="11" customFormat="false" ht="12.8" hidden="false" customHeight="false" outlineLevel="0" collapsed="false">
      <c r="A11" s="69" t="s">
        <v>168</v>
      </c>
      <c r="B11" s="69" t="n">
        <v>161.2</v>
      </c>
    </row>
    <row r="12" customFormat="false" ht="12.8" hidden="false" customHeight="false" outlineLevel="0" collapsed="false">
      <c r="A12" s="69" t="s">
        <v>169</v>
      </c>
      <c r="B12" s="69" t="n">
        <v>166.4</v>
      </c>
    </row>
    <row r="13" customFormat="false" ht="12.8" hidden="false" customHeight="false" outlineLevel="0" collapsed="false">
      <c r="A13" s="69" t="s">
        <v>170</v>
      </c>
      <c r="B13" s="69" t="n">
        <v>160</v>
      </c>
    </row>
    <row r="14" customFormat="false" ht="12.8" hidden="false" customHeight="false" outlineLevel="0" collapsed="false">
      <c r="A14" s="69" t="s">
        <v>171</v>
      </c>
      <c r="B14" s="69" t="n">
        <v>183.9</v>
      </c>
    </row>
    <row r="15" customFormat="false" ht="12.8" hidden="false" customHeight="false" outlineLevel="0" collapsed="false">
      <c r="A15" s="76" t="s">
        <v>179</v>
      </c>
      <c r="B15" s="76" t="s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customFormat="false" ht="12.8" hidden="false" customHeight="false" outlineLevel="0" collapsed="false">
      <c r="A1" s="67" t="s">
        <v>151</v>
      </c>
      <c r="B1" s="73" t="s">
        <v>181</v>
      </c>
    </row>
    <row r="2" customFormat="false" ht="12.8" hidden="false" customHeight="false" outlineLevel="0" collapsed="false">
      <c r="A2" s="74" t="s">
        <v>157</v>
      </c>
      <c r="B2" s="74" t="n">
        <v>16.6</v>
      </c>
    </row>
    <row r="3" customFormat="false" ht="12.8" hidden="false" customHeight="false" outlineLevel="0" collapsed="false">
      <c r="A3" s="74" t="s">
        <v>158</v>
      </c>
      <c r="B3" s="74" t="n">
        <v>12.6</v>
      </c>
    </row>
    <row r="4" customFormat="false" ht="12.8" hidden="false" customHeight="false" outlineLevel="0" collapsed="false">
      <c r="A4" s="74" t="s">
        <v>175</v>
      </c>
      <c r="B4" s="74" t="n">
        <v>9.9</v>
      </c>
    </row>
    <row r="5" customFormat="false" ht="12.8" hidden="false" customHeight="false" outlineLevel="0" collapsed="false">
      <c r="A5" s="74" t="s">
        <v>162</v>
      </c>
      <c r="B5" s="74" t="n">
        <v>12.7</v>
      </c>
    </row>
    <row r="6" customFormat="false" ht="12.8" hidden="false" customHeight="false" outlineLevel="0" collapsed="false">
      <c r="A6" s="74" t="s">
        <v>163</v>
      </c>
      <c r="B6" s="74" t="n">
        <v>13.8</v>
      </c>
    </row>
    <row r="7" customFormat="false" ht="12.8" hidden="false" customHeight="false" outlineLevel="0" collapsed="false">
      <c r="A7" s="74" t="s">
        <v>164</v>
      </c>
      <c r="B7" s="74" t="n">
        <v>38.2</v>
      </c>
    </row>
    <row r="8" customFormat="false" ht="12.8" hidden="false" customHeight="false" outlineLevel="0" collapsed="false">
      <c r="A8" s="74" t="s">
        <v>165</v>
      </c>
      <c r="B8" s="74" t="n">
        <v>17.1</v>
      </c>
    </row>
    <row r="9" customFormat="false" ht="12.8" hidden="false" customHeight="false" outlineLevel="0" collapsed="false">
      <c r="A9" s="74" t="s">
        <v>166</v>
      </c>
      <c r="B9" s="74" t="n">
        <v>37.5</v>
      </c>
    </row>
    <row r="10" customFormat="false" ht="12.8" hidden="false" customHeight="false" outlineLevel="0" collapsed="false">
      <c r="A10" s="74" t="s">
        <v>167</v>
      </c>
      <c r="B10" s="74" t="n">
        <v>13</v>
      </c>
    </row>
    <row r="11" customFormat="false" ht="12.8" hidden="false" customHeight="false" outlineLevel="0" collapsed="false">
      <c r="A11" s="74" t="s">
        <v>168</v>
      </c>
      <c r="B11" s="74" t="n">
        <v>17.4</v>
      </c>
    </row>
    <row r="12" customFormat="false" ht="12.8" hidden="false" customHeight="false" outlineLevel="0" collapsed="false">
      <c r="A12" s="74" t="s">
        <v>169</v>
      </c>
      <c r="B12" s="74" t="n">
        <v>7.3</v>
      </c>
    </row>
    <row r="13" customFormat="false" ht="12.8" hidden="false" customHeight="false" outlineLevel="0" collapsed="false">
      <c r="A13" s="74" t="s">
        <v>170</v>
      </c>
      <c r="B13" s="74" t="n">
        <v>18.1</v>
      </c>
    </row>
    <row r="14" customFormat="false" ht="12.8" hidden="false" customHeight="false" outlineLevel="0" collapsed="false">
      <c r="A14" s="74" t="s">
        <v>171</v>
      </c>
      <c r="B14" s="74" t="n">
        <v>18.7</v>
      </c>
    </row>
    <row r="15" customFormat="false" ht="12.8" hidden="false" customHeight="false" outlineLevel="0" collapsed="false">
      <c r="A15" s="76" t="s">
        <v>182</v>
      </c>
      <c r="B15" s="76" t="s">
        <v>183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2" activeCellId="0" sqref="D6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54"/>
  </cols>
  <sheetData>
    <row r="1" customFormat="false" ht="12.8" hidden="false" customHeight="false" outlineLevel="0" collapsed="false">
      <c r="A1" s="78" t="s">
        <v>184</v>
      </c>
      <c r="B1" s="78" t="s">
        <v>185</v>
      </c>
    </row>
    <row r="2" customFormat="false" ht="12.8" hidden="false" customHeight="false" outlineLevel="0" collapsed="false">
      <c r="A2" s="74" t="s">
        <v>132</v>
      </c>
      <c r="B2" s="79" t="n">
        <v>2700</v>
      </c>
    </row>
    <row r="3" customFormat="false" ht="12.8" hidden="false" customHeight="false" outlineLevel="0" collapsed="false">
      <c r="A3" s="74" t="s">
        <v>77</v>
      </c>
      <c r="B3" s="79" t="n">
        <v>1800</v>
      </c>
    </row>
    <row r="4" customFormat="false" ht="12.8" hidden="false" customHeight="false" outlineLevel="0" collapsed="false">
      <c r="A4" s="74" t="s">
        <v>113</v>
      </c>
      <c r="B4" s="79" t="n">
        <v>2195</v>
      </c>
    </row>
    <row r="5" customFormat="false" ht="12.8" hidden="false" customHeight="false" outlineLevel="0" collapsed="false">
      <c r="A5" s="74" t="s">
        <v>11</v>
      </c>
      <c r="B5" s="79" t="n">
        <v>2075</v>
      </c>
    </row>
    <row r="6" customFormat="false" ht="12.8" hidden="false" customHeight="false" outlineLevel="0" collapsed="false">
      <c r="A6" s="74" t="s">
        <v>50</v>
      </c>
      <c r="B6" s="79" t="n">
        <v>0</v>
      </c>
    </row>
    <row r="7" customFormat="false" ht="12.8" hidden="false" customHeight="false" outlineLevel="0" collapsed="false">
      <c r="A7" s="74" t="s">
        <v>87</v>
      </c>
      <c r="B7" s="79" t="n">
        <v>2000</v>
      </c>
    </row>
    <row r="8" customFormat="false" ht="12.8" hidden="false" customHeight="false" outlineLevel="0" collapsed="false">
      <c r="A8" s="74" t="s">
        <v>73</v>
      </c>
      <c r="B8" s="79" t="n">
        <v>1995</v>
      </c>
    </row>
    <row r="9" customFormat="false" ht="12.8" hidden="false" customHeight="false" outlineLevel="0" collapsed="false">
      <c r="A9" s="74" t="s">
        <v>97</v>
      </c>
      <c r="B9" s="79" t="n">
        <v>2215</v>
      </c>
    </row>
    <row r="10" customFormat="false" ht="12.8" hidden="false" customHeight="false" outlineLevel="0" collapsed="false">
      <c r="A10" s="74" t="s">
        <v>122</v>
      </c>
      <c r="B10" s="79" t="n">
        <v>2300</v>
      </c>
    </row>
    <row r="11" customFormat="false" ht="12.8" hidden="false" customHeight="false" outlineLevel="0" collapsed="false">
      <c r="A11" s="74" t="s">
        <v>142</v>
      </c>
      <c r="B11" s="79" t="n">
        <v>1880</v>
      </c>
    </row>
    <row r="12" customFormat="false" ht="12.8" hidden="false" customHeight="false" outlineLevel="0" collapsed="false">
      <c r="A12" s="74" t="s">
        <v>32</v>
      </c>
      <c r="B12" s="79" t="n">
        <v>1890</v>
      </c>
    </row>
    <row r="13" customFormat="false" ht="12.8" hidden="false" customHeight="false" outlineLevel="0" collapsed="false">
      <c r="A13" s="74" t="s">
        <v>136</v>
      </c>
      <c r="B13" s="79" t="n">
        <v>2435</v>
      </c>
    </row>
    <row r="14" customFormat="false" ht="12.8" hidden="false" customHeight="false" outlineLevel="0" collapsed="false">
      <c r="A14" s="74" t="s">
        <v>107</v>
      </c>
      <c r="B14" s="79" t="n">
        <v>2000</v>
      </c>
    </row>
    <row r="15" customFormat="false" ht="12.8" hidden="false" customHeight="false" outlineLevel="0" collapsed="false">
      <c r="A15" s="74" t="s">
        <v>127</v>
      </c>
      <c r="B15" s="79" t="n">
        <v>3195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3"/>
    <col collapsed="false" customWidth="true" hidden="false" outlineLevel="0" max="2" min="2" style="1" width="24.61"/>
    <col collapsed="false" customWidth="true" hidden="false" outlineLevel="0" max="3" min="3" style="1" width="50.49"/>
  </cols>
  <sheetData>
    <row r="1" customFormat="false" ht="12.8" hidden="false" customHeight="false" outlineLevel="0" collapsed="false">
      <c r="A1" s="80" t="s">
        <v>186</v>
      </c>
      <c r="B1" s="80" t="s">
        <v>187</v>
      </c>
      <c r="C1" s="80" t="s">
        <v>5</v>
      </c>
    </row>
    <row r="2" customFormat="false" ht="12.8" hidden="false" customHeight="false" outlineLevel="0" collapsed="false">
      <c r="A2" s="76" t="s">
        <v>188</v>
      </c>
      <c r="B2" s="76" t="s">
        <v>189</v>
      </c>
      <c r="C2" s="81" t="s">
        <v>190</v>
      </c>
    </row>
    <row r="3" customFormat="false" ht="12.8" hidden="false" customHeight="false" outlineLevel="0" collapsed="false">
      <c r="A3" s="76" t="s">
        <v>191</v>
      </c>
      <c r="B3" s="76" t="s">
        <v>192</v>
      </c>
      <c r="C3" s="76" t="s">
        <v>177</v>
      </c>
    </row>
    <row r="4" customFormat="false" ht="12.8" hidden="false" customHeight="false" outlineLevel="0" collapsed="false">
      <c r="A4" s="76" t="s">
        <v>193</v>
      </c>
      <c r="B4" s="76" t="s">
        <v>194</v>
      </c>
      <c r="C4" s="76" t="s">
        <v>180</v>
      </c>
    </row>
    <row r="5" customFormat="false" ht="12.8" hidden="false" customHeight="false" outlineLevel="0" collapsed="false">
      <c r="A5" s="76" t="s">
        <v>195</v>
      </c>
      <c r="B5" s="76" t="s">
        <v>196</v>
      </c>
      <c r="C5" s="76" t="s">
        <v>183</v>
      </c>
    </row>
  </sheetData>
  <hyperlinks>
    <hyperlink ref="C2" r:id="rId1" display="https://www.plugndrive.ca/electric-vehicle-incentive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16518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2023-10-30T22:33:34Z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