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s" sheetId="1" state="visible" r:id="rId2"/>
    <sheet name="Rebates" sheetId="2" state="visible" r:id="rId3"/>
    <sheet name="Taxes" sheetId="3" state="visible" r:id="rId4"/>
    <sheet name="Gas" sheetId="4" state="visible" r:id="rId5"/>
    <sheet name="Electricity" sheetId="5" state="visible" r:id="rId6"/>
    <sheet name="Fees" sheetId="6" state="visible" r:id="rId7"/>
    <sheet name="Sourc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<sst xmlns="http://schemas.openxmlformats.org/spreadsheetml/2006/main" count="396" uniqueCount="164">
  <si>
    <t xml:space="preserve">Maker</t>
  </si>
  <si>
    <t xml:space="preserve">Model</t>
  </si>
  <si>
    <t xml:space="preserve">Trim</t>
  </si>
  <si>
    <t xml:space="preserve">Engine</t>
  </si>
  <si>
    <t xml:space="preserve">MSRP (CAD)</t>
  </si>
  <si>
    <t xml:space="preserve">Link</t>
  </si>
  <si>
    <t xml:space="preserve">Hyundai</t>
  </si>
  <si>
    <t xml:space="preserve">Elantra</t>
  </si>
  <si>
    <t xml:space="preserve">Essential</t>
  </si>
  <si>
    <t xml:space="preserve">ICE</t>
  </si>
  <si>
    <t xml:space="preserve">https://www.hyundaicanada.com/en/shopping-tools/buildandprice/build?step=2&amp;model=2023-elantra&amp;filter=gasoline</t>
  </si>
  <si>
    <t xml:space="preserve">5YO</t>
  </si>
  <si>
    <t xml:space="preserve">USED</t>
  </si>
  <si>
    <t xml:space="preserve">SUV</t>
  </si>
  <si>
    <t xml:space="preserve">Toyota</t>
  </si>
  <si>
    <t xml:space="preserve">Corolla</t>
  </si>
  <si>
    <t xml:space="preserve">L CVT</t>
  </si>
  <si>
    <t xml:space="preserve">https://www.toyota.ca/toyota/en/build-price/corolla</t>
  </si>
  <si>
    <t xml:space="preserve">Honda</t>
  </si>
  <si>
    <t xml:space="preserve">Civic</t>
  </si>
  <si>
    <t xml:space="preserve">LX-B</t>
  </si>
  <si>
    <t xml:space="preserve">https://www.honda.ca/buildyourhonda?model_key=civic_sedan&amp;model_year=2023#/trims</t>
  </si>
  <si>
    <t xml:space="preserve">Kia</t>
  </si>
  <si>
    <t xml:space="preserve">Sportage</t>
  </si>
  <si>
    <t xml:space="preserve">LX FWD</t>
  </si>
  <si>
    <t xml:space="preserve">Tuscon</t>
  </si>
  <si>
    <t xml:space="preserve">https://www.hyundaicanada.com/en/shopping-tools/buildandprice/build?step=2&amp;model=2023-tucson&amp;filter=gasoline</t>
  </si>
  <si>
    <t xml:space="preserve">Wolksvagen</t>
  </si>
  <si>
    <t xml:space="preserve">ID.4</t>
  </si>
  <si>
    <t xml:space="preserve">Base</t>
  </si>
  <si>
    <t xml:space="preserve">BEV</t>
  </si>
  <si>
    <t xml:space="preserve">https://www.vw.com/en/builder.html/__app/id-4.app?---=%7B%22configuration-step-navigation-service%22%3A%22%2F%3FconfigStep%3D%257B%2522context%2522%253A%252230291-31810-ID.4%2BStandard%2522%252C%2522selectedStep%2522%253A%2522trim%2522%257D%22%7D</t>
  </si>
  <si>
    <t xml:space="preserve">HRV</t>
  </si>
  <si>
    <t xml:space="preserve">LX-B 2WD</t>
  </si>
  <si>
    <t xml:space="preserve">https://www.honda.ca/buildyourhonda?model_key=hr_v&amp;model_year=2024#/trims</t>
  </si>
  <si>
    <t xml:space="preserve">Chevrolet</t>
  </si>
  <si>
    <t xml:space="preserve">Equinox</t>
  </si>
  <si>
    <t xml:space="preserve">1LT</t>
  </si>
  <si>
    <t xml:space="preserve">Mazda</t>
  </si>
  <si>
    <t xml:space="preserve">MX-30</t>
  </si>
  <si>
    <t xml:space="preserve">GS</t>
  </si>
  <si>
    <t xml:space="preserve">https://www.mazda.ca/en/shopping/build-and-price/#/2023/MX-30/</t>
  </si>
  <si>
    <t xml:space="preserve">Bolt EUV</t>
  </si>
  <si>
    <t xml:space="preserve">LT</t>
  </si>
  <si>
    <t xml:space="preserve">Not sold anymore</t>
  </si>
  <si>
    <t xml:space="preserve">Soul</t>
  </si>
  <si>
    <t xml:space="preserve">EV Premium</t>
  </si>
  <si>
    <t xml:space="preserve">Pro</t>
  </si>
  <si>
    <t xml:space="preserve">Nissan</t>
  </si>
  <si>
    <t xml:space="preserve">Leaf</t>
  </si>
  <si>
    <t xml:space="preserve">SV</t>
  </si>
  <si>
    <t xml:space="preserve">https://www.nissan.ca/shopping-tools/build-price?models=leaf</t>
  </si>
  <si>
    <t xml:space="preserve">CRV</t>
  </si>
  <si>
    <t xml:space="preserve">LX 2WD</t>
  </si>
  <si>
    <t xml:space="preserve">https://www.honda.ca/buildyourhonda?model_key=cr-v&amp;model_year=2023#/trims</t>
  </si>
  <si>
    <t xml:space="preserve">EV6</t>
  </si>
  <si>
    <t xml:space="preserve">RWD SR</t>
  </si>
  <si>
    <t xml:space="preserve">Kona EV</t>
  </si>
  <si>
    <t xml:space="preserve">Preferred LR</t>
  </si>
  <si>
    <t xml:space="preserve">https://www.hyundaicanada.com/en/shopping-tools/buildandprice/build?step=2&amp;model=2023-kona-electric</t>
  </si>
  <si>
    <t xml:space="preserve">2LT FWD</t>
  </si>
  <si>
    <t xml:space="preserve">Premier</t>
  </si>
  <si>
    <t xml:space="preserve">Volvo</t>
  </si>
  <si>
    <t xml:space="preserve">EX30</t>
  </si>
  <si>
    <t xml:space="preserve">LX AWD</t>
  </si>
  <si>
    <t xml:space="preserve">Pro AWD</t>
  </si>
  <si>
    <t xml:space="preserve">bZ4X</t>
  </si>
  <si>
    <t xml:space="preserve">L</t>
  </si>
  <si>
    <t xml:space="preserve">https://www.toyota.ca/toyota/en/build-price/bz4x</t>
  </si>
  <si>
    <t xml:space="preserve">IONIQ 5</t>
  </si>
  <si>
    <t xml:space="preserve">Preferred</t>
  </si>
  <si>
    <t xml:space="preserve">https://www.hyundaicanada.com/en/shopping-tools/buildandprice/build?step=2&amp;model=2023-ioniq-5</t>
  </si>
  <si>
    <t xml:space="preserve">SV Plus</t>
  </si>
  <si>
    <t xml:space="preserve">Ultimate</t>
  </si>
  <si>
    <t xml:space="preserve">2LT AWD</t>
  </si>
  <si>
    <t xml:space="preserve">LE</t>
  </si>
  <si>
    <t xml:space="preserve">RWD LR</t>
  </si>
  <si>
    <t xml:space="preserve">Prefered LR</t>
  </si>
  <si>
    <t xml:space="preserve">Blazer</t>
  </si>
  <si>
    <t xml:space="preserve">Tesla</t>
  </si>
  <si>
    <t xml:space="preserve">Model 3</t>
  </si>
  <si>
    <t xml:space="preserve">RWD</t>
  </si>
  <si>
    <t xml:space="preserve">https://www.tesla.com/en_ca/model3/design#overview</t>
  </si>
  <si>
    <t xml:space="preserve">AWD LR</t>
  </si>
  <si>
    <t xml:space="preserve">Preferred AWD LR</t>
  </si>
  <si>
    <t xml:space="preserve">IONIQ 6</t>
  </si>
  <si>
    <t xml:space="preserve">https://www.hyundaicanada.com/en/shopping-tools/buildandprice/build?step=2&amp;model=2023-ioniq-6</t>
  </si>
  <si>
    <t xml:space="preserve">ARIYA</t>
  </si>
  <si>
    <t xml:space="preserve">Engage</t>
  </si>
  <si>
    <t xml:space="preserve">https://www.nissan.ca/shopping-tools/build-price?models=ariya</t>
  </si>
  <si>
    <t xml:space="preserve">Ford</t>
  </si>
  <si>
    <t xml:space="preserve">Mach-e</t>
  </si>
  <si>
    <t xml:space="preserve">Select</t>
  </si>
  <si>
    <t xml:space="preserve">Polestar</t>
  </si>
  <si>
    <t xml:space="preserve">Polestar 2</t>
  </si>
  <si>
    <t xml:space="preserve">LR FWD</t>
  </si>
  <si>
    <t xml:space="preserve">https://www.polestar.com/en-ca/polestar-2/configurator/eyJEIjoiV2ViIiwiRSI6eyJlIjpudWxsfSwiRiI6eyJjIjoiQjJDIiwiZiI6IkNhc2giLCJkIjpudWxsLCJtIjpudWxsLCJ0IjpudWxsLCJzdCI6Ik5vbmUiLCJyIjpudWxsLCJiIjpudWxsLCJldCI6bnVsbH0sIkZGIjpudWxsLCJQIjpmYWxzZSwiTyI6bnVsbCwiUyI6IjUzNEZFUEIwTDEzOTczNjAwUjYwMDAwX19fQkQwMkVWMDFKQjBBSlQwMUs1MDJMRjAxTFIwMU5DMDFQRDAxUjE4NCIsIlUiOm51bGx9#extras</t>
  </si>
  <si>
    <t xml:space="preserve">XLE</t>
  </si>
  <si>
    <t xml:space="preserve">AWD LR GT1</t>
  </si>
  <si>
    <t xml:space="preserve">BMW</t>
  </si>
  <si>
    <t xml:space="preserve">i4</t>
  </si>
  <si>
    <t xml:space="preserve">eDrive35</t>
  </si>
  <si>
    <t xml:space="preserve">https://configure.bmw.ca/en_CA/configure/G26E/234F/FKHSW,P0300,S01AG,S01CB,S01DE,S0205,S0255,S02VC,S03DE,S03F7,S0403,S0431,S0465,S0493,S04AT,S0508,S0534,S05AC,S05AL,S05AV,S0655,S06AG,S06AK,S06WC,S0760,S0775,S0823,S0838,S08BK,S0ZAO,S0ZE1,S0ZE2,S0ZFO,S0ZLE,S0ZRT,S0ZST,S0ZZU</t>
  </si>
  <si>
    <t xml:space="preserve">Model Y</t>
  </si>
  <si>
    <t xml:space="preserve">https://www.tesla.com/en_ca/modely/design#overview</t>
  </si>
  <si>
    <t xml:space="preserve">XC40 Recharge</t>
  </si>
  <si>
    <t xml:space="preserve">Plus</t>
  </si>
  <si>
    <t xml:space="preserve">https://www.volvocars.com/en-ca/build/xc40-electric?postcode=V3L+1Z3&amp;taxTerritory=CA-BC</t>
  </si>
  <si>
    <t xml:space="preserve">AWD LR 
Ultimate Package</t>
  </si>
  <si>
    <t xml:space="preserve">Evolve</t>
  </si>
  <si>
    <t xml:space="preserve">Audi</t>
  </si>
  <si>
    <t xml:space="preserve">Q4 etron</t>
  </si>
  <si>
    <t xml:space="preserve">Quattro</t>
  </si>
  <si>
    <t xml:space="preserve">https://www.audi.ca/ca/web/en/models/q4/q4-e-tron/build-price.html</t>
  </si>
  <si>
    <t xml:space="preserve">LR AWD</t>
  </si>
  <si>
    <t xml:space="preserve">eDrive40</t>
  </si>
  <si>
    <t xml:space="preserve">Core</t>
  </si>
  <si>
    <t xml:space="preserve">Performance</t>
  </si>
  <si>
    <t xml:space="preserve">Region</t>
  </si>
  <si>
    <t xml:space="preserve">Maximum amount</t>
  </si>
  <si>
    <t xml:space="preserve">If MSRP below...</t>
  </si>
  <si>
    <t xml:space="preserve">Condition</t>
  </si>
  <si>
    <t xml:space="preserve">Federal</t>
  </si>
  <si>
    <t xml:space="preserve">NA</t>
  </si>
  <si>
    <t xml:space="preserve">Alberta</t>
  </si>
  <si>
    <t xml:space="preserve">British Columbia</t>
  </si>
  <si>
    <t xml:space="preserve">Less than 80k$ ind. income</t>
  </si>
  <si>
    <t xml:space="preserve">Between 80k$ and 90k$ ind. income</t>
  </si>
  <si>
    <t xml:space="preserve">More than 90k$ ind. income</t>
  </si>
  <si>
    <t xml:space="preserve">New Brunswick</t>
  </si>
  <si>
    <t xml:space="preserve">Newfoundland and Labrador</t>
  </si>
  <si>
    <t xml:space="preserve">Northwest Territories</t>
  </si>
  <si>
    <t xml:space="preserve">Nova Scotia</t>
  </si>
  <si>
    <t xml:space="preserve">Nunavut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</si>
  <si>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</si>
  <si>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</si>
  <si>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</si>
  <si>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</si>
  <si>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Yukon</t>
  </si>
  <si>
    <t xml:space="preserve">Source: plugndrive.ca</t>
  </si>
  <si>
    <t xml:space="preserve">https://www.plugndrive.ca/electric-vehicle-incentives/ </t>
  </si>
  <si>
    <t xml:space="preserve">Rate</t>
  </si>
  <si>
    <t xml:space="preserve">Manitoba</t>
  </si>
  <si>
    <t xml:space="preserve">Source: canadadrives.ca</t>
  </si>
  <si>
    <t xml:space="preserve">https://www.canadadrives.ca/blog/car-guide/car-sales-tax-across-canada</t>
  </si>
  <si>
    <t xml:space="preserve">cents/L</t>
  </si>
  <si>
    <t xml:space="preserve">Source: Statistics Canada</t>
  </si>
  <si>
    <t xml:space="preserve">https://www150.statcan.gc.ca/t1/tbl1/en/tv.action?pid=1810000101&amp;pickMembers%5B0%5D=2.2&amp;cubeTimeFrame.startMonth=01&amp;cubeTimeFrame.startYear=2023&amp;cubeTimeFrame.endMonth=06&amp;cubeTimeFrame.endYear=2023&amp;referencePeriods=20230101%2C20230601</t>
  </si>
  <si>
    <t xml:space="preserve">cents/kWh</t>
  </si>
  <si>
    <t xml:space="preserve">Source: energyhub.com</t>
  </si>
  <si>
    <t xml:space="preserve">https://www.energyhub.org/electricity-prices/</t>
  </si>
  <si>
    <t xml:space="preserve">Brand</t>
  </si>
  <si>
    <t xml:space="preserve">Amount</t>
  </si>
  <si>
    <t xml:space="preserve">Category</t>
  </si>
  <si>
    <t xml:space="preserve">Source</t>
  </si>
  <si>
    <t xml:space="preserve">Rebates</t>
  </si>
  <si>
    <t xml:space="preserve">plugndrive.ca</t>
  </si>
  <si>
    <t xml:space="preserve">https://www.plugndrive.ca/electric-vehicle-incentives/</t>
  </si>
  <si>
    <t xml:space="preserve">Taxes</t>
  </si>
  <si>
    <t xml:space="preserve">canadadrives.ca</t>
  </si>
  <si>
    <t xml:space="preserve">Gas</t>
  </si>
  <si>
    <t xml:space="preserve">Statistics Canada</t>
  </si>
  <si>
    <t xml:space="preserve">Electricity</t>
  </si>
  <si>
    <t xml:space="preserve">energyhub.com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</si>
</sst>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[$$-1009]#,##0.00;[RED]\-[$$-1009]#,##0.00"/>
    <numFmt numFmtId="167" formatCode="0.00%"/>
    <numFmt numFmtId="168" formatCode="yyyy/mm/dd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B2B2B2"/>
        <bgColor rgb="FF9FC5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3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yundaicanada.com/en/shopping-tools/buildandprice/build?step=2&amp;model=2023-elantra&amp;filter=gasoline" TargetMode="External"/><Relationship Id="rId2" Type="http://schemas.openxmlformats.org/officeDocument/2006/relationships/hyperlink" Target="https://www.toyota.ca/toyota/en/build-price/corolla" TargetMode="External"/><Relationship Id="rId3" Type="http://schemas.openxmlformats.org/officeDocument/2006/relationships/hyperlink" Target="https://www.honda.ca/buildyourhonda?model_key=civic_sedan&amp;model_year=2023" TargetMode="External"/><Relationship Id="rId4" Type="http://schemas.openxmlformats.org/officeDocument/2006/relationships/hyperlink" Target="https://www.hyundaicanada.com/en/shopping-tools/buildandprice/build?step=2&amp;model=2023-tucson&amp;filter=gasoline" TargetMode="External"/><Relationship Id="rId5" Type="http://schemas.openxmlformats.org/officeDocument/2006/relationships/hyperlink" Target="https://www.vw.com/en/builder.html/__app/id-4.app?---=%7B%22configuration-step-navigation-service%22%3A%22%2F%3FconfigStep%3D%257B%2522context%2522%253A%252230291-31810-ID.4%2BStandard%2522%252C%2522selectedStep%2522%253A%2522trim%2522%257D%22%7D" TargetMode="External"/><Relationship Id="rId6" Type="http://schemas.openxmlformats.org/officeDocument/2006/relationships/hyperlink" Target="https://www.honda.ca/buildyourhonda?model_key=hr_v&amp;model_year=2024" TargetMode="External"/><Relationship Id="rId7" Type="http://schemas.openxmlformats.org/officeDocument/2006/relationships/hyperlink" Target="https://www.mazda.ca/en/shopping/build-and-price/" TargetMode="External"/><Relationship Id="rId8" Type="http://schemas.openxmlformats.org/officeDocument/2006/relationships/hyperlink" Target="https://www.vw.com/en/builder.html/__app/id-4.app?---=%7B%22configuration-step-navigation-service%22%3A%22%2F%3FconfigStep%3D%257B%2522context%2522%253A%252230291-31810-ID.4%2BStandard%2522%252C%2522selectedStep%2522%253A%2522trim%2522%257D%22%7D" TargetMode="External"/><Relationship Id="rId9" Type="http://schemas.openxmlformats.org/officeDocument/2006/relationships/hyperlink" Target="https://www.nissan.ca/shopping-tools/build-price?models=leaf" TargetMode="External"/><Relationship Id="rId10" Type="http://schemas.openxmlformats.org/officeDocument/2006/relationships/hyperlink" Target="https://www.honda.ca/buildyourhonda?model_key=cr-v&amp;model_year=2023" TargetMode="External"/><Relationship Id="rId11" Type="http://schemas.openxmlformats.org/officeDocument/2006/relationships/hyperlink" Target="https://www.hyundaicanada.com/en/shopping-tools/buildandprice/build?step=2&amp;model=2023-kona-electric" TargetMode="External"/><Relationship Id="rId12" Type="http://schemas.openxmlformats.org/officeDocument/2006/relationships/hyperlink" Target="https://www.honda.ca/buildyourhonda?model_key=cr-v&amp;model_year=2023" TargetMode="External"/><Relationship Id="rId13" Type="http://schemas.openxmlformats.org/officeDocument/2006/relationships/hyperlink" Target="https://www.vw.com/en/builder.html/__app/id-4.app?---=%7B%22configuration-step-navigation-service%22%3A%22%2F%3FconfigStep%3D%257B%2522context%2522%253A%252230291-31810-ID.4%2BStandard%2522%252C%2522selectedStep%2522%253A%2522trim%2522%257D%22%7D" TargetMode="External"/><Relationship Id="rId14" Type="http://schemas.openxmlformats.org/officeDocument/2006/relationships/hyperlink" Target="https://www.toyota.ca/toyota/en/build-price/bz4x" TargetMode="External"/><Relationship Id="rId15" Type="http://schemas.openxmlformats.org/officeDocument/2006/relationships/hyperlink" Target="https://www.hyundaicanada.com/en/shopping-tools/buildandprice/build?step=2&amp;model=2023-ioniq-5" TargetMode="External"/><Relationship Id="rId16" Type="http://schemas.openxmlformats.org/officeDocument/2006/relationships/hyperlink" Target="https://www.nissan.ca/shopping-tools/build-price?models=leaf" TargetMode="External"/><Relationship Id="rId17" Type="http://schemas.openxmlformats.org/officeDocument/2006/relationships/hyperlink" Target="https://www.hyundaicanada.com/en/shopping-tools/buildandprice/build?step=2&amp;model=2023-kona-electric" TargetMode="External"/><Relationship Id="rId18" Type="http://schemas.openxmlformats.org/officeDocument/2006/relationships/hyperlink" Target="https://www.toyota.ca/toyota/en/build-price/bz4x" TargetMode="External"/><Relationship Id="rId19" Type="http://schemas.openxmlformats.org/officeDocument/2006/relationships/hyperlink" Target="https://www.hyundaicanada.com/en/shopping-tools/buildandprice/build?step=2&amp;model=2023-ioniq-5" TargetMode="External"/><Relationship Id="rId20" Type="http://schemas.openxmlformats.org/officeDocument/2006/relationships/hyperlink" Target="https://www.tesla.com/en_ca/model3/design" TargetMode="External"/><Relationship Id="rId21" Type="http://schemas.openxmlformats.org/officeDocument/2006/relationships/hyperlink" Target="https://www.hyundaicanada.com/en/shopping-tools/buildandprice/build?step=2&amp;model=2023-ioniq-5" TargetMode="External"/><Relationship Id="rId22" Type="http://schemas.openxmlformats.org/officeDocument/2006/relationships/hyperlink" Target="https://www.hyundaicanada.com/en/shopping-tools/buildandprice/build?step=2&amp;model=2023-ioniq-6" TargetMode="External"/><Relationship Id="rId23" Type="http://schemas.openxmlformats.org/officeDocument/2006/relationships/hyperlink" Target="https://www.nissan.ca/shopping-tools/build-price?models=ariya" TargetMode="External"/><Relationship Id="rId24" Type="http://schemas.openxmlformats.org/officeDocument/2006/relationships/hyperlink" Target="https://www.polestar.com/en-ca/polestar-2/configurator/eyJEIjoiV2ViIiwiRSI6eyJlIjpudWxsfSwiRiI6eyJjIjoiQjJDIiwiZiI6IkNhc2giLCJkIjpudWxsLCJtIjpudWxsLCJ0IjpudWxsLCJzdCI6Ik5vbmUiLCJyIjpudWxsLCJiIjpudWxsLCJldCI6bnVsbH0sIkZGIjpudWxsLCJQIjpmYWxzZSwiTyI6bnVsbCwi" TargetMode="External"/><Relationship Id="rId25" Type="http://schemas.openxmlformats.org/officeDocument/2006/relationships/hyperlink" Target="https://www.toyota.ca/toyota/en/build-price/bz4x" TargetMode="External"/><Relationship Id="rId26" Type="http://schemas.openxmlformats.org/officeDocument/2006/relationships/hyperlink" Target="https://www.hyundaicanada.com/en/shopping-tools/buildandprice/build?step=2&amp;model=2023-ioniq-6" TargetMode="External"/><Relationship Id="rId27" Type="http://schemas.openxmlformats.org/officeDocument/2006/relationships/hyperlink" Target="https://configure.bmw.ca/en_CA/configure/G26E/234F/FKHSW,P0300,S01AG,S01CB,S01DE,S0205,S0255,S02VC,S03DE,S03F7,S0403,S0431,S0465,S0493,S04AT,S0508,S0534,S05AC,S05AL,S05AV,S0655,S06AG,S06AK,S06WC,S0760,S0775,S0823,S0838,S08BK,S0ZAO,S0ZE1,S0ZE2,S0ZFO,S0ZLE," TargetMode="External"/><Relationship Id="rId28" Type="http://schemas.openxmlformats.org/officeDocument/2006/relationships/hyperlink" Target="https://www.tesla.com/en_ca/modely/design" TargetMode="External"/><Relationship Id="rId29" Type="http://schemas.openxmlformats.org/officeDocument/2006/relationships/hyperlink" Target="https://www.volvocars.com/en-ca/build/xc40-electric?postcode=V3L+1Z3&amp;taxTerritory=CA-BC" TargetMode="External"/><Relationship Id="rId30" Type="http://schemas.openxmlformats.org/officeDocument/2006/relationships/hyperlink" Target="https://www.hyundaicanada.com/en/shopping-tools/buildandprice/build?step=2&amp;model=2023-ioniq-5" TargetMode="External"/><Relationship Id="rId31" Type="http://schemas.openxmlformats.org/officeDocument/2006/relationships/hyperlink" Target="https://www.nissan.ca/shopping-tools/build-price?models=ariya" TargetMode="External"/><Relationship Id="rId32" Type="http://schemas.openxmlformats.org/officeDocument/2006/relationships/hyperlink" Target="https://www.audi.ca/ca/web/en/models/q4/q4-e-tron/build-price.html" TargetMode="External"/><Relationship Id="rId33" Type="http://schemas.openxmlformats.org/officeDocument/2006/relationships/hyperlink" Target="https://www.polestar.com/en-ca/polestar-2/configurator/eyJEIjoiV2ViIiwiRSI6eyJlIjpudWxsfSwiRiI6eyJjIjoiQjJDIiwiZiI6IkNhc2giLCJkIjpudWxsLCJtIjpudWxsLCJ0IjpudWxsLCJzdCI6Ik5vbmUiLCJyIjpudWxsLCJiIjpudWxsLCJldCI6bnVsbH0sIkZGIjpudWxsLCJQIjpmYWxzZSwiTyI6bnVsbCwi" TargetMode="External"/><Relationship Id="rId34" Type="http://schemas.openxmlformats.org/officeDocument/2006/relationships/hyperlink" Target="https://configure.bmw.ca/en_CA/configure/G26E/234F/FKHSW,P0300,S01AG,S01CB,S01DE,S0205,S0255,S02VC,S03DE,S03F7,S0403,S0431,S0465,S0493,S04AT,S0508,S0534,S05AC,S05AL,S05AV,S0655,S06AG,S06AK,S06WC,S0760,S0775,S0823,S0838,S08BK,S0ZAO,S0ZE1,S0ZE2,S0ZFO,S0ZLE," TargetMode="External"/><Relationship Id="rId35" Type="http://schemas.openxmlformats.org/officeDocument/2006/relationships/hyperlink" Target="https://www.volvocars.com/en-ca/build/xc40-electric?postcode=V3L+1Z3&amp;taxTerritory=CA-BC" TargetMode="External"/><Relationship Id="rId36" Type="http://schemas.openxmlformats.org/officeDocument/2006/relationships/hyperlink" Target="https://www.tesla.com/en_ca/modely/design" TargetMode="External"/><Relationship Id="rId37" Type="http://schemas.openxmlformats.org/officeDocument/2006/relationships/hyperlink" Target="https://www.tesla.com/en_ca/model3/design" TargetMode="External"/><Relationship Id="rId38" Type="http://schemas.openxmlformats.org/officeDocument/2006/relationships/hyperlink" Target="https://www.tesla.com/en_ca/modely/design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plugndrive.ca/electric-vehicle-incentiv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69"/>
    <col collapsed="false" customWidth="true" hidden="false" outlineLevel="0" max="2" min="2" style="1" width="19.12"/>
    <col collapsed="false" customWidth="true" hidden="false" outlineLevel="0" max="3" min="3" style="1" width="21.24"/>
    <col collapsed="false" customWidth="true" hidden="false" outlineLevel="0" max="4" min="4" style="2" width="18.13"/>
    <col collapsed="false" customWidth="true" hidden="false" outlineLevel="0" max="5" min="5" style="1" width="20.97"/>
    <col collapsed="false" customWidth="true" hidden="false" outlineLevel="0" max="6" min="6" style="1" width="43.39"/>
  </cols>
  <sheetData>
    <row r="1" s="4" customFormat="true" ht="1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4" customFormat="true" ht="13.8" hidden="false" customHeight="fals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7" t="n">
        <v>22948</v>
      </c>
      <c r="F2" s="8" t="s">
        <v>10</v>
      </c>
    </row>
    <row r="3" s="4" customFormat="true" ht="13.8" hidden="false" customHeight="false" outlineLevel="0" collapsed="false">
      <c r="A3" s="5" t="s">
        <v>11</v>
      </c>
      <c r="B3" s="5" t="s">
        <v>12</v>
      </c>
      <c r="C3" s="5" t="s">
        <v>13</v>
      </c>
      <c r="D3" s="6" t="s">
        <v>9</v>
      </c>
      <c r="E3" s="7" t="n">
        <v>25000</v>
      </c>
      <c r="F3" s="9"/>
    </row>
    <row r="4" s="4" customFormat="true" ht="13.8" hidden="false" customHeight="false" outlineLevel="0" collapsed="false">
      <c r="A4" s="10" t="s">
        <v>14</v>
      </c>
      <c r="B4" s="10" t="s">
        <v>15</v>
      </c>
      <c r="C4" s="10" t="s">
        <v>16</v>
      </c>
      <c r="D4" s="6" t="s">
        <v>9</v>
      </c>
      <c r="E4" s="11" t="n">
        <v>25565</v>
      </c>
      <c r="F4" s="8" t="s">
        <v>17</v>
      </c>
    </row>
    <row r="5" s="4" customFormat="true" ht="13.8" hidden="false" customHeight="false" outlineLevel="0" collapsed="false">
      <c r="A5" s="5" t="s">
        <v>18</v>
      </c>
      <c r="B5" s="5" t="s">
        <v>19</v>
      </c>
      <c r="C5" s="5" t="s">
        <v>20</v>
      </c>
      <c r="D5" s="6" t="s">
        <v>9</v>
      </c>
      <c r="E5" s="11" t="n">
        <v>28240</v>
      </c>
      <c r="F5" s="8" t="s">
        <v>21</v>
      </c>
    </row>
    <row r="6" s="4" customFormat="true" ht="13.8" hidden="false" customHeight="false" outlineLevel="0" collapsed="false">
      <c r="A6" s="5" t="s">
        <v>22</v>
      </c>
      <c r="B6" s="5" t="s">
        <v>23</v>
      </c>
      <c r="C6" s="5" t="s">
        <v>24</v>
      </c>
      <c r="D6" s="6" t="s">
        <v>9</v>
      </c>
      <c r="E6" s="7" t="n">
        <v>28595</v>
      </c>
      <c r="F6" s="9"/>
    </row>
    <row r="7" s="4" customFormat="true" ht="13.8" hidden="false" customHeight="false" outlineLevel="0" collapsed="false">
      <c r="A7" s="5" t="s">
        <v>6</v>
      </c>
      <c r="B7" s="5" t="s">
        <v>25</v>
      </c>
      <c r="C7" s="5" t="s">
        <v>8</v>
      </c>
      <c r="D7" s="6" t="s">
        <v>9</v>
      </c>
      <c r="E7" s="7" t="n">
        <v>31148</v>
      </c>
      <c r="F7" s="8" t="s">
        <v>26</v>
      </c>
    </row>
    <row r="8" s="4" customFormat="true" ht="13.8" hidden="false" customHeight="false" outlineLevel="0" collapsed="false">
      <c r="A8" s="10" t="s">
        <v>27</v>
      </c>
      <c r="B8" s="10" t="s">
        <v>28</v>
      </c>
      <c r="C8" s="10" t="s">
        <v>29</v>
      </c>
      <c r="D8" s="6" t="s">
        <v>30</v>
      </c>
      <c r="E8" s="7" t="n">
        <v>38995</v>
      </c>
      <c r="F8" s="8" t="s">
        <v>31</v>
      </c>
    </row>
    <row r="9" s="4" customFormat="true" ht="13.8" hidden="false" customHeight="false" outlineLevel="0" collapsed="false">
      <c r="A9" s="5" t="s">
        <v>18</v>
      </c>
      <c r="B9" s="5" t="s">
        <v>32</v>
      </c>
      <c r="C9" s="5" t="s">
        <v>33</v>
      </c>
      <c r="D9" s="6" t="s">
        <v>9</v>
      </c>
      <c r="E9" s="11" t="n">
        <v>31085</v>
      </c>
      <c r="F9" s="8" t="s">
        <v>34</v>
      </c>
    </row>
    <row r="10" s="4" customFormat="true" ht="13.8" hidden="false" customHeight="false" outlineLevel="0" collapsed="false">
      <c r="A10" s="5" t="s">
        <v>35</v>
      </c>
      <c r="B10" s="5" t="s">
        <v>36</v>
      </c>
      <c r="C10" s="5" t="s">
        <v>37</v>
      </c>
      <c r="D10" s="6" t="s">
        <v>30</v>
      </c>
      <c r="E10" s="12" t="n">
        <f aca="false">30000*1.32</f>
        <v>39600</v>
      </c>
      <c r="F10" s="9"/>
    </row>
    <row r="11" s="4" customFormat="true" ht="13.8" hidden="false" customHeight="false" outlineLevel="0" collapsed="false">
      <c r="A11" s="10" t="s">
        <v>38</v>
      </c>
      <c r="B11" s="10" t="s">
        <v>39</v>
      </c>
      <c r="C11" s="10" t="s">
        <v>40</v>
      </c>
      <c r="D11" s="6" t="s">
        <v>30</v>
      </c>
      <c r="E11" s="7" t="n">
        <v>42650</v>
      </c>
      <c r="F11" s="8" t="s">
        <v>41</v>
      </c>
    </row>
    <row r="12" s="4" customFormat="true" ht="13.8" hidden="false" customHeight="false" outlineLevel="0" collapsed="false">
      <c r="A12" s="10" t="s">
        <v>35</v>
      </c>
      <c r="B12" s="10" t="s">
        <v>42</v>
      </c>
      <c r="C12" s="10" t="s">
        <v>43</v>
      </c>
      <c r="D12" s="6" t="s">
        <v>30</v>
      </c>
      <c r="E12" s="7" t="n">
        <v>43147</v>
      </c>
      <c r="F12" s="13" t="s">
        <v>44</v>
      </c>
    </row>
    <row r="13" s="4" customFormat="true" ht="13.8" hidden="false" customHeight="false" outlineLevel="0" collapsed="false">
      <c r="A13" s="10" t="s">
        <v>22</v>
      </c>
      <c r="B13" s="10" t="s">
        <v>45</v>
      </c>
      <c r="C13" s="10" t="s">
        <v>46</v>
      </c>
      <c r="D13" s="6" t="s">
        <v>30</v>
      </c>
      <c r="E13" s="7" t="n">
        <v>43095</v>
      </c>
      <c r="F13" s="9"/>
    </row>
    <row r="14" s="4" customFormat="true" ht="13.8" hidden="false" customHeight="false" outlineLevel="0" collapsed="false">
      <c r="A14" s="10" t="s">
        <v>27</v>
      </c>
      <c r="B14" s="10" t="s">
        <v>28</v>
      </c>
      <c r="C14" s="10" t="s">
        <v>47</v>
      </c>
      <c r="D14" s="6" t="s">
        <v>30</v>
      </c>
      <c r="E14" s="7" t="n">
        <v>43995</v>
      </c>
      <c r="F14" s="8" t="s">
        <v>31</v>
      </c>
    </row>
    <row r="15" s="4" customFormat="true" ht="13.8" hidden="false" customHeight="false" outlineLevel="0" collapsed="false">
      <c r="A15" s="10" t="s">
        <v>48</v>
      </c>
      <c r="B15" s="10" t="s">
        <v>49</v>
      </c>
      <c r="C15" s="10" t="s">
        <v>50</v>
      </c>
      <c r="D15" s="6" t="s">
        <v>30</v>
      </c>
      <c r="E15" s="7" t="n">
        <v>44084</v>
      </c>
      <c r="F15" s="8" t="s">
        <v>51</v>
      </c>
    </row>
    <row r="16" s="4" customFormat="true" ht="13.8" hidden="false" customHeight="false" outlineLevel="0" collapsed="false">
      <c r="A16" s="5" t="s">
        <v>18</v>
      </c>
      <c r="B16" s="5" t="s">
        <v>52</v>
      </c>
      <c r="C16" s="5" t="s">
        <v>53</v>
      </c>
      <c r="D16" s="6" t="s">
        <v>9</v>
      </c>
      <c r="E16" s="7" t="n">
        <v>36865</v>
      </c>
      <c r="F16" s="8" t="s">
        <v>54</v>
      </c>
    </row>
    <row r="17" s="4" customFormat="true" ht="13.8" hidden="false" customHeight="false" outlineLevel="0" collapsed="false">
      <c r="A17" s="10" t="s">
        <v>22</v>
      </c>
      <c r="B17" s="10" t="s">
        <v>55</v>
      </c>
      <c r="C17" s="10" t="s">
        <v>56</v>
      </c>
      <c r="D17" s="6" t="s">
        <v>30</v>
      </c>
      <c r="E17" s="11" t="n">
        <v>44995</v>
      </c>
      <c r="F17" s="9"/>
    </row>
    <row r="18" s="4" customFormat="true" ht="13.8" hidden="false" customHeight="false" outlineLevel="0" collapsed="false">
      <c r="A18" s="10" t="s">
        <v>6</v>
      </c>
      <c r="B18" s="10" t="s">
        <v>57</v>
      </c>
      <c r="C18" s="10" t="s">
        <v>58</v>
      </c>
      <c r="D18" s="6" t="s">
        <v>30</v>
      </c>
      <c r="E18" s="7" t="n">
        <v>47243</v>
      </c>
      <c r="F18" s="8" t="s">
        <v>59</v>
      </c>
    </row>
    <row r="19" s="4" customFormat="true" ht="13.8" hidden="false" customHeight="false" outlineLevel="0" collapsed="false">
      <c r="A19" s="5" t="s">
        <v>35</v>
      </c>
      <c r="B19" s="5" t="s">
        <v>36</v>
      </c>
      <c r="C19" s="5" t="s">
        <v>60</v>
      </c>
      <c r="D19" s="6" t="s">
        <v>30</v>
      </c>
      <c r="E19" s="12" t="n">
        <f aca="false">35000*1.32</f>
        <v>46200</v>
      </c>
      <c r="F19" s="9"/>
    </row>
    <row r="20" s="4" customFormat="true" ht="13.8" hidden="false" customHeight="false" outlineLevel="0" collapsed="false">
      <c r="A20" s="10" t="s">
        <v>35</v>
      </c>
      <c r="B20" s="10" t="s">
        <v>42</v>
      </c>
      <c r="C20" s="10" t="s">
        <v>61</v>
      </c>
      <c r="D20" s="6" t="s">
        <v>30</v>
      </c>
      <c r="E20" s="7" t="n">
        <v>46647</v>
      </c>
      <c r="F20" s="13" t="s">
        <v>44</v>
      </c>
    </row>
    <row r="21" s="4" customFormat="true" ht="13.8" hidden="false" customHeight="false" outlineLevel="0" collapsed="false">
      <c r="A21" s="10" t="s">
        <v>62</v>
      </c>
      <c r="B21" s="10" t="s">
        <v>63</v>
      </c>
      <c r="C21" s="10" t="s">
        <v>29</v>
      </c>
      <c r="D21" s="6" t="s">
        <v>30</v>
      </c>
      <c r="E21" s="7" t="n">
        <v>46710</v>
      </c>
      <c r="F21" s="9"/>
    </row>
    <row r="22" s="4" customFormat="true" ht="13.8" hidden="false" customHeight="false" outlineLevel="0" collapsed="false">
      <c r="A22" s="5" t="s">
        <v>18</v>
      </c>
      <c r="B22" s="5" t="s">
        <v>52</v>
      </c>
      <c r="C22" s="5" t="s">
        <v>64</v>
      </c>
      <c r="D22" s="6" t="s">
        <v>9</v>
      </c>
      <c r="E22" s="11" t="n">
        <v>39665</v>
      </c>
      <c r="F22" s="8" t="s">
        <v>54</v>
      </c>
    </row>
    <row r="23" s="4" customFormat="true" ht="13.8" hidden="false" customHeight="false" outlineLevel="0" collapsed="false">
      <c r="A23" s="10" t="s">
        <v>27</v>
      </c>
      <c r="B23" s="10" t="s">
        <v>28</v>
      </c>
      <c r="C23" s="10" t="s">
        <v>65</v>
      </c>
      <c r="D23" s="6" t="s">
        <v>30</v>
      </c>
      <c r="E23" s="7" t="n">
        <v>47795</v>
      </c>
      <c r="F23" s="8" t="s">
        <v>31</v>
      </c>
    </row>
    <row r="24" s="4" customFormat="true" ht="13.8" hidden="false" customHeight="false" outlineLevel="0" collapsed="false">
      <c r="A24" s="10" t="s">
        <v>14</v>
      </c>
      <c r="B24" s="10" t="s">
        <v>66</v>
      </c>
      <c r="C24" s="10" t="s">
        <v>67</v>
      </c>
      <c r="D24" s="6" t="s">
        <v>30</v>
      </c>
      <c r="E24" s="7" t="n">
        <v>48035</v>
      </c>
      <c r="F24" s="8" t="s">
        <v>68</v>
      </c>
    </row>
    <row r="25" s="4" customFormat="true" ht="13.8" hidden="false" customHeight="false" outlineLevel="0" collapsed="false">
      <c r="A25" s="10" t="s">
        <v>6</v>
      </c>
      <c r="B25" s="10" t="s">
        <v>69</v>
      </c>
      <c r="C25" s="10" t="s">
        <v>70</v>
      </c>
      <c r="D25" s="6" t="s">
        <v>30</v>
      </c>
      <c r="E25" s="7" t="n">
        <v>51643</v>
      </c>
      <c r="F25" s="8" t="s">
        <v>71</v>
      </c>
    </row>
    <row r="26" s="4" customFormat="true" ht="13.8" hidden="false" customHeight="false" outlineLevel="0" collapsed="false">
      <c r="A26" s="10" t="s">
        <v>48</v>
      </c>
      <c r="B26" s="10" t="s">
        <v>49</v>
      </c>
      <c r="C26" s="10" t="s">
        <v>72</v>
      </c>
      <c r="D26" s="6" t="s">
        <v>30</v>
      </c>
      <c r="E26" s="7" t="n">
        <v>49834</v>
      </c>
      <c r="F26" s="8" t="s">
        <v>51</v>
      </c>
    </row>
    <row r="27" s="4" customFormat="true" ht="13.8" hidden="false" customHeight="false" outlineLevel="0" collapsed="false">
      <c r="A27" s="10" t="s">
        <v>6</v>
      </c>
      <c r="B27" s="10" t="s">
        <v>57</v>
      </c>
      <c r="C27" s="10" t="s">
        <v>73</v>
      </c>
      <c r="D27" s="6" t="s">
        <v>30</v>
      </c>
      <c r="E27" s="7" t="n">
        <v>52343</v>
      </c>
      <c r="F27" s="8" t="s">
        <v>59</v>
      </c>
    </row>
    <row r="28" s="4" customFormat="true" ht="13.8" hidden="false" customHeight="false" outlineLevel="0" collapsed="false">
      <c r="A28" s="5" t="s">
        <v>35</v>
      </c>
      <c r="B28" s="5" t="s">
        <v>36</v>
      </c>
      <c r="C28" s="5" t="s">
        <v>74</v>
      </c>
      <c r="D28" s="6" t="s">
        <v>30</v>
      </c>
      <c r="E28" s="12" t="n">
        <f aca="false">46200+5000</f>
        <v>51200</v>
      </c>
      <c r="F28" s="9"/>
    </row>
    <row r="29" s="4" customFormat="true" ht="13.8" hidden="false" customHeight="false" outlineLevel="0" collapsed="false">
      <c r="A29" s="10" t="s">
        <v>14</v>
      </c>
      <c r="B29" s="10" t="s">
        <v>66</v>
      </c>
      <c r="C29" s="10" t="s">
        <v>75</v>
      </c>
      <c r="D29" s="6" t="s">
        <v>30</v>
      </c>
      <c r="E29" s="7" t="n">
        <v>53035</v>
      </c>
      <c r="F29" s="8" t="s">
        <v>68</v>
      </c>
    </row>
    <row r="30" s="4" customFormat="true" ht="13.8" hidden="false" customHeight="false" outlineLevel="0" collapsed="false">
      <c r="A30" s="10" t="s">
        <v>22</v>
      </c>
      <c r="B30" s="10" t="s">
        <v>55</v>
      </c>
      <c r="C30" s="10" t="s">
        <v>76</v>
      </c>
      <c r="D30" s="6" t="s">
        <v>30</v>
      </c>
      <c r="E30" s="7" t="n">
        <v>52995</v>
      </c>
      <c r="F30" s="9"/>
    </row>
    <row r="31" s="4" customFormat="true" ht="13.8" hidden="false" customHeight="false" outlineLevel="0" collapsed="false">
      <c r="A31" s="10" t="s">
        <v>6</v>
      </c>
      <c r="B31" s="10" t="s">
        <v>69</v>
      </c>
      <c r="C31" s="10" t="s">
        <v>77</v>
      </c>
      <c r="D31" s="6" t="s">
        <v>30</v>
      </c>
      <c r="E31" s="11" t="n">
        <v>55643</v>
      </c>
      <c r="F31" s="8" t="s">
        <v>71</v>
      </c>
    </row>
    <row r="32" s="4" customFormat="true" ht="13.8" hidden="false" customHeight="false" outlineLevel="0" collapsed="false">
      <c r="A32" s="10" t="s">
        <v>35</v>
      </c>
      <c r="B32" s="10" t="s">
        <v>78</v>
      </c>
      <c r="C32" s="10" t="s">
        <v>37</v>
      </c>
      <c r="D32" s="6" t="s">
        <v>30</v>
      </c>
      <c r="E32" s="11" t="n">
        <v>54997</v>
      </c>
      <c r="F32" s="9"/>
    </row>
    <row r="33" s="4" customFormat="true" ht="13.8" hidden="false" customHeight="false" outlineLevel="0" collapsed="false">
      <c r="A33" s="10" t="s">
        <v>79</v>
      </c>
      <c r="B33" s="14" t="s">
        <v>80</v>
      </c>
      <c r="C33" s="14" t="s">
        <v>81</v>
      </c>
      <c r="D33" s="6" t="s">
        <v>30</v>
      </c>
      <c r="E33" s="11" t="n">
        <v>54990</v>
      </c>
      <c r="F33" s="8" t="s">
        <v>82</v>
      </c>
    </row>
    <row r="34" s="4" customFormat="true" ht="13.8" hidden="false" customHeight="false" outlineLevel="0" collapsed="false">
      <c r="A34" s="10" t="s">
        <v>22</v>
      </c>
      <c r="B34" s="10" t="s">
        <v>55</v>
      </c>
      <c r="C34" s="10" t="s">
        <v>83</v>
      </c>
      <c r="D34" s="6" t="s">
        <v>30</v>
      </c>
      <c r="E34" s="11" t="n">
        <v>54995</v>
      </c>
      <c r="F34" s="9"/>
    </row>
    <row r="35" s="4" customFormat="true" ht="13.8" hidden="false" customHeight="false" outlineLevel="0" collapsed="false">
      <c r="A35" s="10" t="s">
        <v>6</v>
      </c>
      <c r="B35" s="10" t="s">
        <v>69</v>
      </c>
      <c r="C35" s="10" t="s">
        <v>84</v>
      </c>
      <c r="D35" s="6" t="s">
        <v>30</v>
      </c>
      <c r="E35" s="11" t="n">
        <v>57643</v>
      </c>
      <c r="F35" s="8" t="s">
        <v>71</v>
      </c>
    </row>
    <row r="36" s="4" customFormat="true" ht="13.8" hidden="false" customHeight="false" outlineLevel="0" collapsed="false">
      <c r="A36" s="10" t="s">
        <v>6</v>
      </c>
      <c r="B36" s="10" t="s">
        <v>85</v>
      </c>
      <c r="C36" s="10" t="s">
        <v>58</v>
      </c>
      <c r="D36" s="6" t="s">
        <v>30</v>
      </c>
      <c r="E36" s="11" t="n">
        <v>57643</v>
      </c>
      <c r="F36" s="8" t="s">
        <v>86</v>
      </c>
    </row>
    <row r="37" s="4" customFormat="true" ht="13.8" hidden="false" customHeight="false" outlineLevel="0" collapsed="false">
      <c r="A37" s="10" t="s">
        <v>48</v>
      </c>
      <c r="B37" s="10" t="s">
        <v>87</v>
      </c>
      <c r="C37" s="10" t="s">
        <v>88</v>
      </c>
      <c r="D37" s="6" t="s">
        <v>30</v>
      </c>
      <c r="E37" s="15" t="n">
        <v>55838</v>
      </c>
      <c r="F37" s="8" t="s">
        <v>89</v>
      </c>
    </row>
    <row r="38" s="4" customFormat="true" ht="13.8" hidden="false" customHeight="false" outlineLevel="0" collapsed="false">
      <c r="A38" s="10" t="s">
        <v>90</v>
      </c>
      <c r="B38" s="10" t="s">
        <v>91</v>
      </c>
      <c r="C38" s="10" t="s">
        <v>92</v>
      </c>
      <c r="D38" s="6" t="s">
        <v>30</v>
      </c>
      <c r="E38" s="11" t="n">
        <v>56995</v>
      </c>
      <c r="F38" s="9"/>
    </row>
    <row r="39" s="4" customFormat="true" ht="13.8" hidden="false" customHeight="false" outlineLevel="0" collapsed="false">
      <c r="A39" s="10" t="s">
        <v>93</v>
      </c>
      <c r="B39" s="10" t="s">
        <v>94</v>
      </c>
      <c r="C39" s="10" t="s">
        <v>95</v>
      </c>
      <c r="D39" s="6" t="s">
        <v>30</v>
      </c>
      <c r="E39" s="11" t="n">
        <v>57450</v>
      </c>
      <c r="F39" s="8" t="s">
        <v>96</v>
      </c>
    </row>
    <row r="40" s="4" customFormat="true" ht="13.8" hidden="false" customHeight="false" outlineLevel="0" collapsed="false">
      <c r="A40" s="10" t="s">
        <v>14</v>
      </c>
      <c r="B40" s="10" t="s">
        <v>66</v>
      </c>
      <c r="C40" s="10" t="s">
        <v>97</v>
      </c>
      <c r="D40" s="6" t="s">
        <v>30</v>
      </c>
      <c r="E40" s="11" t="n">
        <v>58035</v>
      </c>
      <c r="F40" s="8" t="s">
        <v>68</v>
      </c>
    </row>
    <row r="41" s="4" customFormat="true" ht="13.8" hidden="false" customHeight="false" outlineLevel="0" collapsed="false">
      <c r="A41" s="16" t="s">
        <v>22</v>
      </c>
      <c r="B41" s="16" t="s">
        <v>55</v>
      </c>
      <c r="C41" s="16" t="s">
        <v>98</v>
      </c>
      <c r="D41" s="17" t="s">
        <v>30</v>
      </c>
      <c r="E41" s="11" t="n">
        <v>57995</v>
      </c>
      <c r="F41" s="9"/>
    </row>
    <row r="42" s="4" customFormat="true" ht="13.8" hidden="false" customHeight="false" outlineLevel="0" collapsed="false">
      <c r="A42" s="16" t="s">
        <v>6</v>
      </c>
      <c r="B42" s="16" t="s">
        <v>85</v>
      </c>
      <c r="C42" s="16" t="s">
        <v>58</v>
      </c>
      <c r="D42" s="17" t="s">
        <v>30</v>
      </c>
      <c r="E42" s="11" t="n">
        <v>60643</v>
      </c>
      <c r="F42" s="8" t="s">
        <v>86</v>
      </c>
    </row>
    <row r="43" s="4" customFormat="true" ht="13.8" hidden="false" customHeight="false" outlineLevel="0" collapsed="false">
      <c r="A43" s="16" t="s">
        <v>35</v>
      </c>
      <c r="B43" s="16" t="s">
        <v>78</v>
      </c>
      <c r="C43" s="16" t="s">
        <v>60</v>
      </c>
      <c r="D43" s="17" t="s">
        <v>30</v>
      </c>
      <c r="E43" s="11" t="n">
        <v>59597</v>
      </c>
      <c r="F43" s="9"/>
    </row>
    <row r="44" s="4" customFormat="true" ht="13.8" hidden="false" customHeight="false" outlineLevel="0" collapsed="false">
      <c r="A44" s="16" t="s">
        <v>99</v>
      </c>
      <c r="B44" s="16" t="s">
        <v>100</v>
      </c>
      <c r="C44" s="16" t="s">
        <v>101</v>
      </c>
      <c r="D44" s="17" t="s">
        <v>30</v>
      </c>
      <c r="E44" s="11" t="n">
        <v>58939.3</v>
      </c>
      <c r="F44" s="8" t="s">
        <v>102</v>
      </c>
    </row>
    <row r="45" s="4" customFormat="true" ht="13.8" hidden="false" customHeight="false" outlineLevel="0" collapsed="false">
      <c r="A45" s="16" t="s">
        <v>79</v>
      </c>
      <c r="B45" s="16" t="s">
        <v>103</v>
      </c>
      <c r="C45" s="16" t="s">
        <v>81</v>
      </c>
      <c r="D45" s="17" t="s">
        <v>30</v>
      </c>
      <c r="E45" s="11" t="n">
        <v>59990</v>
      </c>
      <c r="F45" s="8" t="s">
        <v>104</v>
      </c>
    </row>
    <row r="46" s="4" customFormat="true" ht="13.8" hidden="false" customHeight="false" outlineLevel="0" collapsed="false">
      <c r="A46" s="16" t="s">
        <v>62</v>
      </c>
      <c r="B46" s="16" t="s">
        <v>105</v>
      </c>
      <c r="C46" s="16" t="s">
        <v>106</v>
      </c>
      <c r="D46" s="17" t="s">
        <v>30</v>
      </c>
      <c r="E46" s="11" t="n">
        <v>59950</v>
      </c>
      <c r="F46" s="8" t="s">
        <v>107</v>
      </c>
    </row>
    <row r="47" s="4" customFormat="true" ht="26.85" hidden="false" customHeight="false" outlineLevel="0" collapsed="false">
      <c r="A47" s="16" t="s">
        <v>6</v>
      </c>
      <c r="B47" s="16" t="s">
        <v>69</v>
      </c>
      <c r="C47" s="18" t="s">
        <v>108</v>
      </c>
      <c r="D47" s="17" t="s">
        <v>30</v>
      </c>
      <c r="E47" s="11" t="n">
        <f aca="false">57643+6000</f>
        <v>63643</v>
      </c>
      <c r="F47" s="8" t="s">
        <v>71</v>
      </c>
    </row>
    <row r="48" s="4" customFormat="true" ht="13.8" hidden="false" customHeight="false" outlineLevel="0" collapsed="false">
      <c r="A48" s="16" t="s">
        <v>48</v>
      </c>
      <c r="B48" s="16" t="s">
        <v>87</v>
      </c>
      <c r="C48" s="16" t="s">
        <v>109</v>
      </c>
      <c r="D48" s="17" t="s">
        <v>30</v>
      </c>
      <c r="E48" s="19" t="n">
        <v>63438</v>
      </c>
      <c r="F48" s="8" t="s">
        <v>89</v>
      </c>
    </row>
    <row r="49" s="4" customFormat="true" ht="13.8" hidden="false" customHeight="false" outlineLevel="0" collapsed="false">
      <c r="A49" s="16" t="s">
        <v>110</v>
      </c>
      <c r="B49" s="16" t="s">
        <v>111</v>
      </c>
      <c r="C49" s="16" t="s">
        <v>112</v>
      </c>
      <c r="D49" s="17" t="s">
        <v>30</v>
      </c>
      <c r="E49" s="11" t="n">
        <v>63400</v>
      </c>
      <c r="F49" s="8" t="s">
        <v>113</v>
      </c>
    </row>
    <row r="50" s="4" customFormat="true" ht="13.8" hidden="false" customHeight="false" outlineLevel="0" collapsed="false">
      <c r="A50" s="16" t="s">
        <v>35</v>
      </c>
      <c r="B50" s="16" t="s">
        <v>78</v>
      </c>
      <c r="C50" s="16" t="s">
        <v>74</v>
      </c>
      <c r="D50" s="17" t="s">
        <v>30</v>
      </c>
      <c r="E50" s="12" t="n">
        <f aca="false">E49+5000</f>
        <v>68400</v>
      </c>
      <c r="F50" s="9"/>
    </row>
    <row r="51" customFormat="false" ht="13.8" hidden="false" customHeight="false" outlineLevel="0" collapsed="false">
      <c r="A51" s="16" t="s">
        <v>93</v>
      </c>
      <c r="B51" s="16" t="s">
        <v>94</v>
      </c>
      <c r="C51" s="16" t="s">
        <v>114</v>
      </c>
      <c r="D51" s="17" t="s">
        <v>30</v>
      </c>
      <c r="E51" s="11" t="n">
        <v>65450</v>
      </c>
      <c r="F51" s="8" t="s">
        <v>96</v>
      </c>
    </row>
    <row r="52" customFormat="false" ht="13.8" hidden="false" customHeight="false" outlineLevel="0" collapsed="false">
      <c r="A52" s="16" t="s">
        <v>99</v>
      </c>
      <c r="B52" s="16" t="s">
        <v>100</v>
      </c>
      <c r="C52" s="16" t="s">
        <v>115</v>
      </c>
      <c r="D52" s="17" t="s">
        <v>30</v>
      </c>
      <c r="E52" s="11" t="n">
        <v>65339.3</v>
      </c>
      <c r="F52" s="8" t="s">
        <v>102</v>
      </c>
    </row>
    <row r="53" customFormat="false" ht="13.8" hidden="false" customHeight="false" outlineLevel="0" collapsed="false">
      <c r="A53" s="16" t="s">
        <v>62</v>
      </c>
      <c r="B53" s="16" t="s">
        <v>105</v>
      </c>
      <c r="C53" s="16" t="s">
        <v>116</v>
      </c>
      <c r="D53" s="17" t="s">
        <v>30</v>
      </c>
      <c r="E53" s="19" t="n">
        <v>68000</v>
      </c>
      <c r="F53" s="8" t="s">
        <v>107</v>
      </c>
    </row>
    <row r="54" customFormat="false" ht="13.8" hidden="false" customHeight="false" outlineLevel="0" collapsed="false">
      <c r="A54" s="10" t="s">
        <v>79</v>
      </c>
      <c r="B54" s="14" t="s">
        <v>103</v>
      </c>
      <c r="C54" s="14" t="s">
        <v>76</v>
      </c>
      <c r="D54" s="6" t="s">
        <v>30</v>
      </c>
      <c r="E54" s="11" t="n">
        <v>69990</v>
      </c>
      <c r="F54" s="8" t="s">
        <v>104</v>
      </c>
    </row>
    <row r="55" customFormat="false" ht="13.8" hidden="false" customHeight="false" outlineLevel="0" collapsed="false">
      <c r="A55" s="10" t="s">
        <v>79</v>
      </c>
      <c r="B55" s="14" t="s">
        <v>80</v>
      </c>
      <c r="C55" s="14" t="s">
        <v>83</v>
      </c>
      <c r="D55" s="6" t="s">
        <v>30</v>
      </c>
      <c r="E55" s="19" t="n">
        <v>72990</v>
      </c>
      <c r="F55" s="8" t="s">
        <v>82</v>
      </c>
    </row>
    <row r="56" customFormat="false" ht="13.8" hidden="false" customHeight="false" outlineLevel="0" collapsed="false">
      <c r="A56" s="10" t="s">
        <v>79</v>
      </c>
      <c r="B56" s="14" t="s">
        <v>103</v>
      </c>
      <c r="C56" s="10" t="s">
        <v>117</v>
      </c>
      <c r="D56" s="6" t="s">
        <v>30</v>
      </c>
      <c r="E56" s="7" t="n">
        <v>76290</v>
      </c>
      <c r="F56" s="8" t="s">
        <v>104</v>
      </c>
    </row>
    <row r="57" customFormat="false" ht="13.8" hidden="false" customHeight="false" outlineLevel="0" collapsed="false">
      <c r="A57" s="20"/>
      <c r="B57" s="20"/>
      <c r="C57" s="20"/>
      <c r="D57" s="21"/>
      <c r="E57" s="20"/>
      <c r="F57" s="22"/>
    </row>
    <row r="58" customFormat="false" ht="12.8" hidden="false" customHeight="false" outlineLevel="0" collapsed="false">
      <c r="F58" s="22"/>
    </row>
    <row r="59" customFormat="false" ht="12.8" hidden="false" customHeight="false" outlineLevel="0" collapsed="false">
      <c r="F59" s="22"/>
    </row>
    <row r="60" customFormat="false" ht="12.8" hidden="false" customHeight="false" outlineLevel="0" collapsed="false">
      <c r="F60" s="22"/>
    </row>
    <row r="61" customFormat="false" ht="12.8" hidden="false" customHeight="false" outlineLevel="0" collapsed="false">
      <c r="F61" s="22"/>
    </row>
    <row r="62" customFormat="false" ht="12.8" hidden="false" customHeight="false" outlineLevel="0" collapsed="false">
      <c r="F62" s="22"/>
    </row>
    <row r="63" customFormat="false" ht="12.8" hidden="false" customHeight="false" outlineLevel="0" collapsed="false">
      <c r="F63" s="22"/>
    </row>
    <row r="64" customFormat="false" ht="12.8" hidden="false" customHeight="false" outlineLevel="0" collapsed="false">
      <c r="F64" s="22"/>
    </row>
    <row r="65" customFormat="false" ht="12.8" hidden="false" customHeight="false" outlineLevel="0" collapsed="false">
      <c r="F65" s="22"/>
    </row>
    <row r="66" customFormat="false" ht="12.8" hidden="false" customHeight="false" outlineLevel="0" collapsed="false">
      <c r="F66" s="22"/>
    </row>
    <row r="67" customFormat="false" ht="12.8" hidden="false" customHeight="false" outlineLevel="0" collapsed="false">
      <c r="F67" s="22"/>
    </row>
    <row r="68" customFormat="false" ht="12.8" hidden="false" customHeight="false" outlineLevel="0" collapsed="false">
      <c r="F68" s="22"/>
    </row>
    <row r="69" customFormat="false" ht="12.8" hidden="false" customHeight="false" outlineLevel="0" collapsed="false">
      <c r="F69" s="22"/>
    </row>
    <row r="70" customFormat="false" ht="12.8" hidden="false" customHeight="false" outlineLevel="0" collapsed="false">
      <c r="F70" s="22"/>
    </row>
    <row r="71" customFormat="false" ht="12.8" hidden="false" customHeight="false" outlineLevel="0" collapsed="false">
      <c r="F71" s="22"/>
    </row>
    <row r="72" customFormat="false" ht="12.8" hidden="false" customHeight="false" outlineLevel="0" collapsed="false">
      <c r="F72" s="22"/>
    </row>
    <row r="73" customFormat="false" ht="12.8" hidden="false" customHeight="false" outlineLevel="0" collapsed="false">
      <c r="F73" s="22"/>
    </row>
    <row r="74" customFormat="false" ht="12.8" hidden="false" customHeight="false" outlineLevel="0" collapsed="false">
      <c r="F74" s="22"/>
    </row>
    <row r="75" customFormat="false" ht="12.8" hidden="false" customHeight="false" outlineLevel="0" collapsed="false">
      <c r="F75" s="22"/>
    </row>
    <row r="76" customFormat="false" ht="12.8" hidden="false" customHeight="false" outlineLevel="0" collapsed="false">
      <c r="F76" s="22"/>
    </row>
    <row r="77" customFormat="false" ht="12.8" hidden="false" customHeight="false" outlineLevel="0" collapsed="false">
      <c r="F77" s="22"/>
    </row>
    <row r="78" customFormat="false" ht="12.8" hidden="false" customHeight="false" outlineLevel="0" collapsed="false">
      <c r="F78" s="22"/>
    </row>
    <row r="79" customFormat="false" ht="12.8" hidden="false" customHeight="false" outlineLevel="0" collapsed="false">
      <c r="F79" s="22"/>
    </row>
    <row r="80" customFormat="false" ht="12.8" hidden="false" customHeight="false" outlineLevel="0" collapsed="false">
      <c r="F80" s="22"/>
    </row>
    <row r="81" customFormat="false" ht="12.8" hidden="false" customHeight="false" outlineLevel="0" collapsed="false">
      <c r="F81" s="22"/>
    </row>
    <row r="82" customFormat="false" ht="12.8" hidden="false" customHeight="false" outlineLevel="0" collapsed="false">
      <c r="F82" s="22"/>
    </row>
    <row r="83" customFormat="false" ht="12.8" hidden="false" customHeight="false" outlineLevel="0" collapsed="false">
      <c r="F83" s="22"/>
    </row>
    <row r="84" customFormat="false" ht="12.8" hidden="false" customHeight="false" outlineLevel="0" collapsed="false">
      <c r="F84" s="22"/>
    </row>
    <row r="85" customFormat="false" ht="12.8" hidden="false" customHeight="false" outlineLevel="0" collapsed="false">
      <c r="F85" s="22"/>
    </row>
    <row r="86" customFormat="false" ht="12.8" hidden="false" customHeight="false" outlineLevel="0" collapsed="false">
      <c r="F86" s="22"/>
    </row>
    <row r="87" customFormat="false" ht="12.8" hidden="false" customHeight="false" outlineLevel="0" collapsed="false">
      <c r="F87" s="22"/>
    </row>
    <row r="88" customFormat="false" ht="12.8" hidden="false" customHeight="false" outlineLevel="0" collapsed="false">
      <c r="F88" s="22"/>
    </row>
    <row r="89" customFormat="false" ht="12.8" hidden="false" customHeight="false" outlineLevel="0" collapsed="false">
      <c r="F89" s="22"/>
    </row>
    <row r="90" customFormat="false" ht="12.8" hidden="false" customHeight="false" outlineLevel="0" collapsed="false">
      <c r="F90" s="22"/>
    </row>
    <row r="91" customFormat="false" ht="12.8" hidden="false" customHeight="false" outlineLevel="0" collapsed="false">
      <c r="F91" s="22"/>
    </row>
    <row r="92" customFormat="false" ht="12.8" hidden="false" customHeight="false" outlineLevel="0" collapsed="false">
      <c r="F92" s="22"/>
    </row>
    <row r="93" customFormat="false" ht="12.8" hidden="false" customHeight="false" outlineLevel="0" collapsed="false">
      <c r="F93" s="22"/>
    </row>
    <row r="94" customFormat="false" ht="12.8" hidden="false" customHeight="false" outlineLevel="0" collapsed="false">
      <c r="F94" s="22"/>
    </row>
    <row r="95" customFormat="false" ht="12.8" hidden="false" customHeight="false" outlineLevel="0" collapsed="false">
      <c r="F95" s="22"/>
    </row>
    <row r="96" customFormat="false" ht="12.8" hidden="false" customHeight="false" outlineLevel="0" collapsed="false">
      <c r="F96" s="22"/>
    </row>
    <row r="97" customFormat="false" ht="12.8" hidden="false" customHeight="false" outlineLevel="0" collapsed="false">
      <c r="F97" s="22"/>
    </row>
    <row r="98" customFormat="false" ht="12.8" hidden="false" customHeight="false" outlineLevel="0" collapsed="false">
      <c r="F98" s="22"/>
    </row>
    <row r="99" customFormat="false" ht="12.8" hidden="false" customHeight="false" outlineLevel="0" collapsed="false">
      <c r="F99" s="22"/>
    </row>
    <row r="100" customFormat="false" ht="12.8" hidden="false" customHeight="false" outlineLevel="0" collapsed="false">
      <c r="F100" s="22"/>
    </row>
    <row r="101" customFormat="false" ht="12.8" hidden="false" customHeight="false" outlineLevel="0" collapsed="false">
      <c r="F101" s="22"/>
    </row>
    <row r="102" customFormat="false" ht="12.8" hidden="false" customHeight="false" outlineLevel="0" collapsed="false">
      <c r="F102" s="22"/>
    </row>
    <row r="103" customFormat="false" ht="12.8" hidden="false" customHeight="false" outlineLevel="0" collapsed="false">
      <c r="F103" s="22"/>
    </row>
    <row r="104" customFormat="false" ht="12.8" hidden="false" customHeight="false" outlineLevel="0" collapsed="false">
      <c r="F104" s="22"/>
    </row>
    <row r="105" customFormat="false" ht="12.8" hidden="false" customHeight="false" outlineLevel="0" collapsed="false">
      <c r="F105" s="22"/>
    </row>
    <row r="106" customFormat="false" ht="12.8" hidden="false" customHeight="false" outlineLevel="0" collapsed="false">
      <c r="F106" s="22"/>
    </row>
    <row r="107" customFormat="false" ht="12.8" hidden="false" customHeight="false" outlineLevel="0" collapsed="false">
      <c r="F107" s="22"/>
    </row>
    <row r="108" customFormat="false" ht="12.8" hidden="false" customHeight="false" outlineLevel="0" collapsed="false">
      <c r="F108" s="22"/>
    </row>
    <row r="109" customFormat="false" ht="12.8" hidden="false" customHeight="false" outlineLevel="0" collapsed="false">
      <c r="F109" s="22"/>
    </row>
    <row r="110" customFormat="false" ht="12.8" hidden="false" customHeight="false" outlineLevel="0" collapsed="false">
      <c r="F110" s="22"/>
    </row>
    <row r="111" customFormat="false" ht="12.8" hidden="false" customHeight="false" outlineLevel="0" collapsed="false">
      <c r="F111" s="22"/>
    </row>
    <row r="112" customFormat="false" ht="12.8" hidden="false" customHeight="false" outlineLevel="0" collapsed="false">
      <c r="F112" s="22"/>
    </row>
    <row r="113" customFormat="false" ht="12.8" hidden="false" customHeight="false" outlineLevel="0" collapsed="false">
      <c r="F113" s="22"/>
    </row>
    <row r="114" customFormat="false" ht="12.8" hidden="false" customHeight="false" outlineLevel="0" collapsed="false">
      <c r="F114" s="22"/>
    </row>
    <row r="115" customFormat="false" ht="12.8" hidden="false" customHeight="false" outlineLevel="0" collapsed="false">
      <c r="F115" s="22"/>
    </row>
    <row r="116" customFormat="false" ht="12.8" hidden="false" customHeight="false" outlineLevel="0" collapsed="false">
      <c r="F116" s="22"/>
    </row>
    <row r="117" customFormat="false" ht="12.8" hidden="false" customHeight="false" outlineLevel="0" collapsed="false">
      <c r="F117" s="22"/>
    </row>
    <row r="118" customFormat="false" ht="12.8" hidden="false" customHeight="false" outlineLevel="0" collapsed="false">
      <c r="F118" s="22"/>
    </row>
    <row r="119" customFormat="false" ht="12.8" hidden="false" customHeight="false" outlineLevel="0" collapsed="false">
      <c r="F119" s="22"/>
    </row>
    <row r="120" customFormat="false" ht="12.8" hidden="false" customHeight="false" outlineLevel="0" collapsed="false">
      <c r="F120" s="22"/>
    </row>
    <row r="121" customFormat="false" ht="12.8" hidden="false" customHeight="false" outlineLevel="0" collapsed="false">
      <c r="F121" s="22"/>
    </row>
    <row r="122" customFormat="false" ht="12.8" hidden="false" customHeight="false" outlineLevel="0" collapsed="false">
      <c r="F122" s="22"/>
    </row>
    <row r="123" customFormat="false" ht="12.8" hidden="false" customHeight="false" outlineLevel="0" collapsed="false">
      <c r="F123" s="22"/>
    </row>
    <row r="124" customFormat="false" ht="12.8" hidden="false" customHeight="false" outlineLevel="0" collapsed="false">
      <c r="F124" s="22"/>
    </row>
    <row r="125" customFormat="false" ht="12.8" hidden="false" customHeight="false" outlineLevel="0" collapsed="false">
      <c r="F125" s="22"/>
    </row>
    <row r="126" customFormat="false" ht="12.8" hidden="false" customHeight="false" outlineLevel="0" collapsed="false">
      <c r="F126" s="22"/>
    </row>
    <row r="127" customFormat="false" ht="12.8" hidden="false" customHeight="false" outlineLevel="0" collapsed="false">
      <c r="F127" s="22"/>
    </row>
    <row r="128" customFormat="false" ht="12.8" hidden="false" customHeight="false" outlineLevel="0" collapsed="false">
      <c r="F128" s="22"/>
    </row>
    <row r="129" customFormat="false" ht="12.8" hidden="false" customHeight="false" outlineLevel="0" collapsed="false">
      <c r="F129" s="22"/>
    </row>
    <row r="130" customFormat="false" ht="12.8" hidden="false" customHeight="false" outlineLevel="0" collapsed="false">
      <c r="F130" s="22"/>
    </row>
    <row r="131" customFormat="false" ht="12.8" hidden="false" customHeight="false" outlineLevel="0" collapsed="false">
      <c r="F131" s="22"/>
    </row>
    <row r="132" customFormat="false" ht="12.8" hidden="false" customHeight="false" outlineLevel="0" collapsed="false">
      <c r="F132" s="22"/>
    </row>
    <row r="133" customFormat="false" ht="12.8" hidden="false" customHeight="false" outlineLevel="0" collapsed="false">
      <c r="F133" s="22"/>
    </row>
    <row r="134" customFormat="false" ht="12.8" hidden="false" customHeight="false" outlineLevel="0" collapsed="false">
      <c r="F134" s="22"/>
    </row>
    <row r="135" customFormat="false" ht="12.8" hidden="false" customHeight="false" outlineLevel="0" collapsed="false">
      <c r="F135" s="22"/>
    </row>
    <row r="136" customFormat="false" ht="12.8" hidden="false" customHeight="false" outlineLevel="0" collapsed="false">
      <c r="F136" s="22"/>
    </row>
    <row r="137" customFormat="false" ht="12.8" hidden="false" customHeight="false" outlineLevel="0" collapsed="false">
      <c r="F137" s="22"/>
    </row>
    <row r="138" customFormat="false" ht="12.8" hidden="false" customHeight="false" outlineLevel="0" collapsed="false">
      <c r="F138" s="22"/>
    </row>
    <row r="139" customFormat="false" ht="12.8" hidden="false" customHeight="false" outlineLevel="0" collapsed="false">
      <c r="F139" s="22"/>
    </row>
    <row r="140" customFormat="false" ht="12.8" hidden="false" customHeight="false" outlineLevel="0" collapsed="false">
      <c r="F140" s="22"/>
    </row>
    <row r="141" customFormat="false" ht="12.8" hidden="false" customHeight="false" outlineLevel="0" collapsed="false">
      <c r="F141" s="22"/>
    </row>
    <row r="142" customFormat="false" ht="12.8" hidden="false" customHeight="false" outlineLevel="0" collapsed="false">
      <c r="F142" s="22"/>
    </row>
    <row r="143" customFormat="false" ht="12.8" hidden="false" customHeight="false" outlineLevel="0" collapsed="false">
      <c r="F143" s="22"/>
    </row>
    <row r="144" customFormat="false" ht="12.8" hidden="false" customHeight="false" outlineLevel="0" collapsed="false">
      <c r="F144" s="22"/>
    </row>
    <row r="145" customFormat="false" ht="12.8" hidden="false" customHeight="false" outlineLevel="0" collapsed="false">
      <c r="F145" s="22"/>
    </row>
    <row r="146" customFormat="false" ht="12.8" hidden="false" customHeight="false" outlineLevel="0" collapsed="false">
      <c r="F146" s="22"/>
    </row>
    <row r="147" customFormat="false" ht="12.8" hidden="false" customHeight="false" outlineLevel="0" collapsed="false">
      <c r="F147" s="22"/>
    </row>
    <row r="148" customFormat="false" ht="12.8" hidden="false" customHeight="false" outlineLevel="0" collapsed="false">
      <c r="F148" s="22"/>
    </row>
    <row r="149" customFormat="false" ht="12.8" hidden="false" customHeight="false" outlineLevel="0" collapsed="false">
      <c r="F149" s="22"/>
    </row>
    <row r="150" customFormat="false" ht="12.8" hidden="false" customHeight="false" outlineLevel="0" collapsed="false">
      <c r="F150" s="22"/>
    </row>
    <row r="151" customFormat="false" ht="12.8" hidden="false" customHeight="false" outlineLevel="0" collapsed="false">
      <c r="F151" s="22"/>
    </row>
    <row r="152" customFormat="false" ht="12.8" hidden="false" customHeight="false" outlineLevel="0" collapsed="false">
      <c r="F152" s="22"/>
    </row>
    <row r="153" customFormat="false" ht="12.8" hidden="false" customHeight="false" outlineLevel="0" collapsed="false">
      <c r="F153" s="22"/>
    </row>
    <row r="154" customFormat="false" ht="12.8" hidden="false" customHeight="false" outlineLevel="0" collapsed="false">
      <c r="F154" s="22"/>
    </row>
    <row r="155" customFormat="false" ht="12.8" hidden="false" customHeight="false" outlineLevel="0" collapsed="false">
      <c r="F155" s="22"/>
    </row>
    <row r="156" customFormat="false" ht="12.8" hidden="false" customHeight="false" outlineLevel="0" collapsed="false">
      <c r="F156" s="22"/>
    </row>
    <row r="157" customFormat="false" ht="12.8" hidden="false" customHeight="false" outlineLevel="0" collapsed="false">
      <c r="F157" s="22"/>
    </row>
    <row r="158" customFormat="false" ht="12.8" hidden="false" customHeight="false" outlineLevel="0" collapsed="false">
      <c r="F158" s="22"/>
    </row>
    <row r="159" customFormat="false" ht="12.8" hidden="false" customHeight="false" outlineLevel="0" collapsed="false">
      <c r="F159" s="22"/>
    </row>
    <row r="160" customFormat="false" ht="12.8" hidden="false" customHeight="false" outlineLevel="0" collapsed="false">
      <c r="F160" s="22"/>
    </row>
    <row r="161" customFormat="false" ht="12.8" hidden="false" customHeight="false" outlineLevel="0" collapsed="false">
      <c r="F161" s="22"/>
    </row>
    <row r="162" customFormat="false" ht="12.8" hidden="false" customHeight="false" outlineLevel="0" collapsed="false">
      <c r="F162" s="22"/>
    </row>
    <row r="163" customFormat="false" ht="12.8" hidden="false" customHeight="false" outlineLevel="0" collapsed="false">
      <c r="F163" s="22"/>
    </row>
    <row r="164" customFormat="false" ht="12.8" hidden="false" customHeight="false" outlineLevel="0" collapsed="false">
      <c r="F164" s="22"/>
    </row>
    <row r="165" customFormat="false" ht="12.8" hidden="false" customHeight="false" outlineLevel="0" collapsed="false">
      <c r="F165" s="22"/>
    </row>
    <row r="166" customFormat="false" ht="12.8" hidden="false" customHeight="false" outlineLevel="0" collapsed="false">
      <c r="F166" s="22"/>
    </row>
    <row r="167" customFormat="false" ht="12.8" hidden="false" customHeight="false" outlineLevel="0" collapsed="false">
      <c r="F167" s="22"/>
    </row>
    <row r="168" customFormat="false" ht="12.8" hidden="false" customHeight="false" outlineLevel="0" collapsed="false">
      <c r="F168" s="22"/>
    </row>
    <row r="169" customFormat="false" ht="12.8" hidden="false" customHeight="false" outlineLevel="0" collapsed="false">
      <c r="F169" s="22"/>
    </row>
    <row r="170" customFormat="false" ht="12.8" hidden="false" customHeight="false" outlineLevel="0" collapsed="false">
      <c r="F170" s="22"/>
    </row>
    <row r="171" customFormat="false" ht="12.8" hidden="false" customHeight="false" outlineLevel="0" collapsed="false">
      <c r="F171" s="22"/>
    </row>
    <row r="172" customFormat="false" ht="12.8" hidden="false" customHeight="false" outlineLevel="0" collapsed="false">
      <c r="F172" s="22"/>
    </row>
    <row r="173" customFormat="false" ht="12.8" hidden="false" customHeight="false" outlineLevel="0" collapsed="false">
      <c r="F173" s="22"/>
    </row>
    <row r="174" customFormat="false" ht="12.8" hidden="false" customHeight="false" outlineLevel="0" collapsed="false">
      <c r="F174" s="22"/>
    </row>
    <row r="175" customFormat="false" ht="12.8" hidden="false" customHeight="false" outlineLevel="0" collapsed="false">
      <c r="F175" s="22"/>
    </row>
    <row r="176" customFormat="false" ht="12.8" hidden="false" customHeight="false" outlineLevel="0" collapsed="false">
      <c r="F176" s="22"/>
    </row>
    <row r="177" customFormat="false" ht="12.8" hidden="false" customHeight="false" outlineLevel="0" collapsed="false">
      <c r="F177" s="22"/>
    </row>
    <row r="178" customFormat="false" ht="12.8" hidden="false" customHeight="false" outlineLevel="0" collapsed="false">
      <c r="F178" s="22"/>
    </row>
    <row r="179" customFormat="false" ht="12.8" hidden="false" customHeight="false" outlineLevel="0" collapsed="false">
      <c r="F179" s="22"/>
    </row>
    <row r="180" customFormat="false" ht="12.8" hidden="false" customHeight="false" outlineLevel="0" collapsed="false">
      <c r="F180" s="22"/>
    </row>
    <row r="181" customFormat="false" ht="12.8" hidden="false" customHeight="false" outlineLevel="0" collapsed="false">
      <c r="F181" s="22"/>
    </row>
    <row r="182" customFormat="false" ht="12.8" hidden="false" customHeight="false" outlineLevel="0" collapsed="false">
      <c r="F182" s="22"/>
    </row>
    <row r="183" customFormat="false" ht="12.8" hidden="false" customHeight="false" outlineLevel="0" collapsed="false">
      <c r="F183" s="22"/>
    </row>
    <row r="184" customFormat="false" ht="12.8" hidden="false" customHeight="false" outlineLevel="0" collapsed="false">
      <c r="F184" s="22"/>
    </row>
    <row r="185" customFormat="false" ht="12.8" hidden="false" customHeight="false" outlineLevel="0" collapsed="false">
      <c r="F185" s="22"/>
    </row>
    <row r="186" customFormat="false" ht="12.8" hidden="false" customHeight="false" outlineLevel="0" collapsed="false">
      <c r="F186" s="22"/>
    </row>
    <row r="187" customFormat="false" ht="12.8" hidden="false" customHeight="false" outlineLevel="0" collapsed="false">
      <c r="F187" s="22"/>
    </row>
    <row r="188" customFormat="false" ht="12.8" hidden="false" customHeight="false" outlineLevel="0" collapsed="false">
      <c r="F188" s="22"/>
    </row>
    <row r="189" customFormat="false" ht="12.8" hidden="false" customHeight="false" outlineLevel="0" collapsed="false">
      <c r="F189" s="22"/>
    </row>
    <row r="190" customFormat="false" ht="12.8" hidden="false" customHeight="false" outlineLevel="0" collapsed="false">
      <c r="F190" s="22"/>
    </row>
    <row r="191" customFormat="false" ht="12.8" hidden="false" customHeight="false" outlineLevel="0" collapsed="false">
      <c r="F191" s="22"/>
    </row>
    <row r="192" customFormat="false" ht="12.8" hidden="false" customHeight="false" outlineLevel="0" collapsed="false">
      <c r="F192" s="22"/>
    </row>
    <row r="193" customFormat="false" ht="12.8" hidden="false" customHeight="false" outlineLevel="0" collapsed="false">
      <c r="F193" s="22"/>
    </row>
    <row r="194" customFormat="false" ht="12.8" hidden="false" customHeight="false" outlineLevel="0" collapsed="false">
      <c r="F194" s="22"/>
    </row>
    <row r="195" customFormat="false" ht="12.8" hidden="false" customHeight="false" outlineLevel="0" collapsed="false">
      <c r="F195" s="22"/>
    </row>
    <row r="196" customFormat="false" ht="12.8" hidden="false" customHeight="false" outlineLevel="0" collapsed="false">
      <c r="F196" s="22"/>
    </row>
    <row r="197" customFormat="false" ht="12.8" hidden="false" customHeight="false" outlineLevel="0" collapsed="false">
      <c r="F197" s="22"/>
    </row>
    <row r="198" customFormat="false" ht="12.8" hidden="false" customHeight="false" outlineLevel="0" collapsed="false">
      <c r="F198" s="22"/>
    </row>
    <row r="199" customFormat="false" ht="12.8" hidden="false" customHeight="false" outlineLevel="0" collapsed="false">
      <c r="F199" s="22"/>
    </row>
    <row r="200" customFormat="false" ht="12.8" hidden="false" customHeight="false" outlineLevel="0" collapsed="false">
      <c r="F200" s="22"/>
    </row>
    <row r="201" customFormat="false" ht="12.8" hidden="false" customHeight="false" outlineLevel="0" collapsed="false">
      <c r="F201" s="22"/>
    </row>
    <row r="202" customFormat="false" ht="12.8" hidden="false" customHeight="false" outlineLevel="0" collapsed="false">
      <c r="F202" s="22"/>
    </row>
    <row r="203" customFormat="false" ht="12.8" hidden="false" customHeight="false" outlineLevel="0" collapsed="false">
      <c r="F203" s="22"/>
    </row>
    <row r="204" customFormat="false" ht="12.8" hidden="false" customHeight="false" outlineLevel="0" collapsed="false">
      <c r="F204" s="22"/>
    </row>
    <row r="205" customFormat="false" ht="12.8" hidden="false" customHeight="false" outlineLevel="0" collapsed="false">
      <c r="F205" s="22"/>
    </row>
    <row r="206" customFormat="false" ht="12.8" hidden="false" customHeight="false" outlineLevel="0" collapsed="false">
      <c r="F206" s="22"/>
    </row>
    <row r="207" customFormat="false" ht="12.8" hidden="false" customHeight="false" outlineLevel="0" collapsed="false">
      <c r="F207" s="22"/>
    </row>
    <row r="208" customFormat="false" ht="12.8" hidden="false" customHeight="false" outlineLevel="0" collapsed="false">
      <c r="F208" s="22"/>
    </row>
    <row r="209" customFormat="false" ht="12.8" hidden="false" customHeight="false" outlineLevel="0" collapsed="false">
      <c r="F209" s="22"/>
    </row>
    <row r="210" customFormat="false" ht="12.8" hidden="false" customHeight="false" outlineLevel="0" collapsed="false">
      <c r="F210" s="22"/>
    </row>
    <row r="211" customFormat="false" ht="12.8" hidden="false" customHeight="false" outlineLevel="0" collapsed="false">
      <c r="F211" s="22"/>
    </row>
    <row r="212" customFormat="false" ht="12.8" hidden="false" customHeight="false" outlineLevel="0" collapsed="false">
      <c r="F212" s="22"/>
    </row>
    <row r="213" customFormat="false" ht="12.8" hidden="false" customHeight="false" outlineLevel="0" collapsed="false">
      <c r="F213" s="22"/>
    </row>
    <row r="214" customFormat="false" ht="12.8" hidden="false" customHeight="false" outlineLevel="0" collapsed="false">
      <c r="F214" s="22"/>
    </row>
    <row r="215" customFormat="false" ht="12.8" hidden="false" customHeight="false" outlineLevel="0" collapsed="false">
      <c r="F215" s="22"/>
    </row>
    <row r="216" customFormat="false" ht="12.8" hidden="false" customHeight="false" outlineLevel="0" collapsed="false">
      <c r="F216" s="22"/>
    </row>
    <row r="217" customFormat="false" ht="12.8" hidden="false" customHeight="false" outlineLevel="0" collapsed="false">
      <c r="F217" s="22"/>
    </row>
    <row r="218" customFormat="false" ht="12.8" hidden="false" customHeight="false" outlineLevel="0" collapsed="false">
      <c r="F218" s="22"/>
    </row>
    <row r="219" customFormat="false" ht="12.8" hidden="false" customHeight="false" outlineLevel="0" collapsed="false">
      <c r="F219" s="22"/>
    </row>
    <row r="220" customFormat="false" ht="12.8" hidden="false" customHeight="false" outlineLevel="0" collapsed="false">
      <c r="F220" s="22"/>
    </row>
    <row r="221" customFormat="false" ht="12.8" hidden="false" customHeight="false" outlineLevel="0" collapsed="false">
      <c r="F221" s="22"/>
    </row>
    <row r="222" customFormat="false" ht="12.8" hidden="false" customHeight="false" outlineLevel="0" collapsed="false">
      <c r="F222" s="22"/>
    </row>
    <row r="223" customFormat="false" ht="12.8" hidden="false" customHeight="false" outlineLevel="0" collapsed="false">
      <c r="F223" s="22"/>
    </row>
    <row r="224" customFormat="false" ht="12.8" hidden="false" customHeight="false" outlineLevel="0" collapsed="false">
      <c r="F224" s="22"/>
    </row>
    <row r="225" customFormat="false" ht="12.8" hidden="false" customHeight="false" outlineLevel="0" collapsed="false">
      <c r="F225" s="22"/>
    </row>
    <row r="226" customFormat="false" ht="12.8" hidden="false" customHeight="false" outlineLevel="0" collapsed="false">
      <c r="F226" s="22"/>
    </row>
    <row r="227" customFormat="false" ht="12.8" hidden="false" customHeight="false" outlineLevel="0" collapsed="false">
      <c r="F227" s="22"/>
    </row>
    <row r="228" customFormat="false" ht="12.8" hidden="false" customHeight="false" outlineLevel="0" collapsed="false">
      <c r="F228" s="22"/>
    </row>
    <row r="229" customFormat="false" ht="12.8" hidden="false" customHeight="false" outlineLevel="0" collapsed="false">
      <c r="F229" s="22"/>
    </row>
    <row r="230" customFormat="false" ht="12.8" hidden="false" customHeight="false" outlineLevel="0" collapsed="false">
      <c r="F230" s="22"/>
    </row>
    <row r="231" customFormat="false" ht="12.8" hidden="false" customHeight="false" outlineLevel="0" collapsed="false">
      <c r="F231" s="22"/>
    </row>
    <row r="232" customFormat="false" ht="12.8" hidden="false" customHeight="false" outlineLevel="0" collapsed="false">
      <c r="F232" s="22"/>
    </row>
    <row r="233" customFormat="false" ht="12.8" hidden="false" customHeight="false" outlineLevel="0" collapsed="false">
      <c r="F233" s="22"/>
    </row>
    <row r="234" customFormat="false" ht="12.8" hidden="false" customHeight="false" outlineLevel="0" collapsed="false">
      <c r="F234" s="22"/>
    </row>
    <row r="235" customFormat="false" ht="12.8" hidden="false" customHeight="false" outlineLevel="0" collapsed="false">
      <c r="F235" s="22"/>
    </row>
    <row r="236" customFormat="false" ht="12.8" hidden="false" customHeight="false" outlineLevel="0" collapsed="false">
      <c r="F236" s="22"/>
    </row>
    <row r="237" customFormat="false" ht="12.8" hidden="false" customHeight="false" outlineLevel="0" collapsed="false">
      <c r="F237" s="22"/>
    </row>
    <row r="238" customFormat="false" ht="12.8" hidden="false" customHeight="false" outlineLevel="0" collapsed="false">
      <c r="F238" s="22"/>
    </row>
    <row r="239" customFormat="false" ht="12.8" hidden="false" customHeight="false" outlineLevel="0" collapsed="false">
      <c r="F239" s="22"/>
    </row>
    <row r="240" customFormat="false" ht="12.8" hidden="false" customHeight="false" outlineLevel="0" collapsed="false">
      <c r="F240" s="22"/>
    </row>
    <row r="241" customFormat="false" ht="12.8" hidden="false" customHeight="false" outlineLevel="0" collapsed="false">
      <c r="F241" s="22"/>
    </row>
    <row r="242" customFormat="false" ht="12.8" hidden="false" customHeight="false" outlineLevel="0" collapsed="false">
      <c r="F242" s="22"/>
    </row>
    <row r="243" customFormat="false" ht="12.8" hidden="false" customHeight="false" outlineLevel="0" collapsed="false">
      <c r="F243" s="22"/>
    </row>
    <row r="244" customFormat="false" ht="12.8" hidden="false" customHeight="false" outlineLevel="0" collapsed="false">
      <c r="F244" s="22"/>
    </row>
    <row r="245" customFormat="false" ht="12.8" hidden="false" customHeight="false" outlineLevel="0" collapsed="false">
      <c r="F245" s="22"/>
    </row>
    <row r="246" customFormat="false" ht="12.8" hidden="false" customHeight="false" outlineLevel="0" collapsed="false">
      <c r="F246" s="22"/>
    </row>
    <row r="247" customFormat="false" ht="12.8" hidden="false" customHeight="false" outlineLevel="0" collapsed="false">
      <c r="F247" s="22"/>
    </row>
    <row r="248" customFormat="false" ht="12.8" hidden="false" customHeight="false" outlineLevel="0" collapsed="false">
      <c r="F248" s="22"/>
    </row>
    <row r="249" customFormat="false" ht="12.8" hidden="false" customHeight="false" outlineLevel="0" collapsed="false">
      <c r="F249" s="22"/>
    </row>
    <row r="250" customFormat="false" ht="12.8" hidden="false" customHeight="false" outlineLevel="0" collapsed="false">
      <c r="F250" s="22"/>
    </row>
    <row r="251" customFormat="false" ht="12.8" hidden="false" customHeight="false" outlineLevel="0" collapsed="false">
      <c r="F251" s="22"/>
    </row>
    <row r="252" customFormat="false" ht="12.8" hidden="false" customHeight="false" outlineLevel="0" collapsed="false">
      <c r="F252" s="22"/>
    </row>
    <row r="253" customFormat="false" ht="12.8" hidden="false" customHeight="false" outlineLevel="0" collapsed="false">
      <c r="F253" s="22"/>
    </row>
    <row r="254" customFormat="false" ht="12.8" hidden="false" customHeight="false" outlineLevel="0" collapsed="false">
      <c r="F254" s="22"/>
    </row>
    <row r="255" customFormat="false" ht="12.8" hidden="false" customHeight="false" outlineLevel="0" collapsed="false">
      <c r="F255" s="22"/>
    </row>
    <row r="256" customFormat="false" ht="12.8" hidden="false" customHeight="false" outlineLevel="0" collapsed="false">
      <c r="F256" s="22"/>
    </row>
    <row r="257" customFormat="false" ht="12.8" hidden="false" customHeight="false" outlineLevel="0" collapsed="false">
      <c r="F257" s="22"/>
    </row>
    <row r="258" customFormat="false" ht="12.8" hidden="false" customHeight="false" outlineLevel="0" collapsed="false">
      <c r="F258" s="22"/>
    </row>
    <row r="259" customFormat="false" ht="12.8" hidden="false" customHeight="false" outlineLevel="0" collapsed="false">
      <c r="F259" s="22"/>
    </row>
    <row r="260" customFormat="false" ht="12.8" hidden="false" customHeight="false" outlineLevel="0" collapsed="false">
      <c r="F260" s="22"/>
    </row>
    <row r="261" customFormat="false" ht="12.8" hidden="false" customHeight="false" outlineLevel="0" collapsed="false">
      <c r="F261" s="22"/>
    </row>
    <row r="262" customFormat="false" ht="12.8" hidden="false" customHeight="false" outlineLevel="0" collapsed="false">
      <c r="F262" s="22"/>
    </row>
    <row r="263" customFormat="false" ht="12.8" hidden="false" customHeight="false" outlineLevel="0" collapsed="false">
      <c r="F263" s="22"/>
    </row>
    <row r="264" customFormat="false" ht="12.8" hidden="false" customHeight="false" outlineLevel="0" collapsed="false">
      <c r="F264" s="22"/>
    </row>
    <row r="265" customFormat="false" ht="12.8" hidden="false" customHeight="false" outlineLevel="0" collapsed="false">
      <c r="F265" s="22"/>
    </row>
    <row r="266" customFormat="false" ht="12.8" hidden="false" customHeight="false" outlineLevel="0" collapsed="false">
      <c r="F266" s="22"/>
    </row>
    <row r="267" customFormat="false" ht="12.8" hidden="false" customHeight="false" outlineLevel="0" collapsed="false">
      <c r="F267" s="22"/>
    </row>
    <row r="268" customFormat="false" ht="12.8" hidden="false" customHeight="false" outlineLevel="0" collapsed="false">
      <c r="F268" s="22"/>
    </row>
    <row r="269" customFormat="false" ht="12.8" hidden="false" customHeight="false" outlineLevel="0" collapsed="false">
      <c r="F269" s="22"/>
    </row>
    <row r="270" customFormat="false" ht="12.8" hidden="false" customHeight="false" outlineLevel="0" collapsed="false">
      <c r="F270" s="22"/>
    </row>
    <row r="271" customFormat="false" ht="12.8" hidden="false" customHeight="false" outlineLevel="0" collapsed="false">
      <c r="F271" s="22"/>
    </row>
    <row r="272" customFormat="false" ht="12.8" hidden="false" customHeight="false" outlineLevel="0" collapsed="false">
      <c r="F272" s="22"/>
    </row>
    <row r="273" customFormat="false" ht="12.8" hidden="false" customHeight="false" outlineLevel="0" collapsed="false">
      <c r="F273" s="22"/>
    </row>
    <row r="274" customFormat="false" ht="12.8" hidden="false" customHeight="false" outlineLevel="0" collapsed="false">
      <c r="F274" s="22"/>
    </row>
    <row r="275" customFormat="false" ht="12.8" hidden="false" customHeight="false" outlineLevel="0" collapsed="false">
      <c r="F275" s="22"/>
    </row>
    <row r="276" customFormat="false" ht="12.8" hidden="false" customHeight="false" outlineLevel="0" collapsed="false">
      <c r="F276" s="22"/>
    </row>
    <row r="277" customFormat="false" ht="12.8" hidden="false" customHeight="false" outlineLevel="0" collapsed="false">
      <c r="F277" s="22"/>
    </row>
    <row r="278" customFormat="false" ht="12.8" hidden="false" customHeight="false" outlineLevel="0" collapsed="false">
      <c r="F278" s="22"/>
    </row>
    <row r="279" customFormat="false" ht="12.8" hidden="false" customHeight="false" outlineLevel="0" collapsed="false">
      <c r="F279" s="22"/>
    </row>
    <row r="280" customFormat="false" ht="12.8" hidden="false" customHeight="false" outlineLevel="0" collapsed="false">
      <c r="F280" s="22"/>
    </row>
    <row r="281" customFormat="false" ht="12.8" hidden="false" customHeight="false" outlineLevel="0" collapsed="false">
      <c r="F281" s="22"/>
    </row>
    <row r="282" customFormat="false" ht="12.8" hidden="false" customHeight="false" outlineLevel="0" collapsed="false">
      <c r="F282" s="22"/>
    </row>
    <row r="283" customFormat="false" ht="12.8" hidden="false" customHeight="false" outlineLevel="0" collapsed="false">
      <c r="F283" s="22"/>
    </row>
    <row r="284" customFormat="false" ht="12.8" hidden="false" customHeight="false" outlineLevel="0" collapsed="false">
      <c r="F284" s="22"/>
    </row>
    <row r="285" customFormat="false" ht="12.8" hidden="false" customHeight="false" outlineLevel="0" collapsed="false">
      <c r="F285" s="22"/>
    </row>
    <row r="286" customFormat="false" ht="12.8" hidden="false" customHeight="false" outlineLevel="0" collapsed="false">
      <c r="F286" s="22"/>
    </row>
    <row r="287" customFormat="false" ht="12.8" hidden="false" customHeight="false" outlineLevel="0" collapsed="false">
      <c r="F287" s="22"/>
    </row>
    <row r="288" customFormat="false" ht="12.8" hidden="false" customHeight="false" outlineLevel="0" collapsed="false">
      <c r="F288" s="22"/>
    </row>
    <row r="289" customFormat="false" ht="12.8" hidden="false" customHeight="false" outlineLevel="0" collapsed="false">
      <c r="F289" s="22"/>
    </row>
    <row r="290" customFormat="false" ht="12.8" hidden="false" customHeight="false" outlineLevel="0" collapsed="false">
      <c r="F290" s="22"/>
    </row>
    <row r="291" customFormat="false" ht="12.8" hidden="false" customHeight="false" outlineLevel="0" collapsed="false">
      <c r="F291" s="22"/>
    </row>
    <row r="292" customFormat="false" ht="12.8" hidden="false" customHeight="false" outlineLevel="0" collapsed="false">
      <c r="F292" s="22"/>
    </row>
    <row r="293" customFormat="false" ht="12.8" hidden="false" customHeight="false" outlineLevel="0" collapsed="false">
      <c r="F293" s="22"/>
    </row>
    <row r="294" customFormat="false" ht="12.8" hidden="false" customHeight="false" outlineLevel="0" collapsed="false">
      <c r="F294" s="22"/>
    </row>
    <row r="295" customFormat="false" ht="12.8" hidden="false" customHeight="false" outlineLevel="0" collapsed="false">
      <c r="F295" s="22"/>
    </row>
    <row r="296" customFormat="false" ht="12.8" hidden="false" customHeight="false" outlineLevel="0" collapsed="false">
      <c r="F296" s="22"/>
    </row>
    <row r="297" customFormat="false" ht="12.8" hidden="false" customHeight="false" outlineLevel="0" collapsed="false">
      <c r="F297" s="22"/>
    </row>
    <row r="298" customFormat="false" ht="12.8" hidden="false" customHeight="false" outlineLevel="0" collapsed="false">
      <c r="F298" s="22"/>
    </row>
    <row r="299" customFormat="false" ht="12.8" hidden="false" customHeight="false" outlineLevel="0" collapsed="false">
      <c r="F299" s="22"/>
    </row>
    <row r="300" customFormat="false" ht="12.8" hidden="false" customHeight="false" outlineLevel="0" collapsed="false">
      <c r="F300" s="22"/>
    </row>
    <row r="301" customFormat="false" ht="12.8" hidden="false" customHeight="false" outlineLevel="0" collapsed="false">
      <c r="F301" s="22"/>
    </row>
    <row r="302" customFormat="false" ht="12.8" hidden="false" customHeight="false" outlineLevel="0" collapsed="false">
      <c r="F302" s="22"/>
    </row>
    <row r="303" customFormat="false" ht="12.8" hidden="false" customHeight="false" outlineLevel="0" collapsed="false">
      <c r="F303" s="22"/>
    </row>
    <row r="304" customFormat="false" ht="12.8" hidden="false" customHeight="false" outlineLevel="0" collapsed="false">
      <c r="F304" s="22"/>
    </row>
    <row r="305" customFormat="false" ht="12.8" hidden="false" customHeight="false" outlineLevel="0" collapsed="false">
      <c r="F305" s="22"/>
    </row>
    <row r="306" customFormat="false" ht="12.8" hidden="false" customHeight="false" outlineLevel="0" collapsed="false">
      <c r="F306" s="22"/>
    </row>
    <row r="307" customFormat="false" ht="12.8" hidden="false" customHeight="false" outlineLevel="0" collapsed="false">
      <c r="F307" s="22"/>
    </row>
    <row r="308" customFormat="false" ht="12.8" hidden="false" customHeight="false" outlineLevel="0" collapsed="false">
      <c r="F308" s="22"/>
    </row>
    <row r="309" customFormat="false" ht="12.8" hidden="false" customHeight="false" outlineLevel="0" collapsed="false">
      <c r="F309" s="22"/>
    </row>
    <row r="310" customFormat="false" ht="12.8" hidden="false" customHeight="false" outlineLevel="0" collapsed="false">
      <c r="F310" s="22"/>
    </row>
    <row r="311" customFormat="false" ht="12.8" hidden="false" customHeight="false" outlineLevel="0" collapsed="false">
      <c r="F311" s="22"/>
    </row>
    <row r="312" customFormat="false" ht="12.8" hidden="false" customHeight="false" outlineLevel="0" collapsed="false">
      <c r="F312" s="22"/>
    </row>
    <row r="313" customFormat="false" ht="12.8" hidden="false" customHeight="false" outlineLevel="0" collapsed="false">
      <c r="F313" s="22"/>
    </row>
    <row r="314" customFormat="false" ht="12.8" hidden="false" customHeight="false" outlineLevel="0" collapsed="false">
      <c r="F314" s="22"/>
    </row>
    <row r="315" customFormat="false" ht="12.8" hidden="false" customHeight="false" outlineLevel="0" collapsed="false">
      <c r="F315" s="22"/>
    </row>
    <row r="316" customFormat="false" ht="12.8" hidden="false" customHeight="false" outlineLevel="0" collapsed="false">
      <c r="F316" s="22"/>
    </row>
    <row r="317" customFormat="false" ht="12.8" hidden="false" customHeight="false" outlineLevel="0" collapsed="false">
      <c r="F317" s="22"/>
    </row>
    <row r="318" customFormat="false" ht="12.8" hidden="false" customHeight="false" outlineLevel="0" collapsed="false">
      <c r="F318" s="22"/>
    </row>
    <row r="319" customFormat="false" ht="12.8" hidden="false" customHeight="false" outlineLevel="0" collapsed="false">
      <c r="F319" s="22"/>
    </row>
    <row r="320" customFormat="false" ht="12.8" hidden="false" customHeight="false" outlineLevel="0" collapsed="false">
      <c r="F320" s="22"/>
    </row>
    <row r="321" customFormat="false" ht="12.8" hidden="false" customHeight="false" outlineLevel="0" collapsed="false">
      <c r="F321" s="22"/>
    </row>
    <row r="322" customFormat="false" ht="12.8" hidden="false" customHeight="false" outlineLevel="0" collapsed="false">
      <c r="F322" s="22"/>
    </row>
    <row r="323" customFormat="false" ht="12.8" hidden="false" customHeight="false" outlineLevel="0" collapsed="false">
      <c r="F323" s="22"/>
    </row>
    <row r="324" customFormat="false" ht="12.8" hidden="false" customHeight="false" outlineLevel="0" collapsed="false">
      <c r="F324" s="22"/>
    </row>
    <row r="325" customFormat="false" ht="12.8" hidden="false" customHeight="false" outlineLevel="0" collapsed="false">
      <c r="F325" s="22"/>
    </row>
    <row r="326" customFormat="false" ht="12.8" hidden="false" customHeight="false" outlineLevel="0" collapsed="false">
      <c r="F326" s="22"/>
    </row>
    <row r="327" customFormat="false" ht="12.8" hidden="false" customHeight="false" outlineLevel="0" collapsed="false">
      <c r="F327" s="22"/>
    </row>
    <row r="328" customFormat="false" ht="12.8" hidden="false" customHeight="false" outlineLevel="0" collapsed="false">
      <c r="F328" s="22"/>
    </row>
    <row r="329" customFormat="false" ht="12.8" hidden="false" customHeight="false" outlineLevel="0" collapsed="false">
      <c r="F329" s="22"/>
    </row>
    <row r="330" customFormat="false" ht="12.8" hidden="false" customHeight="false" outlineLevel="0" collapsed="false">
      <c r="F330" s="22"/>
    </row>
    <row r="331" customFormat="false" ht="12.8" hidden="false" customHeight="false" outlineLevel="0" collapsed="false">
      <c r="F331" s="22"/>
    </row>
    <row r="332" customFormat="false" ht="12.8" hidden="false" customHeight="false" outlineLevel="0" collapsed="false">
      <c r="F332" s="22"/>
    </row>
    <row r="333" customFormat="false" ht="12.8" hidden="false" customHeight="false" outlineLevel="0" collapsed="false">
      <c r="F333" s="22"/>
    </row>
    <row r="334" customFormat="false" ht="12.8" hidden="false" customHeight="false" outlineLevel="0" collapsed="false">
      <c r="F334" s="22"/>
    </row>
    <row r="335" customFormat="false" ht="12.8" hidden="false" customHeight="false" outlineLevel="0" collapsed="false">
      <c r="F335" s="22"/>
    </row>
    <row r="336" customFormat="false" ht="12.8" hidden="false" customHeight="false" outlineLevel="0" collapsed="false">
      <c r="F336" s="22"/>
    </row>
    <row r="337" customFormat="false" ht="12.8" hidden="false" customHeight="false" outlineLevel="0" collapsed="false">
      <c r="F337" s="22"/>
    </row>
    <row r="338" customFormat="false" ht="12.8" hidden="false" customHeight="false" outlineLevel="0" collapsed="false">
      <c r="F338" s="22"/>
    </row>
    <row r="339" customFormat="false" ht="12.8" hidden="false" customHeight="false" outlineLevel="0" collapsed="false">
      <c r="F339" s="22"/>
    </row>
    <row r="340" customFormat="false" ht="12.8" hidden="false" customHeight="false" outlineLevel="0" collapsed="false">
      <c r="F340" s="22"/>
    </row>
    <row r="341" customFormat="false" ht="12.8" hidden="false" customHeight="false" outlineLevel="0" collapsed="false">
      <c r="F341" s="22"/>
    </row>
    <row r="342" customFormat="false" ht="12.8" hidden="false" customHeight="false" outlineLevel="0" collapsed="false">
      <c r="F342" s="22"/>
    </row>
    <row r="343" customFormat="false" ht="12.8" hidden="false" customHeight="false" outlineLevel="0" collapsed="false">
      <c r="F343" s="22"/>
    </row>
    <row r="344" customFormat="false" ht="12.8" hidden="false" customHeight="false" outlineLevel="0" collapsed="false">
      <c r="F344" s="22"/>
    </row>
    <row r="345" customFormat="false" ht="12.8" hidden="false" customHeight="false" outlineLevel="0" collapsed="false">
      <c r="F345" s="22"/>
    </row>
    <row r="346" customFormat="false" ht="12.8" hidden="false" customHeight="false" outlineLevel="0" collapsed="false">
      <c r="F346" s="22"/>
    </row>
    <row r="347" customFormat="false" ht="12.8" hidden="false" customHeight="false" outlineLevel="0" collapsed="false">
      <c r="F347" s="22"/>
    </row>
    <row r="348" customFormat="false" ht="12.8" hidden="false" customHeight="false" outlineLevel="0" collapsed="false">
      <c r="F348" s="22"/>
    </row>
    <row r="349" customFormat="false" ht="12.8" hidden="false" customHeight="false" outlineLevel="0" collapsed="false">
      <c r="F349" s="22"/>
    </row>
    <row r="350" customFormat="false" ht="12.8" hidden="false" customHeight="false" outlineLevel="0" collapsed="false">
      <c r="F350" s="22"/>
    </row>
    <row r="351" customFormat="false" ht="12.8" hidden="false" customHeight="false" outlineLevel="0" collapsed="false">
      <c r="F351" s="22"/>
    </row>
    <row r="352" customFormat="false" ht="12.8" hidden="false" customHeight="false" outlineLevel="0" collapsed="false">
      <c r="F352" s="22"/>
    </row>
    <row r="353" customFormat="false" ht="12.8" hidden="false" customHeight="false" outlineLevel="0" collapsed="false">
      <c r="F353" s="22"/>
    </row>
    <row r="354" customFormat="false" ht="12.8" hidden="false" customHeight="false" outlineLevel="0" collapsed="false">
      <c r="F354" s="22"/>
    </row>
    <row r="355" customFormat="false" ht="12.8" hidden="false" customHeight="false" outlineLevel="0" collapsed="false">
      <c r="F355" s="22"/>
    </row>
    <row r="356" customFormat="false" ht="12.8" hidden="false" customHeight="false" outlineLevel="0" collapsed="false">
      <c r="F356" s="22"/>
    </row>
    <row r="357" customFormat="false" ht="12.8" hidden="false" customHeight="false" outlineLevel="0" collapsed="false">
      <c r="F357" s="22"/>
    </row>
    <row r="358" customFormat="false" ht="12.8" hidden="false" customHeight="false" outlineLevel="0" collapsed="false">
      <c r="F358" s="22"/>
    </row>
    <row r="359" customFormat="false" ht="12.8" hidden="false" customHeight="false" outlineLevel="0" collapsed="false">
      <c r="F359" s="22"/>
    </row>
    <row r="360" customFormat="false" ht="12.8" hidden="false" customHeight="false" outlineLevel="0" collapsed="false">
      <c r="F360" s="22"/>
    </row>
    <row r="361" customFormat="false" ht="12.8" hidden="false" customHeight="false" outlineLevel="0" collapsed="false">
      <c r="F361" s="22"/>
    </row>
    <row r="362" customFormat="false" ht="12.8" hidden="false" customHeight="false" outlineLevel="0" collapsed="false">
      <c r="F362" s="22"/>
    </row>
    <row r="363" customFormat="false" ht="12.8" hidden="false" customHeight="false" outlineLevel="0" collapsed="false">
      <c r="F363" s="22"/>
    </row>
    <row r="364" customFormat="false" ht="12.8" hidden="false" customHeight="false" outlineLevel="0" collapsed="false">
      <c r="F364" s="22"/>
    </row>
    <row r="365" customFormat="false" ht="12.8" hidden="false" customHeight="false" outlineLevel="0" collapsed="false">
      <c r="F365" s="22"/>
    </row>
    <row r="366" customFormat="false" ht="12.8" hidden="false" customHeight="false" outlineLevel="0" collapsed="false">
      <c r="F366" s="22"/>
    </row>
    <row r="367" customFormat="false" ht="12.8" hidden="false" customHeight="false" outlineLevel="0" collapsed="false">
      <c r="F367" s="22"/>
    </row>
    <row r="368" customFormat="false" ht="12.8" hidden="false" customHeight="false" outlineLevel="0" collapsed="false">
      <c r="F368" s="22"/>
    </row>
    <row r="369" customFormat="false" ht="12.8" hidden="false" customHeight="false" outlineLevel="0" collapsed="false">
      <c r="F369" s="22"/>
    </row>
    <row r="370" customFormat="false" ht="12.8" hidden="false" customHeight="false" outlineLevel="0" collapsed="false">
      <c r="F370" s="22"/>
    </row>
    <row r="371" customFormat="false" ht="12.8" hidden="false" customHeight="false" outlineLevel="0" collapsed="false">
      <c r="F371" s="22"/>
    </row>
    <row r="372" customFormat="false" ht="12.8" hidden="false" customHeight="false" outlineLevel="0" collapsed="false">
      <c r="F372" s="22"/>
    </row>
    <row r="373" customFormat="false" ht="12.8" hidden="false" customHeight="false" outlineLevel="0" collapsed="false">
      <c r="F373" s="22"/>
    </row>
    <row r="374" customFormat="false" ht="12.8" hidden="false" customHeight="false" outlineLevel="0" collapsed="false">
      <c r="F374" s="22"/>
    </row>
    <row r="375" customFormat="false" ht="12.8" hidden="false" customHeight="false" outlineLevel="0" collapsed="false">
      <c r="F375" s="22"/>
    </row>
    <row r="376" customFormat="false" ht="12.8" hidden="false" customHeight="false" outlineLevel="0" collapsed="false">
      <c r="F376" s="22"/>
    </row>
    <row r="377" customFormat="false" ht="12.8" hidden="false" customHeight="false" outlineLevel="0" collapsed="false">
      <c r="F377" s="22"/>
    </row>
    <row r="378" customFormat="false" ht="12.8" hidden="false" customHeight="false" outlineLevel="0" collapsed="false">
      <c r="F378" s="22"/>
    </row>
    <row r="379" customFormat="false" ht="12.8" hidden="false" customHeight="false" outlineLevel="0" collapsed="false">
      <c r="F379" s="22"/>
    </row>
    <row r="380" customFormat="false" ht="12.8" hidden="false" customHeight="false" outlineLevel="0" collapsed="false">
      <c r="F380" s="22"/>
    </row>
    <row r="381" customFormat="false" ht="12.8" hidden="false" customHeight="false" outlineLevel="0" collapsed="false">
      <c r="F381" s="22"/>
    </row>
    <row r="382" customFormat="false" ht="12.8" hidden="false" customHeight="false" outlineLevel="0" collapsed="false">
      <c r="F382" s="22"/>
    </row>
    <row r="383" customFormat="false" ht="12.8" hidden="false" customHeight="false" outlineLevel="0" collapsed="false">
      <c r="F383" s="22"/>
    </row>
    <row r="384" customFormat="false" ht="12.8" hidden="false" customHeight="false" outlineLevel="0" collapsed="false">
      <c r="F384" s="22"/>
    </row>
    <row r="385" customFormat="false" ht="12.8" hidden="false" customHeight="false" outlineLevel="0" collapsed="false">
      <c r="F385" s="22"/>
    </row>
    <row r="386" customFormat="false" ht="12.8" hidden="false" customHeight="false" outlineLevel="0" collapsed="false">
      <c r="F386" s="22"/>
    </row>
    <row r="387" customFormat="false" ht="12.8" hidden="false" customHeight="false" outlineLevel="0" collapsed="false">
      <c r="F387" s="22"/>
    </row>
    <row r="388" customFormat="false" ht="12.8" hidden="false" customHeight="false" outlineLevel="0" collapsed="false">
      <c r="F388" s="22"/>
    </row>
    <row r="389" customFormat="false" ht="12.8" hidden="false" customHeight="false" outlineLevel="0" collapsed="false">
      <c r="F389" s="22"/>
    </row>
    <row r="390" customFormat="false" ht="12.8" hidden="false" customHeight="false" outlineLevel="0" collapsed="false">
      <c r="F390" s="22"/>
    </row>
    <row r="391" customFormat="false" ht="12.8" hidden="false" customHeight="false" outlineLevel="0" collapsed="false">
      <c r="F391" s="22"/>
    </row>
    <row r="392" customFormat="false" ht="12.8" hidden="false" customHeight="false" outlineLevel="0" collapsed="false">
      <c r="F392" s="22"/>
    </row>
    <row r="393" customFormat="false" ht="12.8" hidden="false" customHeight="false" outlineLevel="0" collapsed="false">
      <c r="F393" s="22"/>
    </row>
    <row r="394" customFormat="false" ht="12.8" hidden="false" customHeight="false" outlineLevel="0" collapsed="false">
      <c r="F394" s="22"/>
    </row>
    <row r="395" customFormat="false" ht="12.8" hidden="false" customHeight="false" outlineLevel="0" collapsed="false">
      <c r="F395" s="22"/>
    </row>
    <row r="396" customFormat="false" ht="12.8" hidden="false" customHeight="false" outlineLevel="0" collapsed="false">
      <c r="F396" s="22"/>
    </row>
    <row r="397" customFormat="false" ht="12.8" hidden="false" customHeight="false" outlineLevel="0" collapsed="false">
      <c r="F397" s="22"/>
    </row>
    <row r="398" customFormat="false" ht="12.8" hidden="false" customHeight="false" outlineLevel="0" collapsed="false">
      <c r="F398" s="22"/>
    </row>
    <row r="399" customFormat="false" ht="12.8" hidden="false" customHeight="false" outlineLevel="0" collapsed="false">
      <c r="F399" s="22"/>
    </row>
    <row r="400" customFormat="false" ht="12.8" hidden="false" customHeight="false" outlineLevel="0" collapsed="false">
      <c r="F400" s="22"/>
    </row>
    <row r="401" customFormat="false" ht="12.8" hidden="false" customHeight="false" outlineLevel="0" collapsed="false">
      <c r="F401" s="22"/>
    </row>
    <row r="402" customFormat="false" ht="12.8" hidden="false" customHeight="false" outlineLevel="0" collapsed="false">
      <c r="F402" s="22"/>
    </row>
    <row r="403" customFormat="false" ht="12.8" hidden="false" customHeight="false" outlineLevel="0" collapsed="false">
      <c r="F403" s="22"/>
    </row>
    <row r="404" customFormat="false" ht="12.8" hidden="false" customHeight="false" outlineLevel="0" collapsed="false">
      <c r="F404" s="22"/>
    </row>
    <row r="405" customFormat="false" ht="12.8" hidden="false" customHeight="false" outlineLevel="0" collapsed="false">
      <c r="F405" s="22"/>
    </row>
    <row r="406" customFormat="false" ht="12.8" hidden="false" customHeight="false" outlineLevel="0" collapsed="false">
      <c r="F406" s="22"/>
    </row>
    <row r="407" customFormat="false" ht="12.8" hidden="false" customHeight="false" outlineLevel="0" collapsed="false">
      <c r="F407" s="22"/>
    </row>
    <row r="408" customFormat="false" ht="12.8" hidden="false" customHeight="false" outlineLevel="0" collapsed="false">
      <c r="F408" s="22"/>
    </row>
    <row r="409" customFormat="false" ht="12.8" hidden="false" customHeight="false" outlineLevel="0" collapsed="false">
      <c r="F409" s="22"/>
    </row>
    <row r="410" customFormat="false" ht="12.8" hidden="false" customHeight="false" outlineLevel="0" collapsed="false">
      <c r="F410" s="22"/>
    </row>
    <row r="411" customFormat="false" ht="12.8" hidden="false" customHeight="false" outlineLevel="0" collapsed="false">
      <c r="F411" s="22"/>
    </row>
    <row r="412" customFormat="false" ht="12.8" hidden="false" customHeight="false" outlineLevel="0" collapsed="false">
      <c r="F412" s="22"/>
    </row>
    <row r="413" customFormat="false" ht="12.8" hidden="false" customHeight="false" outlineLevel="0" collapsed="false">
      <c r="F413" s="22"/>
    </row>
    <row r="414" customFormat="false" ht="12.8" hidden="false" customHeight="false" outlineLevel="0" collapsed="false">
      <c r="F414" s="22"/>
    </row>
    <row r="415" customFormat="false" ht="12.8" hidden="false" customHeight="false" outlineLevel="0" collapsed="false">
      <c r="F415" s="22"/>
    </row>
    <row r="416" customFormat="false" ht="12.8" hidden="false" customHeight="false" outlineLevel="0" collapsed="false">
      <c r="F416" s="22"/>
    </row>
    <row r="417" customFormat="false" ht="12.8" hidden="false" customHeight="false" outlineLevel="0" collapsed="false">
      <c r="F417" s="22"/>
    </row>
    <row r="418" customFormat="false" ht="12.8" hidden="false" customHeight="false" outlineLevel="0" collapsed="false">
      <c r="F418" s="22"/>
    </row>
    <row r="419" customFormat="false" ht="12.8" hidden="false" customHeight="false" outlineLevel="0" collapsed="false">
      <c r="F419" s="22"/>
    </row>
    <row r="420" customFormat="false" ht="12.8" hidden="false" customHeight="false" outlineLevel="0" collapsed="false">
      <c r="F420" s="22"/>
    </row>
    <row r="421" customFormat="false" ht="12.8" hidden="false" customHeight="false" outlineLevel="0" collapsed="false">
      <c r="F421" s="22"/>
    </row>
    <row r="422" customFormat="false" ht="12.8" hidden="false" customHeight="false" outlineLevel="0" collapsed="false">
      <c r="F422" s="22"/>
    </row>
    <row r="423" customFormat="false" ht="12.8" hidden="false" customHeight="false" outlineLevel="0" collapsed="false">
      <c r="F423" s="22"/>
    </row>
    <row r="424" customFormat="false" ht="12.8" hidden="false" customHeight="false" outlineLevel="0" collapsed="false">
      <c r="F424" s="22"/>
    </row>
    <row r="425" customFormat="false" ht="12.8" hidden="false" customHeight="false" outlineLevel="0" collapsed="false">
      <c r="F425" s="22"/>
    </row>
    <row r="426" customFormat="false" ht="12.8" hidden="false" customHeight="false" outlineLevel="0" collapsed="false">
      <c r="F426" s="22"/>
    </row>
    <row r="427" customFormat="false" ht="12.8" hidden="false" customHeight="false" outlineLevel="0" collapsed="false">
      <c r="F427" s="22"/>
    </row>
    <row r="428" customFormat="false" ht="12.8" hidden="false" customHeight="false" outlineLevel="0" collapsed="false">
      <c r="F428" s="22"/>
    </row>
    <row r="429" customFormat="false" ht="12.8" hidden="false" customHeight="false" outlineLevel="0" collapsed="false">
      <c r="F429" s="22"/>
    </row>
    <row r="430" customFormat="false" ht="12.8" hidden="false" customHeight="false" outlineLevel="0" collapsed="false">
      <c r="F430" s="22"/>
    </row>
    <row r="431" customFormat="false" ht="12.8" hidden="false" customHeight="false" outlineLevel="0" collapsed="false">
      <c r="F431" s="22"/>
    </row>
    <row r="432" customFormat="false" ht="12.8" hidden="false" customHeight="false" outlineLevel="0" collapsed="false">
      <c r="F432" s="22"/>
    </row>
    <row r="433" customFormat="false" ht="12.8" hidden="false" customHeight="false" outlineLevel="0" collapsed="false">
      <c r="F433" s="22"/>
    </row>
    <row r="434" customFormat="false" ht="12.8" hidden="false" customHeight="false" outlineLevel="0" collapsed="false">
      <c r="F434" s="22"/>
    </row>
    <row r="435" customFormat="false" ht="12.8" hidden="false" customHeight="false" outlineLevel="0" collapsed="false">
      <c r="F435" s="22"/>
    </row>
    <row r="436" customFormat="false" ht="12.8" hidden="false" customHeight="false" outlineLevel="0" collapsed="false">
      <c r="F436" s="22"/>
    </row>
    <row r="437" customFormat="false" ht="12.8" hidden="false" customHeight="false" outlineLevel="0" collapsed="false">
      <c r="F437" s="22"/>
    </row>
    <row r="438" customFormat="false" ht="12.8" hidden="false" customHeight="false" outlineLevel="0" collapsed="false">
      <c r="F438" s="22"/>
    </row>
    <row r="439" customFormat="false" ht="12.8" hidden="false" customHeight="false" outlineLevel="0" collapsed="false">
      <c r="F439" s="22"/>
    </row>
    <row r="440" customFormat="false" ht="12.8" hidden="false" customHeight="false" outlineLevel="0" collapsed="false">
      <c r="F440" s="22"/>
    </row>
    <row r="441" customFormat="false" ht="12.8" hidden="false" customHeight="false" outlineLevel="0" collapsed="false">
      <c r="F441" s="22"/>
    </row>
    <row r="442" customFormat="false" ht="12.8" hidden="false" customHeight="false" outlineLevel="0" collapsed="false">
      <c r="F442" s="22"/>
    </row>
    <row r="443" customFormat="false" ht="12.8" hidden="false" customHeight="false" outlineLevel="0" collapsed="false">
      <c r="F443" s="22"/>
    </row>
    <row r="444" customFormat="false" ht="12.8" hidden="false" customHeight="false" outlineLevel="0" collapsed="false">
      <c r="F444" s="22"/>
    </row>
    <row r="445" customFormat="false" ht="12.8" hidden="false" customHeight="false" outlineLevel="0" collapsed="false">
      <c r="F445" s="22"/>
    </row>
    <row r="446" customFormat="false" ht="12.8" hidden="false" customHeight="false" outlineLevel="0" collapsed="false">
      <c r="F446" s="22"/>
    </row>
    <row r="447" customFormat="false" ht="12.8" hidden="false" customHeight="false" outlineLevel="0" collapsed="false">
      <c r="F447" s="22"/>
    </row>
    <row r="448" customFormat="false" ht="12.8" hidden="false" customHeight="false" outlineLevel="0" collapsed="false">
      <c r="F448" s="22"/>
    </row>
    <row r="449" customFormat="false" ht="12.8" hidden="false" customHeight="false" outlineLevel="0" collapsed="false">
      <c r="F449" s="22"/>
    </row>
    <row r="450" customFormat="false" ht="12.8" hidden="false" customHeight="false" outlineLevel="0" collapsed="false">
      <c r="F450" s="22"/>
    </row>
    <row r="451" customFormat="false" ht="12.8" hidden="false" customHeight="false" outlineLevel="0" collapsed="false">
      <c r="F451" s="22"/>
    </row>
    <row r="452" customFormat="false" ht="12.8" hidden="false" customHeight="false" outlineLevel="0" collapsed="false">
      <c r="F452" s="22"/>
    </row>
    <row r="453" customFormat="false" ht="12.8" hidden="false" customHeight="false" outlineLevel="0" collapsed="false">
      <c r="F453" s="22"/>
    </row>
    <row r="454" customFormat="false" ht="12.8" hidden="false" customHeight="false" outlineLevel="0" collapsed="false">
      <c r="F454" s="22"/>
    </row>
    <row r="455" customFormat="false" ht="12.8" hidden="false" customHeight="false" outlineLevel="0" collapsed="false">
      <c r="F455" s="22"/>
    </row>
    <row r="456" customFormat="false" ht="12.8" hidden="false" customHeight="false" outlineLevel="0" collapsed="false">
      <c r="F456" s="22"/>
    </row>
    <row r="457" customFormat="false" ht="12.8" hidden="false" customHeight="false" outlineLevel="0" collapsed="false">
      <c r="F457" s="22"/>
    </row>
    <row r="458" customFormat="false" ht="12.8" hidden="false" customHeight="false" outlineLevel="0" collapsed="false">
      <c r="F458" s="22"/>
    </row>
    <row r="459" customFormat="false" ht="12.8" hidden="false" customHeight="false" outlineLevel="0" collapsed="false">
      <c r="F459" s="22"/>
    </row>
    <row r="460" customFormat="false" ht="12.8" hidden="false" customHeight="false" outlineLevel="0" collapsed="false">
      <c r="F460" s="22"/>
    </row>
    <row r="461" customFormat="false" ht="12.8" hidden="false" customHeight="false" outlineLevel="0" collapsed="false">
      <c r="F461" s="22"/>
    </row>
    <row r="462" customFormat="false" ht="12.8" hidden="false" customHeight="false" outlineLevel="0" collapsed="false">
      <c r="F462" s="22"/>
    </row>
    <row r="463" customFormat="false" ht="12.8" hidden="false" customHeight="false" outlineLevel="0" collapsed="false">
      <c r="F463" s="22"/>
    </row>
    <row r="464" customFormat="false" ht="12.8" hidden="false" customHeight="false" outlineLevel="0" collapsed="false">
      <c r="F464" s="22"/>
    </row>
    <row r="465" customFormat="false" ht="12.8" hidden="false" customHeight="false" outlineLevel="0" collapsed="false">
      <c r="F465" s="22"/>
    </row>
    <row r="466" customFormat="false" ht="12.8" hidden="false" customHeight="false" outlineLevel="0" collapsed="false">
      <c r="F466" s="22"/>
    </row>
    <row r="467" customFormat="false" ht="12.8" hidden="false" customHeight="false" outlineLevel="0" collapsed="false">
      <c r="F467" s="22"/>
    </row>
    <row r="468" customFormat="false" ht="12.8" hidden="false" customHeight="false" outlineLevel="0" collapsed="false">
      <c r="F468" s="22"/>
    </row>
    <row r="469" customFormat="false" ht="12.8" hidden="false" customHeight="false" outlineLevel="0" collapsed="false">
      <c r="F469" s="22"/>
    </row>
    <row r="470" customFormat="false" ht="12.8" hidden="false" customHeight="false" outlineLevel="0" collapsed="false">
      <c r="F470" s="22"/>
    </row>
    <row r="471" customFormat="false" ht="12.8" hidden="false" customHeight="false" outlineLevel="0" collapsed="false">
      <c r="F471" s="22"/>
    </row>
    <row r="472" customFormat="false" ht="12.8" hidden="false" customHeight="false" outlineLevel="0" collapsed="false">
      <c r="F472" s="22"/>
    </row>
    <row r="473" customFormat="false" ht="12.8" hidden="false" customHeight="false" outlineLevel="0" collapsed="false">
      <c r="F473" s="22"/>
    </row>
    <row r="474" customFormat="false" ht="12.8" hidden="false" customHeight="false" outlineLevel="0" collapsed="false">
      <c r="F474" s="22"/>
    </row>
    <row r="475" customFormat="false" ht="12.8" hidden="false" customHeight="false" outlineLevel="0" collapsed="false">
      <c r="F475" s="22"/>
    </row>
    <row r="476" customFormat="false" ht="12.8" hidden="false" customHeight="false" outlineLevel="0" collapsed="false">
      <c r="F476" s="22"/>
    </row>
    <row r="477" customFormat="false" ht="12.8" hidden="false" customHeight="false" outlineLevel="0" collapsed="false">
      <c r="F477" s="22"/>
    </row>
    <row r="478" customFormat="false" ht="12.8" hidden="false" customHeight="false" outlineLevel="0" collapsed="false">
      <c r="F478" s="22"/>
    </row>
    <row r="479" customFormat="false" ht="12.8" hidden="false" customHeight="false" outlineLevel="0" collapsed="false">
      <c r="F479" s="22"/>
    </row>
    <row r="480" customFormat="false" ht="12.8" hidden="false" customHeight="false" outlineLevel="0" collapsed="false">
      <c r="F480" s="22"/>
    </row>
    <row r="481" customFormat="false" ht="12.8" hidden="false" customHeight="false" outlineLevel="0" collapsed="false">
      <c r="F481" s="22"/>
    </row>
    <row r="482" customFormat="false" ht="12.8" hidden="false" customHeight="false" outlineLevel="0" collapsed="false">
      <c r="F482" s="22"/>
    </row>
    <row r="483" customFormat="false" ht="12.8" hidden="false" customHeight="false" outlineLevel="0" collapsed="false">
      <c r="F483" s="22"/>
    </row>
    <row r="484" customFormat="false" ht="12.8" hidden="false" customHeight="false" outlineLevel="0" collapsed="false">
      <c r="F484" s="22"/>
    </row>
    <row r="485" customFormat="false" ht="12.8" hidden="false" customHeight="false" outlineLevel="0" collapsed="false">
      <c r="F485" s="22"/>
    </row>
    <row r="486" customFormat="false" ht="12.8" hidden="false" customHeight="false" outlineLevel="0" collapsed="false">
      <c r="F486" s="22"/>
    </row>
    <row r="487" customFormat="false" ht="12.8" hidden="false" customHeight="false" outlineLevel="0" collapsed="false">
      <c r="F487" s="22"/>
    </row>
    <row r="488" customFormat="false" ht="12.8" hidden="false" customHeight="false" outlineLevel="0" collapsed="false">
      <c r="F488" s="22"/>
    </row>
    <row r="489" customFormat="false" ht="12.8" hidden="false" customHeight="false" outlineLevel="0" collapsed="false">
      <c r="F489" s="22"/>
    </row>
    <row r="490" customFormat="false" ht="12.8" hidden="false" customHeight="false" outlineLevel="0" collapsed="false">
      <c r="F490" s="22"/>
    </row>
    <row r="491" customFormat="false" ht="12.8" hidden="false" customHeight="false" outlineLevel="0" collapsed="false">
      <c r="F491" s="22"/>
    </row>
    <row r="492" customFormat="false" ht="12.8" hidden="false" customHeight="false" outlineLevel="0" collapsed="false">
      <c r="F492" s="22"/>
    </row>
    <row r="493" customFormat="false" ht="12.8" hidden="false" customHeight="false" outlineLevel="0" collapsed="false">
      <c r="F493" s="22"/>
    </row>
    <row r="494" customFormat="false" ht="12.8" hidden="false" customHeight="false" outlineLevel="0" collapsed="false">
      <c r="F494" s="22"/>
    </row>
    <row r="495" customFormat="false" ht="12.8" hidden="false" customHeight="false" outlineLevel="0" collapsed="false">
      <c r="F495" s="22"/>
    </row>
    <row r="496" customFormat="false" ht="12.8" hidden="false" customHeight="false" outlineLevel="0" collapsed="false">
      <c r="F496" s="22"/>
    </row>
    <row r="497" customFormat="false" ht="12.8" hidden="false" customHeight="false" outlineLevel="0" collapsed="false">
      <c r="F497" s="22"/>
    </row>
    <row r="498" customFormat="false" ht="12.8" hidden="false" customHeight="false" outlineLevel="0" collapsed="false">
      <c r="F498" s="22"/>
    </row>
    <row r="499" customFormat="false" ht="12.8" hidden="false" customHeight="false" outlineLevel="0" collapsed="false">
      <c r="F499" s="22"/>
    </row>
    <row r="500" customFormat="false" ht="12.8" hidden="false" customHeight="false" outlineLevel="0" collapsed="false">
      <c r="F500" s="22"/>
    </row>
    <row r="501" customFormat="false" ht="12.8" hidden="false" customHeight="false" outlineLevel="0" collapsed="false">
      <c r="F501" s="22"/>
    </row>
    <row r="502" customFormat="false" ht="12.8" hidden="false" customHeight="false" outlineLevel="0" collapsed="false">
      <c r="F502" s="22"/>
    </row>
    <row r="503" customFormat="false" ht="12.8" hidden="false" customHeight="false" outlineLevel="0" collapsed="false">
      <c r="F503" s="22"/>
    </row>
    <row r="504" customFormat="false" ht="12.8" hidden="false" customHeight="false" outlineLevel="0" collapsed="false">
      <c r="F504" s="22"/>
    </row>
    <row r="505" customFormat="false" ht="12.8" hidden="false" customHeight="false" outlineLevel="0" collapsed="false">
      <c r="F505" s="22"/>
    </row>
    <row r="506" customFormat="false" ht="12.8" hidden="false" customHeight="false" outlineLevel="0" collapsed="false">
      <c r="F506" s="22"/>
    </row>
    <row r="507" customFormat="false" ht="12.8" hidden="false" customHeight="false" outlineLevel="0" collapsed="false">
      <c r="F507" s="22"/>
    </row>
    <row r="508" customFormat="false" ht="12.8" hidden="false" customHeight="false" outlineLevel="0" collapsed="false">
      <c r="F508" s="22"/>
    </row>
    <row r="509" customFormat="false" ht="12.8" hidden="false" customHeight="false" outlineLevel="0" collapsed="false">
      <c r="F509" s="22"/>
    </row>
    <row r="510" customFormat="false" ht="12.8" hidden="false" customHeight="false" outlineLevel="0" collapsed="false">
      <c r="F510" s="22"/>
    </row>
    <row r="511" customFormat="false" ht="12.8" hidden="false" customHeight="false" outlineLevel="0" collapsed="false">
      <c r="F511" s="22"/>
    </row>
    <row r="512" customFormat="false" ht="12.8" hidden="false" customHeight="false" outlineLevel="0" collapsed="false">
      <c r="F512" s="22"/>
    </row>
    <row r="513" customFormat="false" ht="12.8" hidden="false" customHeight="false" outlineLevel="0" collapsed="false">
      <c r="F513" s="22"/>
    </row>
    <row r="514" customFormat="false" ht="12.8" hidden="false" customHeight="false" outlineLevel="0" collapsed="false">
      <c r="F514" s="22"/>
    </row>
    <row r="515" customFormat="false" ht="12.8" hidden="false" customHeight="false" outlineLevel="0" collapsed="false">
      <c r="F515" s="22"/>
    </row>
    <row r="516" customFormat="false" ht="12.8" hidden="false" customHeight="false" outlineLevel="0" collapsed="false">
      <c r="F516" s="22"/>
    </row>
    <row r="517" customFormat="false" ht="12.8" hidden="false" customHeight="false" outlineLevel="0" collapsed="false">
      <c r="F517" s="22"/>
    </row>
    <row r="518" customFormat="false" ht="12.8" hidden="false" customHeight="false" outlineLevel="0" collapsed="false">
      <c r="F518" s="22"/>
    </row>
    <row r="519" customFormat="false" ht="12.8" hidden="false" customHeight="false" outlineLevel="0" collapsed="false">
      <c r="F519" s="22"/>
    </row>
    <row r="520" customFormat="false" ht="12.8" hidden="false" customHeight="false" outlineLevel="0" collapsed="false">
      <c r="F520" s="22"/>
    </row>
    <row r="521" customFormat="false" ht="12.8" hidden="false" customHeight="false" outlineLevel="0" collapsed="false">
      <c r="F521" s="22"/>
    </row>
    <row r="522" customFormat="false" ht="12.8" hidden="false" customHeight="false" outlineLevel="0" collapsed="false">
      <c r="F522" s="22"/>
    </row>
    <row r="523" customFormat="false" ht="12.8" hidden="false" customHeight="false" outlineLevel="0" collapsed="false">
      <c r="F523" s="22"/>
    </row>
    <row r="524" customFormat="false" ht="12.8" hidden="false" customHeight="false" outlineLevel="0" collapsed="false">
      <c r="F524" s="22"/>
    </row>
    <row r="525" customFormat="false" ht="12.8" hidden="false" customHeight="false" outlineLevel="0" collapsed="false">
      <c r="F525" s="22"/>
    </row>
    <row r="526" customFormat="false" ht="12.8" hidden="false" customHeight="false" outlineLevel="0" collapsed="false">
      <c r="F526" s="22"/>
    </row>
    <row r="527" customFormat="false" ht="12.8" hidden="false" customHeight="false" outlineLevel="0" collapsed="false">
      <c r="F527" s="22"/>
    </row>
    <row r="528" customFormat="false" ht="12.8" hidden="false" customHeight="false" outlineLevel="0" collapsed="false">
      <c r="F528" s="22"/>
    </row>
    <row r="529" customFormat="false" ht="12.8" hidden="false" customHeight="false" outlineLevel="0" collapsed="false">
      <c r="F529" s="22"/>
    </row>
    <row r="530" customFormat="false" ht="12.8" hidden="false" customHeight="false" outlineLevel="0" collapsed="false">
      <c r="F530" s="22"/>
    </row>
    <row r="531" customFormat="false" ht="12.8" hidden="false" customHeight="false" outlineLevel="0" collapsed="false">
      <c r="F531" s="22"/>
    </row>
    <row r="532" customFormat="false" ht="12.8" hidden="false" customHeight="false" outlineLevel="0" collapsed="false">
      <c r="F532" s="22"/>
    </row>
    <row r="533" customFormat="false" ht="12.8" hidden="false" customHeight="false" outlineLevel="0" collapsed="false">
      <c r="F533" s="22"/>
    </row>
    <row r="534" customFormat="false" ht="12.8" hidden="false" customHeight="false" outlineLevel="0" collapsed="false">
      <c r="F534" s="22"/>
    </row>
    <row r="535" customFormat="false" ht="12.8" hidden="false" customHeight="false" outlineLevel="0" collapsed="false">
      <c r="F535" s="22"/>
    </row>
    <row r="536" customFormat="false" ht="12.8" hidden="false" customHeight="false" outlineLevel="0" collapsed="false">
      <c r="F536" s="22"/>
    </row>
    <row r="537" customFormat="false" ht="12.8" hidden="false" customHeight="false" outlineLevel="0" collapsed="false">
      <c r="F537" s="22"/>
    </row>
    <row r="538" customFormat="false" ht="12.8" hidden="false" customHeight="false" outlineLevel="0" collapsed="false">
      <c r="F538" s="22"/>
    </row>
    <row r="539" customFormat="false" ht="12.8" hidden="false" customHeight="false" outlineLevel="0" collapsed="false">
      <c r="F539" s="22"/>
    </row>
    <row r="540" customFormat="false" ht="12.8" hidden="false" customHeight="false" outlineLevel="0" collapsed="false">
      <c r="F540" s="22"/>
    </row>
    <row r="541" customFormat="false" ht="12.8" hidden="false" customHeight="false" outlineLevel="0" collapsed="false">
      <c r="F541" s="22"/>
    </row>
    <row r="542" customFormat="false" ht="12.8" hidden="false" customHeight="false" outlineLevel="0" collapsed="false">
      <c r="F542" s="22"/>
    </row>
    <row r="543" customFormat="false" ht="12.8" hidden="false" customHeight="false" outlineLevel="0" collapsed="false">
      <c r="F543" s="22"/>
    </row>
    <row r="544" customFormat="false" ht="12.8" hidden="false" customHeight="false" outlineLevel="0" collapsed="false">
      <c r="F544" s="22"/>
    </row>
    <row r="545" customFormat="false" ht="12.8" hidden="false" customHeight="false" outlineLevel="0" collapsed="false">
      <c r="F545" s="22"/>
    </row>
    <row r="546" customFormat="false" ht="12.8" hidden="false" customHeight="false" outlineLevel="0" collapsed="false">
      <c r="F546" s="22"/>
    </row>
    <row r="547" customFormat="false" ht="12.8" hidden="false" customHeight="false" outlineLevel="0" collapsed="false">
      <c r="F547" s="22"/>
    </row>
    <row r="548" customFormat="false" ht="12.8" hidden="false" customHeight="false" outlineLevel="0" collapsed="false">
      <c r="F548" s="22"/>
    </row>
    <row r="549" customFormat="false" ht="12.8" hidden="false" customHeight="false" outlineLevel="0" collapsed="false">
      <c r="F549" s="22"/>
    </row>
    <row r="550" customFormat="false" ht="12.8" hidden="false" customHeight="false" outlineLevel="0" collapsed="false">
      <c r="F550" s="22"/>
    </row>
    <row r="551" customFormat="false" ht="12.8" hidden="false" customHeight="false" outlineLevel="0" collapsed="false">
      <c r="F551" s="22"/>
    </row>
    <row r="552" customFormat="false" ht="12.8" hidden="false" customHeight="false" outlineLevel="0" collapsed="false">
      <c r="F552" s="22"/>
    </row>
    <row r="553" customFormat="false" ht="12.8" hidden="false" customHeight="false" outlineLevel="0" collapsed="false">
      <c r="F553" s="22"/>
    </row>
    <row r="554" customFormat="false" ht="12.8" hidden="false" customHeight="false" outlineLevel="0" collapsed="false">
      <c r="F554" s="22"/>
    </row>
    <row r="555" customFormat="false" ht="12.8" hidden="false" customHeight="false" outlineLevel="0" collapsed="false">
      <c r="F555" s="22"/>
    </row>
    <row r="556" customFormat="false" ht="12.8" hidden="false" customHeight="false" outlineLevel="0" collapsed="false">
      <c r="F556" s="22"/>
    </row>
    <row r="557" customFormat="false" ht="12.8" hidden="false" customHeight="false" outlineLevel="0" collapsed="false">
      <c r="F557" s="22"/>
    </row>
    <row r="558" customFormat="false" ht="12.8" hidden="false" customHeight="false" outlineLevel="0" collapsed="false">
      <c r="F558" s="22"/>
    </row>
    <row r="559" customFormat="false" ht="12.8" hidden="false" customHeight="false" outlineLevel="0" collapsed="false">
      <c r="F559" s="22"/>
    </row>
    <row r="560" customFormat="false" ht="12.8" hidden="false" customHeight="false" outlineLevel="0" collapsed="false">
      <c r="F560" s="22"/>
    </row>
    <row r="561" customFormat="false" ht="12.8" hidden="false" customHeight="false" outlineLevel="0" collapsed="false">
      <c r="F561" s="22"/>
    </row>
    <row r="562" customFormat="false" ht="12.8" hidden="false" customHeight="false" outlineLevel="0" collapsed="false">
      <c r="F562" s="22"/>
    </row>
    <row r="563" customFormat="false" ht="12.8" hidden="false" customHeight="false" outlineLevel="0" collapsed="false">
      <c r="F563" s="22"/>
    </row>
    <row r="564" customFormat="false" ht="12.8" hidden="false" customHeight="false" outlineLevel="0" collapsed="false">
      <c r="F564" s="22"/>
    </row>
    <row r="565" customFormat="false" ht="12.8" hidden="false" customHeight="false" outlineLevel="0" collapsed="false">
      <c r="F565" s="22"/>
    </row>
    <row r="566" customFormat="false" ht="12.8" hidden="false" customHeight="false" outlineLevel="0" collapsed="false">
      <c r="F566" s="22"/>
    </row>
    <row r="567" customFormat="false" ht="12.8" hidden="false" customHeight="false" outlineLevel="0" collapsed="false">
      <c r="F567" s="22"/>
    </row>
    <row r="568" customFormat="false" ht="12.8" hidden="false" customHeight="false" outlineLevel="0" collapsed="false">
      <c r="F568" s="22"/>
    </row>
    <row r="569" customFormat="false" ht="12.8" hidden="false" customHeight="false" outlineLevel="0" collapsed="false">
      <c r="F569" s="22"/>
    </row>
    <row r="570" customFormat="false" ht="12.8" hidden="false" customHeight="false" outlineLevel="0" collapsed="false">
      <c r="F570" s="22"/>
    </row>
    <row r="571" customFormat="false" ht="12.8" hidden="false" customHeight="false" outlineLevel="0" collapsed="false">
      <c r="F571" s="22"/>
    </row>
    <row r="572" customFormat="false" ht="12.8" hidden="false" customHeight="false" outlineLevel="0" collapsed="false">
      <c r="F572" s="22"/>
    </row>
    <row r="573" customFormat="false" ht="12.8" hidden="false" customHeight="false" outlineLevel="0" collapsed="false">
      <c r="F573" s="22"/>
    </row>
    <row r="574" customFormat="false" ht="12.8" hidden="false" customHeight="false" outlineLevel="0" collapsed="false">
      <c r="F574" s="22"/>
    </row>
    <row r="575" customFormat="false" ht="12.8" hidden="false" customHeight="false" outlineLevel="0" collapsed="false">
      <c r="F575" s="22"/>
    </row>
    <row r="576" customFormat="false" ht="12.8" hidden="false" customHeight="false" outlineLevel="0" collapsed="false">
      <c r="F576" s="22"/>
    </row>
    <row r="577" customFormat="false" ht="12.8" hidden="false" customHeight="false" outlineLevel="0" collapsed="false">
      <c r="F577" s="22"/>
    </row>
    <row r="578" customFormat="false" ht="12.8" hidden="false" customHeight="false" outlineLevel="0" collapsed="false">
      <c r="F578" s="22"/>
    </row>
    <row r="579" customFormat="false" ht="12.8" hidden="false" customHeight="false" outlineLevel="0" collapsed="false">
      <c r="F579" s="22"/>
    </row>
    <row r="580" customFormat="false" ht="12.8" hidden="false" customHeight="false" outlineLevel="0" collapsed="false">
      <c r="F580" s="22"/>
    </row>
    <row r="581" customFormat="false" ht="12.8" hidden="false" customHeight="false" outlineLevel="0" collapsed="false">
      <c r="F581" s="22"/>
    </row>
    <row r="582" customFormat="false" ht="12.8" hidden="false" customHeight="false" outlineLevel="0" collapsed="false">
      <c r="F582" s="22"/>
    </row>
    <row r="583" customFormat="false" ht="12.8" hidden="false" customHeight="false" outlineLevel="0" collapsed="false">
      <c r="F583" s="22"/>
    </row>
    <row r="584" customFormat="false" ht="12.8" hidden="false" customHeight="false" outlineLevel="0" collapsed="false">
      <c r="F584" s="22"/>
    </row>
    <row r="585" customFormat="false" ht="12.8" hidden="false" customHeight="false" outlineLevel="0" collapsed="false">
      <c r="F585" s="22"/>
    </row>
    <row r="586" customFormat="false" ht="12.8" hidden="false" customHeight="false" outlineLevel="0" collapsed="false">
      <c r="F586" s="22"/>
    </row>
    <row r="587" customFormat="false" ht="12.8" hidden="false" customHeight="false" outlineLevel="0" collapsed="false">
      <c r="F587" s="22"/>
    </row>
    <row r="588" customFormat="false" ht="12.8" hidden="false" customHeight="false" outlineLevel="0" collapsed="false">
      <c r="F588" s="22"/>
    </row>
    <row r="589" customFormat="false" ht="12.8" hidden="false" customHeight="false" outlineLevel="0" collapsed="false">
      <c r="F589" s="22"/>
    </row>
    <row r="590" customFormat="false" ht="12.8" hidden="false" customHeight="false" outlineLevel="0" collapsed="false">
      <c r="F590" s="22"/>
    </row>
    <row r="591" customFormat="false" ht="12.8" hidden="false" customHeight="false" outlineLevel="0" collapsed="false">
      <c r="F591" s="22"/>
    </row>
    <row r="592" customFormat="false" ht="12.8" hidden="false" customHeight="false" outlineLevel="0" collapsed="false">
      <c r="F592" s="22"/>
    </row>
    <row r="593" customFormat="false" ht="12.8" hidden="false" customHeight="false" outlineLevel="0" collapsed="false">
      <c r="F593" s="22"/>
    </row>
    <row r="594" customFormat="false" ht="12.8" hidden="false" customHeight="false" outlineLevel="0" collapsed="false">
      <c r="F594" s="22"/>
    </row>
    <row r="595" customFormat="false" ht="12.8" hidden="false" customHeight="false" outlineLevel="0" collapsed="false">
      <c r="F595" s="22"/>
    </row>
    <row r="596" customFormat="false" ht="12.8" hidden="false" customHeight="false" outlineLevel="0" collapsed="false">
      <c r="F596" s="22"/>
    </row>
    <row r="597" customFormat="false" ht="12.8" hidden="false" customHeight="false" outlineLevel="0" collapsed="false">
      <c r="F597" s="22"/>
    </row>
    <row r="598" customFormat="false" ht="12.8" hidden="false" customHeight="false" outlineLevel="0" collapsed="false">
      <c r="F598" s="22"/>
    </row>
    <row r="599" customFormat="false" ht="12.8" hidden="false" customHeight="false" outlineLevel="0" collapsed="false">
      <c r="F599" s="22"/>
    </row>
    <row r="600" customFormat="false" ht="12.8" hidden="false" customHeight="false" outlineLevel="0" collapsed="false">
      <c r="F600" s="22"/>
    </row>
    <row r="601" customFormat="false" ht="12.8" hidden="false" customHeight="false" outlineLevel="0" collapsed="false">
      <c r="F601" s="22"/>
    </row>
    <row r="602" customFormat="false" ht="12.8" hidden="false" customHeight="false" outlineLevel="0" collapsed="false">
      <c r="F602" s="22"/>
    </row>
    <row r="603" customFormat="false" ht="12.8" hidden="false" customHeight="false" outlineLevel="0" collapsed="false">
      <c r="F603" s="22"/>
    </row>
    <row r="604" customFormat="false" ht="12.8" hidden="false" customHeight="false" outlineLevel="0" collapsed="false">
      <c r="F604" s="22"/>
    </row>
    <row r="605" customFormat="false" ht="12.8" hidden="false" customHeight="false" outlineLevel="0" collapsed="false">
      <c r="F605" s="22"/>
    </row>
    <row r="606" customFormat="false" ht="12.8" hidden="false" customHeight="false" outlineLevel="0" collapsed="false">
      <c r="F606" s="22"/>
    </row>
    <row r="607" customFormat="false" ht="12.8" hidden="false" customHeight="false" outlineLevel="0" collapsed="false">
      <c r="F607" s="22"/>
    </row>
    <row r="608" customFormat="false" ht="12.8" hidden="false" customHeight="false" outlineLevel="0" collapsed="false">
      <c r="F608" s="22"/>
    </row>
    <row r="609" customFormat="false" ht="12.8" hidden="false" customHeight="false" outlineLevel="0" collapsed="false">
      <c r="F609" s="22"/>
    </row>
    <row r="610" customFormat="false" ht="12.8" hidden="false" customHeight="false" outlineLevel="0" collapsed="false">
      <c r="F610" s="22"/>
    </row>
    <row r="611" customFormat="false" ht="12.8" hidden="false" customHeight="false" outlineLevel="0" collapsed="false">
      <c r="F611" s="22"/>
    </row>
    <row r="612" customFormat="false" ht="12.8" hidden="false" customHeight="false" outlineLevel="0" collapsed="false">
      <c r="F612" s="22"/>
    </row>
    <row r="613" customFormat="false" ht="12.8" hidden="false" customHeight="false" outlineLevel="0" collapsed="false">
      <c r="F613" s="22"/>
    </row>
    <row r="614" customFormat="false" ht="12.8" hidden="false" customHeight="false" outlineLevel="0" collapsed="false">
      <c r="F614" s="22"/>
    </row>
    <row r="615" customFormat="false" ht="12.8" hidden="false" customHeight="false" outlineLevel="0" collapsed="false">
      <c r="F615" s="22"/>
    </row>
    <row r="616" customFormat="false" ht="12.8" hidden="false" customHeight="false" outlineLevel="0" collapsed="false">
      <c r="F616" s="22"/>
    </row>
    <row r="617" customFormat="false" ht="12.8" hidden="false" customHeight="false" outlineLevel="0" collapsed="false">
      <c r="F617" s="22"/>
    </row>
    <row r="618" customFormat="false" ht="12.8" hidden="false" customHeight="false" outlineLevel="0" collapsed="false">
      <c r="F618" s="22"/>
    </row>
    <row r="619" customFormat="false" ht="12.8" hidden="false" customHeight="false" outlineLevel="0" collapsed="false">
      <c r="F619" s="22"/>
    </row>
    <row r="620" customFormat="false" ht="12.8" hidden="false" customHeight="false" outlineLevel="0" collapsed="false">
      <c r="F620" s="22"/>
    </row>
    <row r="621" customFormat="false" ht="12.8" hidden="false" customHeight="false" outlineLevel="0" collapsed="false">
      <c r="F621" s="22"/>
    </row>
    <row r="622" customFormat="false" ht="12.8" hidden="false" customHeight="false" outlineLevel="0" collapsed="false">
      <c r="F622" s="22"/>
    </row>
    <row r="623" customFormat="false" ht="12.8" hidden="false" customHeight="false" outlineLevel="0" collapsed="false">
      <c r="F623" s="22"/>
    </row>
    <row r="624" customFormat="false" ht="12.8" hidden="false" customHeight="false" outlineLevel="0" collapsed="false">
      <c r="F624" s="22"/>
    </row>
    <row r="625" customFormat="false" ht="12.8" hidden="false" customHeight="false" outlineLevel="0" collapsed="false">
      <c r="F625" s="22"/>
    </row>
    <row r="626" customFormat="false" ht="12.8" hidden="false" customHeight="false" outlineLevel="0" collapsed="false">
      <c r="F626" s="22"/>
    </row>
    <row r="627" customFormat="false" ht="12.8" hidden="false" customHeight="false" outlineLevel="0" collapsed="false">
      <c r="F627" s="22"/>
    </row>
    <row r="628" customFormat="false" ht="12.8" hidden="false" customHeight="false" outlineLevel="0" collapsed="false">
      <c r="F628" s="22"/>
    </row>
    <row r="629" customFormat="false" ht="12.8" hidden="false" customHeight="false" outlineLevel="0" collapsed="false">
      <c r="F629" s="22"/>
    </row>
    <row r="630" customFormat="false" ht="12.8" hidden="false" customHeight="false" outlineLevel="0" collapsed="false">
      <c r="F630" s="22"/>
    </row>
    <row r="631" customFormat="false" ht="12.8" hidden="false" customHeight="false" outlineLevel="0" collapsed="false">
      <c r="F631" s="22"/>
    </row>
    <row r="632" customFormat="false" ht="12.8" hidden="false" customHeight="false" outlineLevel="0" collapsed="false">
      <c r="F632" s="22"/>
    </row>
    <row r="633" customFormat="false" ht="12.8" hidden="false" customHeight="false" outlineLevel="0" collapsed="false">
      <c r="F633" s="22"/>
    </row>
    <row r="634" customFormat="false" ht="12.8" hidden="false" customHeight="false" outlineLevel="0" collapsed="false">
      <c r="F634" s="22"/>
    </row>
    <row r="635" customFormat="false" ht="12.8" hidden="false" customHeight="false" outlineLevel="0" collapsed="false">
      <c r="F635" s="22"/>
    </row>
    <row r="636" customFormat="false" ht="12.8" hidden="false" customHeight="false" outlineLevel="0" collapsed="false">
      <c r="F636" s="22"/>
    </row>
    <row r="637" customFormat="false" ht="12.8" hidden="false" customHeight="false" outlineLevel="0" collapsed="false">
      <c r="F637" s="22"/>
    </row>
    <row r="638" customFormat="false" ht="12.8" hidden="false" customHeight="false" outlineLevel="0" collapsed="false">
      <c r="F638" s="22"/>
    </row>
    <row r="639" customFormat="false" ht="12.8" hidden="false" customHeight="false" outlineLevel="0" collapsed="false">
      <c r="F639" s="22"/>
    </row>
    <row r="640" customFormat="false" ht="12.8" hidden="false" customHeight="false" outlineLevel="0" collapsed="false">
      <c r="F640" s="22"/>
    </row>
    <row r="641" customFormat="false" ht="12.8" hidden="false" customHeight="false" outlineLevel="0" collapsed="false">
      <c r="F641" s="22"/>
    </row>
    <row r="642" customFormat="false" ht="12.8" hidden="false" customHeight="false" outlineLevel="0" collapsed="false">
      <c r="F642" s="22"/>
    </row>
    <row r="643" customFormat="false" ht="12.8" hidden="false" customHeight="false" outlineLevel="0" collapsed="false">
      <c r="F643" s="22"/>
    </row>
    <row r="644" customFormat="false" ht="12.8" hidden="false" customHeight="false" outlineLevel="0" collapsed="false">
      <c r="F644" s="22"/>
    </row>
    <row r="645" customFormat="false" ht="12.8" hidden="false" customHeight="false" outlineLevel="0" collapsed="false">
      <c r="F645" s="22"/>
    </row>
    <row r="646" customFormat="false" ht="12.8" hidden="false" customHeight="false" outlineLevel="0" collapsed="false">
      <c r="F646" s="22"/>
    </row>
    <row r="647" customFormat="false" ht="12.8" hidden="false" customHeight="false" outlineLevel="0" collapsed="false">
      <c r="F647" s="22"/>
    </row>
    <row r="648" customFormat="false" ht="12.8" hidden="false" customHeight="false" outlineLevel="0" collapsed="false">
      <c r="F648" s="22"/>
    </row>
    <row r="649" customFormat="false" ht="12.8" hidden="false" customHeight="false" outlineLevel="0" collapsed="false">
      <c r="F649" s="22"/>
    </row>
    <row r="650" customFormat="false" ht="12.8" hidden="false" customHeight="false" outlineLevel="0" collapsed="false">
      <c r="F650" s="22"/>
    </row>
    <row r="651" customFormat="false" ht="12.8" hidden="false" customHeight="false" outlineLevel="0" collapsed="false">
      <c r="F651" s="22"/>
    </row>
    <row r="652" customFormat="false" ht="12.8" hidden="false" customHeight="false" outlineLevel="0" collapsed="false">
      <c r="F652" s="22"/>
    </row>
    <row r="653" customFormat="false" ht="12.8" hidden="false" customHeight="false" outlineLevel="0" collapsed="false">
      <c r="F653" s="22"/>
    </row>
    <row r="654" customFormat="false" ht="12.8" hidden="false" customHeight="false" outlineLevel="0" collapsed="false">
      <c r="F654" s="22"/>
    </row>
    <row r="655" customFormat="false" ht="12.8" hidden="false" customHeight="false" outlineLevel="0" collapsed="false">
      <c r="F655" s="22"/>
    </row>
    <row r="656" customFormat="false" ht="12.8" hidden="false" customHeight="false" outlineLevel="0" collapsed="false">
      <c r="F656" s="22"/>
    </row>
    <row r="657" customFormat="false" ht="12.8" hidden="false" customHeight="false" outlineLevel="0" collapsed="false">
      <c r="F657" s="22"/>
    </row>
    <row r="658" customFormat="false" ht="12.8" hidden="false" customHeight="false" outlineLevel="0" collapsed="false">
      <c r="F658" s="22"/>
    </row>
    <row r="659" customFormat="false" ht="12.8" hidden="false" customHeight="false" outlineLevel="0" collapsed="false">
      <c r="F659" s="22"/>
    </row>
    <row r="660" customFormat="false" ht="12.8" hidden="false" customHeight="false" outlineLevel="0" collapsed="false">
      <c r="F660" s="22"/>
    </row>
    <row r="661" customFormat="false" ht="12.8" hidden="false" customHeight="false" outlineLevel="0" collapsed="false">
      <c r="F661" s="22"/>
    </row>
    <row r="662" customFormat="false" ht="12.8" hidden="false" customHeight="false" outlineLevel="0" collapsed="false">
      <c r="F662" s="22"/>
    </row>
    <row r="663" customFormat="false" ht="12.8" hidden="false" customHeight="false" outlineLevel="0" collapsed="false">
      <c r="F663" s="22"/>
    </row>
    <row r="664" customFormat="false" ht="12.8" hidden="false" customHeight="false" outlineLevel="0" collapsed="false">
      <c r="F664" s="22"/>
    </row>
    <row r="665" customFormat="false" ht="12.8" hidden="false" customHeight="false" outlineLevel="0" collapsed="false">
      <c r="F665" s="22"/>
    </row>
    <row r="666" customFormat="false" ht="12.8" hidden="false" customHeight="false" outlineLevel="0" collapsed="false">
      <c r="F666" s="22"/>
    </row>
    <row r="667" customFormat="false" ht="12.8" hidden="false" customHeight="false" outlineLevel="0" collapsed="false">
      <c r="F667" s="22"/>
    </row>
    <row r="668" customFormat="false" ht="12.8" hidden="false" customHeight="false" outlineLevel="0" collapsed="false">
      <c r="F668" s="22"/>
    </row>
    <row r="669" customFormat="false" ht="12.8" hidden="false" customHeight="false" outlineLevel="0" collapsed="false">
      <c r="F669" s="22"/>
    </row>
    <row r="670" customFormat="false" ht="12.8" hidden="false" customHeight="false" outlineLevel="0" collapsed="false">
      <c r="F670" s="22"/>
    </row>
    <row r="671" customFormat="false" ht="12.8" hidden="false" customHeight="false" outlineLevel="0" collapsed="false">
      <c r="F671" s="22"/>
    </row>
    <row r="672" customFormat="false" ht="12.8" hidden="false" customHeight="false" outlineLevel="0" collapsed="false">
      <c r="F672" s="22"/>
    </row>
    <row r="673" customFormat="false" ht="12.8" hidden="false" customHeight="false" outlineLevel="0" collapsed="false">
      <c r="F673" s="22"/>
    </row>
    <row r="674" customFormat="false" ht="12.8" hidden="false" customHeight="false" outlineLevel="0" collapsed="false">
      <c r="F674" s="22"/>
    </row>
    <row r="675" customFormat="false" ht="12.8" hidden="false" customHeight="false" outlineLevel="0" collapsed="false">
      <c r="F675" s="22"/>
    </row>
    <row r="676" customFormat="false" ht="12.8" hidden="false" customHeight="false" outlineLevel="0" collapsed="false">
      <c r="F676" s="22"/>
    </row>
    <row r="677" customFormat="false" ht="12.8" hidden="false" customHeight="false" outlineLevel="0" collapsed="false">
      <c r="F677" s="22"/>
    </row>
    <row r="678" customFormat="false" ht="12.8" hidden="false" customHeight="false" outlineLevel="0" collapsed="false">
      <c r="F678" s="22"/>
    </row>
    <row r="679" customFormat="false" ht="12.8" hidden="false" customHeight="false" outlineLevel="0" collapsed="false">
      <c r="F679" s="22"/>
    </row>
    <row r="680" customFormat="false" ht="12.8" hidden="false" customHeight="false" outlineLevel="0" collapsed="false">
      <c r="F680" s="22"/>
    </row>
    <row r="681" customFormat="false" ht="12.8" hidden="false" customHeight="false" outlineLevel="0" collapsed="false">
      <c r="F681" s="22"/>
    </row>
    <row r="682" customFormat="false" ht="12.8" hidden="false" customHeight="false" outlineLevel="0" collapsed="false">
      <c r="F682" s="22"/>
    </row>
    <row r="683" customFormat="false" ht="12.8" hidden="false" customHeight="false" outlineLevel="0" collapsed="false">
      <c r="F683" s="22"/>
    </row>
    <row r="684" customFormat="false" ht="12.8" hidden="false" customHeight="false" outlineLevel="0" collapsed="false">
      <c r="F684" s="22"/>
    </row>
    <row r="685" customFormat="false" ht="12.8" hidden="false" customHeight="false" outlineLevel="0" collapsed="false">
      <c r="F685" s="22"/>
    </row>
    <row r="686" customFormat="false" ht="12.8" hidden="false" customHeight="false" outlineLevel="0" collapsed="false">
      <c r="F686" s="22"/>
    </row>
    <row r="687" customFormat="false" ht="12.8" hidden="false" customHeight="false" outlineLevel="0" collapsed="false">
      <c r="F687" s="22"/>
    </row>
    <row r="688" customFormat="false" ht="12.8" hidden="false" customHeight="false" outlineLevel="0" collapsed="false">
      <c r="F688" s="22"/>
    </row>
    <row r="689" customFormat="false" ht="12.8" hidden="false" customHeight="false" outlineLevel="0" collapsed="false">
      <c r="F689" s="22"/>
    </row>
    <row r="690" customFormat="false" ht="12.8" hidden="false" customHeight="false" outlineLevel="0" collapsed="false">
      <c r="F690" s="22"/>
    </row>
    <row r="691" customFormat="false" ht="12.8" hidden="false" customHeight="false" outlineLevel="0" collapsed="false">
      <c r="F691" s="22"/>
    </row>
    <row r="692" customFormat="false" ht="12.8" hidden="false" customHeight="false" outlineLevel="0" collapsed="false">
      <c r="F692" s="22"/>
    </row>
    <row r="693" customFormat="false" ht="12.8" hidden="false" customHeight="false" outlineLevel="0" collapsed="false">
      <c r="F693" s="22"/>
    </row>
    <row r="694" customFormat="false" ht="12.8" hidden="false" customHeight="false" outlineLevel="0" collapsed="false">
      <c r="F694" s="22"/>
    </row>
    <row r="695" customFormat="false" ht="12.8" hidden="false" customHeight="false" outlineLevel="0" collapsed="false">
      <c r="F695" s="22"/>
    </row>
    <row r="696" customFormat="false" ht="12.8" hidden="false" customHeight="false" outlineLevel="0" collapsed="false">
      <c r="F696" s="22"/>
    </row>
    <row r="697" customFormat="false" ht="12.8" hidden="false" customHeight="false" outlineLevel="0" collapsed="false">
      <c r="F697" s="22"/>
    </row>
    <row r="698" customFormat="false" ht="12.8" hidden="false" customHeight="false" outlineLevel="0" collapsed="false">
      <c r="F698" s="22"/>
    </row>
    <row r="699" customFormat="false" ht="12.8" hidden="false" customHeight="false" outlineLevel="0" collapsed="false">
      <c r="F699" s="22"/>
    </row>
    <row r="700" customFormat="false" ht="12.8" hidden="false" customHeight="false" outlineLevel="0" collapsed="false">
      <c r="F700" s="22"/>
    </row>
    <row r="701" customFormat="false" ht="12.8" hidden="false" customHeight="false" outlineLevel="0" collapsed="false">
      <c r="F701" s="22"/>
    </row>
    <row r="702" customFormat="false" ht="12.8" hidden="false" customHeight="false" outlineLevel="0" collapsed="false">
      <c r="F702" s="22"/>
    </row>
    <row r="703" customFormat="false" ht="12.8" hidden="false" customHeight="false" outlineLevel="0" collapsed="false">
      <c r="F703" s="22"/>
    </row>
    <row r="704" customFormat="false" ht="12.8" hidden="false" customHeight="false" outlineLevel="0" collapsed="false">
      <c r="F704" s="22"/>
    </row>
    <row r="705" customFormat="false" ht="12.8" hidden="false" customHeight="false" outlineLevel="0" collapsed="false">
      <c r="F705" s="22"/>
    </row>
    <row r="706" customFormat="false" ht="12.8" hidden="false" customHeight="false" outlineLevel="0" collapsed="false">
      <c r="F706" s="22"/>
    </row>
    <row r="707" customFormat="false" ht="12.8" hidden="false" customHeight="false" outlineLevel="0" collapsed="false">
      <c r="F707" s="22"/>
    </row>
    <row r="708" customFormat="false" ht="12.8" hidden="false" customHeight="false" outlineLevel="0" collapsed="false">
      <c r="F708" s="22"/>
    </row>
    <row r="709" customFormat="false" ht="12.8" hidden="false" customHeight="false" outlineLevel="0" collapsed="false">
      <c r="F709" s="22"/>
    </row>
    <row r="710" customFormat="false" ht="12.8" hidden="false" customHeight="false" outlineLevel="0" collapsed="false">
      <c r="F710" s="22"/>
    </row>
    <row r="711" customFormat="false" ht="12.8" hidden="false" customHeight="false" outlineLevel="0" collapsed="false">
      <c r="F711" s="22"/>
    </row>
    <row r="712" customFormat="false" ht="12.8" hidden="false" customHeight="false" outlineLevel="0" collapsed="false">
      <c r="F712" s="22"/>
    </row>
    <row r="713" customFormat="false" ht="12.8" hidden="false" customHeight="false" outlineLevel="0" collapsed="false">
      <c r="F713" s="22"/>
    </row>
    <row r="714" customFormat="false" ht="12.8" hidden="false" customHeight="false" outlineLevel="0" collapsed="false">
      <c r="F714" s="22"/>
    </row>
    <row r="715" customFormat="false" ht="12.8" hidden="false" customHeight="false" outlineLevel="0" collapsed="false">
      <c r="F715" s="22"/>
    </row>
    <row r="716" customFormat="false" ht="12.8" hidden="false" customHeight="false" outlineLevel="0" collapsed="false">
      <c r="F716" s="22"/>
    </row>
    <row r="717" customFormat="false" ht="12.8" hidden="false" customHeight="false" outlineLevel="0" collapsed="false">
      <c r="F717" s="22"/>
    </row>
    <row r="718" customFormat="false" ht="12.8" hidden="false" customHeight="false" outlineLevel="0" collapsed="false">
      <c r="F718" s="22"/>
    </row>
    <row r="719" customFormat="false" ht="12.8" hidden="false" customHeight="false" outlineLevel="0" collapsed="false">
      <c r="F719" s="22"/>
    </row>
    <row r="720" customFormat="false" ht="12.8" hidden="false" customHeight="false" outlineLevel="0" collapsed="false">
      <c r="F720" s="22"/>
    </row>
    <row r="721" customFormat="false" ht="12.8" hidden="false" customHeight="false" outlineLevel="0" collapsed="false">
      <c r="F721" s="22"/>
    </row>
    <row r="722" customFormat="false" ht="12.8" hidden="false" customHeight="false" outlineLevel="0" collapsed="false">
      <c r="F722" s="22"/>
    </row>
    <row r="723" customFormat="false" ht="12.8" hidden="false" customHeight="false" outlineLevel="0" collapsed="false">
      <c r="F723" s="22"/>
    </row>
    <row r="724" customFormat="false" ht="12.8" hidden="false" customHeight="false" outlineLevel="0" collapsed="false">
      <c r="F724" s="22"/>
    </row>
    <row r="725" customFormat="false" ht="12.8" hidden="false" customHeight="false" outlineLevel="0" collapsed="false">
      <c r="F725" s="22"/>
    </row>
    <row r="726" customFormat="false" ht="12.8" hidden="false" customHeight="false" outlineLevel="0" collapsed="false">
      <c r="F726" s="22"/>
    </row>
    <row r="727" customFormat="false" ht="12.8" hidden="false" customHeight="false" outlineLevel="0" collapsed="false">
      <c r="F727" s="22"/>
    </row>
    <row r="728" customFormat="false" ht="12.8" hidden="false" customHeight="false" outlineLevel="0" collapsed="false">
      <c r="F728" s="22"/>
    </row>
    <row r="729" customFormat="false" ht="12.8" hidden="false" customHeight="false" outlineLevel="0" collapsed="false">
      <c r="F729" s="22"/>
    </row>
    <row r="730" customFormat="false" ht="12.8" hidden="false" customHeight="false" outlineLevel="0" collapsed="false">
      <c r="F730" s="22"/>
    </row>
    <row r="731" customFormat="false" ht="12.8" hidden="false" customHeight="false" outlineLevel="0" collapsed="false">
      <c r="F731" s="22"/>
    </row>
    <row r="732" customFormat="false" ht="12.8" hidden="false" customHeight="false" outlineLevel="0" collapsed="false">
      <c r="F732" s="22"/>
    </row>
    <row r="733" customFormat="false" ht="12.8" hidden="false" customHeight="false" outlineLevel="0" collapsed="false">
      <c r="F733" s="22"/>
    </row>
    <row r="734" customFormat="false" ht="12.8" hidden="false" customHeight="false" outlineLevel="0" collapsed="false">
      <c r="F734" s="22"/>
    </row>
    <row r="735" customFormat="false" ht="12.8" hidden="false" customHeight="false" outlineLevel="0" collapsed="false">
      <c r="F735" s="22"/>
    </row>
    <row r="736" customFormat="false" ht="12.8" hidden="false" customHeight="false" outlineLevel="0" collapsed="false">
      <c r="F736" s="22"/>
    </row>
    <row r="737" customFormat="false" ht="12.8" hidden="false" customHeight="false" outlineLevel="0" collapsed="false">
      <c r="F737" s="22"/>
    </row>
    <row r="738" customFormat="false" ht="12.8" hidden="false" customHeight="false" outlineLevel="0" collapsed="false">
      <c r="F738" s="22"/>
    </row>
    <row r="739" customFormat="false" ht="12.8" hidden="false" customHeight="false" outlineLevel="0" collapsed="false">
      <c r="F739" s="22"/>
    </row>
    <row r="740" customFormat="false" ht="12.8" hidden="false" customHeight="false" outlineLevel="0" collapsed="false">
      <c r="F740" s="22"/>
    </row>
    <row r="741" customFormat="false" ht="12.8" hidden="false" customHeight="false" outlineLevel="0" collapsed="false">
      <c r="F741" s="22"/>
    </row>
    <row r="742" customFormat="false" ht="12.8" hidden="false" customHeight="false" outlineLevel="0" collapsed="false">
      <c r="F742" s="22"/>
    </row>
    <row r="743" customFormat="false" ht="12.8" hidden="false" customHeight="false" outlineLevel="0" collapsed="false">
      <c r="F743" s="22"/>
    </row>
    <row r="744" customFormat="false" ht="12.8" hidden="false" customHeight="false" outlineLevel="0" collapsed="false">
      <c r="F744" s="22"/>
    </row>
    <row r="745" customFormat="false" ht="12.8" hidden="false" customHeight="false" outlineLevel="0" collapsed="false">
      <c r="F745" s="22"/>
    </row>
    <row r="746" customFormat="false" ht="12.8" hidden="false" customHeight="false" outlineLevel="0" collapsed="false">
      <c r="F746" s="22"/>
    </row>
    <row r="747" customFormat="false" ht="12.8" hidden="false" customHeight="false" outlineLevel="0" collapsed="false">
      <c r="F747" s="22"/>
    </row>
    <row r="748" customFormat="false" ht="12.8" hidden="false" customHeight="false" outlineLevel="0" collapsed="false">
      <c r="F748" s="22"/>
    </row>
    <row r="749" customFormat="false" ht="12.8" hidden="false" customHeight="false" outlineLevel="0" collapsed="false">
      <c r="F749" s="22"/>
    </row>
    <row r="750" customFormat="false" ht="12.8" hidden="false" customHeight="false" outlineLevel="0" collapsed="false">
      <c r="F750" s="22"/>
    </row>
    <row r="751" customFormat="false" ht="12.8" hidden="false" customHeight="false" outlineLevel="0" collapsed="false">
      <c r="F751" s="22"/>
    </row>
    <row r="752" customFormat="false" ht="12.8" hidden="false" customHeight="false" outlineLevel="0" collapsed="false">
      <c r="F752" s="22"/>
    </row>
    <row r="753" customFormat="false" ht="12.8" hidden="false" customHeight="false" outlineLevel="0" collapsed="false">
      <c r="F753" s="22"/>
    </row>
    <row r="754" customFormat="false" ht="12.8" hidden="false" customHeight="false" outlineLevel="0" collapsed="false">
      <c r="F754" s="22"/>
    </row>
    <row r="755" customFormat="false" ht="12.8" hidden="false" customHeight="false" outlineLevel="0" collapsed="false">
      <c r="F755" s="22"/>
    </row>
    <row r="756" customFormat="false" ht="12.8" hidden="false" customHeight="false" outlineLevel="0" collapsed="false">
      <c r="F756" s="22"/>
    </row>
    <row r="757" customFormat="false" ht="12.8" hidden="false" customHeight="false" outlineLevel="0" collapsed="false">
      <c r="F757" s="22"/>
    </row>
    <row r="758" customFormat="false" ht="12.8" hidden="false" customHeight="false" outlineLevel="0" collapsed="false">
      <c r="F758" s="22"/>
    </row>
    <row r="759" customFormat="false" ht="12.8" hidden="false" customHeight="false" outlineLevel="0" collapsed="false">
      <c r="F759" s="22"/>
    </row>
    <row r="760" customFormat="false" ht="12.8" hidden="false" customHeight="false" outlineLevel="0" collapsed="false">
      <c r="F760" s="22"/>
    </row>
    <row r="761" customFormat="false" ht="12.8" hidden="false" customHeight="false" outlineLevel="0" collapsed="false">
      <c r="F761" s="22"/>
    </row>
    <row r="762" customFormat="false" ht="12.8" hidden="false" customHeight="false" outlineLevel="0" collapsed="false">
      <c r="F762" s="22"/>
    </row>
    <row r="763" customFormat="false" ht="12.8" hidden="false" customHeight="false" outlineLevel="0" collapsed="false">
      <c r="F763" s="22"/>
    </row>
    <row r="764" customFormat="false" ht="12.8" hidden="false" customHeight="false" outlineLevel="0" collapsed="false">
      <c r="F764" s="22"/>
    </row>
    <row r="765" customFormat="false" ht="12.8" hidden="false" customHeight="false" outlineLevel="0" collapsed="false">
      <c r="F765" s="22"/>
    </row>
    <row r="766" customFormat="false" ht="12.8" hidden="false" customHeight="false" outlineLevel="0" collapsed="false">
      <c r="F766" s="22"/>
    </row>
    <row r="767" customFormat="false" ht="12.8" hidden="false" customHeight="false" outlineLevel="0" collapsed="false">
      <c r="F767" s="22"/>
    </row>
    <row r="768" customFormat="false" ht="12.8" hidden="false" customHeight="false" outlineLevel="0" collapsed="false">
      <c r="F768" s="22"/>
    </row>
    <row r="769" customFormat="false" ht="12.8" hidden="false" customHeight="false" outlineLevel="0" collapsed="false">
      <c r="F769" s="22"/>
    </row>
    <row r="770" customFormat="false" ht="12.8" hidden="false" customHeight="false" outlineLevel="0" collapsed="false">
      <c r="F770" s="22"/>
    </row>
    <row r="771" customFormat="false" ht="12.8" hidden="false" customHeight="false" outlineLevel="0" collapsed="false">
      <c r="F771" s="22"/>
    </row>
    <row r="772" customFormat="false" ht="12.8" hidden="false" customHeight="false" outlineLevel="0" collapsed="false">
      <c r="F772" s="22"/>
    </row>
    <row r="773" customFormat="false" ht="12.8" hidden="false" customHeight="false" outlineLevel="0" collapsed="false">
      <c r="F773" s="22"/>
    </row>
    <row r="774" customFormat="false" ht="12.8" hidden="false" customHeight="false" outlineLevel="0" collapsed="false">
      <c r="F774" s="22"/>
    </row>
    <row r="775" customFormat="false" ht="12.8" hidden="false" customHeight="false" outlineLevel="0" collapsed="false">
      <c r="F775" s="22"/>
    </row>
    <row r="776" customFormat="false" ht="12.8" hidden="false" customHeight="false" outlineLevel="0" collapsed="false">
      <c r="F776" s="22"/>
    </row>
    <row r="777" customFormat="false" ht="12.8" hidden="false" customHeight="false" outlineLevel="0" collapsed="false">
      <c r="F777" s="22"/>
    </row>
    <row r="778" customFormat="false" ht="12.8" hidden="false" customHeight="false" outlineLevel="0" collapsed="false">
      <c r="F778" s="22"/>
    </row>
    <row r="779" customFormat="false" ht="12.8" hidden="false" customHeight="false" outlineLevel="0" collapsed="false">
      <c r="F779" s="22"/>
    </row>
    <row r="780" customFormat="false" ht="12.8" hidden="false" customHeight="false" outlineLevel="0" collapsed="false">
      <c r="F780" s="22"/>
    </row>
    <row r="781" customFormat="false" ht="12.8" hidden="false" customHeight="false" outlineLevel="0" collapsed="false">
      <c r="F781" s="22"/>
    </row>
    <row r="782" customFormat="false" ht="12.8" hidden="false" customHeight="false" outlineLevel="0" collapsed="false">
      <c r="F782" s="22"/>
    </row>
    <row r="783" customFormat="false" ht="12.8" hidden="false" customHeight="false" outlineLevel="0" collapsed="false">
      <c r="F783" s="22"/>
    </row>
    <row r="784" customFormat="false" ht="12.8" hidden="false" customHeight="false" outlineLevel="0" collapsed="false">
      <c r="F784" s="22"/>
    </row>
    <row r="785" customFormat="false" ht="12.8" hidden="false" customHeight="false" outlineLevel="0" collapsed="false">
      <c r="F785" s="22"/>
    </row>
    <row r="786" customFormat="false" ht="12.8" hidden="false" customHeight="false" outlineLevel="0" collapsed="false">
      <c r="F786" s="22"/>
    </row>
    <row r="787" customFormat="false" ht="12.8" hidden="false" customHeight="false" outlineLevel="0" collapsed="false">
      <c r="F787" s="22"/>
    </row>
    <row r="788" customFormat="false" ht="12.8" hidden="false" customHeight="false" outlineLevel="0" collapsed="false">
      <c r="F788" s="22"/>
    </row>
    <row r="789" customFormat="false" ht="12.8" hidden="false" customHeight="false" outlineLevel="0" collapsed="false">
      <c r="F789" s="22"/>
    </row>
    <row r="790" customFormat="false" ht="12.8" hidden="false" customHeight="false" outlineLevel="0" collapsed="false">
      <c r="F790" s="22"/>
    </row>
    <row r="791" customFormat="false" ht="12.8" hidden="false" customHeight="false" outlineLevel="0" collapsed="false">
      <c r="F791" s="22"/>
    </row>
    <row r="792" customFormat="false" ht="12.8" hidden="false" customHeight="false" outlineLevel="0" collapsed="false">
      <c r="F792" s="22"/>
    </row>
    <row r="793" customFormat="false" ht="12.8" hidden="false" customHeight="false" outlineLevel="0" collapsed="false">
      <c r="F793" s="22"/>
    </row>
    <row r="794" customFormat="false" ht="12.8" hidden="false" customHeight="false" outlineLevel="0" collapsed="false">
      <c r="F794" s="22"/>
    </row>
    <row r="795" customFormat="false" ht="12.8" hidden="false" customHeight="false" outlineLevel="0" collapsed="false">
      <c r="F795" s="22"/>
    </row>
    <row r="796" customFormat="false" ht="12.8" hidden="false" customHeight="false" outlineLevel="0" collapsed="false">
      <c r="F796" s="22"/>
    </row>
    <row r="797" customFormat="false" ht="12.8" hidden="false" customHeight="false" outlineLevel="0" collapsed="false">
      <c r="F797" s="22"/>
    </row>
    <row r="798" customFormat="false" ht="12.8" hidden="false" customHeight="false" outlineLevel="0" collapsed="false">
      <c r="F798" s="22"/>
    </row>
    <row r="799" customFormat="false" ht="12.8" hidden="false" customHeight="false" outlineLevel="0" collapsed="false">
      <c r="F799" s="22"/>
    </row>
    <row r="800" customFormat="false" ht="12.8" hidden="false" customHeight="false" outlineLevel="0" collapsed="false">
      <c r="F800" s="22"/>
    </row>
    <row r="801" customFormat="false" ht="12.8" hidden="false" customHeight="false" outlineLevel="0" collapsed="false">
      <c r="F801" s="22"/>
    </row>
    <row r="802" customFormat="false" ht="12.8" hidden="false" customHeight="false" outlineLevel="0" collapsed="false">
      <c r="F802" s="22"/>
    </row>
    <row r="803" customFormat="false" ht="12.8" hidden="false" customHeight="false" outlineLevel="0" collapsed="false">
      <c r="F803" s="22"/>
    </row>
    <row r="804" customFormat="false" ht="12.8" hidden="false" customHeight="false" outlineLevel="0" collapsed="false">
      <c r="F804" s="22"/>
    </row>
    <row r="805" customFormat="false" ht="12.8" hidden="false" customHeight="false" outlineLevel="0" collapsed="false">
      <c r="F805" s="22"/>
    </row>
    <row r="806" customFormat="false" ht="12.8" hidden="false" customHeight="false" outlineLevel="0" collapsed="false">
      <c r="F806" s="22"/>
    </row>
    <row r="807" customFormat="false" ht="12.8" hidden="false" customHeight="false" outlineLevel="0" collapsed="false">
      <c r="F807" s="22"/>
    </row>
    <row r="808" customFormat="false" ht="12.8" hidden="false" customHeight="false" outlineLevel="0" collapsed="false">
      <c r="F808" s="22"/>
    </row>
    <row r="809" customFormat="false" ht="12.8" hidden="false" customHeight="false" outlineLevel="0" collapsed="false">
      <c r="F809" s="22"/>
    </row>
    <row r="810" customFormat="false" ht="12.8" hidden="false" customHeight="false" outlineLevel="0" collapsed="false">
      <c r="F810" s="22"/>
    </row>
    <row r="811" customFormat="false" ht="12.8" hidden="false" customHeight="false" outlineLevel="0" collapsed="false">
      <c r="F811" s="22"/>
    </row>
    <row r="812" customFormat="false" ht="12.8" hidden="false" customHeight="false" outlineLevel="0" collapsed="false">
      <c r="F812" s="22"/>
    </row>
    <row r="813" customFormat="false" ht="12.8" hidden="false" customHeight="false" outlineLevel="0" collapsed="false">
      <c r="F813" s="22"/>
    </row>
    <row r="814" customFormat="false" ht="12.8" hidden="false" customHeight="false" outlineLevel="0" collapsed="false">
      <c r="F814" s="22"/>
    </row>
    <row r="815" customFormat="false" ht="12.8" hidden="false" customHeight="false" outlineLevel="0" collapsed="false">
      <c r="F815" s="22"/>
    </row>
    <row r="816" customFormat="false" ht="12.8" hidden="false" customHeight="false" outlineLevel="0" collapsed="false">
      <c r="F816" s="22"/>
    </row>
    <row r="817" customFormat="false" ht="12.8" hidden="false" customHeight="false" outlineLevel="0" collapsed="false">
      <c r="F817" s="22"/>
    </row>
    <row r="818" customFormat="false" ht="12.8" hidden="false" customHeight="false" outlineLevel="0" collapsed="false">
      <c r="F818" s="22"/>
    </row>
    <row r="819" customFormat="false" ht="12.8" hidden="false" customHeight="false" outlineLevel="0" collapsed="false">
      <c r="F819" s="22"/>
    </row>
    <row r="820" customFormat="false" ht="12.8" hidden="false" customHeight="false" outlineLevel="0" collapsed="false">
      <c r="F820" s="22"/>
    </row>
    <row r="821" customFormat="false" ht="12.8" hidden="false" customHeight="false" outlineLevel="0" collapsed="false">
      <c r="F821" s="22"/>
    </row>
    <row r="822" customFormat="false" ht="12.8" hidden="false" customHeight="false" outlineLevel="0" collapsed="false">
      <c r="F822" s="22"/>
    </row>
    <row r="823" customFormat="false" ht="12.8" hidden="false" customHeight="false" outlineLevel="0" collapsed="false">
      <c r="F823" s="22"/>
    </row>
    <row r="824" customFormat="false" ht="12.8" hidden="false" customHeight="false" outlineLevel="0" collapsed="false">
      <c r="F824" s="22"/>
    </row>
    <row r="825" customFormat="false" ht="12.8" hidden="false" customHeight="false" outlineLevel="0" collapsed="false">
      <c r="F825" s="22"/>
    </row>
    <row r="826" customFormat="false" ht="12.8" hidden="false" customHeight="false" outlineLevel="0" collapsed="false">
      <c r="F826" s="22"/>
    </row>
    <row r="827" customFormat="false" ht="12.8" hidden="false" customHeight="false" outlineLevel="0" collapsed="false">
      <c r="F827" s="22"/>
    </row>
    <row r="828" customFormat="false" ht="12.8" hidden="false" customHeight="false" outlineLevel="0" collapsed="false">
      <c r="F828" s="22"/>
    </row>
    <row r="829" customFormat="false" ht="12.8" hidden="false" customHeight="false" outlineLevel="0" collapsed="false">
      <c r="F829" s="22"/>
    </row>
    <row r="830" customFormat="false" ht="12.8" hidden="false" customHeight="false" outlineLevel="0" collapsed="false">
      <c r="F830" s="22"/>
    </row>
    <row r="831" customFormat="false" ht="12.8" hidden="false" customHeight="false" outlineLevel="0" collapsed="false">
      <c r="F831" s="22"/>
    </row>
    <row r="832" customFormat="false" ht="12.8" hidden="false" customHeight="false" outlineLevel="0" collapsed="false">
      <c r="F832" s="22"/>
    </row>
    <row r="833" customFormat="false" ht="12.8" hidden="false" customHeight="false" outlineLevel="0" collapsed="false">
      <c r="F833" s="22"/>
    </row>
    <row r="834" customFormat="false" ht="12.8" hidden="false" customHeight="false" outlineLevel="0" collapsed="false">
      <c r="F834" s="22"/>
    </row>
    <row r="835" customFormat="false" ht="12.8" hidden="false" customHeight="false" outlineLevel="0" collapsed="false">
      <c r="F835" s="22"/>
    </row>
    <row r="836" customFormat="false" ht="12.8" hidden="false" customHeight="false" outlineLevel="0" collapsed="false">
      <c r="F836" s="22"/>
    </row>
    <row r="837" customFormat="false" ht="12.8" hidden="false" customHeight="false" outlineLevel="0" collapsed="false">
      <c r="F837" s="22"/>
    </row>
    <row r="838" customFormat="false" ht="12.8" hidden="false" customHeight="false" outlineLevel="0" collapsed="false">
      <c r="F838" s="22"/>
    </row>
    <row r="839" customFormat="false" ht="12.8" hidden="false" customHeight="false" outlineLevel="0" collapsed="false">
      <c r="F839" s="22"/>
    </row>
    <row r="840" customFormat="false" ht="12.8" hidden="false" customHeight="false" outlineLevel="0" collapsed="false">
      <c r="F840" s="22"/>
    </row>
    <row r="841" customFormat="false" ht="12.8" hidden="false" customHeight="false" outlineLevel="0" collapsed="false">
      <c r="F841" s="22"/>
    </row>
    <row r="842" customFormat="false" ht="12.8" hidden="false" customHeight="false" outlineLevel="0" collapsed="false">
      <c r="F842" s="22"/>
    </row>
    <row r="843" customFormat="false" ht="12.8" hidden="false" customHeight="false" outlineLevel="0" collapsed="false">
      <c r="F843" s="22"/>
    </row>
    <row r="844" customFormat="false" ht="12.8" hidden="false" customHeight="false" outlineLevel="0" collapsed="false">
      <c r="F844" s="22"/>
    </row>
    <row r="845" customFormat="false" ht="12.8" hidden="false" customHeight="false" outlineLevel="0" collapsed="false">
      <c r="F845" s="22"/>
    </row>
    <row r="846" customFormat="false" ht="12.8" hidden="false" customHeight="false" outlineLevel="0" collapsed="false">
      <c r="F846" s="22"/>
    </row>
    <row r="847" customFormat="false" ht="12.8" hidden="false" customHeight="false" outlineLevel="0" collapsed="false">
      <c r="F847" s="22"/>
    </row>
    <row r="848" customFormat="false" ht="12.8" hidden="false" customHeight="false" outlineLevel="0" collapsed="false">
      <c r="F848" s="22"/>
    </row>
    <row r="849" customFormat="false" ht="12.8" hidden="false" customHeight="false" outlineLevel="0" collapsed="false">
      <c r="F849" s="22"/>
    </row>
    <row r="850" customFormat="false" ht="12.8" hidden="false" customHeight="false" outlineLevel="0" collapsed="false">
      <c r="F850" s="22"/>
    </row>
    <row r="851" customFormat="false" ht="12.8" hidden="false" customHeight="false" outlineLevel="0" collapsed="false">
      <c r="F851" s="22"/>
    </row>
    <row r="852" customFormat="false" ht="12.8" hidden="false" customHeight="false" outlineLevel="0" collapsed="false">
      <c r="F852" s="22"/>
    </row>
    <row r="853" customFormat="false" ht="12.8" hidden="false" customHeight="false" outlineLevel="0" collapsed="false">
      <c r="F853" s="22"/>
    </row>
    <row r="854" customFormat="false" ht="12.8" hidden="false" customHeight="false" outlineLevel="0" collapsed="false">
      <c r="F854" s="22"/>
    </row>
    <row r="855" customFormat="false" ht="12.8" hidden="false" customHeight="false" outlineLevel="0" collapsed="false">
      <c r="F855" s="22"/>
    </row>
    <row r="856" customFormat="false" ht="12.8" hidden="false" customHeight="false" outlineLevel="0" collapsed="false">
      <c r="F856" s="22"/>
    </row>
    <row r="857" customFormat="false" ht="12.8" hidden="false" customHeight="false" outlineLevel="0" collapsed="false">
      <c r="F857" s="22"/>
    </row>
    <row r="858" customFormat="false" ht="12.8" hidden="false" customHeight="false" outlineLevel="0" collapsed="false">
      <c r="F858" s="22"/>
    </row>
    <row r="859" customFormat="false" ht="12.8" hidden="false" customHeight="false" outlineLevel="0" collapsed="false">
      <c r="F859" s="22"/>
    </row>
    <row r="860" customFormat="false" ht="12.8" hidden="false" customHeight="false" outlineLevel="0" collapsed="false">
      <c r="F860" s="22"/>
    </row>
    <row r="861" customFormat="false" ht="12.8" hidden="false" customHeight="false" outlineLevel="0" collapsed="false">
      <c r="F861" s="22"/>
    </row>
    <row r="862" customFormat="false" ht="12.8" hidden="false" customHeight="false" outlineLevel="0" collapsed="false">
      <c r="F862" s="22"/>
    </row>
    <row r="863" customFormat="false" ht="12.8" hidden="false" customHeight="false" outlineLevel="0" collapsed="false">
      <c r="F863" s="22"/>
    </row>
    <row r="864" customFormat="false" ht="12.8" hidden="false" customHeight="false" outlineLevel="0" collapsed="false">
      <c r="F864" s="22"/>
    </row>
    <row r="865" customFormat="false" ht="12.8" hidden="false" customHeight="false" outlineLevel="0" collapsed="false">
      <c r="F865" s="22"/>
    </row>
    <row r="866" customFormat="false" ht="12.8" hidden="false" customHeight="false" outlineLevel="0" collapsed="false">
      <c r="F866" s="22"/>
    </row>
    <row r="867" customFormat="false" ht="12.8" hidden="false" customHeight="false" outlineLevel="0" collapsed="false">
      <c r="F867" s="22"/>
    </row>
    <row r="868" customFormat="false" ht="12.8" hidden="false" customHeight="false" outlineLevel="0" collapsed="false">
      <c r="F868" s="22"/>
    </row>
    <row r="869" customFormat="false" ht="12.8" hidden="false" customHeight="false" outlineLevel="0" collapsed="false">
      <c r="F869" s="22"/>
    </row>
    <row r="870" customFormat="false" ht="12.8" hidden="false" customHeight="false" outlineLevel="0" collapsed="false">
      <c r="F870" s="22"/>
    </row>
    <row r="871" customFormat="false" ht="12.8" hidden="false" customHeight="false" outlineLevel="0" collapsed="false">
      <c r="F871" s="22"/>
    </row>
    <row r="872" customFormat="false" ht="12.8" hidden="false" customHeight="false" outlineLevel="0" collapsed="false">
      <c r="F872" s="22"/>
    </row>
    <row r="873" customFormat="false" ht="12.8" hidden="false" customHeight="false" outlineLevel="0" collapsed="false">
      <c r="F873" s="22"/>
    </row>
    <row r="874" customFormat="false" ht="12.8" hidden="false" customHeight="false" outlineLevel="0" collapsed="false">
      <c r="F874" s="22"/>
    </row>
    <row r="875" customFormat="false" ht="12.8" hidden="false" customHeight="false" outlineLevel="0" collapsed="false">
      <c r="F875" s="22"/>
    </row>
    <row r="876" customFormat="false" ht="12.8" hidden="false" customHeight="false" outlineLevel="0" collapsed="false">
      <c r="F876" s="22"/>
    </row>
    <row r="877" customFormat="false" ht="12.8" hidden="false" customHeight="false" outlineLevel="0" collapsed="false">
      <c r="F877" s="22"/>
    </row>
    <row r="878" customFormat="false" ht="12.8" hidden="false" customHeight="false" outlineLevel="0" collapsed="false">
      <c r="F878" s="22"/>
    </row>
    <row r="879" customFormat="false" ht="12.8" hidden="false" customHeight="false" outlineLevel="0" collapsed="false">
      <c r="F879" s="22"/>
    </row>
    <row r="880" customFormat="false" ht="12.8" hidden="false" customHeight="false" outlineLevel="0" collapsed="false">
      <c r="F880" s="22"/>
    </row>
    <row r="881" customFormat="false" ht="12.8" hidden="false" customHeight="false" outlineLevel="0" collapsed="false">
      <c r="F881" s="22"/>
    </row>
    <row r="882" customFormat="false" ht="12.8" hidden="false" customHeight="false" outlineLevel="0" collapsed="false">
      <c r="F882" s="22"/>
    </row>
    <row r="883" customFormat="false" ht="12.8" hidden="false" customHeight="false" outlineLevel="0" collapsed="false">
      <c r="F883" s="22"/>
    </row>
    <row r="884" customFormat="false" ht="12.8" hidden="false" customHeight="false" outlineLevel="0" collapsed="false">
      <c r="F884" s="22"/>
    </row>
    <row r="885" customFormat="false" ht="12.8" hidden="false" customHeight="false" outlineLevel="0" collapsed="false">
      <c r="F885" s="22"/>
    </row>
    <row r="886" customFormat="false" ht="12.8" hidden="false" customHeight="false" outlineLevel="0" collapsed="false">
      <c r="F886" s="22"/>
    </row>
    <row r="887" customFormat="false" ht="12.8" hidden="false" customHeight="false" outlineLevel="0" collapsed="false">
      <c r="F887" s="22"/>
    </row>
    <row r="888" customFormat="false" ht="12.8" hidden="false" customHeight="false" outlineLevel="0" collapsed="false">
      <c r="F888" s="22"/>
    </row>
    <row r="889" customFormat="false" ht="12.8" hidden="false" customHeight="false" outlineLevel="0" collapsed="false">
      <c r="F889" s="22"/>
    </row>
    <row r="890" customFormat="false" ht="12.8" hidden="false" customHeight="false" outlineLevel="0" collapsed="false">
      <c r="F890" s="22"/>
    </row>
    <row r="891" customFormat="false" ht="12.8" hidden="false" customHeight="false" outlineLevel="0" collapsed="false">
      <c r="F891" s="22"/>
    </row>
    <row r="892" customFormat="false" ht="12.8" hidden="false" customHeight="false" outlineLevel="0" collapsed="false">
      <c r="F892" s="22"/>
    </row>
    <row r="893" customFormat="false" ht="12.8" hidden="false" customHeight="false" outlineLevel="0" collapsed="false">
      <c r="F893" s="22"/>
    </row>
    <row r="894" customFormat="false" ht="12.8" hidden="false" customHeight="false" outlineLevel="0" collapsed="false">
      <c r="F894" s="22"/>
    </row>
    <row r="895" customFormat="false" ht="12.8" hidden="false" customHeight="false" outlineLevel="0" collapsed="false">
      <c r="F895" s="22"/>
    </row>
    <row r="896" customFormat="false" ht="12.8" hidden="false" customHeight="false" outlineLevel="0" collapsed="false">
      <c r="F896" s="22"/>
    </row>
    <row r="897" customFormat="false" ht="12.8" hidden="false" customHeight="false" outlineLevel="0" collapsed="false">
      <c r="F897" s="22"/>
    </row>
    <row r="898" customFormat="false" ht="12.8" hidden="false" customHeight="false" outlineLevel="0" collapsed="false">
      <c r="F898" s="22"/>
    </row>
    <row r="899" customFormat="false" ht="12.8" hidden="false" customHeight="false" outlineLevel="0" collapsed="false">
      <c r="F899" s="22"/>
    </row>
    <row r="900" customFormat="false" ht="12.8" hidden="false" customHeight="false" outlineLevel="0" collapsed="false">
      <c r="F900" s="22"/>
    </row>
    <row r="901" customFormat="false" ht="12.8" hidden="false" customHeight="false" outlineLevel="0" collapsed="false">
      <c r="F901" s="22"/>
    </row>
    <row r="902" customFormat="false" ht="12.8" hidden="false" customHeight="false" outlineLevel="0" collapsed="false">
      <c r="F902" s="22"/>
    </row>
    <row r="903" customFormat="false" ht="12.8" hidden="false" customHeight="false" outlineLevel="0" collapsed="false">
      <c r="F903" s="22"/>
    </row>
    <row r="904" customFormat="false" ht="12.8" hidden="false" customHeight="false" outlineLevel="0" collapsed="false">
      <c r="F904" s="22"/>
    </row>
    <row r="905" customFormat="false" ht="12.8" hidden="false" customHeight="false" outlineLevel="0" collapsed="false">
      <c r="F905" s="22"/>
    </row>
    <row r="906" customFormat="false" ht="12.8" hidden="false" customHeight="false" outlineLevel="0" collapsed="false">
      <c r="F906" s="22"/>
    </row>
    <row r="907" customFormat="false" ht="12.8" hidden="false" customHeight="false" outlineLevel="0" collapsed="false">
      <c r="F907" s="22"/>
    </row>
    <row r="908" customFormat="false" ht="12.8" hidden="false" customHeight="false" outlineLevel="0" collapsed="false">
      <c r="F908" s="22"/>
    </row>
    <row r="909" customFormat="false" ht="12.8" hidden="false" customHeight="false" outlineLevel="0" collapsed="false">
      <c r="F909" s="22"/>
    </row>
    <row r="910" customFormat="false" ht="12.8" hidden="false" customHeight="false" outlineLevel="0" collapsed="false">
      <c r="F910" s="22"/>
    </row>
    <row r="911" customFormat="false" ht="12.8" hidden="false" customHeight="false" outlineLevel="0" collapsed="false">
      <c r="F911" s="22"/>
    </row>
    <row r="912" customFormat="false" ht="12.8" hidden="false" customHeight="false" outlineLevel="0" collapsed="false">
      <c r="F912" s="22"/>
    </row>
    <row r="913" customFormat="false" ht="12.8" hidden="false" customHeight="false" outlineLevel="0" collapsed="false">
      <c r="F913" s="22"/>
    </row>
    <row r="914" customFormat="false" ht="12.8" hidden="false" customHeight="false" outlineLevel="0" collapsed="false">
      <c r="F914" s="22"/>
    </row>
    <row r="915" customFormat="false" ht="12.8" hidden="false" customHeight="false" outlineLevel="0" collapsed="false">
      <c r="F915" s="22"/>
    </row>
    <row r="916" customFormat="false" ht="12.8" hidden="false" customHeight="false" outlineLevel="0" collapsed="false">
      <c r="F916" s="22"/>
    </row>
    <row r="917" customFormat="false" ht="12.8" hidden="false" customHeight="false" outlineLevel="0" collapsed="false">
      <c r="F917" s="22"/>
    </row>
    <row r="918" customFormat="false" ht="12.8" hidden="false" customHeight="false" outlineLevel="0" collapsed="false">
      <c r="F918" s="22"/>
    </row>
    <row r="919" customFormat="false" ht="12.8" hidden="false" customHeight="false" outlineLevel="0" collapsed="false">
      <c r="F919" s="22"/>
    </row>
    <row r="920" customFormat="false" ht="12.8" hidden="false" customHeight="false" outlineLevel="0" collapsed="false">
      <c r="F920" s="22"/>
    </row>
    <row r="921" customFormat="false" ht="12.8" hidden="false" customHeight="false" outlineLevel="0" collapsed="false">
      <c r="F921" s="22"/>
    </row>
    <row r="922" customFormat="false" ht="12.8" hidden="false" customHeight="false" outlineLevel="0" collapsed="false">
      <c r="F922" s="22"/>
    </row>
    <row r="923" customFormat="false" ht="12.8" hidden="false" customHeight="false" outlineLevel="0" collapsed="false">
      <c r="F923" s="22"/>
    </row>
    <row r="924" customFormat="false" ht="12.8" hidden="false" customHeight="false" outlineLevel="0" collapsed="false">
      <c r="F924" s="22"/>
    </row>
    <row r="925" customFormat="false" ht="12.8" hidden="false" customHeight="false" outlineLevel="0" collapsed="false">
      <c r="F925" s="22"/>
    </row>
    <row r="926" customFormat="false" ht="12.8" hidden="false" customHeight="false" outlineLevel="0" collapsed="false">
      <c r="F926" s="22"/>
    </row>
    <row r="927" customFormat="false" ht="12.8" hidden="false" customHeight="false" outlineLevel="0" collapsed="false">
      <c r="F927" s="22"/>
    </row>
    <row r="928" customFormat="false" ht="12.8" hidden="false" customHeight="false" outlineLevel="0" collapsed="false">
      <c r="F928" s="22"/>
    </row>
    <row r="929" customFormat="false" ht="12.8" hidden="false" customHeight="false" outlineLevel="0" collapsed="false">
      <c r="F929" s="22"/>
    </row>
    <row r="930" customFormat="false" ht="12.8" hidden="false" customHeight="false" outlineLevel="0" collapsed="false">
      <c r="F930" s="22"/>
    </row>
    <row r="931" customFormat="false" ht="12.8" hidden="false" customHeight="false" outlineLevel="0" collapsed="false">
      <c r="F931" s="22"/>
    </row>
    <row r="932" customFormat="false" ht="12.8" hidden="false" customHeight="false" outlineLevel="0" collapsed="false">
      <c r="F932" s="22"/>
    </row>
    <row r="933" customFormat="false" ht="12.8" hidden="false" customHeight="false" outlineLevel="0" collapsed="false">
      <c r="F933" s="22"/>
    </row>
    <row r="934" customFormat="false" ht="12.8" hidden="false" customHeight="false" outlineLevel="0" collapsed="false">
      <c r="F934" s="22"/>
    </row>
    <row r="935" customFormat="false" ht="12.8" hidden="false" customHeight="false" outlineLevel="0" collapsed="false">
      <c r="F935" s="22"/>
    </row>
    <row r="936" customFormat="false" ht="12.8" hidden="false" customHeight="false" outlineLevel="0" collapsed="false">
      <c r="F936" s="22"/>
    </row>
    <row r="937" customFormat="false" ht="12.8" hidden="false" customHeight="false" outlineLevel="0" collapsed="false">
      <c r="F937" s="22"/>
    </row>
    <row r="938" customFormat="false" ht="12.8" hidden="false" customHeight="false" outlineLevel="0" collapsed="false">
      <c r="F938" s="22"/>
    </row>
    <row r="939" customFormat="false" ht="12.8" hidden="false" customHeight="false" outlineLevel="0" collapsed="false">
      <c r="F939" s="22"/>
    </row>
    <row r="940" customFormat="false" ht="12.8" hidden="false" customHeight="false" outlineLevel="0" collapsed="false">
      <c r="F940" s="22"/>
    </row>
    <row r="941" customFormat="false" ht="12.8" hidden="false" customHeight="false" outlineLevel="0" collapsed="false">
      <c r="F941" s="22"/>
    </row>
    <row r="942" customFormat="false" ht="12.8" hidden="false" customHeight="false" outlineLevel="0" collapsed="false">
      <c r="F942" s="22"/>
    </row>
    <row r="943" customFormat="false" ht="12.8" hidden="false" customHeight="false" outlineLevel="0" collapsed="false">
      <c r="F943" s="22"/>
    </row>
    <row r="944" customFormat="false" ht="12.8" hidden="false" customHeight="false" outlineLevel="0" collapsed="false">
      <c r="F944" s="22"/>
    </row>
    <row r="945" customFormat="false" ht="12.8" hidden="false" customHeight="false" outlineLevel="0" collapsed="false">
      <c r="F945" s="22"/>
    </row>
    <row r="946" customFormat="false" ht="12.8" hidden="false" customHeight="false" outlineLevel="0" collapsed="false">
      <c r="F946" s="22"/>
    </row>
    <row r="947" customFormat="false" ht="12.8" hidden="false" customHeight="false" outlineLevel="0" collapsed="false">
      <c r="F947" s="22"/>
    </row>
    <row r="948" customFormat="false" ht="12.8" hidden="false" customHeight="false" outlineLevel="0" collapsed="false">
      <c r="F948" s="22"/>
    </row>
    <row r="949" customFormat="false" ht="12.8" hidden="false" customHeight="false" outlineLevel="0" collapsed="false">
      <c r="F949" s="22"/>
    </row>
    <row r="950" customFormat="false" ht="12.8" hidden="false" customHeight="false" outlineLevel="0" collapsed="false">
      <c r="F950" s="22"/>
    </row>
    <row r="951" customFormat="false" ht="12.8" hidden="false" customHeight="false" outlineLevel="0" collapsed="false">
      <c r="F951" s="22"/>
    </row>
    <row r="952" customFormat="false" ht="12.8" hidden="false" customHeight="false" outlineLevel="0" collapsed="false">
      <c r="F952" s="22"/>
    </row>
    <row r="953" customFormat="false" ht="12.8" hidden="false" customHeight="false" outlineLevel="0" collapsed="false">
      <c r="F953" s="22"/>
    </row>
    <row r="954" customFormat="false" ht="12.8" hidden="false" customHeight="false" outlineLevel="0" collapsed="false">
      <c r="F954" s="22"/>
    </row>
    <row r="955" customFormat="false" ht="12.8" hidden="false" customHeight="false" outlineLevel="0" collapsed="false">
      <c r="F955" s="22"/>
    </row>
    <row r="956" customFormat="false" ht="12.8" hidden="false" customHeight="false" outlineLevel="0" collapsed="false">
      <c r="F956" s="22"/>
    </row>
    <row r="957" customFormat="false" ht="12.8" hidden="false" customHeight="false" outlineLevel="0" collapsed="false">
      <c r="F957" s="22"/>
    </row>
    <row r="958" customFormat="false" ht="12.8" hidden="false" customHeight="false" outlineLevel="0" collapsed="false">
      <c r="F958" s="22"/>
    </row>
    <row r="959" customFormat="false" ht="12.8" hidden="false" customHeight="false" outlineLevel="0" collapsed="false">
      <c r="F959" s="22"/>
    </row>
    <row r="960" customFormat="false" ht="12.8" hidden="false" customHeight="false" outlineLevel="0" collapsed="false">
      <c r="F960" s="22"/>
    </row>
    <row r="961" customFormat="false" ht="12.8" hidden="false" customHeight="false" outlineLevel="0" collapsed="false">
      <c r="F961" s="22"/>
    </row>
    <row r="962" customFormat="false" ht="12.8" hidden="false" customHeight="false" outlineLevel="0" collapsed="false">
      <c r="F962" s="22"/>
    </row>
    <row r="963" customFormat="false" ht="12.8" hidden="false" customHeight="false" outlineLevel="0" collapsed="false">
      <c r="F963" s="22"/>
    </row>
    <row r="964" customFormat="false" ht="12.8" hidden="false" customHeight="false" outlineLevel="0" collapsed="false">
      <c r="F964" s="22"/>
    </row>
    <row r="965" customFormat="false" ht="12.8" hidden="false" customHeight="false" outlineLevel="0" collapsed="false">
      <c r="F965" s="22"/>
    </row>
    <row r="966" customFormat="false" ht="12.8" hidden="false" customHeight="false" outlineLevel="0" collapsed="false">
      <c r="F966" s="22"/>
    </row>
    <row r="967" customFormat="false" ht="12.8" hidden="false" customHeight="false" outlineLevel="0" collapsed="false">
      <c r="F967" s="22"/>
    </row>
    <row r="968" customFormat="false" ht="12.8" hidden="false" customHeight="false" outlineLevel="0" collapsed="false">
      <c r="F968" s="22"/>
    </row>
    <row r="969" customFormat="false" ht="12.8" hidden="false" customHeight="false" outlineLevel="0" collapsed="false">
      <c r="F969" s="22"/>
    </row>
    <row r="970" customFormat="false" ht="12.8" hidden="false" customHeight="false" outlineLevel="0" collapsed="false">
      <c r="F970" s="22"/>
    </row>
    <row r="971" customFormat="false" ht="12.8" hidden="false" customHeight="false" outlineLevel="0" collapsed="false">
      <c r="F971" s="22"/>
    </row>
    <row r="972" customFormat="false" ht="12.8" hidden="false" customHeight="false" outlineLevel="0" collapsed="false">
      <c r="F972" s="22"/>
    </row>
    <row r="973" customFormat="false" ht="12.8" hidden="false" customHeight="false" outlineLevel="0" collapsed="false">
      <c r="F973" s="22"/>
    </row>
    <row r="974" customFormat="false" ht="12.8" hidden="false" customHeight="false" outlineLevel="0" collapsed="false">
      <c r="F974" s="22"/>
    </row>
    <row r="975" customFormat="false" ht="12.8" hidden="false" customHeight="false" outlineLevel="0" collapsed="false">
      <c r="F975" s="22"/>
    </row>
    <row r="976" customFormat="false" ht="12.8" hidden="false" customHeight="false" outlineLevel="0" collapsed="false">
      <c r="F976" s="22"/>
    </row>
    <row r="977" customFormat="false" ht="12.8" hidden="false" customHeight="false" outlineLevel="0" collapsed="false">
      <c r="F977" s="22"/>
    </row>
    <row r="978" customFormat="false" ht="12.8" hidden="false" customHeight="false" outlineLevel="0" collapsed="false">
      <c r="F978" s="22"/>
    </row>
    <row r="979" customFormat="false" ht="12.8" hidden="false" customHeight="false" outlineLevel="0" collapsed="false">
      <c r="F979" s="22"/>
    </row>
    <row r="980" customFormat="false" ht="12.8" hidden="false" customHeight="false" outlineLevel="0" collapsed="false">
      <c r="F980" s="22"/>
    </row>
    <row r="981" customFormat="false" ht="12.8" hidden="false" customHeight="false" outlineLevel="0" collapsed="false">
      <c r="F981" s="22"/>
    </row>
    <row r="982" customFormat="false" ht="12.8" hidden="false" customHeight="false" outlineLevel="0" collapsed="false">
      <c r="F982" s="22"/>
    </row>
    <row r="983" customFormat="false" ht="12.8" hidden="false" customHeight="false" outlineLevel="0" collapsed="false">
      <c r="F983" s="22"/>
    </row>
    <row r="984" customFormat="false" ht="12.8" hidden="false" customHeight="false" outlineLevel="0" collapsed="false">
      <c r="F984" s="22"/>
    </row>
    <row r="985" customFormat="false" ht="12.8" hidden="false" customHeight="false" outlineLevel="0" collapsed="false">
      <c r="F985" s="22"/>
    </row>
    <row r="986" customFormat="false" ht="12.8" hidden="false" customHeight="false" outlineLevel="0" collapsed="false">
      <c r="F986" s="22"/>
    </row>
    <row r="987" customFormat="false" ht="12.8" hidden="false" customHeight="false" outlineLevel="0" collapsed="false">
      <c r="F987" s="22"/>
    </row>
    <row r="988" customFormat="false" ht="12.8" hidden="false" customHeight="false" outlineLevel="0" collapsed="false">
      <c r="F988" s="22"/>
    </row>
    <row r="989" customFormat="false" ht="12.8" hidden="false" customHeight="false" outlineLevel="0" collapsed="false">
      <c r="F989" s="22"/>
    </row>
    <row r="990" customFormat="false" ht="12.8" hidden="false" customHeight="false" outlineLevel="0" collapsed="false">
      <c r="F990" s="22"/>
    </row>
    <row r="991" customFormat="false" ht="12.8" hidden="false" customHeight="false" outlineLevel="0" collapsed="false">
      <c r="F991" s="22"/>
    </row>
    <row r="992" customFormat="false" ht="12.8" hidden="false" customHeight="false" outlineLevel="0" collapsed="false">
      <c r="F992" s="22"/>
    </row>
    <row r="993" customFormat="false" ht="12.8" hidden="false" customHeight="false" outlineLevel="0" collapsed="false">
      <c r="F993" s="22"/>
    </row>
    <row r="994" customFormat="false" ht="12.8" hidden="false" customHeight="false" outlineLevel="0" collapsed="false">
      <c r="F994" s="22"/>
    </row>
    <row r="995" customFormat="false" ht="12.8" hidden="false" customHeight="false" outlineLevel="0" collapsed="false">
      <c r="F995" s="22"/>
    </row>
    <row r="996" customFormat="false" ht="12.8" hidden="false" customHeight="false" outlineLevel="0" collapsed="false">
      <c r="F996" s="22"/>
    </row>
    <row r="997" customFormat="false" ht="12.8" hidden="false" customHeight="false" outlineLevel="0" collapsed="false">
      <c r="F997" s="22"/>
    </row>
    <row r="998" customFormat="false" ht="12.8" hidden="false" customHeight="false" outlineLevel="0" collapsed="false">
      <c r="F998" s="22"/>
    </row>
    <row r="999" customFormat="false" ht="12.8" hidden="false" customHeight="false" outlineLevel="0" collapsed="false">
      <c r="F999" s="22"/>
    </row>
    <row r="1000" customFormat="false" ht="12.8" hidden="false" customHeight="false" outlineLevel="0" collapsed="false">
      <c r="F1000" s="22"/>
    </row>
    <row r="1001" customFormat="false" ht="12.8" hidden="false" customHeight="false" outlineLevel="0" collapsed="false">
      <c r="F1001" s="22"/>
    </row>
    <row r="1002" customFormat="false" ht="12.8" hidden="false" customHeight="false" outlineLevel="0" collapsed="false">
      <c r="F1002" s="22"/>
    </row>
    <row r="1003" customFormat="false" ht="12.8" hidden="false" customHeight="false" outlineLevel="0" collapsed="false">
      <c r="F1003" s="22"/>
    </row>
    <row r="1004" customFormat="false" ht="12.8" hidden="false" customHeight="false" outlineLevel="0" collapsed="false">
      <c r="F1004" s="22"/>
    </row>
    <row r="1005" customFormat="false" ht="12.8" hidden="false" customHeight="false" outlineLevel="0" collapsed="false">
      <c r="F1005" s="22"/>
    </row>
    <row r="1006" customFormat="false" ht="12.8" hidden="false" customHeight="false" outlineLevel="0" collapsed="false">
      <c r="F1006" s="22"/>
    </row>
    <row r="1007" customFormat="false" ht="12.8" hidden="false" customHeight="false" outlineLevel="0" collapsed="false">
      <c r="F1007" s="22"/>
    </row>
    <row r="1008" customFormat="false" ht="12.8" hidden="false" customHeight="false" outlineLevel="0" collapsed="false">
      <c r="F1008" s="22"/>
    </row>
    <row r="1009" customFormat="false" ht="12.8" hidden="false" customHeight="false" outlineLevel="0" collapsed="false">
      <c r="F1009" s="22"/>
    </row>
    <row r="1010" customFormat="false" ht="12.8" hidden="false" customHeight="false" outlineLevel="0" collapsed="false">
      <c r="F1010" s="22"/>
    </row>
    <row r="1011" customFormat="false" ht="12.8" hidden="false" customHeight="false" outlineLevel="0" collapsed="false">
      <c r="F1011" s="22"/>
    </row>
    <row r="1012" customFormat="false" ht="12.8" hidden="false" customHeight="false" outlineLevel="0" collapsed="false">
      <c r="F1012" s="22"/>
    </row>
    <row r="1013" customFormat="false" ht="12.8" hidden="false" customHeight="false" outlineLevel="0" collapsed="false">
      <c r="F1013" s="22"/>
    </row>
    <row r="1014" customFormat="false" ht="12.8" hidden="false" customHeight="false" outlineLevel="0" collapsed="false">
      <c r="F1014" s="22"/>
    </row>
    <row r="1015" customFormat="false" ht="12.8" hidden="false" customHeight="false" outlineLevel="0" collapsed="false">
      <c r="F1015" s="22"/>
    </row>
    <row r="1016" customFormat="false" ht="12.8" hidden="false" customHeight="false" outlineLevel="0" collapsed="false">
      <c r="F1016" s="22"/>
    </row>
    <row r="1017" customFormat="false" ht="12.8" hidden="false" customHeight="false" outlineLevel="0" collapsed="false">
      <c r="F1017" s="22"/>
    </row>
    <row r="1018" customFormat="false" ht="12.8" hidden="false" customHeight="false" outlineLevel="0" collapsed="false">
      <c r="F1018" s="22"/>
    </row>
    <row r="1019" customFormat="false" ht="12.8" hidden="false" customHeight="false" outlineLevel="0" collapsed="false">
      <c r="F1019" s="22"/>
    </row>
    <row r="1020" customFormat="false" ht="12.8" hidden="false" customHeight="false" outlineLevel="0" collapsed="false">
      <c r="F1020" s="22"/>
    </row>
    <row r="1021" customFormat="false" ht="12.8" hidden="false" customHeight="false" outlineLevel="0" collapsed="false">
      <c r="F1021" s="22"/>
    </row>
    <row r="1022" customFormat="false" ht="12.8" hidden="false" customHeight="false" outlineLevel="0" collapsed="false">
      <c r="F1022" s="22"/>
    </row>
    <row r="1023" customFormat="false" ht="12.8" hidden="false" customHeight="false" outlineLevel="0" collapsed="false">
      <c r="F1023" s="22"/>
    </row>
    <row r="1024" customFormat="false" ht="12.8" hidden="false" customHeight="false" outlineLevel="0" collapsed="false">
      <c r="F1024" s="22"/>
    </row>
    <row r="1025" customFormat="false" ht="12.8" hidden="false" customHeight="false" outlineLevel="0" collapsed="false">
      <c r="F1025" s="22"/>
    </row>
    <row r="1026" customFormat="false" ht="12.8" hidden="false" customHeight="false" outlineLevel="0" collapsed="false">
      <c r="F1026" s="22"/>
    </row>
    <row r="1027" customFormat="false" ht="12.8" hidden="false" customHeight="false" outlineLevel="0" collapsed="false">
      <c r="F1027" s="22"/>
    </row>
    <row r="1028" customFormat="false" ht="12.8" hidden="false" customHeight="false" outlineLevel="0" collapsed="false">
      <c r="F1028" s="22"/>
    </row>
  </sheetData>
  <hyperlinks>
    <hyperlink ref="F2" r:id="rId1" display="https://www.hyundaicanada.com/en/shopping-tools/buildandprice/build?step=2&amp;model=2023-elantra&amp;filter=gasoline"/>
    <hyperlink ref="F4" r:id="rId2" display="https://www.toyota.ca/toyota/en/build-price/corolla"/>
    <hyperlink ref="F5" r:id="rId3" location="/trims" display="https://www.honda.ca/buildyourhonda?model_key=civic_sedan&amp;model_year=2023#/trims"/>
    <hyperlink ref="F7" r:id="rId4" display="https://www.hyundaicanada.com/en/shopping-tools/buildandprice/build?step=2&amp;model=2023-tucson&amp;filter=gasoline"/>
    <hyperlink ref="F8" r:id="rId5" display="https://www.vw.com/en/builder.html/__app/id-4.app?---=%7B%22configuration-step-navigation-service%22%3A%22%2F%3FconfigStep%3D%257B%2522context%2522%253A%252230291-31810-ID.4%2BStandard%2522%252C%2522selectedStep%2522%253A%2522trim%2522%257D%22%7D"/>
    <hyperlink ref="F9" r:id="rId6" location="/trims" display="https://www.honda.ca/buildyourhonda?model_key=hr_v&amp;model_year=2024#/trims"/>
    <hyperlink ref="F11" r:id="rId7" location="/2023/MX-30/" display="https://www.mazda.ca/en/shopping/build-and-price/#/2023/MX-30/"/>
    <hyperlink ref="F14" r:id="rId8" display="https://www.vw.com/en/builder.html/__app/id-4.app?---=%7B%22configuration-step-navigation-service%22%3A%22%2F%3FconfigStep%3D%257B%2522context%2522%253A%252230291-31810-ID.4%2BStandard%2522%252C%2522selectedStep%2522%253A%2522trim%2522%257D%22%7D"/>
    <hyperlink ref="F15" r:id="rId9" display="https://www.nissan.ca/shopping-tools/build-price?models=leaf"/>
    <hyperlink ref="F16" r:id="rId10" location="/trims" display="https://www.honda.ca/buildyourhonda?model_key=cr-v&amp;model_year=2023#/trims"/>
    <hyperlink ref="F18" r:id="rId11" display="https://www.hyundaicanada.com/en/shopping-tools/buildandprice/build?step=2&amp;model=2023-kona-electric"/>
    <hyperlink ref="F22" r:id="rId12" location="/trims" display="https://www.honda.ca/buildyourhonda?model_key=cr-v&amp;model_year=2023#/trims"/>
    <hyperlink ref="F23" r:id="rId13" display="https://www.vw.com/en/builder.html/__app/id-4.app?---=%7B%22configuration-step-navigation-service%22%3A%22%2F%3FconfigStep%3D%257B%2522context%2522%253A%252230291-31810-ID.4%2BStandard%2522%252C%2522selectedStep%2522%253A%2522trim%2522%257D%22%7D"/>
    <hyperlink ref="F24" r:id="rId14" display="https://www.toyota.ca/toyota/en/build-price/bz4x"/>
    <hyperlink ref="F25" r:id="rId15" display="https://www.hyundaicanada.com/en/shopping-tools/buildandprice/build?step=2&amp;model=2023-ioniq-5"/>
    <hyperlink ref="F26" r:id="rId16" display="https://www.nissan.ca/shopping-tools/build-price?models=leaf"/>
    <hyperlink ref="F27" r:id="rId17" display="https://www.hyundaicanada.com/en/shopping-tools/buildandprice/build?step=2&amp;model=2023-kona-electric"/>
    <hyperlink ref="F29" r:id="rId18" display="https://www.toyota.ca/toyota/en/build-price/bz4x"/>
    <hyperlink ref="F31" r:id="rId19" display="https://www.hyundaicanada.com/en/shopping-tools/buildandprice/build?step=2&amp;model=2023-ioniq-5"/>
    <hyperlink ref="F33" r:id="rId20" location="overview" display="https://www.tesla.com/en_ca/model3/design#overview"/>
    <hyperlink ref="F35" r:id="rId21" display="https://www.hyundaicanada.com/en/shopping-tools/buildandprice/build?step=2&amp;model=2023-ioniq-5"/>
    <hyperlink ref="F36" r:id="rId22" display="https://www.hyundaicanada.com/en/shopping-tools/buildandprice/build?step=2&amp;model=2023-ioniq-6"/>
    <hyperlink ref="F37" r:id="rId23" display="https://www.nissan.ca/shopping-tools/build-price?models=ariya"/>
    <hyperlink ref="F39" r:id="rId24" location="extras" display="https://www.polestar.com/en-ca/polestar-2/configurator/eyJEIjoiV2ViIiwiRSI6eyJlIjpudWxsfSwiRiI6eyJjIjoiQjJDIiwiZiI6IkNhc2giLCJkIjpudWxsLCJtIjpudWxsLCJ0IjpudWxsLCJzdCI6Ik5vbmUiLCJyIjpudWxsLCJiIjpudWxsLCJldCI6bnVsbH0sIkZGIjpudWxsLCJQIjpmYWxzZSwiTyI6bnVsbCwiUyI6IjUzNEZFUEIwTDEzOTczNjAwUjYwMDAwX19fQkQwMkVWMDFKQjBBSlQwMUs1MDJMRjAxTFIwMU5DMDFQRDAxUjE4NCIsIlUiOm51bGx9#extras"/>
    <hyperlink ref="F40" r:id="rId25" display="https://www.toyota.ca/toyota/en/build-price/bz4x"/>
    <hyperlink ref="F42" r:id="rId26" display="https://www.hyundaicanada.com/en/shopping-tools/buildandprice/build?step=2&amp;model=2023-ioniq-6"/>
    <hyperlink ref="F44" r:id="rId27" display="https://configure.bmw.ca/en_CA/configure/G26E/234F/FKHSW,P0300,S01AG,S01CB,S01DE,S0205,S0255,S02VC,S03DE,S03F7,S0403,S0431,S0465,S0493,S04AT,S0508,S0534,S05AC,S05AL,S05AV,S0655,S06AG,S06AK,S06WC,S0760,S0775,S0823,S0838,S08BK,S0ZAO,S0ZE1,S0ZE2,S0ZFO,S0ZLE,S0ZRT,S0ZST,S0ZZU"/>
    <hyperlink ref="F45" r:id="rId28" location="overview" display="https://www.tesla.com/en_ca/modely/design#overview"/>
    <hyperlink ref="F46" r:id="rId29" display="https://www.volvocars.com/en-ca/build/xc40-electric?postcode=V3L+1Z3&amp;taxTerritory=CA-BC"/>
    <hyperlink ref="F47" r:id="rId30" display="https://www.hyundaicanada.com/en/shopping-tools/buildandprice/build?step=2&amp;model=2023-ioniq-5"/>
    <hyperlink ref="F48" r:id="rId31" display="https://www.nissan.ca/shopping-tools/build-price?models=ariya"/>
    <hyperlink ref="F49" r:id="rId32" display="https://www.audi.ca/ca/web/en/models/q4/q4-e-tron/build-price.html"/>
    <hyperlink ref="F51" r:id="rId33" location="extras" display="https://www.polestar.com/en-ca/polestar-2/configurator/eyJEIjoiV2ViIiwiRSI6eyJlIjpudWxsfSwiRiI6eyJjIjoiQjJDIiwiZiI6IkNhc2giLCJkIjpudWxsLCJtIjpudWxsLCJ0IjpudWxsLCJzdCI6Ik5vbmUiLCJyIjpudWxsLCJiIjpudWxsLCJldCI6bnVsbH0sIkZGIjpudWxsLCJQIjpmYWxzZSwiTyI6bnVsbCwiUyI6IjUzNEZFUEIwTDEzOTczNjAwUjYwMDAwX19fQkQwMkVWMDFKQjBBSlQwMUs1MDJMRjAxTFIwMU5DMDFQRDAxUjE4NCIsIlUiOm51bGx9#extras"/>
    <hyperlink ref="F52" r:id="rId34" display="https://configure.bmw.ca/en_CA/configure/G26E/234F/FKHSW,P0300,S01AG,S01CB,S01DE,S0205,S0255,S02VC,S03DE,S03F7,S0403,S0431,S0465,S0493,S04AT,S0508,S0534,S05AC,S05AL,S05AV,S0655,S06AG,S06AK,S06WC,S0760,S0775,S0823,S0838,S08BK,S0ZAO,S0ZE1,S0ZE2,S0ZFO,S0ZLE,S0ZRT,S0ZST,S0ZZU"/>
    <hyperlink ref="F53" r:id="rId35" display="https://www.volvocars.com/en-ca/build/xc40-electric?postcode=V3L+1Z3&amp;taxTerritory=CA-BC"/>
    <hyperlink ref="F54" r:id="rId36" location="overview" display="https://www.tesla.com/en_ca/modely/design#overview"/>
    <hyperlink ref="F55" r:id="rId37" location="overview" display="https://www.tesla.com/en_ca/model3/design#overview"/>
    <hyperlink ref="F56" r:id="rId38" location="overview" display="https://www.tesla.com/en_ca/modely/design#overview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2" width="22.53"/>
    <col collapsed="false" customWidth="true" hidden="false" outlineLevel="0" max="3" min="3" style="2" width="19.06"/>
    <col collapsed="false" customWidth="true" hidden="false" outlineLevel="0" max="4" min="4" style="1" width="27.68"/>
  </cols>
  <sheetData>
    <row r="1" customFormat="false" ht="12.8" hidden="false" customHeight="false" outlineLevel="0" collapsed="false">
      <c r="A1" s="23" t="s">
        <v>118</v>
      </c>
      <c r="B1" s="24" t="s">
        <v>119</v>
      </c>
      <c r="C1" s="24" t="s">
        <v>120</v>
      </c>
      <c r="D1" s="24" t="s">
        <v>121</v>
      </c>
    </row>
    <row r="2" customFormat="false" ht="12.8" hidden="false" customHeight="false" outlineLevel="0" collapsed="false">
      <c r="A2" s="13" t="s">
        <v>122</v>
      </c>
      <c r="B2" s="25" t="n">
        <v>5000</v>
      </c>
      <c r="C2" s="25" t="n">
        <v>70000</v>
      </c>
      <c r="D2" s="26" t="s">
        <v>123</v>
      </c>
    </row>
    <row r="3" customFormat="false" ht="12.8" hidden="false" customHeight="false" outlineLevel="0" collapsed="false">
      <c r="A3" s="13" t="s">
        <v>124</v>
      </c>
      <c r="B3" s="25" t="n">
        <v>0</v>
      </c>
      <c r="C3" s="26" t="s">
        <v>123</v>
      </c>
      <c r="D3" s="26" t="s">
        <v>123</v>
      </c>
    </row>
    <row r="4" customFormat="false" ht="12.8" hidden="false" customHeight="false" outlineLevel="0" collapsed="false">
      <c r="A4" s="13" t="s">
        <v>125</v>
      </c>
      <c r="B4" s="25" t="n">
        <v>4000</v>
      </c>
      <c r="C4" s="26" t="s">
        <v>123</v>
      </c>
      <c r="D4" s="13" t="s">
        <v>126</v>
      </c>
    </row>
    <row r="5" customFormat="false" ht="23.85" hidden="false" customHeight="false" outlineLevel="0" collapsed="false">
      <c r="A5" s="13" t="s">
        <v>125</v>
      </c>
      <c r="B5" s="25" t="n">
        <v>2000</v>
      </c>
      <c r="C5" s="26" t="s">
        <v>123</v>
      </c>
      <c r="D5" s="13" t="s">
        <v>127</v>
      </c>
    </row>
    <row r="6" customFormat="false" ht="12.8" hidden="false" customHeight="false" outlineLevel="0" collapsed="false">
      <c r="A6" s="13" t="s">
        <v>125</v>
      </c>
      <c r="B6" s="25" t="n">
        <v>1000</v>
      </c>
      <c r="C6" s="26" t="s">
        <v>123</v>
      </c>
      <c r="D6" s="13" t="s">
        <v>128</v>
      </c>
    </row>
    <row r="7" customFormat="false" ht="12.8" hidden="false" customHeight="false" outlineLevel="0" collapsed="false">
      <c r="A7" s="13" t="s">
        <v>129</v>
      </c>
      <c r="B7" s="25" t="n">
        <v>5000</v>
      </c>
      <c r="C7" s="26" t="s">
        <v>123</v>
      </c>
      <c r="D7" s="26" t="s">
        <v>123</v>
      </c>
    </row>
    <row r="8" customFormat="false" ht="12.8" hidden="false" customHeight="false" outlineLevel="0" collapsed="false">
      <c r="A8" s="13" t="s">
        <v>130</v>
      </c>
      <c r="B8" s="25" t="n">
        <v>0</v>
      </c>
      <c r="C8" s="26" t="s">
        <v>123</v>
      </c>
      <c r="D8" s="26" t="s">
        <v>123</v>
      </c>
    </row>
    <row r="9" customFormat="false" ht="12.8" hidden="false" customHeight="false" outlineLevel="0" collapsed="false">
      <c r="A9" s="13" t="s">
        <v>131</v>
      </c>
      <c r="B9" s="25" t="n">
        <v>0</v>
      </c>
      <c r="C9" s="26" t="s">
        <v>123</v>
      </c>
      <c r="D9" s="26" t="s">
        <v>123</v>
      </c>
    </row>
    <row r="10" customFormat="false" ht="12.8" hidden="false" customHeight="false" outlineLevel="0" collapsed="false">
      <c r="A10" s="13" t="s">
        <v>132</v>
      </c>
      <c r="B10" s="25" t="n">
        <v>3000</v>
      </c>
      <c r="C10" s="25" t="n">
        <v>55000</v>
      </c>
      <c r="D10" s="26" t="s">
        <v>123</v>
      </c>
    </row>
    <row r="11" customFormat="false" ht="12.8" hidden="false" customHeight="false" outlineLevel="0" collapsed="false">
      <c r="A11" s="13" t="s">
        <v>133</v>
      </c>
      <c r="B11" s="25" t="n">
        <v>0</v>
      </c>
      <c r="C11" s="26" t="s">
        <v>123</v>
      </c>
      <c r="D11" s="26" t="s">
        <v>123</v>
      </c>
    </row>
    <row r="12" customFormat="false" ht="12.8" hidden="false" customHeight="false" outlineLevel="0" collapsed="false">
      <c r="A12" s="13" t="s">
        <v>134</v>
      </c>
      <c r="B12" s="25" t="n">
        <v>0</v>
      </c>
      <c r="C12" s="26" t="s">
        <v>123</v>
      </c>
      <c r="D12" s="26" t="s">
        <v>123</v>
      </c>
    </row>
    <row r="13" customFormat="false" ht="12.8" hidden="false" customHeight="false" outlineLevel="0" collapsed="false">
      <c r="A13" s="13" t="s">
        <v>135</v>
      </c>
      <c r="B13" s="25" t="n">
        <v>5000</v>
      </c>
      <c r="C13" s="25" t="n">
        <v>55000</v>
      </c>
      <c r="D13" s="26" t="s">
        <v>123</v>
      </c>
    </row>
    <row r="14" customFormat="false" ht="12.8" hidden="false" customHeight="false" outlineLevel="0" collapsed="false">
      <c r="A14" s="13" t="s">
        <v>136</v>
      </c>
      <c r="B14" s="25" t="n">
        <v>7000</v>
      </c>
      <c r="C14" s="25" t="n">
        <v>60000</v>
      </c>
      <c r="D14" s="26" t="s">
        <v>123</v>
      </c>
    </row>
    <row r="15" customFormat="false" ht="12.8" hidden="false" customHeight="false" outlineLevel="0" collapsed="false">
      <c r="A15" s="13" t="s">
        <v>137</v>
      </c>
      <c r="B15" s="25" t="n">
        <v>0</v>
      </c>
      <c r="C15" s="26" t="s">
        <v>123</v>
      </c>
      <c r="D15" s="26" t="s">
        <v>123</v>
      </c>
    </row>
    <row r="16" customFormat="false" ht="12.8" hidden="false" customHeight="false" outlineLevel="0" collapsed="false">
      <c r="A16" s="13" t="s">
        <v>138</v>
      </c>
      <c r="B16" s="25" t="n">
        <v>0</v>
      </c>
      <c r="C16" s="26" t="s">
        <v>123</v>
      </c>
      <c r="D16" s="26" t="s">
        <v>123</v>
      </c>
    </row>
    <row r="17" customFormat="false" ht="12.8" hidden="false" customHeight="false" outlineLevel="0" collapsed="false">
      <c r="A17" s="1" t="s">
        <v>139</v>
      </c>
      <c r="B17" s="27" t="s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4.65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1" width="15.71"/>
  </cols>
  <sheetData>
    <row r="1" customFormat="false" ht="12.8" hidden="false" customHeight="false" outlineLevel="0" collapsed="false">
      <c r="A1" s="23" t="s">
        <v>118</v>
      </c>
      <c r="B1" s="28" t="s">
        <v>141</v>
      </c>
    </row>
    <row r="2" customFormat="false" ht="12.8" hidden="false" customHeight="false" outlineLevel="0" collapsed="false">
      <c r="A2" s="29" t="s">
        <v>122</v>
      </c>
      <c r="B2" s="30" t="n">
        <v>0.05</v>
      </c>
    </row>
    <row r="3" customFormat="false" ht="12.8" hidden="false" customHeight="false" outlineLevel="0" collapsed="false">
      <c r="A3" s="29" t="s">
        <v>124</v>
      </c>
      <c r="B3" s="30" t="n">
        <v>0</v>
      </c>
    </row>
    <row r="4" customFormat="false" ht="12.8" hidden="false" customHeight="false" outlineLevel="0" collapsed="false">
      <c r="A4" s="29" t="s">
        <v>125</v>
      </c>
      <c r="B4" s="30" t="n">
        <v>0.07</v>
      </c>
    </row>
    <row r="5" customFormat="false" ht="12.8" hidden="false" customHeight="false" outlineLevel="0" collapsed="false">
      <c r="A5" s="29" t="s">
        <v>142</v>
      </c>
      <c r="B5" s="30" t="n">
        <v>0.07</v>
      </c>
    </row>
    <row r="6" customFormat="false" ht="12.8" hidden="false" customHeight="false" outlineLevel="0" collapsed="false">
      <c r="A6" s="29" t="s">
        <v>129</v>
      </c>
      <c r="B6" s="30" t="n">
        <v>0.1</v>
      </c>
    </row>
    <row r="7" customFormat="false" ht="12.8" hidden="false" customHeight="false" outlineLevel="0" collapsed="false">
      <c r="A7" s="29" t="s">
        <v>130</v>
      </c>
      <c r="B7" s="30" t="n">
        <v>0.1</v>
      </c>
    </row>
    <row r="8" customFormat="false" ht="12.8" hidden="false" customHeight="false" outlineLevel="0" collapsed="false">
      <c r="A8" s="29" t="s">
        <v>131</v>
      </c>
      <c r="B8" s="30" t="n">
        <v>0</v>
      </c>
    </row>
    <row r="9" customFormat="false" ht="12.8" hidden="false" customHeight="false" outlineLevel="0" collapsed="false">
      <c r="A9" s="29" t="s">
        <v>132</v>
      </c>
      <c r="B9" s="30" t="n">
        <v>0.1</v>
      </c>
    </row>
    <row r="10" customFormat="false" ht="12.8" hidden="false" customHeight="false" outlineLevel="0" collapsed="false">
      <c r="A10" s="29" t="s">
        <v>133</v>
      </c>
      <c r="B10" s="30" t="n">
        <v>0</v>
      </c>
    </row>
    <row r="11" customFormat="false" ht="12.8" hidden="false" customHeight="false" outlineLevel="0" collapsed="false">
      <c r="A11" s="29" t="s">
        <v>134</v>
      </c>
      <c r="B11" s="30" t="n">
        <v>0.08</v>
      </c>
    </row>
    <row r="12" customFormat="false" ht="12.8" hidden="false" customHeight="false" outlineLevel="0" collapsed="false">
      <c r="A12" s="29" t="s">
        <v>135</v>
      </c>
      <c r="B12" s="30" t="n">
        <v>0.1</v>
      </c>
    </row>
    <row r="13" customFormat="false" ht="12.8" hidden="false" customHeight="false" outlineLevel="0" collapsed="false">
      <c r="A13" s="29" t="s">
        <v>136</v>
      </c>
      <c r="B13" s="30" t="n">
        <v>0.09975</v>
      </c>
    </row>
    <row r="14" customFormat="false" ht="12.8" hidden="false" customHeight="false" outlineLevel="0" collapsed="false">
      <c r="A14" s="29" t="s">
        <v>137</v>
      </c>
      <c r="B14" s="30" t="n">
        <v>0.06</v>
      </c>
    </row>
    <row r="15" customFormat="false" ht="12.8" hidden="false" customHeight="false" outlineLevel="0" collapsed="false">
      <c r="A15" s="29" t="s">
        <v>138</v>
      </c>
      <c r="B15" s="30" t="n">
        <v>0</v>
      </c>
    </row>
    <row r="16" customFormat="false" ht="12.8" hidden="false" customHeight="false" outlineLevel="0" collapsed="false">
      <c r="A16" s="31" t="s">
        <v>143</v>
      </c>
      <c r="B16" s="31" t="s">
        <v>144</v>
      </c>
    </row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28.35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s="4" customFormat="true" ht="12.8" hidden="false" customHeight="false" outlineLevel="0" collapsed="false">
      <c r="A1" s="23" t="s">
        <v>118</v>
      </c>
      <c r="B1" s="32" t="s">
        <v>145</v>
      </c>
    </row>
    <row r="2" s="4" customFormat="true" ht="12.8" hidden="false" customHeight="false" outlineLevel="0" collapsed="false">
      <c r="A2" s="13" t="s">
        <v>124</v>
      </c>
      <c r="B2" s="13" t="n">
        <v>146</v>
      </c>
    </row>
    <row r="3" s="4" customFormat="true" ht="12.8" hidden="false" customHeight="false" outlineLevel="0" collapsed="false">
      <c r="A3" s="13" t="s">
        <v>125</v>
      </c>
      <c r="B3" s="13" t="n">
        <v>187.8</v>
      </c>
    </row>
    <row r="4" s="4" customFormat="true" ht="12.8" hidden="false" customHeight="false" outlineLevel="0" collapsed="false">
      <c r="A4" s="13" t="s">
        <v>142</v>
      </c>
      <c r="B4" s="13" t="n">
        <v>163</v>
      </c>
    </row>
    <row r="5" s="4" customFormat="true" ht="12.8" hidden="false" customHeight="false" outlineLevel="0" collapsed="false">
      <c r="A5" s="13" t="s">
        <v>129</v>
      </c>
      <c r="B5" s="13" t="n">
        <v>159.1</v>
      </c>
    </row>
    <row r="6" s="4" customFormat="true" ht="12.8" hidden="false" customHeight="false" outlineLevel="0" collapsed="false">
      <c r="A6" s="13" t="s">
        <v>130</v>
      </c>
      <c r="B6" s="13" t="n">
        <v>165.5</v>
      </c>
    </row>
    <row r="7" s="4" customFormat="true" ht="12.8" hidden="false" customHeight="false" outlineLevel="0" collapsed="false">
      <c r="A7" s="13" t="s">
        <v>131</v>
      </c>
      <c r="B7" s="13" t="n">
        <v>166</v>
      </c>
    </row>
    <row r="8" s="4" customFormat="true" ht="12.8" hidden="false" customHeight="false" outlineLevel="0" collapsed="false">
      <c r="A8" s="13" t="s">
        <v>132</v>
      </c>
      <c r="B8" s="13" t="n">
        <v>151.4</v>
      </c>
    </row>
    <row r="9" customFormat="false" ht="12.8" hidden="false" customHeight="false" outlineLevel="0" collapsed="false">
      <c r="A9" s="13" t="s">
        <v>133</v>
      </c>
      <c r="B9" s="13" t="n">
        <v>158.8</v>
      </c>
    </row>
    <row r="10" customFormat="false" ht="12.8" hidden="false" customHeight="false" outlineLevel="0" collapsed="false">
      <c r="A10" s="13" t="s">
        <v>134</v>
      </c>
      <c r="B10" s="13" t="n">
        <v>156.1</v>
      </c>
    </row>
    <row r="11" customFormat="false" ht="12.8" hidden="false" customHeight="false" outlineLevel="0" collapsed="false">
      <c r="A11" s="13" t="s">
        <v>135</v>
      </c>
      <c r="B11" s="13" t="n">
        <v>161.2</v>
      </c>
    </row>
    <row r="12" customFormat="false" ht="12.8" hidden="false" customHeight="false" outlineLevel="0" collapsed="false">
      <c r="A12" s="13" t="s">
        <v>136</v>
      </c>
      <c r="B12" s="13" t="n">
        <v>166.4</v>
      </c>
    </row>
    <row r="13" customFormat="false" ht="12.8" hidden="false" customHeight="false" outlineLevel="0" collapsed="false">
      <c r="A13" s="13" t="s">
        <v>137</v>
      </c>
      <c r="B13" s="13" t="n">
        <v>160</v>
      </c>
    </row>
    <row r="14" customFormat="false" ht="12.8" hidden="false" customHeight="false" outlineLevel="0" collapsed="false">
      <c r="A14" s="13" t="s">
        <v>138</v>
      </c>
      <c r="B14" s="13" t="n">
        <v>183.9</v>
      </c>
    </row>
    <row r="15" customFormat="false" ht="12.8" hidden="false" customHeight="false" outlineLevel="0" collapsed="false">
      <c r="A15" s="31" t="s">
        <v>146</v>
      </c>
      <c r="B15" s="3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customFormat="false" ht="12.8" hidden="false" customHeight="false" outlineLevel="0" collapsed="false">
      <c r="A1" s="23" t="s">
        <v>118</v>
      </c>
      <c r="B1" s="28" t="s">
        <v>148</v>
      </c>
    </row>
    <row r="2" customFormat="false" ht="12.8" hidden="false" customHeight="false" outlineLevel="0" collapsed="false">
      <c r="A2" s="29" t="s">
        <v>124</v>
      </c>
      <c r="B2" s="29" t="n">
        <v>16.6</v>
      </c>
    </row>
    <row r="3" customFormat="false" ht="12.8" hidden="false" customHeight="false" outlineLevel="0" collapsed="false">
      <c r="A3" s="29" t="s">
        <v>125</v>
      </c>
      <c r="B3" s="29" t="n">
        <v>12.6</v>
      </c>
    </row>
    <row r="4" customFormat="false" ht="12.8" hidden="false" customHeight="false" outlineLevel="0" collapsed="false">
      <c r="A4" s="29" t="s">
        <v>142</v>
      </c>
      <c r="B4" s="29" t="n">
        <v>9.9</v>
      </c>
    </row>
    <row r="5" customFormat="false" ht="12.8" hidden="false" customHeight="false" outlineLevel="0" collapsed="false">
      <c r="A5" s="29" t="s">
        <v>129</v>
      </c>
      <c r="B5" s="29" t="n">
        <v>12.7</v>
      </c>
    </row>
    <row r="6" customFormat="false" ht="12.8" hidden="false" customHeight="false" outlineLevel="0" collapsed="false">
      <c r="A6" s="29" t="s">
        <v>130</v>
      </c>
      <c r="B6" s="29" t="n">
        <v>13.8</v>
      </c>
    </row>
    <row r="7" customFormat="false" ht="12.8" hidden="false" customHeight="false" outlineLevel="0" collapsed="false">
      <c r="A7" s="29" t="s">
        <v>131</v>
      </c>
      <c r="B7" s="29" t="n">
        <v>38.2</v>
      </c>
    </row>
    <row r="8" customFormat="false" ht="12.8" hidden="false" customHeight="false" outlineLevel="0" collapsed="false">
      <c r="A8" s="29" t="s">
        <v>132</v>
      </c>
      <c r="B8" s="29" t="n">
        <v>17.1</v>
      </c>
    </row>
    <row r="9" customFormat="false" ht="12.8" hidden="false" customHeight="false" outlineLevel="0" collapsed="false">
      <c r="A9" s="29" t="s">
        <v>133</v>
      </c>
      <c r="B9" s="29" t="n">
        <v>37.5</v>
      </c>
    </row>
    <row r="10" customFormat="false" ht="12.8" hidden="false" customHeight="false" outlineLevel="0" collapsed="false">
      <c r="A10" s="29" t="s">
        <v>134</v>
      </c>
      <c r="B10" s="29" t="n">
        <v>13</v>
      </c>
    </row>
    <row r="11" customFormat="false" ht="12.8" hidden="false" customHeight="false" outlineLevel="0" collapsed="false">
      <c r="A11" s="29" t="s">
        <v>135</v>
      </c>
      <c r="B11" s="29" t="n">
        <v>17.4</v>
      </c>
    </row>
    <row r="12" customFormat="false" ht="12.8" hidden="false" customHeight="false" outlineLevel="0" collapsed="false">
      <c r="A12" s="29" t="s">
        <v>136</v>
      </c>
      <c r="B12" s="29" t="n">
        <v>7.3</v>
      </c>
    </row>
    <row r="13" customFormat="false" ht="12.8" hidden="false" customHeight="false" outlineLevel="0" collapsed="false">
      <c r="A13" s="29" t="s">
        <v>137</v>
      </c>
      <c r="B13" s="29" t="n">
        <v>18.1</v>
      </c>
    </row>
    <row r="14" customFormat="false" ht="12.8" hidden="false" customHeight="false" outlineLevel="0" collapsed="false">
      <c r="A14" s="29" t="s">
        <v>138</v>
      </c>
      <c r="B14" s="29" t="n">
        <v>18.7</v>
      </c>
    </row>
    <row r="15" customFormat="false" ht="12.8" hidden="false" customHeight="false" outlineLevel="0" collapsed="false">
      <c r="A15" s="31" t="s">
        <v>149</v>
      </c>
      <c r="B15" s="3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2" activeCellId="0" sqref="D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4"/>
  </cols>
  <sheetData>
    <row r="1" customFormat="false" ht="12.8" hidden="false" customHeight="false" outlineLevel="0" collapsed="false">
      <c r="A1" s="33" t="s">
        <v>151</v>
      </c>
      <c r="B1" s="33" t="s">
        <v>152</v>
      </c>
    </row>
    <row r="2" customFormat="false" ht="12.8" hidden="false" customHeight="false" outlineLevel="0" collapsed="false">
      <c r="A2" s="29" t="s">
        <v>110</v>
      </c>
      <c r="B2" s="34" t="n">
        <v>2700</v>
      </c>
    </row>
    <row r="3" customFormat="false" ht="12.8" hidden="false" customHeight="false" outlineLevel="0" collapsed="false">
      <c r="A3" s="29" t="s">
        <v>35</v>
      </c>
      <c r="B3" s="34" t="n">
        <v>1800</v>
      </c>
    </row>
    <row r="4" customFormat="false" ht="12.8" hidden="false" customHeight="false" outlineLevel="0" collapsed="false">
      <c r="A4" s="29" t="s">
        <v>90</v>
      </c>
      <c r="B4" s="34" t="n">
        <v>2195</v>
      </c>
    </row>
    <row r="5" customFormat="false" ht="12.8" hidden="false" customHeight="false" outlineLevel="0" collapsed="false">
      <c r="A5" s="29" t="s">
        <v>18</v>
      </c>
      <c r="B5" s="34" t="n">
        <v>2075</v>
      </c>
    </row>
    <row r="6" customFormat="false" ht="12.8" hidden="false" customHeight="false" outlineLevel="0" collapsed="false">
      <c r="A6" s="29" t="s">
        <v>6</v>
      </c>
      <c r="B6" s="34" t="n">
        <v>0</v>
      </c>
    </row>
    <row r="7" customFormat="false" ht="12.8" hidden="false" customHeight="false" outlineLevel="0" collapsed="false">
      <c r="A7" s="29" t="s">
        <v>22</v>
      </c>
      <c r="B7" s="34" t="n">
        <v>2000</v>
      </c>
    </row>
    <row r="8" customFormat="false" ht="12.8" hidden="false" customHeight="false" outlineLevel="0" collapsed="false">
      <c r="A8" s="29" t="s">
        <v>38</v>
      </c>
      <c r="B8" s="34" t="n">
        <v>1995</v>
      </c>
    </row>
    <row r="9" customFormat="false" ht="12.8" hidden="false" customHeight="false" outlineLevel="0" collapsed="false">
      <c r="A9" s="29" t="s">
        <v>48</v>
      </c>
      <c r="B9" s="34" t="n">
        <v>2215</v>
      </c>
    </row>
    <row r="10" customFormat="false" ht="12.8" hidden="false" customHeight="false" outlineLevel="0" collapsed="false">
      <c r="A10" s="29" t="s">
        <v>93</v>
      </c>
      <c r="B10" s="34" t="n">
        <v>2300</v>
      </c>
    </row>
    <row r="11" customFormat="false" ht="12.8" hidden="false" customHeight="false" outlineLevel="0" collapsed="false">
      <c r="A11" s="29" t="s">
        <v>79</v>
      </c>
      <c r="B11" s="34" t="n">
        <v>1880</v>
      </c>
    </row>
    <row r="12" customFormat="false" ht="12.8" hidden="false" customHeight="false" outlineLevel="0" collapsed="false">
      <c r="A12" s="29" t="s">
        <v>14</v>
      </c>
      <c r="B12" s="34" t="n">
        <v>1890</v>
      </c>
    </row>
    <row r="13" customFormat="false" ht="12.8" hidden="false" customHeight="false" outlineLevel="0" collapsed="false">
      <c r="A13" s="29" t="s">
        <v>62</v>
      </c>
      <c r="B13" s="34" t="n">
        <v>2435</v>
      </c>
    </row>
    <row r="14" customFormat="false" ht="12.8" hidden="false" customHeight="false" outlineLevel="0" collapsed="false">
      <c r="A14" s="29" t="s">
        <v>27</v>
      </c>
      <c r="B14" s="34" t="n">
        <v>2000</v>
      </c>
    </row>
    <row r="15" customFormat="false" ht="12.8" hidden="false" customHeight="false" outlineLevel="0" collapsed="false">
      <c r="A15" s="29" t="s">
        <v>99</v>
      </c>
      <c r="B15" s="34" t="n">
        <v>3195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24.61"/>
    <col collapsed="false" customWidth="true" hidden="false" outlineLevel="0" max="3" min="3" style="1" width="50.49"/>
  </cols>
  <sheetData>
    <row r="1" customFormat="false" ht="12.8" hidden="false" customHeight="false" outlineLevel="0" collapsed="false">
      <c r="A1" s="35" t="s">
        <v>153</v>
      </c>
      <c r="B1" s="35" t="s">
        <v>154</v>
      </c>
      <c r="C1" s="35" t="s">
        <v>5</v>
      </c>
    </row>
    <row r="2" customFormat="false" ht="12.8" hidden="false" customHeight="false" outlineLevel="0" collapsed="false">
      <c r="A2" s="31" t="s">
        <v>155</v>
      </c>
      <c r="B2" s="31" t="s">
        <v>156</v>
      </c>
      <c r="C2" s="36" t="s">
        <v>157</v>
      </c>
    </row>
    <row r="3" customFormat="false" ht="12.8" hidden="false" customHeight="false" outlineLevel="0" collapsed="false">
      <c r="A3" s="31" t="s">
        <v>158</v>
      </c>
      <c r="B3" s="31" t="s">
        <v>159</v>
      </c>
      <c r="C3" s="31" t="s">
        <v>144</v>
      </c>
    </row>
    <row r="4" customFormat="false" ht="12.8" hidden="false" customHeight="false" outlineLevel="0" collapsed="false">
      <c r="A4" s="31" t="s">
        <v>160</v>
      </c>
      <c r="B4" s="31" t="s">
        <v>161</v>
      </c>
      <c r="C4" s="31" t="s">
        <v>147</v>
      </c>
    </row>
    <row r="5" customFormat="false" ht="12.8" hidden="false" customHeight="false" outlineLevel="0" collapsed="false">
      <c r="A5" s="31" t="s">
        <v>162</v>
      </c>
      <c r="B5" s="31" t="s">
        <v>163</v>
      </c>
      <c r="C5" s="31" t="s">
        <v>150</v>
      </c>
    </row>
  </sheetData>
  <hyperlinks>
    <hyperlink ref="C2" r:id="rId1" display="https://www.plugndrive.ca/electric-vehicle-incentiv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2023-08-13T08:54:18Z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