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olo\Desktop\GitHub_Oraux_agreg\LC\LC 17 Solides cristallins (CPGE)\"/>
    </mc:Choice>
  </mc:AlternateContent>
  <xr:revisionPtr revIDLastSave="0" documentId="13_ncr:1_{E6F831F9-8F9A-4861-8E27-B5A5328D0F51}" xr6:coauthVersionLast="45" xr6:coauthVersionMax="45" xr10:uidLastSave="{00000000-0000-0000-0000-000000000000}"/>
  <bookViews>
    <workbookView xWindow="2340" yWindow="1170" windowWidth="14640" windowHeight="10350" tabRatio="500" xr2:uid="{00000000-000D-0000-FFFF-FFFF00000000}"/>
  </bookViews>
  <sheets>
    <sheet name="Feuil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D15" i="1"/>
  <c r="C15" i="1"/>
  <c r="C16" i="1"/>
  <c r="D16" i="1"/>
</calcChain>
</file>

<file path=xl/sharedStrings.xml><?xml version="1.0" encoding="utf-8"?>
<sst xmlns="http://schemas.openxmlformats.org/spreadsheetml/2006/main" count="23" uniqueCount="21">
  <si>
    <t>Détermination masse voumique du cuivre</t>
  </si>
  <si>
    <t>Grandeur mesurée</t>
  </si>
  <si>
    <t>balance</t>
  </si>
  <si>
    <t>Incertitudes</t>
  </si>
  <si>
    <t>Valeur</t>
  </si>
  <si>
    <t>Méthode</t>
  </si>
  <si>
    <t>Masse volumique de l'eau à 26°C</t>
  </si>
  <si>
    <t>Fiole jaugée</t>
  </si>
  <si>
    <t>masse fiole (g)</t>
  </si>
  <si>
    <t>Volume fiole (mL)</t>
  </si>
  <si>
    <t>masse fiole + cuivre (g)</t>
  </si>
  <si>
    <t>masse cuivre (g)</t>
  </si>
  <si>
    <t>masse fiole +cuivre +eau (g)</t>
  </si>
  <si>
    <t>masse eau (g)</t>
  </si>
  <si>
    <t>Volume cuivre (mL)</t>
  </si>
  <si>
    <t>Masse volumique du cuivre (g/mL)</t>
  </si>
  <si>
    <t>Volume d'eau (mL)</t>
  </si>
  <si>
    <t>Première étape</t>
  </si>
  <si>
    <t>Deuxième étape</t>
  </si>
  <si>
    <t>Troisième étape</t>
  </si>
  <si>
    <t>Exploitation des résultats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</si>
</sst>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BFFFF"/>
        <bgColor indexed="64"/>
      </patternFill>
    </fill>
    <fill>
      <patternFill patternType="solid">
        <fgColor rgb="FFE9B3F4"/>
        <bgColor indexed="64"/>
      </patternFill>
    </fill>
    <fill>
      <patternFill patternType="solid">
        <fgColor rgb="FFB0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2" fontId="0" fillId="3" borderId="1" xfId="0" applyNumberFormat="1" applyFill="1" applyBorder="1"/>
    <xf numFmtId="0" fontId="2" fillId="0" borderId="1" xfId="0" applyFont="1" applyBorder="1"/>
    <xf numFmtId="11" fontId="0" fillId="0" borderId="1" xfId="0" applyNumberFormat="1" applyBorder="1"/>
    <xf numFmtId="0" fontId="0" fillId="4" borderId="1" xfId="0" applyFill="1" applyBorder="1"/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4" workbookViewId="0">
      <selection activeCell="C19" sqref="C19"/>
    </sheetView>
  </sheetViews>
  <sheetFormatPr baseColWidth="10" defaultRowHeight="15.75" x14ac:dyDescent="0.25"/>
  <cols>
    <col min="1" max="1" width="30.875" customWidth="1"/>
    <col min="2" max="2" width="12" customWidth="1"/>
  </cols>
  <sheetData>
    <row r="1" spans="1:4" x14ac:dyDescent="0.25">
      <c r="A1" s="9" t="s">
        <v>0</v>
      </c>
      <c r="B1" s="9"/>
      <c r="C1" s="9"/>
    </row>
    <row r="3" spans="1:4" x14ac:dyDescent="0.25">
      <c r="A3" s="6" t="s">
        <v>1</v>
      </c>
      <c r="B3" s="6" t="s">
        <v>5</v>
      </c>
      <c r="C3" s="6" t="s">
        <v>4</v>
      </c>
      <c r="D3" s="6" t="s">
        <v>3</v>
      </c>
    </row>
    <row r="4" spans="1:4" x14ac:dyDescent="0.25">
      <c r="A4" s="10" t="s">
        <v>17</v>
      </c>
      <c r="B4" s="10"/>
      <c r="C4" s="10"/>
      <c r="D4" s="10"/>
    </row>
    <row r="5" spans="1:4" x14ac:dyDescent="0.25">
      <c r="A5" s="3" t="s">
        <v>8</v>
      </c>
      <c r="B5" s="3" t="s">
        <v>2</v>
      </c>
      <c r="C5" s="3"/>
      <c r="D5" s="3"/>
    </row>
    <row r="6" spans="1:4" x14ac:dyDescent="0.25">
      <c r="A6" s="3" t="s">
        <v>9</v>
      </c>
      <c r="B6" s="3" t="s">
        <v>7</v>
      </c>
      <c r="C6" s="7"/>
      <c r="D6" s="3"/>
    </row>
    <row r="7" spans="1:4" x14ac:dyDescent="0.25">
      <c r="A7" s="10" t="s">
        <v>18</v>
      </c>
      <c r="B7" s="10"/>
      <c r="C7" s="10"/>
      <c r="D7" s="10"/>
    </row>
    <row r="8" spans="1:4" x14ac:dyDescent="0.25">
      <c r="A8" s="3" t="s">
        <v>10</v>
      </c>
      <c r="B8" s="3" t="s">
        <v>2</v>
      </c>
      <c r="C8" s="3"/>
      <c r="D8" s="3"/>
    </row>
    <row r="9" spans="1:4" x14ac:dyDescent="0.25">
      <c r="A9" s="2" t="s">
        <v>11</v>
      </c>
      <c r="B9" s="2"/>
      <c r="C9" s="8"/>
      <c r="D9" s="8"/>
    </row>
    <row r="10" spans="1:4" x14ac:dyDescent="0.25">
      <c r="A10" s="10" t="s">
        <v>19</v>
      </c>
      <c r="B10" s="10"/>
      <c r="C10" s="10"/>
      <c r="D10" s="10"/>
    </row>
    <row r="11" spans="1:4" x14ac:dyDescent="0.25">
      <c r="A11" s="3" t="s">
        <v>12</v>
      </c>
      <c r="B11" s="3" t="s">
        <v>2</v>
      </c>
      <c r="C11" s="3"/>
      <c r="D11" s="3"/>
    </row>
    <row r="12" spans="1:4" x14ac:dyDescent="0.25">
      <c r="A12" s="8" t="s">
        <v>13</v>
      </c>
      <c r="B12" s="8"/>
      <c r="C12" s="8"/>
      <c r="D12" s="8"/>
    </row>
    <row r="13" spans="1:4" x14ac:dyDescent="0.25">
      <c r="A13" s="10" t="s">
        <v>20</v>
      </c>
      <c r="B13" s="11"/>
      <c r="C13" s="11"/>
      <c r="D13" s="11"/>
    </row>
    <row r="14" spans="1:4" x14ac:dyDescent="0.25">
      <c r="A14" s="3" t="s">
        <v>16</v>
      </c>
      <c r="B14" s="3"/>
      <c r="C14" s="3">
        <f>C12/C19</f>
        <v>0</v>
      </c>
      <c r="D14" s="3" t="e">
        <f>C14*D12/C12</f>
        <v>#DIV/0!</v>
      </c>
    </row>
    <row r="15" spans="1:4" x14ac:dyDescent="0.25">
      <c r="A15" s="4" t="s">
        <v>14</v>
      </c>
      <c r="B15" s="4"/>
      <c r="C15" s="5">
        <f>C6-C12/C19</f>
        <v>0</v>
      </c>
      <c r="D15" s="3" t="e">
        <f>SQRT(D6^2+D14^2)</f>
        <v>#DIV/0!</v>
      </c>
    </row>
    <row r="16" spans="1:4" x14ac:dyDescent="0.25">
      <c r="A16" s="4" t="s">
        <v>15</v>
      </c>
      <c r="B16" s="4"/>
      <c r="C16" s="4" t="e">
        <f>C9/C15</f>
        <v>#DIV/0!</v>
      </c>
      <c r="D16" s="3" t="e">
        <f>C16*SQRT((D15/C15)^2+(D9/C9)^2)</f>
        <v>#DIV/0!</v>
      </c>
    </row>
    <row r="19" spans="1:3" x14ac:dyDescent="0.25">
      <c r="A19" s="1" t="s">
        <v>6</v>
      </c>
      <c r="B19" s="1"/>
      <c r="C19">
        <v>0.99678500000000003</v>
      </c>
    </row>
  </sheetData>
  <mergeCells count="5">
    <mergeCell ref="A1:C1"/>
    <mergeCell ref="A4:D4"/>
    <mergeCell ref="A7:D7"/>
    <mergeCell ref="A10:D10"/>
    <mergeCell ref="A13:D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Lolo</cp:lastModifiedBy>
  <dcterms:created xsi:type="dcterms:W3CDTF">2020-04-25T08:41:45Z</dcterms:created>
  <dcterms:modified xsi:type="dcterms:W3CDTF">2020-04-25T14:20:38Z</dcterms:modified>
</cp:coreProperties>
</file>