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.sharepoint.com/sites/Masters-ES7/Delte dokumenter/General/Literature/Datasheets/Slide Pot/"/>
    </mc:Choice>
  </mc:AlternateContent>
  <xr:revisionPtr revIDLastSave="481" documentId="11_25CA20EE91D8175FB12D9E4B32D090EE3A73F6D3" xr6:coauthVersionLast="47" xr6:coauthVersionMax="47" xr10:uidLastSave="{DBB6AD64-F5E9-4DA6-986A-936C5763C0F9}"/>
  <bookViews>
    <workbookView xWindow="0" yWindow="500" windowWidth="28800" windowHeight="1548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14" i="1"/>
  <c r="A13" i="1"/>
  <c r="A12" i="1"/>
  <c r="A11" i="1"/>
  <c r="A10" i="1"/>
  <c r="A9" i="1"/>
  <c r="A8" i="1"/>
  <c r="A7" i="1"/>
  <c r="A6" i="1"/>
  <c r="A5" i="1"/>
  <c r="B1" i="1"/>
</calcChain>
</file>

<file path=xl/sharedStrings.xml><?xml version="1.0" encoding="utf-8"?>
<sst xmlns="http://schemas.openxmlformats.org/spreadsheetml/2006/main" count="12" uniqueCount="6">
  <si>
    <t>Motor 1</t>
  </si>
  <si>
    <t>Motor 4</t>
  </si>
  <si>
    <t>Motor 5</t>
  </si>
  <si>
    <t>Motor 6</t>
  </si>
  <si>
    <t>V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</si>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</sst>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A10A5149-6268-42B2-9149-49E2B61768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Motor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9779883542544267E-2"/>
                  <c:y val="-3.0644242095436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'Ark1'!$A$4:$A$14</c:f>
              <c:numCache>
                <c:formatCode>General</c:formatCode>
                <c:ptCount val="11"/>
                <c:pt idx="0" formatCode="0.00">
                  <c:v>0.38709677419354838</c:v>
                </c:pt>
                <c:pt idx="1">
                  <c:v>0.45161290322580644</c:v>
                </c:pt>
                <c:pt idx="2">
                  <c:v>0.4838709677419355</c:v>
                </c:pt>
                <c:pt idx="3">
                  <c:v>0.5161290322580645</c:v>
                </c:pt>
                <c:pt idx="4">
                  <c:v>0.62903225806451613</c:v>
                </c:pt>
                <c:pt idx="5">
                  <c:v>0.74193548387096775</c:v>
                </c:pt>
                <c:pt idx="6">
                  <c:v>0.87096774193548387</c:v>
                </c:pt>
                <c:pt idx="7">
                  <c:v>1.064516129032258</c:v>
                </c:pt>
                <c:pt idx="8">
                  <c:v>1.5806451612903225</c:v>
                </c:pt>
                <c:pt idx="9" formatCode="0.00">
                  <c:v>2.4193548387096775</c:v>
                </c:pt>
                <c:pt idx="10">
                  <c:v>3.3</c:v>
                </c:pt>
              </c:numCache>
            </c:numRef>
          </c:xVal>
          <c:yVal>
            <c:numRef>
              <c:f>'Ark1'!$B$4:$B$14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C59-9608-217A3135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80168"/>
        <c:axId val="2119881656"/>
      </c:scatterChart>
      <c:valAx>
        <c:axId val="21198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81656"/>
        <c:crosses val="autoZero"/>
        <c:crossBetween val="midCat"/>
      </c:valAx>
      <c:valAx>
        <c:axId val="21198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8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Motor</a:t>
            </a:r>
            <a:r>
              <a:rPr lang="da-DK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7537573532984574E-3"/>
                  <c:y val="-1.3337707786526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'Ark1'!$D$5:$D$12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0.61</c:v>
                </c:pt>
                <c:pt idx="5">
                  <c:v>0.89</c:v>
                </c:pt>
                <c:pt idx="6">
                  <c:v>1.22</c:v>
                </c:pt>
                <c:pt idx="7">
                  <c:v>2.06</c:v>
                </c:pt>
              </c:numCache>
            </c:numRef>
          </c:xVal>
          <c:yVal>
            <c:numRef>
              <c:f>'Ark1'!$E$5:$E$12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1E4B-A71C-EF140BEF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624064"/>
        <c:axId val="1165693904"/>
      </c:scatterChart>
      <c:valAx>
        <c:axId val="12336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93904"/>
        <c:crosses val="autoZero"/>
        <c:crossBetween val="midCat"/>
      </c:valAx>
      <c:valAx>
        <c:axId val="11656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Moter</a:t>
            </a:r>
            <a:r>
              <a:rPr lang="da-DK" baseline="0"/>
              <a:t> 5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2198452466169004E-2"/>
                  <c:y val="-0.1304307076557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'Ark1'!$G$4:$G$14</c:f>
              <c:numCache>
                <c:formatCode>General</c:formatCode>
                <c:ptCount val="11"/>
                <c:pt idx="0">
                  <c:v>0</c:v>
                </c:pt>
                <c:pt idx="1">
                  <c:v>0.23</c:v>
                </c:pt>
                <c:pt idx="2">
                  <c:v>0.66</c:v>
                </c:pt>
                <c:pt idx="3">
                  <c:v>1.0900000000000001</c:v>
                </c:pt>
                <c:pt idx="4">
                  <c:v>1.48</c:v>
                </c:pt>
                <c:pt idx="5">
                  <c:v>1.91</c:v>
                </c:pt>
                <c:pt idx="6">
                  <c:v>2.33</c:v>
                </c:pt>
                <c:pt idx="7">
                  <c:v>2.74</c:v>
                </c:pt>
                <c:pt idx="8">
                  <c:v>3.18</c:v>
                </c:pt>
                <c:pt idx="9">
                  <c:v>3.3</c:v>
                </c:pt>
                <c:pt idx="10">
                  <c:v>3.3</c:v>
                </c:pt>
              </c:numCache>
            </c:numRef>
          </c:xVal>
          <c:yVal>
            <c:numRef>
              <c:f>'Ark1'!$H$4:$H$14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9-3445-B37F-523A7289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79136"/>
        <c:axId val="1235872768"/>
      </c:scatterChart>
      <c:valAx>
        <c:axId val="123617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72768"/>
        <c:crosses val="autoZero"/>
        <c:crossBetween val="midCat"/>
      </c:valAx>
      <c:valAx>
        <c:axId val="1235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7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Motor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2.6082483875562067E-2"/>
                  <c:y val="-7.14417759283506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-0.3239x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+ 2.8829x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- 8.9187x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+ 12.441x + 0.809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'Ark1'!$J$4:$J$14</c:f>
              <c:numCache>
                <c:formatCode>General</c:formatCode>
                <c:ptCount val="11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0.28999999999999998</c:v>
                </c:pt>
                <c:pt idx="5">
                  <c:v>0.53</c:v>
                </c:pt>
                <c:pt idx="6">
                  <c:v>0.77</c:v>
                </c:pt>
                <c:pt idx="7">
                  <c:v>1.07</c:v>
                </c:pt>
                <c:pt idx="8">
                  <c:v>1.83</c:v>
                </c:pt>
                <c:pt idx="9">
                  <c:v>2.84</c:v>
                </c:pt>
                <c:pt idx="10">
                  <c:v>3.3</c:v>
                </c:pt>
              </c:numCache>
            </c:numRef>
          </c:xVal>
          <c:yVal>
            <c:numRef>
              <c:f>'Ark1'!$K$4:$K$14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D-3642-BF6C-DFD8E404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48784"/>
        <c:axId val="382801024"/>
      </c:scatterChart>
      <c:valAx>
        <c:axId val="4053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01024"/>
        <c:crosses val="autoZero"/>
        <c:crossBetween val="midCat"/>
      </c:valAx>
      <c:valAx>
        <c:axId val="3828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9</xdr:col>
      <xdr:colOff>495300</xdr:colOff>
      <xdr:row>29</xdr:row>
      <xdr:rowOff>180975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2E5E0CE4-0DCF-80CD-D237-CF5CAF1A2A41}"/>
            </a:ext>
            <a:ext uri="{147F2762-F138-4A5C-976F-8EAC2B608ADB}">
              <a16:predDERef xmlns:a16="http://schemas.microsoft.com/office/drawing/2014/main" pred="{77FE006E-E9B0-F37C-3536-65CD2663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30</xdr:row>
      <xdr:rowOff>38100</xdr:rowOff>
    </xdr:from>
    <xdr:to>
      <xdr:col>10</xdr:col>
      <xdr:colOff>180975</xdr:colOff>
      <xdr:row>44</xdr:row>
      <xdr:rowOff>142875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ED4F6FC-EB5A-4CC1-B344-4EC154F10CEF}"/>
            </a:ext>
            <a:ext uri="{147F2762-F138-4A5C-976F-8EAC2B608ADB}">
              <a16:predDERef xmlns:a16="http://schemas.microsoft.com/office/drawing/2014/main" pred="{2E5E0CE4-0DCF-80CD-D237-CF5CAF1A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14</xdr:row>
      <xdr:rowOff>142875</xdr:rowOff>
    </xdr:from>
    <xdr:to>
      <xdr:col>19</xdr:col>
      <xdr:colOff>219075</xdr:colOff>
      <xdr:row>30</xdr:row>
      <xdr:rowOff>123825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81CD752-03F5-6B74-1320-3A49ACA3BC46}"/>
            </a:ext>
            <a:ext uri="{147F2762-F138-4A5C-976F-8EAC2B608ADB}">
              <a16:predDERef xmlns:a16="http://schemas.microsoft.com/office/drawing/2014/main" pred="{3ED4F6FC-EB5A-4CC1-B344-4EC154F10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485775</xdr:colOff>
      <xdr:row>0</xdr:row>
      <xdr:rowOff>9525</xdr:rowOff>
    </xdr:from>
    <xdr:to>
      <xdr:col>19</xdr:col>
      <xdr:colOff>219075</xdr:colOff>
      <xdr:row>14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3881BC0-03B7-53B2-1C52-7ABFDD71612A}"/>
            </a:ext>
            <a:ext uri="{147F2762-F138-4A5C-976F-8EAC2B608ADB}">
              <a16:predDERef xmlns:a16="http://schemas.microsoft.com/office/drawing/2014/main" pred="{081CD752-03F5-6B74-1320-3A49ACA3B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118" zoomScaleNormal="156" workbookViewId="0">
      <selection activeCell="A5" sqref="A5"/>
    </sheetView>
  </sheetViews>
  <sheetFormatPr defaultColWidth="9.140625" defaultRowHeight="15"/>
  <cols>
    <col min="1" max="1" width="8.7109375" style="2" customWidth="1"/>
    <col min="2" max="2" width="5.140625" style="2" customWidth="1"/>
    <col min="3" max="3" width="5.7109375" style="2" customWidth="1"/>
    <col min="4" max="4" width="9.140625" style="2"/>
    <col min="5" max="5" width="6.140625" style="2" customWidth="1"/>
    <col min="6" max="6" width="5.7109375" style="2" customWidth="1"/>
    <col min="7" max="7" width="9.140625" style="2"/>
    <col min="8" max="8" width="4.85546875" style="2" customWidth="1"/>
    <col min="9" max="9" width="6.28515625" style="2" customWidth="1"/>
    <col min="10" max="10" width="10.140625" style="2" bestFit="1" customWidth="1"/>
    <col min="11" max="11" width="4.42578125" style="2" customWidth="1"/>
    <col min="12" max="16384" width="9.140625" style="2"/>
  </cols>
  <sheetData>
    <row r="1" spans="1:11">
      <c r="A1" s="2">
        <v>1023</v>
      </c>
      <c r="B1" s="2">
        <f xml:space="preserve"> 3.3/A1</f>
        <v>3.2258064516129032E-3</v>
      </c>
    </row>
    <row r="2" spans="1:11" ht="15.95">
      <c r="A2" s="1" t="s">
        <v>0</v>
      </c>
      <c r="B2" s="1"/>
      <c r="D2" s="1" t="s">
        <v>1</v>
      </c>
      <c r="E2" s="1"/>
      <c r="F2" s="1"/>
      <c r="G2" s="1" t="s">
        <v>2</v>
      </c>
      <c r="H2" s="1"/>
      <c r="J2" s="1" t="s">
        <v>3</v>
      </c>
      <c r="K2" s="1"/>
    </row>
    <row r="3" spans="1:11" ht="15.95">
      <c r="A3" s="3" t="s">
        <v>4</v>
      </c>
      <c r="B3" s="3" t="s">
        <v>5</v>
      </c>
      <c r="D3" s="3" t="s">
        <v>4</v>
      </c>
      <c r="E3" s="3" t="s">
        <v>5</v>
      </c>
      <c r="F3" s="1"/>
      <c r="G3" s="3" t="s">
        <v>4</v>
      </c>
      <c r="H3" s="3" t="s">
        <v>5</v>
      </c>
      <c r="J3" s="3" t="s">
        <v>4</v>
      </c>
      <c r="K3" s="3" t="s">
        <v>5</v>
      </c>
    </row>
    <row r="4" spans="1:11" ht="15.95">
      <c r="A4" s="4">
        <f>120*B1</f>
        <v>0.38709677419354838</v>
      </c>
      <c r="B4" s="1">
        <v>0</v>
      </c>
      <c r="D4" s="1">
        <v>0</v>
      </c>
      <c r="E4" s="1">
        <v>0</v>
      </c>
      <c r="F4" s="1"/>
      <c r="G4" s="1">
        <v>0</v>
      </c>
      <c r="H4" s="1">
        <v>0</v>
      </c>
      <c r="J4" s="1">
        <v>0</v>
      </c>
      <c r="K4" s="1">
        <v>0</v>
      </c>
    </row>
    <row r="5" spans="1:11" ht="15.95">
      <c r="A5" s="1">
        <f>140*B1</f>
        <v>0.45161290322580644</v>
      </c>
      <c r="B5" s="1">
        <v>1</v>
      </c>
      <c r="D5" s="1">
        <v>0.04</v>
      </c>
      <c r="E5" s="1">
        <v>1</v>
      </c>
      <c r="F5" s="1"/>
      <c r="G5" s="1">
        <v>0.23</v>
      </c>
      <c r="H5" s="1">
        <v>1</v>
      </c>
      <c r="J5" s="1">
        <v>0.03</v>
      </c>
      <c r="K5" s="1">
        <v>1</v>
      </c>
    </row>
    <row r="6" spans="1:11" ht="15.95">
      <c r="A6" s="1">
        <f>150*B1</f>
        <v>0.4838709677419355</v>
      </c>
      <c r="B6" s="1">
        <v>2</v>
      </c>
      <c r="D6" s="1">
        <v>0.08</v>
      </c>
      <c r="E6" s="1">
        <v>2</v>
      </c>
      <c r="F6" s="1"/>
      <c r="G6" s="1">
        <v>0.66</v>
      </c>
      <c r="H6" s="1">
        <v>2</v>
      </c>
      <c r="J6" s="1">
        <v>7.0000000000000007E-2</v>
      </c>
      <c r="K6" s="1">
        <v>2</v>
      </c>
    </row>
    <row r="7" spans="1:11" ht="15.95">
      <c r="A7" s="1">
        <f>160*B1</f>
        <v>0.5161290322580645</v>
      </c>
      <c r="B7" s="1">
        <v>3</v>
      </c>
      <c r="D7" s="1">
        <v>0.13</v>
      </c>
      <c r="E7" s="1">
        <v>3</v>
      </c>
      <c r="F7" s="1"/>
      <c r="G7" s="1">
        <v>1.0900000000000001</v>
      </c>
      <c r="H7" s="1">
        <v>3</v>
      </c>
      <c r="J7" s="1">
        <v>0.12</v>
      </c>
      <c r="K7" s="1">
        <v>3</v>
      </c>
    </row>
    <row r="8" spans="1:11" ht="15.95">
      <c r="A8" s="1">
        <f>195*B1</f>
        <v>0.62903225806451613</v>
      </c>
      <c r="B8" s="1">
        <v>4</v>
      </c>
      <c r="D8" s="1">
        <v>0.32</v>
      </c>
      <c r="E8" s="1">
        <v>4</v>
      </c>
      <c r="F8" s="1"/>
      <c r="G8" s="2">
        <v>1.48</v>
      </c>
      <c r="H8" s="1">
        <v>4</v>
      </c>
      <c r="J8" s="2">
        <v>0.28999999999999998</v>
      </c>
      <c r="K8" s="1">
        <v>4</v>
      </c>
    </row>
    <row r="9" spans="1:11" ht="15.95">
      <c r="A9" s="1">
        <f>230*B1</f>
        <v>0.74193548387096775</v>
      </c>
      <c r="B9" s="1">
        <v>5</v>
      </c>
      <c r="D9" s="2">
        <v>0.61</v>
      </c>
      <c r="E9" s="1">
        <v>5</v>
      </c>
      <c r="G9" s="2">
        <v>1.91</v>
      </c>
      <c r="H9" s="1">
        <v>5</v>
      </c>
      <c r="J9" s="2">
        <v>0.53</v>
      </c>
      <c r="K9" s="1">
        <v>5</v>
      </c>
    </row>
    <row r="10" spans="1:11" ht="15.95">
      <c r="A10" s="1">
        <f>270*B1</f>
        <v>0.87096774193548387</v>
      </c>
      <c r="B10" s="1">
        <v>6</v>
      </c>
      <c r="D10" s="2">
        <v>0.89</v>
      </c>
      <c r="E10" s="1">
        <v>6</v>
      </c>
      <c r="G10" s="2">
        <v>2.33</v>
      </c>
      <c r="H10" s="1">
        <v>6</v>
      </c>
      <c r="J10" s="2">
        <v>0.77</v>
      </c>
      <c r="K10" s="1">
        <v>6</v>
      </c>
    </row>
    <row r="11" spans="1:11" ht="15.95">
      <c r="A11" s="1">
        <f>330*B1</f>
        <v>1.064516129032258</v>
      </c>
      <c r="B11" s="1">
        <v>7</v>
      </c>
      <c r="D11" s="2">
        <v>1.22</v>
      </c>
      <c r="E11" s="1">
        <v>7</v>
      </c>
      <c r="G11" s="2">
        <v>2.74</v>
      </c>
      <c r="H11" s="1">
        <v>7</v>
      </c>
      <c r="J11" s="2">
        <v>1.07</v>
      </c>
      <c r="K11" s="1">
        <v>7</v>
      </c>
    </row>
    <row r="12" spans="1:11" ht="15.95">
      <c r="A12" s="1">
        <f>490*B1</f>
        <v>1.5806451612903225</v>
      </c>
      <c r="B12" s="1">
        <v>8</v>
      </c>
      <c r="D12" s="2">
        <v>2.06</v>
      </c>
      <c r="E12" s="1">
        <v>8</v>
      </c>
      <c r="G12" s="2">
        <v>3.18</v>
      </c>
      <c r="H12" s="1">
        <v>8</v>
      </c>
      <c r="J12" s="2">
        <v>1.83</v>
      </c>
      <c r="K12" s="1">
        <v>8</v>
      </c>
    </row>
    <row r="13" spans="1:11" ht="15.95">
      <c r="A13" s="4">
        <f>750*B1</f>
        <v>2.4193548387096775</v>
      </c>
      <c r="B13" s="1">
        <v>9</v>
      </c>
      <c r="D13" s="2">
        <v>3.09</v>
      </c>
      <c r="E13" s="1">
        <v>9</v>
      </c>
      <c r="G13" s="2">
        <v>3.3</v>
      </c>
      <c r="H13" s="1">
        <v>9</v>
      </c>
      <c r="J13" s="2">
        <v>2.84</v>
      </c>
      <c r="K13" s="1">
        <v>9</v>
      </c>
    </row>
    <row r="14" spans="1:11" ht="15.95">
      <c r="A14" s="1">
        <f>1023*B1</f>
        <v>3.3</v>
      </c>
      <c r="B14" s="1">
        <v>10</v>
      </c>
      <c r="D14" s="2">
        <v>3.3</v>
      </c>
      <c r="E14" s="1">
        <v>10</v>
      </c>
      <c r="G14" s="2">
        <v>3.3</v>
      </c>
      <c r="H14" s="1">
        <v>10</v>
      </c>
      <c r="J14" s="2">
        <v>3.3</v>
      </c>
      <c r="K14" s="1">
        <v>10</v>
      </c>
    </row>
    <row r="18" spans="2:2">
      <c r="B18"/>
    </row>
  </sheetData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7691FF20745141B9FA38E5950CD328" ma:contentTypeVersion="3" ma:contentTypeDescription="Opret et nyt dokument." ma:contentTypeScope="" ma:versionID="91c511c8ead6114c7a3da7fb7d473244">
  <xsd:schema xmlns:xsd="http://www.w3.org/2001/XMLSchema" xmlns:xs="http://www.w3.org/2001/XMLSchema" xmlns:p="http://schemas.microsoft.com/office/2006/metadata/properties" xmlns:ns2="e11f2486-7c1f-45cb-8087-ed40b01f28b6" targetNamespace="http://schemas.microsoft.com/office/2006/metadata/properties" ma:root="true" ma:fieldsID="674307fb1a32d10da832704454688810" ns2:_="">
    <xsd:import namespace="e11f2486-7c1f-45cb-8087-ed40b01f28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f2486-7c1f-45cb-8087-ed40b01f2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4D32FB-7F94-4C5A-B1DC-64E003909E53}"/>
</file>

<file path=customXml/itemProps2.xml><?xml version="1.0" encoding="utf-8"?>
<ds:datastoreItem xmlns:ds="http://schemas.openxmlformats.org/officeDocument/2006/customXml" ds:itemID="{B841D08B-98A8-45A5-90C3-7FCCB7AB1A2C}"/>
</file>

<file path=customXml/itemProps3.xml><?xml version="1.0" encoding="utf-8"?>
<ds:datastoreItem xmlns:ds="http://schemas.openxmlformats.org/officeDocument/2006/customXml" ds:itemID="{E010F00C-E87D-4C4B-8362-707EF5E7F7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Bjarni Bogason</cp:lastModifiedBy>
  <cp:revision/>
  <dcterms:created xsi:type="dcterms:W3CDTF">2023-09-29T13:49:08Z</dcterms:created>
  <dcterms:modified xsi:type="dcterms:W3CDTF">2023-12-06T09:31:46Z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0x010100127691FF20745141B9FA38E5950CD328</vt:lpwstr>
  </property>
</Properties>
</file>