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ralopez/Documents/GitHub/CoralGermline/suppfiles/"/>
    </mc:Choice>
  </mc:AlternateContent>
  <xr:revisionPtr revIDLastSave="0" documentId="8_{A579ADC8-F799-9848-A8B6-B1B017399A1D}" xr6:coauthVersionLast="45" xr6:coauthVersionMax="45" xr10:uidLastSave="{00000000-0000-0000-0000-000000000000}"/>
  <bookViews>
    <workbookView xWindow="980" yWindow="1600" windowWidth="28040" windowHeight="17440" xr2:uid="{304AEB56-D5C3-2E4D-94A7-3FDA1DABB4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 l="1"/>
  <c r="E3" i="1"/>
  <c r="E2" i="1"/>
  <c r="H20" i="1"/>
  <c r="H4" i="1"/>
  <c r="H12" i="1"/>
  <c r="H10" i="1"/>
  <c r="H8" i="1"/>
  <c r="H18" i="1"/>
  <c r="H16" i="1"/>
</calcChain>
</file>

<file path=xl/sharedStrings.xml><?xml version="1.0" encoding="utf-8"?>
<sst xmlns="http://schemas.openxmlformats.org/spreadsheetml/2006/main" count="52" uniqueCount="52">
  <si>
    <t>Sample name</t>
  </si>
  <si>
    <t>Colony name</t>
  </si>
  <si>
    <t>Depth of coverage</t>
  </si>
  <si>
    <t>Number of bp in denominator</t>
  </si>
  <si>
    <t>Number of somatic mutations</t>
  </si>
  <si>
    <t>Number of uglms</t>
  </si>
  <si>
    <t>Number of inherited somatic mutations</t>
  </si>
  <si>
    <t>Number of non-inherited somatic mutations</t>
  </si>
  <si>
    <t>CAP8-1</t>
  </si>
  <si>
    <t>CAP12-1</t>
  </si>
  <si>
    <t>CAP6-1</t>
  </si>
  <si>
    <t>CAS8-1</t>
  </si>
  <si>
    <t>CAS12-1</t>
  </si>
  <si>
    <t>CAS6-1</t>
  </si>
  <si>
    <t>CAP26-1</t>
  </si>
  <si>
    <t>CAP24-1</t>
  </si>
  <si>
    <t>CAP22-1</t>
  </si>
  <si>
    <t>CAP23-1</t>
  </si>
  <si>
    <t>CAS26-1</t>
  </si>
  <si>
    <t>CAS24-1</t>
  </si>
  <si>
    <t>CAS22-1</t>
  </si>
  <si>
    <t>CAS23-1</t>
  </si>
  <si>
    <t>CAP11-1</t>
  </si>
  <si>
    <t>CAP10-1</t>
  </si>
  <si>
    <t>CAP9-1</t>
  </si>
  <si>
    <t>CAS10-1</t>
  </si>
  <si>
    <t>CAS9-1</t>
  </si>
  <si>
    <t>CAS11-1</t>
  </si>
  <si>
    <t>CAP8-2</t>
  </si>
  <si>
    <t>CAP12-2</t>
  </si>
  <si>
    <t>CAP6-2</t>
  </si>
  <si>
    <t>CAS8-2</t>
  </si>
  <si>
    <t>CAS12-2</t>
  </si>
  <si>
    <t>CAS6-2</t>
  </si>
  <si>
    <t>CAP26-2</t>
  </si>
  <si>
    <t>CAP24-2</t>
  </si>
  <si>
    <t>CAP22-2</t>
  </si>
  <si>
    <t>CAP23-2</t>
  </si>
  <si>
    <t>CAS26-2</t>
  </si>
  <si>
    <t>CAS24-2</t>
  </si>
  <si>
    <t>CAS22-2</t>
  </si>
  <si>
    <t>CAS23-2</t>
  </si>
  <si>
    <t>CAP11-2</t>
  </si>
  <si>
    <t>CAP10-2</t>
  </si>
  <si>
    <t>CAP9-2</t>
  </si>
  <si>
    <t>CAS10-2</t>
  </si>
  <si>
    <t>CAS9-2</t>
  </si>
  <si>
    <t>CAS11-2</t>
  </si>
  <si>
    <t>Number of reads mapped</t>
  </si>
  <si>
    <t>N/A</t>
  </si>
  <si>
    <t>Number of reads unmapped</t>
  </si>
  <si>
    <t>% of reads 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</si>
</sst>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BABB-4FE1-0A42-890D-2F5912502A2E}">
  <dimension ref="A1:N41"/>
  <sheetViews>
    <sheetView tabSelected="1" workbookViewId="0">
      <selection activeCell="L1" sqref="L1"/>
    </sheetView>
  </sheetViews>
  <sheetFormatPr baseColWidth="10" defaultRowHeight="16" x14ac:dyDescent="0.2"/>
  <cols>
    <col min="3" max="3" width="32.1640625" customWidth="1"/>
    <col min="4" max="5" width="26" customWidth="1"/>
    <col min="8" max="8" width="18.83203125" customWidth="1"/>
    <col min="9" max="9" width="30.1640625" customWidth="1"/>
  </cols>
  <sheetData>
    <row r="1" spans="1:14" x14ac:dyDescent="0.2">
      <c r="A1" t="s">
        <v>0</v>
      </c>
      <c r="B1" t="s">
        <v>1</v>
      </c>
      <c r="C1" t="s">
        <v>50</v>
      </c>
      <c r="D1" t="s">
        <v>48</v>
      </c>
      <c r="E1" t="s">
        <v>51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t="s">
        <v>5</v>
      </c>
    </row>
    <row r="2" spans="1:14" x14ac:dyDescent="0.2">
      <c r="A2" t="s">
        <v>23</v>
      </c>
      <c r="B2">
        <v>65</v>
      </c>
      <c r="C2" s="1">
        <v>6833104</v>
      </c>
      <c r="D2" s="1">
        <v>86508131</v>
      </c>
      <c r="E2" s="1">
        <f>D2/(D2+C2)</f>
        <v>0.92679436906957569</v>
      </c>
      <c r="F2">
        <v>14.25</v>
      </c>
      <c r="G2">
        <v>47397811</v>
      </c>
    </row>
    <row r="3" spans="1:14" x14ac:dyDescent="0.2">
      <c r="A3" t="s">
        <v>43</v>
      </c>
      <c r="B3">
        <v>65</v>
      </c>
      <c r="C3" s="1">
        <v>131688699</v>
      </c>
      <c r="D3" s="1">
        <v>107039113</v>
      </c>
      <c r="E3" s="1">
        <f t="shared" ref="E3:E41" si="0">D3/(D3+C3)</f>
        <v>0.44837303246426941</v>
      </c>
      <c r="F3">
        <v>17.12</v>
      </c>
      <c r="G3">
        <v>47397811</v>
      </c>
    </row>
    <row r="4" spans="1:14" x14ac:dyDescent="0.2">
      <c r="A4" t="s">
        <v>22</v>
      </c>
      <c r="B4">
        <v>65</v>
      </c>
      <c r="C4" s="1">
        <v>66481295</v>
      </c>
      <c r="D4" s="1">
        <v>87543127</v>
      </c>
      <c r="E4" s="1">
        <f t="shared" si="0"/>
        <v>0.56837172873792707</v>
      </c>
      <c r="F4">
        <v>19.7</v>
      </c>
      <c r="G4">
        <v>47397811</v>
      </c>
      <c r="H4">
        <f>SUM(I4,J4)</f>
        <v>290</v>
      </c>
      <c r="I4">
        <v>95</v>
      </c>
      <c r="J4">
        <v>195</v>
      </c>
    </row>
    <row r="5" spans="1:14" x14ac:dyDescent="0.2">
      <c r="A5" t="s">
        <v>42</v>
      </c>
      <c r="B5">
        <v>65</v>
      </c>
      <c r="C5" s="1">
        <v>123799734</v>
      </c>
      <c r="D5" s="1">
        <v>151262157</v>
      </c>
      <c r="E5" s="1">
        <f t="shared" si="0"/>
        <v>0.54992044317764111</v>
      </c>
      <c r="F5">
        <v>32.950000000000003</v>
      </c>
      <c r="G5">
        <v>47397811</v>
      </c>
    </row>
    <row r="6" spans="1:14" x14ac:dyDescent="0.2">
      <c r="A6" t="s">
        <v>9</v>
      </c>
      <c r="B6">
        <v>56</v>
      </c>
      <c r="C6" s="1">
        <v>151018676</v>
      </c>
      <c r="D6" s="1">
        <v>165369239</v>
      </c>
      <c r="E6" s="1">
        <f t="shared" si="0"/>
        <v>0.52267874706908446</v>
      </c>
      <c r="F6">
        <v>34.68</v>
      </c>
      <c r="G6">
        <v>79930581</v>
      </c>
      <c r="H6" t="s">
        <v>49</v>
      </c>
    </row>
    <row r="7" spans="1:14" x14ac:dyDescent="0.2">
      <c r="A7" t="s">
        <v>29</v>
      </c>
      <c r="B7">
        <v>56</v>
      </c>
      <c r="C7" s="1">
        <v>142497593</v>
      </c>
      <c r="D7" s="1">
        <v>157075217</v>
      </c>
      <c r="E7" s="1">
        <f t="shared" si="0"/>
        <v>0.52433068608596356</v>
      </c>
      <c r="F7">
        <v>33.25</v>
      </c>
      <c r="G7">
        <v>79930581</v>
      </c>
    </row>
    <row r="8" spans="1:14" x14ac:dyDescent="0.2">
      <c r="A8" t="s">
        <v>16</v>
      </c>
      <c r="B8">
        <v>60</v>
      </c>
      <c r="C8" s="1">
        <v>86843315</v>
      </c>
      <c r="D8" s="1">
        <v>110730919</v>
      </c>
      <c r="E8" s="1">
        <f t="shared" si="0"/>
        <v>0.56045222475720191</v>
      </c>
      <c r="F8">
        <v>24.01</v>
      </c>
      <c r="G8">
        <v>51778999</v>
      </c>
      <c r="H8">
        <f>SUM(I8,J8)</f>
        <v>75</v>
      </c>
      <c r="I8">
        <v>8</v>
      </c>
      <c r="J8">
        <v>67</v>
      </c>
    </row>
    <row r="9" spans="1:14" x14ac:dyDescent="0.2">
      <c r="A9" t="s">
        <v>36</v>
      </c>
      <c r="B9">
        <v>60</v>
      </c>
      <c r="C9" s="1">
        <v>161150315</v>
      </c>
      <c r="D9" s="1">
        <v>190844453</v>
      </c>
      <c r="E9" s="1">
        <f t="shared" si="0"/>
        <v>0.54217980024066725</v>
      </c>
      <c r="F9">
        <v>39.49</v>
      </c>
      <c r="G9">
        <v>51778999</v>
      </c>
      <c r="N9" s="1"/>
    </row>
    <row r="10" spans="1:14" x14ac:dyDescent="0.2">
      <c r="A10" t="s">
        <v>17</v>
      </c>
      <c r="B10">
        <v>60</v>
      </c>
      <c r="C10" s="1">
        <v>180207065</v>
      </c>
      <c r="D10" s="1">
        <v>201067961</v>
      </c>
      <c r="E10" s="1">
        <f t="shared" si="0"/>
        <v>0.52735675637984225</v>
      </c>
      <c r="F10">
        <v>40.51</v>
      </c>
      <c r="G10">
        <v>51778999</v>
      </c>
      <c r="H10">
        <f>SUM(I10,J10)</f>
        <v>29</v>
      </c>
      <c r="I10">
        <v>8</v>
      </c>
      <c r="J10">
        <v>21</v>
      </c>
    </row>
    <row r="11" spans="1:14" x14ac:dyDescent="0.2">
      <c r="A11" t="s">
        <v>37</v>
      </c>
      <c r="B11">
        <v>60</v>
      </c>
      <c r="C11" s="1">
        <v>175225376</v>
      </c>
      <c r="D11" s="1">
        <v>199346093</v>
      </c>
      <c r="E11" s="1">
        <f t="shared" si="0"/>
        <v>0.53219774995729852</v>
      </c>
      <c r="F11">
        <v>40.75</v>
      </c>
      <c r="G11">
        <v>51778999</v>
      </c>
    </row>
    <row r="12" spans="1:14" x14ac:dyDescent="0.2">
      <c r="A12" t="s">
        <v>15</v>
      </c>
      <c r="B12">
        <v>60</v>
      </c>
      <c r="C12" s="1">
        <v>79163081</v>
      </c>
      <c r="D12" s="1">
        <v>105554493</v>
      </c>
      <c r="E12" s="1">
        <f t="shared" si="0"/>
        <v>0.5714371984985035</v>
      </c>
      <c r="F12">
        <v>23.33</v>
      </c>
      <c r="G12">
        <v>51778999</v>
      </c>
      <c r="H12">
        <f>SUM(I12,J12)</f>
        <v>132</v>
      </c>
      <c r="I12">
        <v>15</v>
      </c>
      <c r="J12">
        <v>117</v>
      </c>
    </row>
    <row r="13" spans="1:14" x14ac:dyDescent="0.2">
      <c r="A13" t="s">
        <v>35</v>
      </c>
      <c r="B13">
        <v>60</v>
      </c>
      <c r="C13" s="1">
        <v>93748512</v>
      </c>
      <c r="D13" s="1">
        <v>121490109</v>
      </c>
      <c r="E13" s="1">
        <f t="shared" si="0"/>
        <v>0.56444381791500142</v>
      </c>
      <c r="F13">
        <v>26.54</v>
      </c>
      <c r="G13">
        <v>51778999</v>
      </c>
    </row>
    <row r="14" spans="1:14" x14ac:dyDescent="0.2">
      <c r="A14" t="s">
        <v>14</v>
      </c>
      <c r="B14">
        <v>60</v>
      </c>
      <c r="C14" s="1">
        <v>220760789</v>
      </c>
      <c r="D14" s="1">
        <v>228952518</v>
      </c>
      <c r="E14" s="1">
        <f t="shared" si="0"/>
        <v>0.50910772360133871</v>
      </c>
      <c r="F14">
        <v>45.38</v>
      </c>
      <c r="G14">
        <v>51778999</v>
      </c>
    </row>
    <row r="15" spans="1:14" x14ac:dyDescent="0.2">
      <c r="A15" t="s">
        <v>34</v>
      </c>
      <c r="B15">
        <v>60</v>
      </c>
      <c r="C15" s="1">
        <v>127574007</v>
      </c>
      <c r="D15" s="1">
        <v>148498593</v>
      </c>
      <c r="E15" s="1">
        <f t="shared" si="0"/>
        <v>0.53789689016584763</v>
      </c>
      <c r="F15">
        <v>30.9</v>
      </c>
      <c r="G15">
        <v>51778999</v>
      </c>
    </row>
    <row r="16" spans="1:14" x14ac:dyDescent="0.2">
      <c r="A16" t="s">
        <v>10</v>
      </c>
      <c r="B16">
        <v>56</v>
      </c>
      <c r="C16" s="1">
        <v>147453809</v>
      </c>
      <c r="D16" s="1">
        <v>161618096</v>
      </c>
      <c r="E16" s="1">
        <f t="shared" si="0"/>
        <v>0.52291422606011373</v>
      </c>
      <c r="F16">
        <v>34.22</v>
      </c>
      <c r="G16">
        <v>79930581</v>
      </c>
      <c r="H16">
        <f>SUM(I16,J16)</f>
        <v>332</v>
      </c>
      <c r="I16">
        <v>129</v>
      </c>
      <c r="J16">
        <v>203</v>
      </c>
    </row>
    <row r="17" spans="1:11" x14ac:dyDescent="0.2">
      <c r="A17" t="s">
        <v>30</v>
      </c>
      <c r="B17">
        <v>56</v>
      </c>
      <c r="C17" s="1">
        <v>187862367</v>
      </c>
      <c r="D17" s="1">
        <v>198156333</v>
      </c>
      <c r="E17" s="1">
        <f t="shared" si="0"/>
        <v>0.5133335069000543</v>
      </c>
      <c r="F17">
        <v>41.19</v>
      </c>
      <c r="G17">
        <v>79930581</v>
      </c>
    </row>
    <row r="18" spans="1:11" x14ac:dyDescent="0.2">
      <c r="A18" t="s">
        <v>8</v>
      </c>
      <c r="B18">
        <v>56</v>
      </c>
      <c r="C18" s="1">
        <v>211406542</v>
      </c>
      <c r="D18" s="1">
        <v>236632597</v>
      </c>
      <c r="E18" s="1">
        <f t="shared" si="0"/>
        <v>0.52815161980748293</v>
      </c>
      <c r="F18">
        <v>49.18</v>
      </c>
      <c r="G18">
        <v>79930581</v>
      </c>
      <c r="H18">
        <f>SUM(I18,J18)</f>
        <v>363</v>
      </c>
      <c r="I18">
        <v>97</v>
      </c>
      <c r="J18">
        <v>266</v>
      </c>
    </row>
    <row r="19" spans="1:11" x14ac:dyDescent="0.2">
      <c r="A19" t="s">
        <v>28</v>
      </c>
      <c r="B19">
        <v>56</v>
      </c>
      <c r="C19" s="1">
        <v>77651560</v>
      </c>
      <c r="D19" s="1">
        <v>104221607</v>
      </c>
      <c r="E19" s="1">
        <f t="shared" si="0"/>
        <v>0.57304553892768584</v>
      </c>
      <c r="F19">
        <v>23.1</v>
      </c>
      <c r="G19">
        <v>79930581</v>
      </c>
    </row>
    <row r="20" spans="1:11" x14ac:dyDescent="0.2">
      <c r="A20" t="s">
        <v>24</v>
      </c>
      <c r="B20">
        <v>65</v>
      </c>
      <c r="C20" s="1">
        <v>220024802</v>
      </c>
      <c r="D20" s="1">
        <v>227019380</v>
      </c>
      <c r="E20" s="1">
        <f t="shared" si="0"/>
        <v>0.50782313950346858</v>
      </c>
      <c r="F20">
        <v>45.88</v>
      </c>
      <c r="G20">
        <v>47397811</v>
      </c>
      <c r="H20">
        <f>SUM(I20,J20)</f>
        <v>165</v>
      </c>
      <c r="I20">
        <v>96</v>
      </c>
      <c r="J20">
        <v>69</v>
      </c>
    </row>
    <row r="21" spans="1:11" x14ac:dyDescent="0.2">
      <c r="A21" t="s">
        <v>44</v>
      </c>
      <c r="B21">
        <v>65</v>
      </c>
      <c r="C21" s="1">
        <v>94754092</v>
      </c>
      <c r="D21" s="1">
        <v>110380198</v>
      </c>
      <c r="E21" s="1">
        <f t="shared" si="0"/>
        <v>0.53808750355681634</v>
      </c>
      <c r="F21">
        <v>23.95</v>
      </c>
      <c r="G21">
        <v>47397811</v>
      </c>
    </row>
    <row r="22" spans="1:11" x14ac:dyDescent="0.2">
      <c r="A22" t="s">
        <v>25</v>
      </c>
      <c r="B22">
        <v>65</v>
      </c>
      <c r="C22" s="1">
        <v>5933730</v>
      </c>
      <c r="D22" s="1">
        <v>7406006</v>
      </c>
      <c r="E22" s="1">
        <f t="shared" si="0"/>
        <v>0.55518385071488674</v>
      </c>
      <c r="F22">
        <v>1.47</v>
      </c>
      <c r="G22">
        <v>47397811</v>
      </c>
    </row>
    <row r="23" spans="1:11" x14ac:dyDescent="0.2">
      <c r="A23" t="s">
        <v>45</v>
      </c>
      <c r="B23">
        <v>65</v>
      </c>
      <c r="C23" s="1">
        <v>134740949</v>
      </c>
      <c r="D23" s="1">
        <v>87178962</v>
      </c>
      <c r="E23" s="1">
        <f t="shared" si="0"/>
        <v>0.39283974839012981</v>
      </c>
      <c r="F23">
        <v>9.4499999999999993</v>
      </c>
      <c r="G23">
        <v>47397811</v>
      </c>
    </row>
    <row r="24" spans="1:11" x14ac:dyDescent="0.2">
      <c r="A24" t="s">
        <v>27</v>
      </c>
      <c r="B24">
        <v>65</v>
      </c>
      <c r="C24" s="1">
        <v>288563573</v>
      </c>
      <c r="D24" s="1">
        <v>352871121</v>
      </c>
      <c r="E24" s="1">
        <f t="shared" si="0"/>
        <v>0.55012789969231068</v>
      </c>
      <c r="F24">
        <v>44.07</v>
      </c>
      <c r="G24">
        <v>47397811</v>
      </c>
      <c r="K24">
        <v>23</v>
      </c>
    </row>
    <row r="25" spans="1:11" x14ac:dyDescent="0.2">
      <c r="A25" t="s">
        <v>47</v>
      </c>
      <c r="B25">
        <v>65</v>
      </c>
      <c r="C25" s="1">
        <v>134961685</v>
      </c>
      <c r="D25" s="1">
        <v>188066643</v>
      </c>
      <c r="E25" s="1">
        <f t="shared" si="0"/>
        <v>0.58219860829047787</v>
      </c>
      <c r="F25">
        <v>80.680000000000007</v>
      </c>
      <c r="G25">
        <v>47397811</v>
      </c>
    </row>
    <row r="26" spans="1:11" x14ac:dyDescent="0.2">
      <c r="A26" t="s">
        <v>12</v>
      </c>
      <c r="B26">
        <v>56</v>
      </c>
      <c r="C26" s="1">
        <v>46410061</v>
      </c>
      <c r="D26" s="1">
        <v>15145452</v>
      </c>
      <c r="E26" s="1">
        <f t="shared" si="0"/>
        <v>0.24604541919746489</v>
      </c>
      <c r="F26">
        <v>8.2799999999999994</v>
      </c>
      <c r="G26">
        <v>79930581</v>
      </c>
    </row>
    <row r="27" spans="1:11" x14ac:dyDescent="0.2">
      <c r="A27" t="s">
        <v>32</v>
      </c>
      <c r="B27">
        <v>56</v>
      </c>
      <c r="C27" s="1">
        <v>152685864</v>
      </c>
      <c r="D27" s="1">
        <v>49904374</v>
      </c>
      <c r="E27" s="1">
        <f t="shared" si="0"/>
        <v>0.24633158286728504</v>
      </c>
      <c r="F27">
        <v>2.98</v>
      </c>
      <c r="G27">
        <v>79930581</v>
      </c>
    </row>
    <row r="28" spans="1:11" x14ac:dyDescent="0.2">
      <c r="A28" t="s">
        <v>20</v>
      </c>
      <c r="B28">
        <v>60</v>
      </c>
      <c r="C28" s="1">
        <v>134634617</v>
      </c>
      <c r="D28" s="1">
        <v>174082995</v>
      </c>
      <c r="E28" s="1">
        <f t="shared" si="0"/>
        <v>0.56389071511734812</v>
      </c>
      <c r="F28">
        <v>54.97</v>
      </c>
      <c r="G28">
        <v>51778999</v>
      </c>
      <c r="K28">
        <v>7</v>
      </c>
    </row>
    <row r="29" spans="1:11" x14ac:dyDescent="0.2">
      <c r="A29" t="s">
        <v>40</v>
      </c>
      <c r="B29">
        <v>60</v>
      </c>
      <c r="C29" s="1">
        <v>166050038</v>
      </c>
      <c r="D29" s="1">
        <v>228484006</v>
      </c>
      <c r="E29" s="1">
        <f t="shared" si="0"/>
        <v>0.57912367633349282</v>
      </c>
      <c r="F29">
        <v>42.03</v>
      </c>
      <c r="G29">
        <v>51778999</v>
      </c>
    </row>
    <row r="30" spans="1:11" x14ac:dyDescent="0.2">
      <c r="A30" t="s">
        <v>21</v>
      </c>
      <c r="B30">
        <v>60</v>
      </c>
      <c r="C30" s="1">
        <v>56293856</v>
      </c>
      <c r="D30" s="1">
        <v>78166942</v>
      </c>
      <c r="E30" s="1">
        <f t="shared" si="0"/>
        <v>0.5813362940178296</v>
      </c>
      <c r="F30">
        <v>54.93</v>
      </c>
      <c r="G30">
        <v>51778999</v>
      </c>
      <c r="K30">
        <v>6</v>
      </c>
    </row>
    <row r="31" spans="1:11" x14ac:dyDescent="0.2">
      <c r="A31" t="s">
        <v>41</v>
      </c>
      <c r="B31">
        <v>60</v>
      </c>
      <c r="C31" s="1">
        <v>187920166</v>
      </c>
      <c r="D31" s="1">
        <v>239378095</v>
      </c>
      <c r="E31" s="1">
        <f t="shared" si="0"/>
        <v>0.56021312710186766</v>
      </c>
      <c r="F31">
        <v>18.79</v>
      </c>
      <c r="G31">
        <v>51778999</v>
      </c>
    </row>
    <row r="32" spans="1:11" x14ac:dyDescent="0.2">
      <c r="A32" t="s">
        <v>19</v>
      </c>
      <c r="B32">
        <v>60</v>
      </c>
      <c r="C32" s="1">
        <v>86125522</v>
      </c>
      <c r="D32" s="1">
        <v>119659306</v>
      </c>
      <c r="E32" s="1">
        <f t="shared" si="0"/>
        <v>0.58147778513584103</v>
      </c>
      <c r="F32">
        <v>103.26</v>
      </c>
      <c r="G32">
        <v>51778999</v>
      </c>
      <c r="K32">
        <v>8</v>
      </c>
    </row>
    <row r="33" spans="1:11" x14ac:dyDescent="0.2">
      <c r="A33" t="s">
        <v>39</v>
      </c>
      <c r="B33">
        <v>60</v>
      </c>
      <c r="C33" s="1">
        <v>396568574</v>
      </c>
      <c r="D33" s="1">
        <v>469992738</v>
      </c>
      <c r="E33" s="1">
        <f t="shared" si="0"/>
        <v>0.54236524466488067</v>
      </c>
      <c r="F33">
        <v>28.32</v>
      </c>
      <c r="G33">
        <v>51778999</v>
      </c>
    </row>
    <row r="34" spans="1:11" x14ac:dyDescent="0.2">
      <c r="A34" t="s">
        <v>18</v>
      </c>
      <c r="B34">
        <v>60</v>
      </c>
      <c r="C34" s="1">
        <v>60218784</v>
      </c>
      <c r="D34" s="1">
        <v>82507637</v>
      </c>
      <c r="E34" s="1">
        <f t="shared" si="0"/>
        <v>0.57808243506645485</v>
      </c>
      <c r="F34">
        <v>54.41</v>
      </c>
      <c r="G34">
        <v>51778999</v>
      </c>
    </row>
    <row r="35" spans="1:11" x14ac:dyDescent="0.2">
      <c r="A35" t="s">
        <v>38</v>
      </c>
      <c r="B35">
        <v>60</v>
      </c>
      <c r="C35" s="1">
        <v>170911226</v>
      </c>
      <c r="D35" s="1">
        <v>229934443</v>
      </c>
      <c r="E35" s="1">
        <f t="shared" si="0"/>
        <v>0.57362336874843467</v>
      </c>
      <c r="F35">
        <v>20.09</v>
      </c>
      <c r="G35">
        <v>51778999</v>
      </c>
    </row>
    <row r="36" spans="1:11" x14ac:dyDescent="0.2">
      <c r="A36" t="s">
        <v>13</v>
      </c>
      <c r="B36">
        <v>56</v>
      </c>
      <c r="C36" s="1">
        <v>204663742</v>
      </c>
      <c r="D36" s="1">
        <v>247521229</v>
      </c>
      <c r="E36" s="1">
        <f t="shared" si="0"/>
        <v>0.54738933152203328</v>
      </c>
      <c r="F36">
        <v>33.909999999999997</v>
      </c>
      <c r="G36">
        <v>79930581</v>
      </c>
      <c r="K36">
        <v>99</v>
      </c>
    </row>
    <row r="37" spans="1:11" x14ac:dyDescent="0.2">
      <c r="A37" t="s">
        <v>33</v>
      </c>
      <c r="B37">
        <v>56</v>
      </c>
      <c r="C37" s="1">
        <v>100795902</v>
      </c>
      <c r="D37" s="1">
        <v>142908654</v>
      </c>
      <c r="E37" s="1">
        <f t="shared" si="0"/>
        <v>0.58640124068915644</v>
      </c>
      <c r="F37">
        <v>56.57</v>
      </c>
      <c r="G37">
        <v>79930581</v>
      </c>
    </row>
    <row r="38" spans="1:11" x14ac:dyDescent="0.2">
      <c r="A38" t="s">
        <v>11</v>
      </c>
      <c r="B38">
        <v>56</v>
      </c>
      <c r="C38" s="1">
        <v>197826091</v>
      </c>
      <c r="D38" s="1">
        <v>255288756</v>
      </c>
      <c r="E38" s="1">
        <f t="shared" si="0"/>
        <v>0.563408499390884</v>
      </c>
      <c r="F38">
        <v>59.49</v>
      </c>
      <c r="G38">
        <v>79930581</v>
      </c>
      <c r="K38">
        <v>65</v>
      </c>
    </row>
    <row r="39" spans="1:11" x14ac:dyDescent="0.2">
      <c r="A39" t="s">
        <v>31</v>
      </c>
      <c r="B39">
        <v>56</v>
      </c>
      <c r="C39" s="1">
        <v>184315070</v>
      </c>
      <c r="D39" s="1">
        <v>254748267</v>
      </c>
      <c r="E39" s="1">
        <f t="shared" si="0"/>
        <v>0.58020847001397435</v>
      </c>
      <c r="F39">
        <v>59.38</v>
      </c>
      <c r="G39">
        <v>79930581</v>
      </c>
    </row>
    <row r="40" spans="1:11" x14ac:dyDescent="0.2">
      <c r="A40" t="s">
        <v>26</v>
      </c>
      <c r="B40">
        <v>65</v>
      </c>
      <c r="C40" s="1">
        <v>362922055</v>
      </c>
      <c r="D40" s="1">
        <v>425959559</v>
      </c>
      <c r="E40" s="1">
        <f t="shared" si="0"/>
        <v>0.53995371604642317</v>
      </c>
      <c r="F40">
        <v>55.23</v>
      </c>
      <c r="G40">
        <v>47397811</v>
      </c>
      <c r="K40">
        <v>28</v>
      </c>
    </row>
    <row r="41" spans="1:11" x14ac:dyDescent="0.2">
      <c r="A41" t="s">
        <v>46</v>
      </c>
      <c r="B41">
        <v>65</v>
      </c>
      <c r="C41" s="1">
        <v>177154086</v>
      </c>
      <c r="D41" s="1">
        <v>241259024</v>
      </c>
      <c r="E41" s="1">
        <f t="shared" si="0"/>
        <v>0.57660483917437477</v>
      </c>
      <c r="F41">
        <v>93.85</v>
      </c>
      <c r="G41">
        <v>47397811</v>
      </c>
    </row>
  </sheetData>
  <sortState xmlns:xlrd2="http://schemas.microsoft.com/office/spreadsheetml/2017/richdata2" ref="A2:L41">
    <sortCondition ref="A2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Elora Hayter Lopez</dc:creator>
  <cp:lastModifiedBy>Elora Hayter Lopez</cp:lastModifiedBy>
  <dcterms:created xsi:type="dcterms:W3CDTF">2020-09-09T17:02:07Z</dcterms:created>
  <dcterms:modified xsi:type="dcterms:W3CDTF">2020-12-02T18:48:28Z</dcterms:modified>
</cp:coreProperties>
</file>