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8115" windowHeight="179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54" i="1"/>
  <c r="I55" i="1"/>
  <c r="I56" i="1"/>
  <c r="I57" i="1"/>
  <c r="I58" i="1"/>
  <c r="I59" i="1"/>
  <c r="I60" i="1"/>
  <c r="I61" i="1"/>
  <c r="I62" i="1"/>
  <c r="I63" i="1"/>
  <c r="I53" i="1"/>
  <c r="I52" i="1"/>
  <c r="I51" i="1"/>
  <c r="I31" i="1"/>
  <c r="I32" i="1"/>
  <c r="I33" i="1"/>
  <c r="I34" i="1"/>
  <c r="I35" i="1"/>
  <c r="I36" i="1"/>
  <c r="I37" i="1"/>
  <c r="I38" i="1"/>
  <c r="I39" i="1"/>
  <c r="I40" i="1"/>
  <c r="I30" i="1"/>
  <c r="I29" i="1"/>
  <c r="I28" i="1"/>
  <c r="I10" i="1"/>
  <c r="I11" i="1"/>
  <c r="I12" i="1"/>
  <c r="I13" i="1"/>
  <c r="I14" i="1"/>
  <c r="I15" i="1"/>
  <c r="I16" i="1"/>
  <c r="I17" i="1"/>
  <c r="AC17" i="1"/>
  <c r="AC15" i="1"/>
  <c r="AC16" i="1"/>
  <c r="AC6" i="1"/>
  <c r="AC8" i="1"/>
  <c r="AC9" i="1"/>
  <c r="AC10" i="1"/>
  <c r="AC11" i="1"/>
  <c r="AC12" i="1"/>
  <c r="AC13" i="1"/>
  <c r="AC14" i="1"/>
  <c r="AC5" i="1"/>
  <c r="Z7" i="1"/>
  <c r="AC7" i="1" s="1"/>
</calcChain>
</file>

<file path=xl/sharedStrings.xml><?xml version="1.0" encoding="utf-8"?>
<sst xmlns="http://schemas.openxmlformats.org/spreadsheetml/2006/main" count="108" uniqueCount="19">
  <si>
    <t>exec time</t>
  </si>
  <si>
    <t>seconds</t>
  </si>
  <si>
    <t>#Dest points</t>
  </si>
  <si>
    <t>CPLEX</t>
  </si>
  <si>
    <t>GRASP-BI</t>
  </si>
  <si>
    <t>GRASP-FI</t>
  </si>
  <si>
    <t>BRKGA</t>
  </si>
  <si>
    <t>obj. function value</t>
  </si>
  <si>
    <t>#Dest point</t>
  </si>
  <si>
    <t>#trucks used</t>
  </si>
  <si>
    <t>-</t>
  </si>
  <si>
    <t>AVG</t>
  </si>
  <si>
    <t>Exec. Time</t>
  </si>
  <si>
    <t>Obj. Value</t>
  </si>
  <si>
    <t>CPLEX #1</t>
  </si>
  <si>
    <t>CPLEX #2</t>
  </si>
  <si>
    <t>CPLEX #3</t>
  </si>
  <si>
    <t>second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</si>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</sst>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5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Fill="1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2" fillId="0" borderId="24" xfId="0" applyFont="1" applyBorder="1"/>
    <xf numFmtId="0" fontId="2" fillId="0" borderId="26" xfId="0" applyFont="1" applyBorder="1"/>
    <xf numFmtId="0" fontId="2" fillId="0" borderId="2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3" xfId="0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0" borderId="13" xfId="0" applyFont="1" applyBorder="1"/>
    <xf numFmtId="0" fontId="1" fillId="0" borderId="18" xfId="0" applyFont="1" applyBorder="1"/>
    <xf numFmtId="0" fontId="1" fillId="0" borderId="2" xfId="0" applyFont="1" applyBorder="1"/>
    <xf numFmtId="0" fontId="1" fillId="0" borderId="20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17" xfId="0" applyFont="1" applyBorder="1"/>
    <xf numFmtId="0" fontId="1" fillId="0" borderId="2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2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Hoja1!$I$10:$I$17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Hoja1!$J$4</c:f>
              <c:strCache>
                <c:ptCount val="1"/>
                <c:pt idx="0">
                  <c:v>GRASP-BI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Hoja1!$J$10:$J$22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7563</c:v>
                </c:pt>
                <c:pt idx="9">
                  <c:v>8953</c:v>
                </c:pt>
                <c:pt idx="10">
                  <c:v>7490</c:v>
                </c:pt>
                <c:pt idx="11">
                  <c:v>17619</c:v>
                </c:pt>
                <c:pt idx="12">
                  <c:v>37787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Hoja1!$K$4</c:f>
              <c:strCache>
                <c:ptCount val="1"/>
                <c:pt idx="0">
                  <c:v>GRASP-FI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Hoja1!$K$10:$K$22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7490</c:v>
                </c:pt>
                <c:pt idx="11">
                  <c:v>19090</c:v>
                </c:pt>
                <c:pt idx="12">
                  <c:v>36361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Hoja1!$L$4</c:f>
              <c:strCache>
                <c:ptCount val="1"/>
                <c:pt idx="0">
                  <c:v>BRKGA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Hoja1!$L$10:$L$22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89728"/>
        <c:axId val="240206592"/>
      </c:lineChart>
      <c:catAx>
        <c:axId val="2364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206592"/>
        <c:crosses val="autoZero"/>
        <c:auto val="1"/>
        <c:lblAlgn val="ctr"/>
        <c:lblOffset val="100"/>
        <c:noMultiLvlLbl val="0"/>
      </c:catAx>
      <c:valAx>
        <c:axId val="2402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897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Hoja1!$I$27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Hoja1!$I$33:$I$40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Hoja1!$J$27</c:f>
              <c:strCache>
                <c:ptCount val="1"/>
                <c:pt idx="0">
                  <c:v>GRASP-BI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Hoja1!$J$33:$J$45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7490</c:v>
                </c:pt>
                <c:pt idx="11">
                  <c:v>17629</c:v>
                </c:pt>
                <c:pt idx="12">
                  <c:v>39245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Hoja1!$K$27</c:f>
              <c:strCache>
                <c:ptCount val="1"/>
                <c:pt idx="0">
                  <c:v>GRASP-FI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Hoja1!$K$33:$K$45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6050</c:v>
                </c:pt>
                <c:pt idx="11">
                  <c:v>17617</c:v>
                </c:pt>
                <c:pt idx="12">
                  <c:v>34921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Hoja1!$L$27</c:f>
              <c:strCache>
                <c:ptCount val="1"/>
                <c:pt idx="0">
                  <c:v>BRKGA</c:v>
                </c:pt>
              </c:strCache>
            </c:strRef>
          </c:tx>
          <c:cat>
            <c:numRef>
              <c:f>Hoja1!$H$10:$H$22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Hoja1!$L$33:$L$45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294016"/>
        <c:axId val="268295552"/>
      </c:lineChart>
      <c:catAx>
        <c:axId val="2682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295552"/>
        <c:crosses val="autoZero"/>
        <c:auto val="1"/>
        <c:lblAlgn val="ctr"/>
        <c:lblOffset val="100"/>
        <c:noMultiLvlLbl val="0"/>
      </c:catAx>
      <c:valAx>
        <c:axId val="2682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2940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Execution Time in</a:t>
            </a:r>
            <a:r>
              <a:rPr lang="en-US" baseline="0"/>
              <a:t> CPLEX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Hoja1!$AC$4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cat>
            <c:numRef>
              <c:f>Hoja1!$Y$5:$Y$20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Hoja1!$AC$5:$AC$17</c:f>
              <c:numCache>
                <c:formatCode>General</c:formatCode>
                <c:ptCount val="13"/>
                <c:pt idx="0">
                  <c:v>4.2000000000000003E-2</c:v>
                </c:pt>
                <c:pt idx="1">
                  <c:v>0.16600000000000001</c:v>
                </c:pt>
                <c:pt idx="2">
                  <c:v>0.214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0.41699999999999998</c:v>
                </c:pt>
                <c:pt idx="6">
                  <c:v>0.70899999999999996</c:v>
                </c:pt>
                <c:pt idx="7">
                  <c:v>1.6819999999999999</c:v>
                </c:pt>
                <c:pt idx="8">
                  <c:v>2.9380000000000002</c:v>
                </c:pt>
                <c:pt idx="9">
                  <c:v>3.589</c:v>
                </c:pt>
                <c:pt idx="10">
                  <c:v>8.3729999999999993</c:v>
                </c:pt>
                <c:pt idx="11">
                  <c:v>667.43200000000002</c:v>
                </c:pt>
                <c:pt idx="12">
                  <c:v>3368.4569999999999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671296"/>
        <c:axId val="271672832"/>
      </c:barChart>
      <c:catAx>
        <c:axId val="2716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672832"/>
        <c:crosses val="autoZero"/>
        <c:auto val="1"/>
        <c:lblAlgn val="ctr"/>
        <c:lblOffset val="100"/>
        <c:noMultiLvlLbl val="0"/>
      </c:catAx>
      <c:valAx>
        <c:axId val="2716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671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1</xdr:row>
      <xdr:rowOff>142875</xdr:rowOff>
    </xdr:from>
    <xdr:to>
      <xdr:col>23</xdr:col>
      <xdr:colOff>266700</xdr:colOff>
      <xdr:row>22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25</xdr:row>
      <xdr:rowOff>0</xdr:rowOff>
    </xdr:from>
    <xdr:to>
      <xdr:col>23</xdr:col>
      <xdr:colOff>266700</xdr:colOff>
      <xdr:row>45</xdr:row>
      <xdr:rowOff>171450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638175</xdr:colOff>
      <xdr:row>25</xdr:row>
      <xdr:rowOff>9525</xdr:rowOff>
    </xdr:from>
    <xdr:to>
      <xdr:col>31</xdr:col>
      <xdr:colOff>38101</xdr:colOff>
      <xdr:row>56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68"/>
  <sheetViews>
    <sheetView tabSelected="1" topLeftCell="B1" workbookViewId="0">
      <selection activeCell="AF20" sqref="AF20"/>
    </sheetView>
  </sheetViews>
  <sheetFormatPr baseColWidth="10" defaultRowHeight="15" x14ac:dyDescent="0.25"/>
  <cols>
    <col min="1" max="1" width="5" customWidth="1"/>
    <col min="6" max="6" width="11.85546875" customWidth="1"/>
    <col min="7" max="7" width="5" customWidth="1"/>
    <col min="12" max="12" width="11.85546875" bestFit="1" customWidth="1"/>
    <col min="14" max="14" width="12" bestFit="1" customWidth="1"/>
    <col min="15" max="17" width="12.85546875" bestFit="1" customWidth="1"/>
    <col min="18" max="18" width="12" bestFit="1" customWidth="1"/>
    <col min="19" max="19" width="12.85546875" bestFit="1" customWidth="1"/>
  </cols>
  <sheetData>
    <row r="2" spans="2:30" ht="15.75" thickBot="1" x14ac:dyDescent="0.3"/>
    <row r="3" spans="2:30" ht="15.75" thickBot="1" x14ac:dyDescent="0.3">
      <c r="B3" s="2" t="s">
        <v>0</v>
      </c>
      <c r="C3" s="3">
        <v>3</v>
      </c>
      <c r="D3" s="3" t="s">
        <v>17</v>
      </c>
      <c r="E3" s="33" t="s">
        <v>9</v>
      </c>
      <c r="F3" s="34"/>
      <c r="H3" s="2" t="s">
        <v>0</v>
      </c>
      <c r="I3" s="3">
        <v>3</v>
      </c>
      <c r="J3" s="3" t="s">
        <v>17</v>
      </c>
      <c r="K3" s="33" t="s">
        <v>7</v>
      </c>
      <c r="L3" s="34"/>
      <c r="Z3" s="31" t="s">
        <v>14</v>
      </c>
      <c r="AA3" s="31" t="s">
        <v>15</v>
      </c>
      <c r="AB3" s="31" t="s">
        <v>16</v>
      </c>
      <c r="AC3" s="30" t="s">
        <v>11</v>
      </c>
      <c r="AD3" s="8"/>
    </row>
    <row r="4" spans="2:30" ht="15.75" thickBot="1" x14ac:dyDescent="0.3">
      <c r="B4" s="5" t="s">
        <v>8</v>
      </c>
      <c r="C4" s="6" t="s">
        <v>3</v>
      </c>
      <c r="D4" s="6" t="s">
        <v>4</v>
      </c>
      <c r="E4" s="6" t="s">
        <v>5</v>
      </c>
      <c r="F4" s="7" t="s">
        <v>6</v>
      </c>
      <c r="H4" s="5" t="s">
        <v>2</v>
      </c>
      <c r="I4" s="10" t="s">
        <v>3</v>
      </c>
      <c r="J4" s="10" t="s">
        <v>4</v>
      </c>
      <c r="K4" s="10" t="s">
        <v>5</v>
      </c>
      <c r="L4" s="11" t="s">
        <v>6</v>
      </c>
      <c r="Y4" s="29" t="s">
        <v>2</v>
      </c>
      <c r="Z4" s="9" t="s">
        <v>12</v>
      </c>
      <c r="AA4" s="9" t="s">
        <v>12</v>
      </c>
      <c r="AB4" s="9" t="s">
        <v>12</v>
      </c>
      <c r="AC4" s="28" t="s">
        <v>18</v>
      </c>
      <c r="AD4" s="11" t="s">
        <v>13</v>
      </c>
    </row>
    <row r="5" spans="2:30" x14ac:dyDescent="0.25">
      <c r="B5" s="35">
        <v>5</v>
      </c>
      <c r="C5" s="36"/>
      <c r="D5" s="37">
        <v>4</v>
      </c>
      <c r="E5" s="37">
        <v>4</v>
      </c>
      <c r="F5" s="38"/>
      <c r="H5" s="42">
        <v>5</v>
      </c>
      <c r="I5" s="43">
        <f>$AD5</f>
        <v>6061</v>
      </c>
      <c r="J5" s="44">
        <v>6061</v>
      </c>
      <c r="K5" s="44">
        <v>6061</v>
      </c>
      <c r="L5" s="45"/>
      <c r="Y5" s="13">
        <v>5</v>
      </c>
      <c r="Z5" s="17">
        <v>1.6E-2</v>
      </c>
      <c r="AA5" s="17">
        <v>9.2999999999999999E-2</v>
      </c>
      <c r="AB5" s="26">
        <v>1.6E-2</v>
      </c>
      <c r="AC5" s="17">
        <f>ROUND((Z5+AA5+AB5)/3,3)</f>
        <v>4.2000000000000003E-2</v>
      </c>
      <c r="AD5" s="4">
        <v>6061</v>
      </c>
    </row>
    <row r="6" spans="2:30" x14ac:dyDescent="0.25">
      <c r="B6" s="39">
        <v>6</v>
      </c>
      <c r="C6" s="36"/>
      <c r="D6" s="40">
        <v>2</v>
      </c>
      <c r="E6" s="40">
        <v>2</v>
      </c>
      <c r="F6" s="41"/>
      <c r="H6" s="46">
        <v>6</v>
      </c>
      <c r="I6" s="47">
        <f>$AD6</f>
        <v>3065</v>
      </c>
      <c r="J6" s="40">
        <v>3065</v>
      </c>
      <c r="K6" s="40">
        <v>3065</v>
      </c>
      <c r="L6" s="41"/>
      <c r="Y6" s="14">
        <v>6</v>
      </c>
      <c r="Z6" s="19">
        <v>0.26500000000000001</v>
      </c>
      <c r="AA6" s="19">
        <v>0.109</v>
      </c>
      <c r="AB6" s="27">
        <v>0.125</v>
      </c>
      <c r="AC6" s="19">
        <f>ROUND((Z6+AA6+AB6)/3,3)</f>
        <v>0.16600000000000001</v>
      </c>
      <c r="AD6" s="20">
        <v>3065</v>
      </c>
    </row>
    <row r="7" spans="2:30" x14ac:dyDescent="0.25">
      <c r="B7" s="39">
        <v>7</v>
      </c>
      <c r="C7" s="36"/>
      <c r="D7" s="40">
        <v>2</v>
      </c>
      <c r="E7" s="40">
        <v>2</v>
      </c>
      <c r="F7" s="41"/>
      <c r="H7" s="46">
        <v>7</v>
      </c>
      <c r="I7" s="47">
        <f>$AD7</f>
        <v>3175</v>
      </c>
      <c r="J7" s="40">
        <v>3175</v>
      </c>
      <c r="K7" s="40">
        <v>3175</v>
      </c>
      <c r="L7" s="41"/>
      <c r="Y7" s="14">
        <v>7</v>
      </c>
      <c r="Z7" s="19">
        <f>0.219</f>
        <v>0.219</v>
      </c>
      <c r="AA7" s="19">
        <v>0.219</v>
      </c>
      <c r="AB7" s="27">
        <v>0.20399999999999999</v>
      </c>
      <c r="AC7" s="19">
        <f>ROUND((Z7+AA7+AB7)/3,3)</f>
        <v>0.214</v>
      </c>
      <c r="AD7" s="20">
        <v>3175</v>
      </c>
    </row>
    <row r="8" spans="2:30" x14ac:dyDescent="0.25">
      <c r="B8" s="39">
        <v>8</v>
      </c>
      <c r="C8" s="36"/>
      <c r="D8" s="40">
        <v>3</v>
      </c>
      <c r="E8" s="40">
        <v>3</v>
      </c>
      <c r="F8" s="41"/>
      <c r="H8" s="46">
        <v>8</v>
      </c>
      <c r="I8" s="47">
        <f>$AD8</f>
        <v>4552</v>
      </c>
      <c r="J8" s="40">
        <v>4552</v>
      </c>
      <c r="K8" s="40">
        <v>4552</v>
      </c>
      <c r="L8" s="41"/>
      <c r="Y8" s="14">
        <v>8</v>
      </c>
      <c r="Z8" s="19">
        <v>0.38200000000000001</v>
      </c>
      <c r="AA8" s="19">
        <v>0.42199999999999999</v>
      </c>
      <c r="AB8" s="27">
        <v>0.40600000000000003</v>
      </c>
      <c r="AC8" s="19">
        <f>ROUND((Z8+AA8+AB8)/3,3)</f>
        <v>0.40300000000000002</v>
      </c>
      <c r="AD8" s="20">
        <v>4552</v>
      </c>
    </row>
    <row r="9" spans="2:30" x14ac:dyDescent="0.25">
      <c r="B9" s="39">
        <v>9</v>
      </c>
      <c r="C9" s="36"/>
      <c r="D9" s="40">
        <v>2</v>
      </c>
      <c r="E9" s="40">
        <v>2</v>
      </c>
      <c r="F9" s="41"/>
      <c r="H9" s="46">
        <v>9</v>
      </c>
      <c r="I9" s="47">
        <f>$AD9</f>
        <v>3192</v>
      </c>
      <c r="J9" s="40">
        <v>3192</v>
      </c>
      <c r="K9" s="40">
        <v>3192</v>
      </c>
      <c r="L9" s="41"/>
      <c r="Y9" s="14">
        <v>9</v>
      </c>
      <c r="Z9" s="19">
        <v>0.39100000000000001</v>
      </c>
      <c r="AA9" s="19">
        <v>0.40600000000000003</v>
      </c>
      <c r="AB9" s="27">
        <v>0.40600000000000003</v>
      </c>
      <c r="AC9" s="19">
        <f>ROUND((Z9+AA9+AB9)/3,3)</f>
        <v>0.40100000000000002</v>
      </c>
      <c r="AD9" s="20">
        <v>3192</v>
      </c>
    </row>
    <row r="10" spans="2:30" x14ac:dyDescent="0.25">
      <c r="B10" s="14">
        <v>10</v>
      </c>
      <c r="C10" s="24"/>
      <c r="D10" s="1">
        <v>3</v>
      </c>
      <c r="E10" s="1">
        <v>3</v>
      </c>
      <c r="F10" s="20"/>
      <c r="H10" s="27">
        <v>10</v>
      </c>
      <c r="I10" s="19">
        <f>$AD10</f>
        <v>4712</v>
      </c>
      <c r="J10" s="1">
        <v>4712</v>
      </c>
      <c r="K10" s="1">
        <v>4712</v>
      </c>
      <c r="L10" s="20"/>
      <c r="Y10" s="14">
        <v>10</v>
      </c>
      <c r="Z10" s="19">
        <v>0.42199999999999999</v>
      </c>
      <c r="AA10" s="19">
        <v>0.40699999999999997</v>
      </c>
      <c r="AB10" s="27">
        <v>0.42199999999999999</v>
      </c>
      <c r="AC10" s="19">
        <f>ROUND((Z10+AA10+AB10)/3,3)</f>
        <v>0.41699999999999998</v>
      </c>
      <c r="AD10" s="20">
        <v>4712</v>
      </c>
    </row>
    <row r="11" spans="2:30" x14ac:dyDescent="0.25">
      <c r="B11" s="14">
        <v>11</v>
      </c>
      <c r="C11" s="24"/>
      <c r="D11" s="1">
        <v>3</v>
      </c>
      <c r="E11" s="1">
        <v>3</v>
      </c>
      <c r="F11" s="20"/>
      <c r="H11" s="27">
        <v>11</v>
      </c>
      <c r="I11" s="19">
        <f>$AD11</f>
        <v>4619</v>
      </c>
      <c r="J11" s="1">
        <v>4619</v>
      </c>
      <c r="K11" s="1">
        <v>4619</v>
      </c>
      <c r="L11" s="20"/>
      <c r="Y11" s="14">
        <v>11</v>
      </c>
      <c r="Z11" s="19">
        <v>0.70299999999999996</v>
      </c>
      <c r="AA11" s="19">
        <v>0.70399999999999996</v>
      </c>
      <c r="AB11" s="27">
        <v>0.71899999999999997</v>
      </c>
      <c r="AC11" s="19">
        <f>ROUND((Z11+AA11+AB11)/3,3)</f>
        <v>0.70899999999999996</v>
      </c>
      <c r="AD11" s="20">
        <v>4619</v>
      </c>
    </row>
    <row r="12" spans="2:30" x14ac:dyDescent="0.25">
      <c r="B12" s="14">
        <v>12</v>
      </c>
      <c r="C12" s="24"/>
      <c r="D12" s="1">
        <v>3</v>
      </c>
      <c r="E12" s="1">
        <v>3</v>
      </c>
      <c r="F12" s="20"/>
      <c r="H12" s="27">
        <v>12</v>
      </c>
      <c r="I12" s="19">
        <f>$AD12</f>
        <v>4679</v>
      </c>
      <c r="J12" s="1">
        <v>4679</v>
      </c>
      <c r="K12" s="1">
        <v>4679</v>
      </c>
      <c r="L12" s="20"/>
      <c r="Y12" s="14">
        <v>12</v>
      </c>
      <c r="Z12" s="19">
        <v>1.6719999999999999</v>
      </c>
      <c r="AA12" s="19">
        <v>1.7030000000000001</v>
      </c>
      <c r="AB12" s="27">
        <v>1.6719999999999999</v>
      </c>
      <c r="AC12" s="19">
        <f>ROUND((Z12+AA12+AB12)/3,3)</f>
        <v>1.6819999999999999</v>
      </c>
      <c r="AD12" s="20">
        <v>4679</v>
      </c>
    </row>
    <row r="13" spans="2:30" x14ac:dyDescent="0.25">
      <c r="B13" s="14">
        <v>13</v>
      </c>
      <c r="C13" s="24"/>
      <c r="D13" s="1">
        <v>4</v>
      </c>
      <c r="E13" s="1">
        <v>4</v>
      </c>
      <c r="F13" s="20"/>
      <c r="H13" s="27">
        <v>13</v>
      </c>
      <c r="I13" s="19">
        <f>$AD13</f>
        <v>6053</v>
      </c>
      <c r="J13" s="1">
        <v>6053</v>
      </c>
      <c r="K13" s="1">
        <v>6053</v>
      </c>
      <c r="L13" s="20"/>
      <c r="Y13" s="14">
        <v>13</v>
      </c>
      <c r="Z13" s="19">
        <v>2.9380000000000002</v>
      </c>
      <c r="AA13" s="19">
        <v>2.9220000000000002</v>
      </c>
      <c r="AB13" s="27">
        <v>2.9529999999999998</v>
      </c>
      <c r="AC13" s="19">
        <f>ROUND((Z13+AA13+AB13)/3,3)</f>
        <v>2.9380000000000002</v>
      </c>
      <c r="AD13" s="20">
        <v>6053</v>
      </c>
    </row>
    <row r="14" spans="2:30" x14ac:dyDescent="0.25">
      <c r="B14" s="14">
        <v>14</v>
      </c>
      <c r="C14" s="24"/>
      <c r="D14" s="1">
        <v>3</v>
      </c>
      <c r="E14" s="1">
        <v>3</v>
      </c>
      <c r="F14" s="20"/>
      <c r="H14" s="27">
        <v>14</v>
      </c>
      <c r="I14" s="19">
        <f>$AD14</f>
        <v>4656</v>
      </c>
      <c r="J14" s="1">
        <v>4656</v>
      </c>
      <c r="K14" s="1">
        <v>4656</v>
      </c>
      <c r="L14" s="20"/>
      <c r="Y14" s="14">
        <v>14</v>
      </c>
      <c r="Z14" s="19">
        <v>3.516</v>
      </c>
      <c r="AA14" s="19">
        <v>3.5939999999999999</v>
      </c>
      <c r="AB14" s="27">
        <v>3.6560000000000001</v>
      </c>
      <c r="AC14" s="19">
        <f>ROUND((Z14+AA14+AB14)/3,3)</f>
        <v>3.589</v>
      </c>
      <c r="AD14" s="20">
        <v>4656</v>
      </c>
    </row>
    <row r="15" spans="2:30" x14ac:dyDescent="0.25">
      <c r="B15" s="14">
        <v>15</v>
      </c>
      <c r="C15" s="24"/>
      <c r="D15" s="1">
        <v>4</v>
      </c>
      <c r="E15" s="1">
        <v>4</v>
      </c>
      <c r="F15" s="20"/>
      <c r="H15" s="27">
        <v>15</v>
      </c>
      <c r="I15" s="19">
        <f>$AD15</f>
        <v>6055</v>
      </c>
      <c r="J15" s="1">
        <v>6055</v>
      </c>
      <c r="K15" s="1">
        <v>6055</v>
      </c>
      <c r="L15" s="20"/>
      <c r="Y15" s="14">
        <v>15</v>
      </c>
      <c r="Z15" s="19">
        <v>8.4220000000000006</v>
      </c>
      <c r="AA15" s="19">
        <v>8.375</v>
      </c>
      <c r="AB15" s="27">
        <v>8.3209999999999997</v>
      </c>
      <c r="AC15" s="19">
        <f>ROUND((Z15+AA15+AB15)/3,3)</f>
        <v>8.3729999999999993</v>
      </c>
      <c r="AD15" s="20">
        <v>6055</v>
      </c>
    </row>
    <row r="16" spans="2:30" x14ac:dyDescent="0.25">
      <c r="B16" s="14">
        <v>16</v>
      </c>
      <c r="C16" s="24"/>
      <c r="D16" s="1">
        <v>6</v>
      </c>
      <c r="E16" s="1">
        <v>6</v>
      </c>
      <c r="F16" s="20"/>
      <c r="H16" s="27">
        <v>16</v>
      </c>
      <c r="I16" s="19">
        <f>$AD16</f>
        <v>8865</v>
      </c>
      <c r="J16" s="1">
        <v>8865</v>
      </c>
      <c r="K16" s="1">
        <v>8865</v>
      </c>
      <c r="L16" s="20"/>
      <c r="Y16" s="14">
        <v>16</v>
      </c>
      <c r="Z16" s="19">
        <v>670.85900000000004</v>
      </c>
      <c r="AA16" s="19">
        <v>665.93799999999999</v>
      </c>
      <c r="AB16" s="27">
        <v>665.5</v>
      </c>
      <c r="AC16" s="19">
        <f>ROUND((Z16+AA16+AB16)/3,3)</f>
        <v>667.43200000000002</v>
      </c>
      <c r="AD16" s="20">
        <v>8865</v>
      </c>
    </row>
    <row r="17" spans="2:30" x14ac:dyDescent="0.25">
      <c r="B17" s="14">
        <v>17</v>
      </c>
      <c r="C17" s="24"/>
      <c r="D17" s="1">
        <v>4</v>
      </c>
      <c r="E17" s="1">
        <v>4</v>
      </c>
      <c r="F17" s="20"/>
      <c r="H17" s="27">
        <v>17</v>
      </c>
      <c r="I17" s="19">
        <f>$AD17</f>
        <v>4620</v>
      </c>
      <c r="J17" s="1">
        <v>6060</v>
      </c>
      <c r="K17" s="1">
        <v>6060</v>
      </c>
      <c r="L17" s="20"/>
      <c r="Y17" s="14">
        <v>17</v>
      </c>
      <c r="Z17">
        <v>1607.14</v>
      </c>
      <c r="AA17" s="19">
        <v>4862.9399999999996</v>
      </c>
      <c r="AB17" s="27">
        <v>3635.29</v>
      </c>
      <c r="AC17" s="25">
        <f>ROUND((Z17+AA17+AB17)/3,3)</f>
        <v>3368.4569999999999</v>
      </c>
      <c r="AD17" s="20">
        <v>4620</v>
      </c>
    </row>
    <row r="18" spans="2:30" x14ac:dyDescent="0.25">
      <c r="B18" s="14">
        <v>18</v>
      </c>
      <c r="C18" s="12" t="s">
        <v>10</v>
      </c>
      <c r="D18" s="1">
        <v>5</v>
      </c>
      <c r="E18" s="1">
        <v>4</v>
      </c>
      <c r="F18" s="20"/>
      <c r="H18" s="27">
        <v>18</v>
      </c>
      <c r="I18" s="19"/>
      <c r="J18" s="1">
        <v>7563</v>
      </c>
      <c r="K18" s="1">
        <v>6123</v>
      </c>
      <c r="L18" s="20"/>
      <c r="Y18" s="14">
        <v>18</v>
      </c>
      <c r="Z18" s="19" t="s">
        <v>10</v>
      </c>
      <c r="AA18" s="19" t="s">
        <v>10</v>
      </c>
      <c r="AB18" s="27" t="s">
        <v>10</v>
      </c>
      <c r="AC18" s="19" t="s">
        <v>10</v>
      </c>
      <c r="AD18" s="20" t="s">
        <v>10</v>
      </c>
    </row>
    <row r="19" spans="2:30" x14ac:dyDescent="0.25">
      <c r="B19" s="14">
        <v>19</v>
      </c>
      <c r="C19" s="12" t="s">
        <v>10</v>
      </c>
      <c r="D19" s="1">
        <v>6</v>
      </c>
      <c r="E19" s="1">
        <v>6</v>
      </c>
      <c r="F19" s="20"/>
      <c r="H19" s="27">
        <v>19</v>
      </c>
      <c r="I19" s="19"/>
      <c r="J19" s="1">
        <v>8953</v>
      </c>
      <c r="K19" s="1">
        <v>8947</v>
      </c>
      <c r="L19" s="20"/>
      <c r="Y19" s="14">
        <v>19</v>
      </c>
      <c r="Z19" s="19" t="s">
        <v>10</v>
      </c>
      <c r="AA19" s="19" t="s">
        <v>10</v>
      </c>
      <c r="AB19" s="27" t="s">
        <v>10</v>
      </c>
      <c r="AC19" s="19" t="s">
        <v>10</v>
      </c>
      <c r="AD19" s="20" t="s">
        <v>10</v>
      </c>
    </row>
    <row r="20" spans="2:30" x14ac:dyDescent="0.25">
      <c r="B20" s="14">
        <v>20</v>
      </c>
      <c r="C20" s="12" t="s">
        <v>10</v>
      </c>
      <c r="D20" s="1">
        <v>5</v>
      </c>
      <c r="E20" s="1">
        <v>5</v>
      </c>
      <c r="F20" s="20"/>
      <c r="H20" s="27">
        <v>20</v>
      </c>
      <c r="I20" s="19"/>
      <c r="J20" s="1">
        <v>7490</v>
      </c>
      <c r="K20" s="1">
        <v>7490</v>
      </c>
      <c r="L20" s="20"/>
      <c r="Y20" s="14">
        <v>20</v>
      </c>
      <c r="Z20" s="19" t="s">
        <v>10</v>
      </c>
      <c r="AA20" s="19" t="s">
        <v>10</v>
      </c>
      <c r="AB20" s="27" t="s">
        <v>10</v>
      </c>
      <c r="AC20" s="19" t="s">
        <v>10</v>
      </c>
      <c r="AD20" s="20" t="s">
        <v>10</v>
      </c>
    </row>
    <row r="21" spans="2:30" x14ac:dyDescent="0.25">
      <c r="B21" s="15">
        <v>50</v>
      </c>
      <c r="C21" s="12" t="s">
        <v>10</v>
      </c>
      <c r="D21" s="1">
        <v>12</v>
      </c>
      <c r="E21" s="1">
        <v>13</v>
      </c>
      <c r="F21" s="20"/>
      <c r="H21" s="15">
        <v>50</v>
      </c>
      <c r="I21" s="19"/>
      <c r="J21" s="1">
        <v>17619</v>
      </c>
      <c r="K21" s="1">
        <v>19090</v>
      </c>
      <c r="L21" s="20"/>
      <c r="Y21" s="15">
        <v>50</v>
      </c>
      <c r="Z21" s="19" t="s">
        <v>10</v>
      </c>
      <c r="AA21" s="19" t="s">
        <v>10</v>
      </c>
      <c r="AB21" s="27" t="s">
        <v>10</v>
      </c>
      <c r="AC21" s="19" t="s">
        <v>10</v>
      </c>
      <c r="AD21" s="20" t="s">
        <v>10</v>
      </c>
    </row>
    <row r="22" spans="2:30" ht="15.75" thickBot="1" x14ac:dyDescent="0.3">
      <c r="B22" s="16">
        <v>100</v>
      </c>
      <c r="C22" s="12" t="s">
        <v>10</v>
      </c>
      <c r="D22" s="1">
        <v>26</v>
      </c>
      <c r="E22" s="1">
        <v>25</v>
      </c>
      <c r="F22" s="20"/>
      <c r="H22" s="16">
        <v>100</v>
      </c>
      <c r="I22" s="21"/>
      <c r="J22" s="22">
        <v>37787</v>
      </c>
      <c r="K22" s="22">
        <v>36361</v>
      </c>
      <c r="L22" s="23"/>
      <c r="Y22" s="16">
        <v>100</v>
      </c>
      <c r="Z22" s="21" t="s">
        <v>10</v>
      </c>
      <c r="AA22" s="21" t="s">
        <v>10</v>
      </c>
      <c r="AB22" s="32" t="s">
        <v>10</v>
      </c>
      <c r="AC22" s="21" t="s">
        <v>10</v>
      </c>
      <c r="AD22" s="23" t="s">
        <v>10</v>
      </c>
    </row>
    <row r="25" spans="2:30" ht="15.75" thickBot="1" x14ac:dyDescent="0.3"/>
    <row r="26" spans="2:30" x14ac:dyDescent="0.25">
      <c r="B26" s="2" t="s">
        <v>0</v>
      </c>
      <c r="C26" s="3">
        <v>30</v>
      </c>
      <c r="D26" s="3" t="s">
        <v>1</v>
      </c>
      <c r="E26" s="33" t="s">
        <v>9</v>
      </c>
      <c r="F26" s="34"/>
      <c r="H26" s="2" t="s">
        <v>0</v>
      </c>
      <c r="I26" s="3">
        <v>30</v>
      </c>
      <c r="J26" s="3" t="s">
        <v>1</v>
      </c>
      <c r="K26" s="33" t="s">
        <v>7</v>
      </c>
      <c r="L26" s="34"/>
    </row>
    <row r="27" spans="2:30" ht="15.75" thickBot="1" x14ac:dyDescent="0.3">
      <c r="B27" s="5" t="s">
        <v>8</v>
      </c>
      <c r="C27" s="6" t="s">
        <v>3</v>
      </c>
      <c r="D27" s="6" t="s">
        <v>4</v>
      </c>
      <c r="E27" s="6" t="s">
        <v>5</v>
      </c>
      <c r="F27" s="7" t="s">
        <v>6</v>
      </c>
      <c r="H27" s="5" t="s">
        <v>2</v>
      </c>
      <c r="I27" s="6" t="s">
        <v>3</v>
      </c>
      <c r="J27" s="6" t="s">
        <v>4</v>
      </c>
      <c r="K27" s="6" t="s">
        <v>5</v>
      </c>
      <c r="L27" s="7" t="s">
        <v>6</v>
      </c>
    </row>
    <row r="28" spans="2:30" x14ac:dyDescent="0.25">
      <c r="B28" s="13">
        <v>5</v>
      </c>
      <c r="C28" s="43"/>
      <c r="D28" s="44">
        <v>4</v>
      </c>
      <c r="E28" s="44">
        <v>4</v>
      </c>
      <c r="F28" s="45"/>
      <c r="H28" s="13">
        <v>5</v>
      </c>
      <c r="I28" s="43">
        <f>$AD5</f>
        <v>6061</v>
      </c>
      <c r="J28" s="44">
        <v>6061</v>
      </c>
      <c r="K28" s="44">
        <v>6061</v>
      </c>
      <c r="L28" s="45"/>
    </row>
    <row r="29" spans="2:30" x14ac:dyDescent="0.25">
      <c r="B29" s="14">
        <v>6</v>
      </c>
      <c r="C29" s="47"/>
      <c r="D29" s="40">
        <v>2</v>
      </c>
      <c r="E29" s="40">
        <v>2</v>
      </c>
      <c r="F29" s="41"/>
      <c r="H29" s="14">
        <v>6</v>
      </c>
      <c r="I29" s="47">
        <f>$AD6</f>
        <v>3065</v>
      </c>
      <c r="J29" s="40">
        <v>3065</v>
      </c>
      <c r="K29" s="40">
        <v>3065</v>
      </c>
      <c r="L29" s="41"/>
    </row>
    <row r="30" spans="2:30" x14ac:dyDescent="0.25">
      <c r="B30" s="14">
        <v>7</v>
      </c>
      <c r="C30" s="47"/>
      <c r="D30" s="40">
        <v>2</v>
      </c>
      <c r="E30" s="40">
        <v>2</v>
      </c>
      <c r="F30" s="41"/>
      <c r="H30" s="14">
        <v>7</v>
      </c>
      <c r="I30" s="47">
        <f>$AD7</f>
        <v>3175</v>
      </c>
      <c r="J30" s="40">
        <v>3175</v>
      </c>
      <c r="K30" s="40">
        <v>3175</v>
      </c>
      <c r="L30" s="41"/>
    </row>
    <row r="31" spans="2:30" x14ac:dyDescent="0.25">
      <c r="B31" s="14">
        <v>8</v>
      </c>
      <c r="C31" s="47"/>
      <c r="D31" s="40">
        <v>3</v>
      </c>
      <c r="E31" s="40">
        <v>3</v>
      </c>
      <c r="F31" s="41"/>
      <c r="H31" s="14">
        <v>8</v>
      </c>
      <c r="I31" s="47">
        <f>$AD8</f>
        <v>4552</v>
      </c>
      <c r="J31" s="40">
        <v>4552</v>
      </c>
      <c r="K31" s="40">
        <v>4552</v>
      </c>
      <c r="L31" s="41"/>
    </row>
    <row r="32" spans="2:30" x14ac:dyDescent="0.25">
      <c r="B32" s="14">
        <v>9</v>
      </c>
      <c r="C32" s="47"/>
      <c r="D32" s="40">
        <v>2</v>
      </c>
      <c r="E32" s="40">
        <v>2</v>
      </c>
      <c r="F32" s="41"/>
      <c r="H32" s="14">
        <v>9</v>
      </c>
      <c r="I32" s="47">
        <f>$AD9</f>
        <v>3192</v>
      </c>
      <c r="J32" s="40">
        <v>3192</v>
      </c>
      <c r="K32" s="40">
        <v>3192</v>
      </c>
      <c r="L32" s="41"/>
    </row>
    <row r="33" spans="2:12" x14ac:dyDescent="0.25">
      <c r="B33" s="14">
        <v>10</v>
      </c>
      <c r="C33" s="19"/>
      <c r="D33" s="1">
        <v>3</v>
      </c>
      <c r="E33" s="1">
        <v>3</v>
      </c>
      <c r="F33" s="20"/>
      <c r="H33" s="14">
        <v>10</v>
      </c>
      <c r="I33" s="19">
        <f>$AD10</f>
        <v>4712</v>
      </c>
      <c r="J33" s="1">
        <v>4712</v>
      </c>
      <c r="K33" s="1">
        <v>4712</v>
      </c>
      <c r="L33" s="20"/>
    </row>
    <row r="34" spans="2:12" x14ac:dyDescent="0.25">
      <c r="B34" s="14">
        <v>11</v>
      </c>
      <c r="C34" s="19"/>
      <c r="D34" s="1">
        <v>3</v>
      </c>
      <c r="E34" s="1">
        <v>3</v>
      </c>
      <c r="F34" s="20"/>
      <c r="H34" s="14">
        <v>11</v>
      </c>
      <c r="I34" s="19">
        <f>$AD11</f>
        <v>4619</v>
      </c>
      <c r="J34" s="1">
        <v>4619</v>
      </c>
      <c r="K34" s="1">
        <v>4619</v>
      </c>
      <c r="L34" s="20"/>
    </row>
    <row r="35" spans="2:12" x14ac:dyDescent="0.25">
      <c r="B35" s="14">
        <v>12</v>
      </c>
      <c r="C35" s="19"/>
      <c r="D35" s="1">
        <v>3</v>
      </c>
      <c r="E35" s="1">
        <v>3</v>
      </c>
      <c r="F35" s="20"/>
      <c r="H35" s="14">
        <v>12</v>
      </c>
      <c r="I35" s="19">
        <f>$AD12</f>
        <v>4679</v>
      </c>
      <c r="J35" s="1">
        <v>4679</v>
      </c>
      <c r="K35" s="1">
        <v>4679</v>
      </c>
      <c r="L35" s="20"/>
    </row>
    <row r="36" spans="2:12" x14ac:dyDescent="0.25">
      <c r="B36" s="14">
        <v>13</v>
      </c>
      <c r="C36" s="19"/>
      <c r="D36" s="1">
        <v>4</v>
      </c>
      <c r="E36" s="1">
        <v>4</v>
      </c>
      <c r="F36" s="20"/>
      <c r="H36" s="14">
        <v>13</v>
      </c>
      <c r="I36" s="19">
        <f>$AD13</f>
        <v>6053</v>
      </c>
      <c r="J36" s="1">
        <v>6053</v>
      </c>
      <c r="K36" s="1">
        <v>6053</v>
      </c>
      <c r="L36" s="20"/>
    </row>
    <row r="37" spans="2:12" x14ac:dyDescent="0.25">
      <c r="B37" s="14">
        <v>14</v>
      </c>
      <c r="C37" s="19"/>
      <c r="D37" s="1">
        <v>3</v>
      </c>
      <c r="E37" s="1">
        <v>3</v>
      </c>
      <c r="F37" s="20"/>
      <c r="H37" s="14">
        <v>14</v>
      </c>
      <c r="I37" s="19">
        <f>$AD14</f>
        <v>4656</v>
      </c>
      <c r="J37" s="1">
        <v>4656</v>
      </c>
      <c r="K37" s="1">
        <v>4656</v>
      </c>
      <c r="L37" s="20"/>
    </row>
    <row r="38" spans="2:12" x14ac:dyDescent="0.25">
      <c r="B38" s="14">
        <v>15</v>
      </c>
      <c r="C38" s="19"/>
      <c r="D38" s="1">
        <v>4</v>
      </c>
      <c r="E38" s="1">
        <v>4</v>
      </c>
      <c r="F38" s="20"/>
      <c r="H38" s="14">
        <v>15</v>
      </c>
      <c r="I38" s="19">
        <f>$AD15</f>
        <v>6055</v>
      </c>
      <c r="J38" s="1">
        <v>6055</v>
      </c>
      <c r="K38" s="1">
        <v>6055</v>
      </c>
      <c r="L38" s="20"/>
    </row>
    <row r="39" spans="2:12" x14ac:dyDescent="0.25">
      <c r="B39" s="14">
        <v>16</v>
      </c>
      <c r="C39" s="19"/>
      <c r="D39" s="1">
        <v>6</v>
      </c>
      <c r="E39" s="1">
        <v>6</v>
      </c>
      <c r="F39" s="20"/>
      <c r="H39" s="14">
        <v>16</v>
      </c>
      <c r="I39" s="19">
        <f>$AD16</f>
        <v>8865</v>
      </c>
      <c r="J39" s="1">
        <v>8865</v>
      </c>
      <c r="K39" s="1">
        <v>8865</v>
      </c>
      <c r="L39" s="20"/>
    </row>
    <row r="40" spans="2:12" x14ac:dyDescent="0.25">
      <c r="B40" s="14">
        <v>17</v>
      </c>
      <c r="C40" s="19"/>
      <c r="D40" s="1">
        <v>4</v>
      </c>
      <c r="E40" s="1">
        <v>4</v>
      </c>
      <c r="F40" s="20"/>
      <c r="H40" s="14">
        <v>17</v>
      </c>
      <c r="I40" s="19">
        <f>$AD17</f>
        <v>4620</v>
      </c>
      <c r="J40" s="1">
        <v>6060</v>
      </c>
      <c r="K40" s="1">
        <v>6060</v>
      </c>
      <c r="L40" s="20"/>
    </row>
    <row r="41" spans="2:12" x14ac:dyDescent="0.25">
      <c r="B41" s="14">
        <v>18</v>
      </c>
      <c r="C41" s="19" t="s">
        <v>10</v>
      </c>
      <c r="D41" s="1">
        <v>4</v>
      </c>
      <c r="E41" s="1">
        <v>4</v>
      </c>
      <c r="F41" s="20"/>
      <c r="H41" s="14">
        <v>18</v>
      </c>
      <c r="I41" s="19" t="s">
        <v>10</v>
      </c>
      <c r="J41" s="1">
        <v>6123</v>
      </c>
      <c r="K41" s="1">
        <v>6123</v>
      </c>
      <c r="L41" s="20"/>
    </row>
    <row r="42" spans="2:12" x14ac:dyDescent="0.25">
      <c r="B42" s="14">
        <v>19</v>
      </c>
      <c r="C42" s="19" t="s">
        <v>10</v>
      </c>
      <c r="D42" s="1">
        <v>6</v>
      </c>
      <c r="E42" s="1">
        <v>6</v>
      </c>
      <c r="F42" s="20"/>
      <c r="H42" s="14">
        <v>19</v>
      </c>
      <c r="I42" s="19" t="s">
        <v>10</v>
      </c>
      <c r="J42" s="1">
        <v>8947</v>
      </c>
      <c r="K42" s="1">
        <v>8947</v>
      </c>
      <c r="L42" s="20"/>
    </row>
    <row r="43" spans="2:12" x14ac:dyDescent="0.25">
      <c r="B43" s="14">
        <v>20</v>
      </c>
      <c r="C43" s="19" t="s">
        <v>10</v>
      </c>
      <c r="D43" s="1">
        <v>5</v>
      </c>
      <c r="E43" s="1">
        <v>4</v>
      </c>
      <c r="F43" s="20"/>
      <c r="H43" s="14">
        <v>20</v>
      </c>
      <c r="I43" s="19" t="s">
        <v>10</v>
      </c>
      <c r="J43" s="1">
        <v>7490</v>
      </c>
      <c r="K43" s="1">
        <v>6050</v>
      </c>
      <c r="L43" s="20"/>
    </row>
    <row r="44" spans="2:12" x14ac:dyDescent="0.25">
      <c r="B44" s="15">
        <v>50</v>
      </c>
      <c r="C44" s="19" t="s">
        <v>10</v>
      </c>
      <c r="D44" s="1">
        <v>12</v>
      </c>
      <c r="E44" s="1">
        <v>12</v>
      </c>
      <c r="F44" s="20"/>
      <c r="H44" s="15">
        <v>50</v>
      </c>
      <c r="I44" s="19" t="s">
        <v>10</v>
      </c>
      <c r="J44" s="1">
        <v>17629</v>
      </c>
      <c r="K44" s="1">
        <v>17617</v>
      </c>
      <c r="L44" s="20"/>
    </row>
    <row r="45" spans="2:12" ht="15.75" thickBot="1" x14ac:dyDescent="0.3">
      <c r="B45" s="16">
        <v>100</v>
      </c>
      <c r="C45" s="19" t="s">
        <v>10</v>
      </c>
      <c r="D45" s="1">
        <v>27</v>
      </c>
      <c r="E45" s="1">
        <v>24</v>
      </c>
      <c r="F45" s="20"/>
      <c r="H45" s="16">
        <v>100</v>
      </c>
      <c r="I45" s="19" t="s">
        <v>10</v>
      </c>
      <c r="J45" s="1">
        <v>39245</v>
      </c>
      <c r="K45" s="1">
        <v>34921</v>
      </c>
      <c r="L45" s="20"/>
    </row>
    <row r="48" spans="2:12" ht="15.75" thickBot="1" x14ac:dyDescent="0.3"/>
    <row r="49" spans="2:12" x14ac:dyDescent="0.25">
      <c r="B49" s="2" t="s">
        <v>0</v>
      </c>
      <c r="C49" s="3">
        <v>300</v>
      </c>
      <c r="D49" s="3" t="s">
        <v>1</v>
      </c>
      <c r="E49" s="33" t="s">
        <v>9</v>
      </c>
      <c r="F49" s="34"/>
      <c r="H49" s="2" t="s">
        <v>0</v>
      </c>
      <c r="I49" s="3">
        <v>300</v>
      </c>
      <c r="J49" s="3" t="s">
        <v>1</v>
      </c>
      <c r="K49" s="33" t="s">
        <v>7</v>
      </c>
      <c r="L49" s="34"/>
    </row>
    <row r="50" spans="2:12" ht="15.75" thickBot="1" x14ac:dyDescent="0.3">
      <c r="B50" s="5" t="s">
        <v>8</v>
      </c>
      <c r="C50" s="6" t="s">
        <v>3</v>
      </c>
      <c r="D50" s="6" t="s">
        <v>4</v>
      </c>
      <c r="E50" s="6" t="s">
        <v>5</v>
      </c>
      <c r="F50" s="7" t="s">
        <v>6</v>
      </c>
      <c r="H50" s="5" t="s">
        <v>2</v>
      </c>
      <c r="I50" s="6" t="s">
        <v>3</v>
      </c>
      <c r="J50" s="6" t="s">
        <v>4</v>
      </c>
      <c r="K50" s="6" t="s">
        <v>5</v>
      </c>
      <c r="L50" s="7" t="s">
        <v>6</v>
      </c>
    </row>
    <row r="51" spans="2:12" x14ac:dyDescent="0.25">
      <c r="B51" s="13">
        <v>5</v>
      </c>
      <c r="C51" s="17"/>
      <c r="D51" s="18"/>
      <c r="E51" s="18"/>
      <c r="F51" s="4"/>
      <c r="H51" s="13">
        <v>5</v>
      </c>
      <c r="I51" s="17">
        <f>$AD5</f>
        <v>6061</v>
      </c>
      <c r="J51" s="18"/>
      <c r="K51" s="18"/>
      <c r="L51" s="4"/>
    </row>
    <row r="52" spans="2:12" x14ac:dyDescent="0.25">
      <c r="B52" s="14">
        <v>6</v>
      </c>
      <c r="C52" s="19"/>
      <c r="D52" s="1"/>
      <c r="E52" s="1"/>
      <c r="F52" s="20"/>
      <c r="H52" s="14">
        <v>6</v>
      </c>
      <c r="I52" s="19">
        <f>$AD6</f>
        <v>3065</v>
      </c>
      <c r="J52" s="1"/>
      <c r="K52" s="1"/>
      <c r="L52" s="20"/>
    </row>
    <row r="53" spans="2:12" x14ac:dyDescent="0.25">
      <c r="B53" s="14">
        <v>7</v>
      </c>
      <c r="C53" s="19"/>
      <c r="D53" s="1"/>
      <c r="E53" s="1"/>
      <c r="F53" s="20"/>
      <c r="H53" s="14">
        <v>7</v>
      </c>
      <c r="I53" s="19">
        <f>$AD7</f>
        <v>3175</v>
      </c>
      <c r="J53" s="1"/>
      <c r="K53" s="1"/>
      <c r="L53" s="20"/>
    </row>
    <row r="54" spans="2:12" x14ac:dyDescent="0.25">
      <c r="B54" s="14">
        <v>8</v>
      </c>
      <c r="C54" s="19"/>
      <c r="D54" s="1"/>
      <c r="E54" s="1"/>
      <c r="F54" s="20"/>
      <c r="H54" s="14">
        <v>8</v>
      </c>
      <c r="I54" s="19">
        <f>$AD8</f>
        <v>4552</v>
      </c>
      <c r="J54" s="1"/>
      <c r="K54" s="1"/>
      <c r="L54" s="20"/>
    </row>
    <row r="55" spans="2:12" x14ac:dyDescent="0.25">
      <c r="B55" s="14">
        <v>9</v>
      </c>
      <c r="C55" s="19"/>
      <c r="D55" s="1"/>
      <c r="E55" s="1"/>
      <c r="F55" s="20"/>
      <c r="H55" s="14">
        <v>9</v>
      </c>
      <c r="I55" s="19">
        <f>$AD9</f>
        <v>3192</v>
      </c>
      <c r="J55" s="1"/>
      <c r="K55" s="1"/>
      <c r="L55" s="20"/>
    </row>
    <row r="56" spans="2:12" x14ac:dyDescent="0.25">
      <c r="B56" s="14">
        <v>10</v>
      </c>
      <c r="C56" s="19"/>
      <c r="D56" s="1"/>
      <c r="E56" s="1"/>
      <c r="F56" s="20"/>
      <c r="H56" s="14">
        <v>10</v>
      </c>
      <c r="I56" s="19">
        <f>$AD10</f>
        <v>4712</v>
      </c>
      <c r="J56" s="1"/>
      <c r="K56" s="1"/>
      <c r="L56" s="20"/>
    </row>
    <row r="57" spans="2:12" x14ac:dyDescent="0.25">
      <c r="B57" s="14">
        <v>11</v>
      </c>
      <c r="C57" s="19"/>
      <c r="D57" s="1"/>
      <c r="E57" s="1"/>
      <c r="F57" s="20"/>
      <c r="H57" s="14">
        <v>11</v>
      </c>
      <c r="I57" s="19">
        <f>$AD11</f>
        <v>4619</v>
      </c>
      <c r="J57" s="1"/>
      <c r="K57" s="1"/>
      <c r="L57" s="20"/>
    </row>
    <row r="58" spans="2:12" x14ac:dyDescent="0.25">
      <c r="B58" s="14">
        <v>12</v>
      </c>
      <c r="C58" s="19"/>
      <c r="D58" s="1"/>
      <c r="E58" s="1"/>
      <c r="F58" s="20"/>
      <c r="H58" s="14">
        <v>12</v>
      </c>
      <c r="I58" s="19">
        <f>$AD12</f>
        <v>4679</v>
      </c>
      <c r="J58" s="1"/>
      <c r="K58" s="1"/>
      <c r="L58" s="20"/>
    </row>
    <row r="59" spans="2:12" x14ac:dyDescent="0.25">
      <c r="B59" s="14">
        <v>13</v>
      </c>
      <c r="C59" s="19"/>
      <c r="D59" s="1"/>
      <c r="E59" s="1"/>
      <c r="F59" s="20"/>
      <c r="H59" s="14">
        <v>13</v>
      </c>
      <c r="I59" s="19">
        <f>$AD13</f>
        <v>6053</v>
      </c>
      <c r="J59" s="1"/>
      <c r="K59" s="1"/>
      <c r="L59" s="20"/>
    </row>
    <row r="60" spans="2:12" x14ac:dyDescent="0.25">
      <c r="B60" s="14">
        <v>14</v>
      </c>
      <c r="C60" s="19"/>
      <c r="D60" s="1"/>
      <c r="E60" s="1"/>
      <c r="F60" s="20"/>
      <c r="H60" s="14">
        <v>14</v>
      </c>
      <c r="I60" s="19">
        <f>$AD14</f>
        <v>4656</v>
      </c>
      <c r="J60" s="1"/>
      <c r="K60" s="1"/>
      <c r="L60" s="20"/>
    </row>
    <row r="61" spans="2:12" x14ac:dyDescent="0.25">
      <c r="B61" s="14">
        <v>15</v>
      </c>
      <c r="C61" s="19"/>
      <c r="D61" s="1"/>
      <c r="E61" s="1"/>
      <c r="F61" s="20"/>
      <c r="H61" s="14">
        <v>15</v>
      </c>
      <c r="I61" s="19">
        <f>$AD15</f>
        <v>6055</v>
      </c>
      <c r="J61" s="1"/>
      <c r="K61" s="1"/>
      <c r="L61" s="20"/>
    </row>
    <row r="62" spans="2:12" x14ac:dyDescent="0.25">
      <c r="B62" s="14">
        <v>16</v>
      </c>
      <c r="C62" s="19"/>
      <c r="D62" s="1"/>
      <c r="E62" s="1"/>
      <c r="F62" s="20"/>
      <c r="H62" s="14">
        <v>16</v>
      </c>
      <c r="I62" s="19">
        <f>$AD16</f>
        <v>8865</v>
      </c>
      <c r="J62" s="1"/>
      <c r="K62" s="1"/>
      <c r="L62" s="20"/>
    </row>
    <row r="63" spans="2:12" x14ac:dyDescent="0.25">
      <c r="B63" s="14">
        <v>17</v>
      </c>
      <c r="C63" s="19"/>
      <c r="D63" s="1"/>
      <c r="E63" s="1"/>
      <c r="F63" s="20"/>
      <c r="H63" s="14">
        <v>17</v>
      </c>
      <c r="I63" s="19">
        <f>$AD17</f>
        <v>4620</v>
      </c>
      <c r="J63" s="1"/>
      <c r="K63" s="1"/>
      <c r="L63" s="20"/>
    </row>
    <row r="64" spans="2:12" x14ac:dyDescent="0.25">
      <c r="B64" s="14">
        <v>18</v>
      </c>
      <c r="C64" s="19" t="s">
        <v>10</v>
      </c>
      <c r="D64" s="1"/>
      <c r="E64" s="1"/>
      <c r="F64" s="20"/>
      <c r="H64" s="14">
        <v>18</v>
      </c>
      <c r="I64" s="19" t="s">
        <v>10</v>
      </c>
      <c r="J64" s="1"/>
      <c r="K64" s="1"/>
      <c r="L64" s="20"/>
    </row>
    <row r="65" spans="2:12" x14ac:dyDescent="0.25">
      <c r="B65" s="14">
        <v>19</v>
      </c>
      <c r="C65" s="19" t="s">
        <v>10</v>
      </c>
      <c r="D65" s="1"/>
      <c r="E65" s="1"/>
      <c r="F65" s="20"/>
      <c r="H65" s="14">
        <v>19</v>
      </c>
      <c r="I65" s="19" t="s">
        <v>10</v>
      </c>
      <c r="J65" s="1"/>
      <c r="K65" s="1"/>
      <c r="L65" s="20"/>
    </row>
    <row r="66" spans="2:12" x14ac:dyDescent="0.25">
      <c r="B66" s="14">
        <v>20</v>
      </c>
      <c r="C66" s="19" t="s">
        <v>10</v>
      </c>
      <c r="D66" s="1"/>
      <c r="E66" s="1"/>
      <c r="F66" s="20"/>
      <c r="H66" s="14">
        <v>20</v>
      </c>
      <c r="I66" s="19" t="s">
        <v>10</v>
      </c>
      <c r="J66" s="1"/>
      <c r="K66" s="1"/>
      <c r="L66" s="20"/>
    </row>
    <row r="67" spans="2:12" x14ac:dyDescent="0.25">
      <c r="B67" s="15">
        <v>50</v>
      </c>
      <c r="C67" s="19" t="s">
        <v>10</v>
      </c>
      <c r="D67" s="1"/>
      <c r="E67" s="1"/>
      <c r="F67" s="20"/>
      <c r="H67" s="15">
        <v>50</v>
      </c>
      <c r="I67" s="19" t="s">
        <v>10</v>
      </c>
      <c r="J67" s="1"/>
      <c r="K67" s="1"/>
      <c r="L67" s="20"/>
    </row>
    <row r="68" spans="2:12" ht="15.75" thickBot="1" x14ac:dyDescent="0.3">
      <c r="B68" s="16">
        <v>100</v>
      </c>
      <c r="C68" s="19" t="s">
        <v>10</v>
      </c>
      <c r="D68" s="1"/>
      <c r="E68" s="1"/>
      <c r="F68" s="20"/>
      <c r="H68" s="16">
        <v>100</v>
      </c>
      <c r="I68" s="19" t="s">
        <v>10</v>
      </c>
      <c r="J68" s="1"/>
      <c r="K68" s="1"/>
      <c r="L68" s="20"/>
    </row>
  </sheetData>
  <mergeCells count="7">
    <mergeCell ref="K26:L26"/>
    <mergeCell ref="E26:F26"/>
    <mergeCell ref="E49:F49"/>
    <mergeCell ref="K49:L49"/>
    <mergeCell ref="AC3:AD3"/>
    <mergeCell ref="E3:F3"/>
    <mergeCell ref="K3:L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eloygil.com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Gil Guerrero</dc:creator>
  <cp:lastModifiedBy>Eloy Gil Guerrero</cp:lastModifiedBy>
  <dcterms:created xsi:type="dcterms:W3CDTF">2017-01-19T12:33:09Z</dcterms:created>
  <dcterms:modified xsi:type="dcterms:W3CDTF">2017-01-19T15:35:33Z</dcterms:modified>
</cp:coreProperties>
</file>