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38115" windowHeight="1795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AA17" i="1" l="1"/>
  <c r="AA15" i="1"/>
  <c r="AA16" i="1"/>
  <c r="AA6" i="1"/>
  <c r="AA8" i="1"/>
  <c r="AA9" i="1"/>
  <c r="AA10" i="1"/>
  <c r="AA11" i="1"/>
  <c r="AA12" i="1"/>
  <c r="AA13" i="1"/>
  <c r="AA14" i="1"/>
  <c r="AA5" i="1"/>
  <c r="X7" i="1"/>
  <c r="AA7" i="1" s="1"/>
</calcChain>
</file>

<file path=xl/comments1.xml><?xml version="1.0" encoding="utf-8"?>
<comments xmlns="http://schemas.openxmlformats.org/spreadsheetml/2006/main">
  <authors>
    <author>Eloy Gil Guerrero</author>
  </authors>
  <commentList>
    <comment ref="H3" authorId="0">
      <text>
        <r>
          <rPr>
            <b/>
            <sz val="9"/>
            <color indexed="81"/>
            <rFont val="Tahoma"/>
            <charset val="1"/>
          </rPr>
          <t>Eloy Gil Guerrero:</t>
        </r>
        <r>
          <rPr>
            <sz val="9"/>
            <color indexed="81"/>
            <rFont val="Tahoma"/>
            <charset val="1"/>
          </rPr>
          <t xml:space="preserve">
Not used.
The way I've been measuring the time, checking every iteration, makes difficult to know the real execution time so it is an approximation, because I never break during an iteration, and there are some huge ones.</t>
        </r>
      </text>
    </comment>
  </commentList>
</comments>
</file>

<file path=xl/sharedStrings.xml><?xml version="1.0" encoding="utf-8"?>
<sst xmlns="http://schemas.openxmlformats.org/spreadsheetml/2006/main" count="91" uniqueCount="20">
  <si>
    <t>exec time</t>
  </si>
  <si>
    <t>#Dest points</t>
  </si>
  <si>
    <t>CPLEX</t>
  </si>
  <si>
    <t>GRASP-BI</t>
  </si>
  <si>
    <t>GRASP-FI</t>
  </si>
  <si>
    <t>BRKGA</t>
  </si>
  <si>
    <t>obj. function value</t>
  </si>
  <si>
    <t>#Dest point</t>
  </si>
  <si>
    <t>#trucks used</t>
  </si>
  <si>
    <t>-</t>
  </si>
  <si>
    <t>Exec. Time</t>
  </si>
  <si>
    <t>Obj. Value</t>
  </si>
  <si>
    <t>CPLEX #1</t>
  </si>
  <si>
    <t>CPLEX #2</t>
  </si>
  <si>
    <t>CPLEX #3</t>
  </si>
  <si>
    <t>Avg. Time (s)</t>
  </si>
  <si>
    <t>3 seconds</t>
  </si>
  <si>
    <t>30 seconds</t>
  </si>
  <si>
    <t>300 seconds</t>
  </si>
  <si>
    <t>900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</si>
</sst>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0" fillId="0" borderId="12" xfId="0" applyBorder="1"/>
    <xf numFmtId="0" fontId="0" fillId="0" borderId="12" xfId="0" applyFill="1" applyBorder="1"/>
    <xf numFmtId="0" fontId="0" fillId="0" borderId="13" xfId="0" applyFill="1" applyBorder="1"/>
    <xf numFmtId="0" fontId="0" fillId="0" borderId="14" xfId="0" applyBorder="1"/>
    <xf numFmtId="0" fontId="0" fillId="0" borderId="15" xfId="0" applyBorder="1"/>
    <xf numFmtId="0" fontId="0" fillId="0" borderId="6" xfId="0" applyBorder="1"/>
    <xf numFmtId="0" fontId="0" fillId="0" borderId="7" xfId="0" applyBorder="1"/>
    <xf numFmtId="0" fontId="0" fillId="0" borderId="16" xfId="0" applyBorder="1"/>
    <xf numFmtId="0" fontId="0" fillId="0" borderId="18" xfId="0" applyBorder="1"/>
    <xf numFmtId="0" fontId="2" fillId="0" borderId="20" xfId="0" applyFont="1" applyBorder="1"/>
    <xf numFmtId="0" fontId="2" fillId="0" borderId="22" xfId="0" applyFont="1" applyBorder="1"/>
    <xf numFmtId="0" fontId="2" fillId="0" borderId="2" xfId="0" applyFont="1" applyBorder="1" applyAlignment="1">
      <alignment horizontal="center"/>
    </xf>
    <xf numFmtId="0" fontId="1" fillId="0" borderId="11" xfId="0" applyFont="1" applyBorder="1"/>
    <xf numFmtId="0" fontId="1" fillId="0" borderId="12" xfId="0" applyFont="1" applyBorder="1"/>
    <xf numFmtId="0" fontId="1" fillId="0" borderId="1" xfId="0" applyFont="1" applyBorder="1"/>
    <xf numFmtId="0" fontId="1" fillId="0" borderId="15" xfId="0" applyFont="1" applyBorder="1"/>
    <xf numFmtId="0" fontId="1" fillId="0" borderId="17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18" xfId="0" applyFont="1" applyBorder="1"/>
    <xf numFmtId="0" fontId="1" fillId="0" borderId="14" xfId="0" applyFont="1" applyBorder="1"/>
    <xf numFmtId="0" fontId="1" fillId="0" borderId="12" xfId="0" applyFont="1" applyFill="1" applyBorder="1"/>
    <xf numFmtId="0" fontId="1" fillId="0" borderId="13" xfId="0" applyFont="1" applyFill="1" applyBorder="1"/>
    <xf numFmtId="0" fontId="1" fillId="0" borderId="5" xfId="0" applyFont="1" applyBorder="1"/>
    <xf numFmtId="0" fontId="1" fillId="0" borderId="19" xfId="0" applyFont="1" applyBorder="1"/>
    <xf numFmtId="0" fontId="1" fillId="0" borderId="7" xfId="0" applyFont="1" applyBorder="1"/>
    <xf numFmtId="0" fontId="2" fillId="0" borderId="2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CPLEX optimal vs GRASP-BI, GRASP-FI &amp; BRKGA in 3s executions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Hoja1!$AA$3</c:f>
              <c:strCache>
                <c:ptCount val="1"/>
                <c:pt idx="0">
                  <c:v>CPLEX</c:v>
                </c:pt>
              </c:strCache>
            </c:strRef>
          </c:tx>
          <c:invertIfNegative val="0"/>
          <c:cat>
            <c:numRef>
              <c:f>Hoja1!$G$10:$G$22</c:f>
              <c:numCache>
                <c:formatCode>General</c:formatCode>
                <c:ptCount val="1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50</c:v>
                </c:pt>
                <c:pt idx="12">
                  <c:v>100</c:v>
                </c:pt>
              </c:numCache>
            </c:numRef>
          </c:cat>
          <c:val>
            <c:numRef>
              <c:f>Hoja1!$AB$10:$AB$17</c:f>
              <c:numCache>
                <c:formatCode>General</c:formatCode>
                <c:ptCount val="8"/>
                <c:pt idx="0">
                  <c:v>4712</c:v>
                </c:pt>
                <c:pt idx="1">
                  <c:v>4619</c:v>
                </c:pt>
                <c:pt idx="2">
                  <c:v>4679</c:v>
                </c:pt>
                <c:pt idx="3">
                  <c:v>6053</c:v>
                </c:pt>
                <c:pt idx="4">
                  <c:v>4656</c:v>
                </c:pt>
                <c:pt idx="5">
                  <c:v>6055</c:v>
                </c:pt>
                <c:pt idx="6">
                  <c:v>8865</c:v>
                </c:pt>
                <c:pt idx="7">
                  <c:v>4620</c:v>
                </c:pt>
              </c:numCache>
            </c:numRef>
          </c:val>
        </c:ser>
        <c:ser>
          <c:idx val="1"/>
          <c:order val="1"/>
          <c:tx>
            <c:strRef>
              <c:f>Hoja1!$H$4</c:f>
              <c:strCache>
                <c:ptCount val="1"/>
                <c:pt idx="0">
                  <c:v>GRASP-BI</c:v>
                </c:pt>
              </c:strCache>
            </c:strRef>
          </c:tx>
          <c:invertIfNegative val="0"/>
          <c:cat>
            <c:numRef>
              <c:f>Hoja1!$G$10:$G$22</c:f>
              <c:numCache>
                <c:formatCode>General</c:formatCode>
                <c:ptCount val="1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50</c:v>
                </c:pt>
                <c:pt idx="12">
                  <c:v>100</c:v>
                </c:pt>
              </c:numCache>
            </c:numRef>
          </c:cat>
          <c:val>
            <c:numRef>
              <c:f>Hoja1!$H$10:$H$22</c:f>
              <c:numCache>
                <c:formatCode>General</c:formatCode>
                <c:ptCount val="13"/>
                <c:pt idx="0">
                  <c:v>4712</c:v>
                </c:pt>
                <c:pt idx="1">
                  <c:v>4619</c:v>
                </c:pt>
                <c:pt idx="2">
                  <c:v>4679</c:v>
                </c:pt>
                <c:pt idx="3">
                  <c:v>6053</c:v>
                </c:pt>
                <c:pt idx="4">
                  <c:v>4656</c:v>
                </c:pt>
                <c:pt idx="5">
                  <c:v>6055</c:v>
                </c:pt>
                <c:pt idx="6">
                  <c:v>8865</c:v>
                </c:pt>
                <c:pt idx="7">
                  <c:v>6060</c:v>
                </c:pt>
                <c:pt idx="8">
                  <c:v>7563</c:v>
                </c:pt>
                <c:pt idx="9">
                  <c:v>8953</c:v>
                </c:pt>
                <c:pt idx="10">
                  <c:v>7490</c:v>
                </c:pt>
                <c:pt idx="11">
                  <c:v>17619</c:v>
                </c:pt>
                <c:pt idx="12">
                  <c:v>37787</c:v>
                </c:pt>
              </c:numCache>
            </c:numRef>
          </c:val>
        </c:ser>
        <c:ser>
          <c:idx val="2"/>
          <c:order val="2"/>
          <c:tx>
            <c:strRef>
              <c:f>Hoja1!$I$4</c:f>
              <c:strCache>
                <c:ptCount val="1"/>
                <c:pt idx="0">
                  <c:v>GRASP-FI</c:v>
                </c:pt>
              </c:strCache>
            </c:strRef>
          </c:tx>
          <c:invertIfNegative val="0"/>
          <c:cat>
            <c:numRef>
              <c:f>Hoja1!$G$10:$G$22</c:f>
              <c:numCache>
                <c:formatCode>General</c:formatCode>
                <c:ptCount val="1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50</c:v>
                </c:pt>
                <c:pt idx="12">
                  <c:v>100</c:v>
                </c:pt>
              </c:numCache>
            </c:numRef>
          </c:cat>
          <c:val>
            <c:numRef>
              <c:f>Hoja1!$I$10:$I$22</c:f>
              <c:numCache>
                <c:formatCode>General</c:formatCode>
                <c:ptCount val="13"/>
                <c:pt idx="0">
                  <c:v>4712</c:v>
                </c:pt>
                <c:pt idx="1">
                  <c:v>4619</c:v>
                </c:pt>
                <c:pt idx="2">
                  <c:v>4679</c:v>
                </c:pt>
                <c:pt idx="3">
                  <c:v>6053</c:v>
                </c:pt>
                <c:pt idx="4">
                  <c:v>4656</c:v>
                </c:pt>
                <c:pt idx="5">
                  <c:v>6055</c:v>
                </c:pt>
                <c:pt idx="6">
                  <c:v>8865</c:v>
                </c:pt>
                <c:pt idx="7">
                  <c:v>6060</c:v>
                </c:pt>
                <c:pt idx="8">
                  <c:v>6123</c:v>
                </c:pt>
                <c:pt idx="9">
                  <c:v>8947</c:v>
                </c:pt>
                <c:pt idx="10">
                  <c:v>7490</c:v>
                </c:pt>
                <c:pt idx="11">
                  <c:v>19090</c:v>
                </c:pt>
                <c:pt idx="12">
                  <c:v>36361</c:v>
                </c:pt>
              </c:numCache>
            </c:numRef>
          </c:val>
        </c:ser>
        <c:ser>
          <c:idx val="3"/>
          <c:order val="3"/>
          <c:tx>
            <c:strRef>
              <c:f>Hoja1!$J$4</c:f>
              <c:strCache>
                <c:ptCount val="1"/>
                <c:pt idx="0">
                  <c:v>BRKGA</c:v>
                </c:pt>
              </c:strCache>
            </c:strRef>
          </c:tx>
          <c:invertIfNegative val="0"/>
          <c:cat>
            <c:numRef>
              <c:f>Hoja1!$G$10:$G$22</c:f>
              <c:numCache>
                <c:formatCode>General</c:formatCode>
                <c:ptCount val="1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50</c:v>
                </c:pt>
                <c:pt idx="12">
                  <c:v>100</c:v>
                </c:pt>
              </c:numCache>
            </c:numRef>
          </c:cat>
          <c:val>
            <c:numRef>
              <c:f>Hoja1!$J$10:$J$22</c:f>
              <c:numCache>
                <c:formatCode>General</c:formatCode>
                <c:ptCount val="13"/>
                <c:pt idx="0">
                  <c:v>4712</c:v>
                </c:pt>
                <c:pt idx="1">
                  <c:v>4619</c:v>
                </c:pt>
                <c:pt idx="2">
                  <c:v>4679</c:v>
                </c:pt>
                <c:pt idx="3">
                  <c:v>6053</c:v>
                </c:pt>
                <c:pt idx="4">
                  <c:v>4656</c:v>
                </c:pt>
                <c:pt idx="5">
                  <c:v>6055</c:v>
                </c:pt>
                <c:pt idx="6">
                  <c:v>8865</c:v>
                </c:pt>
                <c:pt idx="7">
                  <c:v>6060</c:v>
                </c:pt>
                <c:pt idx="8">
                  <c:v>7563</c:v>
                </c:pt>
                <c:pt idx="9">
                  <c:v>8967</c:v>
                </c:pt>
                <c:pt idx="10">
                  <c:v>7490</c:v>
                </c:pt>
                <c:pt idx="11">
                  <c:v>11890</c:v>
                </c:pt>
                <c:pt idx="12">
                  <c:v>20522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40224"/>
        <c:axId val="200750208"/>
      </c:barChart>
      <c:catAx>
        <c:axId val="20074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0750208"/>
        <c:crosses val="autoZero"/>
        <c:auto val="1"/>
        <c:lblAlgn val="ctr"/>
        <c:lblOffset val="100"/>
        <c:noMultiLvlLbl val="0"/>
      </c:catAx>
      <c:valAx>
        <c:axId val="2007502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0740224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CPLEX optimal vs GRASP-BI, GRASP-FI &amp; BRKGA in 30s executions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Hoja1!$AA$3</c:f>
              <c:strCache>
                <c:ptCount val="1"/>
                <c:pt idx="0">
                  <c:v>CPLEX</c:v>
                </c:pt>
              </c:strCache>
            </c:strRef>
          </c:tx>
          <c:invertIfNegative val="0"/>
          <c:cat>
            <c:numRef>
              <c:f>Hoja1!$G$10:$G$22</c:f>
              <c:numCache>
                <c:formatCode>General</c:formatCode>
                <c:ptCount val="1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50</c:v>
                </c:pt>
                <c:pt idx="12">
                  <c:v>100</c:v>
                </c:pt>
              </c:numCache>
            </c:numRef>
          </c:cat>
          <c:val>
            <c:numRef>
              <c:f>Hoja1!$AB$10:$AB$17</c:f>
              <c:numCache>
                <c:formatCode>General</c:formatCode>
                <c:ptCount val="8"/>
                <c:pt idx="0">
                  <c:v>4712</c:v>
                </c:pt>
                <c:pt idx="1">
                  <c:v>4619</c:v>
                </c:pt>
                <c:pt idx="2">
                  <c:v>4679</c:v>
                </c:pt>
                <c:pt idx="3">
                  <c:v>6053</c:v>
                </c:pt>
                <c:pt idx="4">
                  <c:v>4656</c:v>
                </c:pt>
                <c:pt idx="5">
                  <c:v>6055</c:v>
                </c:pt>
                <c:pt idx="6">
                  <c:v>8865</c:v>
                </c:pt>
                <c:pt idx="7">
                  <c:v>4620</c:v>
                </c:pt>
              </c:numCache>
            </c:numRef>
          </c:val>
        </c:ser>
        <c:ser>
          <c:idx val="1"/>
          <c:order val="1"/>
          <c:tx>
            <c:strRef>
              <c:f>Hoja1!$H$27</c:f>
              <c:strCache>
                <c:ptCount val="1"/>
                <c:pt idx="0">
                  <c:v>GRASP-BI</c:v>
                </c:pt>
              </c:strCache>
            </c:strRef>
          </c:tx>
          <c:invertIfNegative val="0"/>
          <c:cat>
            <c:numRef>
              <c:f>Hoja1!$G$10:$G$22</c:f>
              <c:numCache>
                <c:formatCode>General</c:formatCode>
                <c:ptCount val="1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50</c:v>
                </c:pt>
                <c:pt idx="12">
                  <c:v>100</c:v>
                </c:pt>
              </c:numCache>
            </c:numRef>
          </c:cat>
          <c:val>
            <c:numRef>
              <c:f>Hoja1!$H$33:$H$45</c:f>
              <c:numCache>
                <c:formatCode>General</c:formatCode>
                <c:ptCount val="13"/>
                <c:pt idx="0">
                  <c:v>4712</c:v>
                </c:pt>
                <c:pt idx="1">
                  <c:v>4619</c:v>
                </c:pt>
                <c:pt idx="2">
                  <c:v>4679</c:v>
                </c:pt>
                <c:pt idx="3">
                  <c:v>6053</c:v>
                </c:pt>
                <c:pt idx="4">
                  <c:v>4656</c:v>
                </c:pt>
                <c:pt idx="5">
                  <c:v>6055</c:v>
                </c:pt>
                <c:pt idx="6">
                  <c:v>8865</c:v>
                </c:pt>
                <c:pt idx="7">
                  <c:v>6060</c:v>
                </c:pt>
                <c:pt idx="8">
                  <c:v>6123</c:v>
                </c:pt>
                <c:pt idx="9">
                  <c:v>8947</c:v>
                </c:pt>
                <c:pt idx="10">
                  <c:v>7490</c:v>
                </c:pt>
                <c:pt idx="11">
                  <c:v>17629</c:v>
                </c:pt>
                <c:pt idx="12">
                  <c:v>39245</c:v>
                </c:pt>
              </c:numCache>
            </c:numRef>
          </c:val>
        </c:ser>
        <c:ser>
          <c:idx val="2"/>
          <c:order val="2"/>
          <c:tx>
            <c:strRef>
              <c:f>Hoja1!$I$27</c:f>
              <c:strCache>
                <c:ptCount val="1"/>
                <c:pt idx="0">
                  <c:v>GRASP-FI</c:v>
                </c:pt>
              </c:strCache>
            </c:strRef>
          </c:tx>
          <c:invertIfNegative val="0"/>
          <c:cat>
            <c:numRef>
              <c:f>Hoja1!$G$10:$G$22</c:f>
              <c:numCache>
                <c:formatCode>General</c:formatCode>
                <c:ptCount val="1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50</c:v>
                </c:pt>
                <c:pt idx="12">
                  <c:v>100</c:v>
                </c:pt>
              </c:numCache>
            </c:numRef>
          </c:cat>
          <c:val>
            <c:numRef>
              <c:f>Hoja1!$I$33:$I$45</c:f>
              <c:numCache>
                <c:formatCode>General</c:formatCode>
                <c:ptCount val="13"/>
                <c:pt idx="0">
                  <c:v>4712</c:v>
                </c:pt>
                <c:pt idx="1">
                  <c:v>4619</c:v>
                </c:pt>
                <c:pt idx="2">
                  <c:v>4679</c:v>
                </c:pt>
                <c:pt idx="3">
                  <c:v>6053</c:v>
                </c:pt>
                <c:pt idx="4">
                  <c:v>4656</c:v>
                </c:pt>
                <c:pt idx="5">
                  <c:v>6055</c:v>
                </c:pt>
                <c:pt idx="6">
                  <c:v>8865</c:v>
                </c:pt>
                <c:pt idx="7">
                  <c:v>6060</c:v>
                </c:pt>
                <c:pt idx="8">
                  <c:v>6123</c:v>
                </c:pt>
                <c:pt idx="9">
                  <c:v>8947</c:v>
                </c:pt>
                <c:pt idx="10">
                  <c:v>6050</c:v>
                </c:pt>
                <c:pt idx="11">
                  <c:v>17617</c:v>
                </c:pt>
                <c:pt idx="12">
                  <c:v>34921</c:v>
                </c:pt>
              </c:numCache>
            </c:numRef>
          </c:val>
        </c:ser>
        <c:ser>
          <c:idx val="3"/>
          <c:order val="3"/>
          <c:tx>
            <c:strRef>
              <c:f>Hoja1!$J$27</c:f>
              <c:strCache>
                <c:ptCount val="1"/>
                <c:pt idx="0">
                  <c:v>BRKGA</c:v>
                </c:pt>
              </c:strCache>
            </c:strRef>
          </c:tx>
          <c:invertIfNegative val="0"/>
          <c:cat>
            <c:numRef>
              <c:f>Hoja1!$G$10:$G$22</c:f>
              <c:numCache>
                <c:formatCode>General</c:formatCode>
                <c:ptCount val="1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50</c:v>
                </c:pt>
                <c:pt idx="12">
                  <c:v>100</c:v>
                </c:pt>
              </c:numCache>
            </c:numRef>
          </c:cat>
          <c:val>
            <c:numRef>
              <c:f>Hoja1!$J$33:$J$45</c:f>
              <c:numCache>
                <c:formatCode>General</c:formatCode>
                <c:ptCount val="13"/>
                <c:pt idx="0">
                  <c:v>4712</c:v>
                </c:pt>
                <c:pt idx="1">
                  <c:v>4619</c:v>
                </c:pt>
                <c:pt idx="2">
                  <c:v>4679</c:v>
                </c:pt>
                <c:pt idx="3">
                  <c:v>6053</c:v>
                </c:pt>
                <c:pt idx="4">
                  <c:v>4656</c:v>
                </c:pt>
                <c:pt idx="5">
                  <c:v>6055</c:v>
                </c:pt>
                <c:pt idx="6">
                  <c:v>8865</c:v>
                </c:pt>
                <c:pt idx="7">
                  <c:v>4620</c:v>
                </c:pt>
                <c:pt idx="8">
                  <c:v>6123</c:v>
                </c:pt>
                <c:pt idx="9">
                  <c:v>7507</c:v>
                </c:pt>
                <c:pt idx="10">
                  <c:v>6050</c:v>
                </c:pt>
                <c:pt idx="11">
                  <c:v>11890</c:v>
                </c:pt>
                <c:pt idx="12">
                  <c:v>20522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94112"/>
        <c:axId val="200795648"/>
      </c:barChart>
      <c:catAx>
        <c:axId val="20079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0795648"/>
        <c:crosses val="autoZero"/>
        <c:auto val="1"/>
        <c:lblAlgn val="ctr"/>
        <c:lblOffset val="100"/>
        <c:noMultiLvlLbl val="0"/>
      </c:catAx>
      <c:valAx>
        <c:axId val="2007956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0794112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Execution Time in CPLEX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Hoja1!$AA$4</c:f>
              <c:strCache>
                <c:ptCount val="1"/>
                <c:pt idx="0">
                  <c:v>Avg. Time (s)</c:v>
                </c:pt>
              </c:strCache>
            </c:strRef>
          </c:tx>
          <c:invertIfNegative val="0"/>
          <c:cat>
            <c:numRef>
              <c:f>Hoja1!$W$5:$W$20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cat>
          <c:val>
            <c:numRef>
              <c:f>Hoja1!$AA$5:$AA$17</c:f>
              <c:numCache>
                <c:formatCode>General</c:formatCode>
                <c:ptCount val="13"/>
                <c:pt idx="0">
                  <c:v>4.2000000000000003E-2</c:v>
                </c:pt>
                <c:pt idx="1">
                  <c:v>0.16600000000000001</c:v>
                </c:pt>
                <c:pt idx="2">
                  <c:v>0.214</c:v>
                </c:pt>
                <c:pt idx="3">
                  <c:v>0.40300000000000002</c:v>
                </c:pt>
                <c:pt idx="4">
                  <c:v>0.40100000000000002</c:v>
                </c:pt>
                <c:pt idx="5">
                  <c:v>0.41699999999999998</c:v>
                </c:pt>
                <c:pt idx="6">
                  <c:v>0.70899999999999996</c:v>
                </c:pt>
                <c:pt idx="7">
                  <c:v>1.6819999999999999</c:v>
                </c:pt>
                <c:pt idx="8">
                  <c:v>2.9380000000000002</c:v>
                </c:pt>
                <c:pt idx="9">
                  <c:v>3.589</c:v>
                </c:pt>
                <c:pt idx="10">
                  <c:v>8.3729999999999993</c:v>
                </c:pt>
                <c:pt idx="11">
                  <c:v>667.43200000000002</c:v>
                </c:pt>
                <c:pt idx="12">
                  <c:v>3368.4569999999999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090560"/>
        <c:axId val="201092096"/>
      </c:barChart>
      <c:catAx>
        <c:axId val="20109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1092096"/>
        <c:crosses val="autoZero"/>
        <c:auto val="1"/>
        <c:lblAlgn val="ctr"/>
        <c:lblOffset val="100"/>
        <c:noMultiLvlLbl val="0"/>
      </c:catAx>
      <c:valAx>
        <c:axId val="2010920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109056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750"/>
            </a:pPr>
            <a:r>
              <a:rPr lang="es-ES" sz="1750"/>
              <a:t>CPLEX optimal vs GRASP-BI, GRASP-FI &amp; BRKGA in 300s executions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Hoja1!$AA$3</c:f>
              <c:strCache>
                <c:ptCount val="1"/>
                <c:pt idx="0">
                  <c:v>CPLEX</c:v>
                </c:pt>
              </c:strCache>
            </c:strRef>
          </c:tx>
          <c:invertIfNegative val="0"/>
          <c:cat>
            <c:numRef>
              <c:f>Hoja1!$G$10:$G$22</c:f>
              <c:numCache>
                <c:formatCode>General</c:formatCode>
                <c:ptCount val="1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50</c:v>
                </c:pt>
                <c:pt idx="12">
                  <c:v>100</c:v>
                </c:pt>
              </c:numCache>
            </c:numRef>
          </c:cat>
          <c:val>
            <c:numRef>
              <c:f>Hoja1!$AB$10:$AB$17</c:f>
              <c:numCache>
                <c:formatCode>General</c:formatCode>
                <c:ptCount val="8"/>
                <c:pt idx="0">
                  <c:v>4712</c:v>
                </c:pt>
                <c:pt idx="1">
                  <c:v>4619</c:v>
                </c:pt>
                <c:pt idx="2">
                  <c:v>4679</c:v>
                </c:pt>
                <c:pt idx="3">
                  <c:v>6053</c:v>
                </c:pt>
                <c:pt idx="4">
                  <c:v>4656</c:v>
                </c:pt>
                <c:pt idx="5">
                  <c:v>6055</c:v>
                </c:pt>
                <c:pt idx="6">
                  <c:v>8865</c:v>
                </c:pt>
                <c:pt idx="7">
                  <c:v>4620</c:v>
                </c:pt>
              </c:numCache>
            </c:numRef>
          </c:val>
        </c:ser>
        <c:ser>
          <c:idx val="1"/>
          <c:order val="1"/>
          <c:tx>
            <c:strRef>
              <c:f>Hoja1!$H$50</c:f>
              <c:strCache>
                <c:ptCount val="1"/>
                <c:pt idx="0">
                  <c:v>GRASP-BI</c:v>
                </c:pt>
              </c:strCache>
            </c:strRef>
          </c:tx>
          <c:invertIfNegative val="0"/>
          <c:cat>
            <c:numRef>
              <c:f>Hoja1!$G$10:$G$22</c:f>
              <c:numCache>
                <c:formatCode>General</c:formatCode>
                <c:ptCount val="1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50</c:v>
                </c:pt>
                <c:pt idx="12">
                  <c:v>100</c:v>
                </c:pt>
              </c:numCache>
            </c:numRef>
          </c:cat>
          <c:val>
            <c:numRef>
              <c:f>Hoja1!$H$56:$H$68</c:f>
              <c:numCache>
                <c:formatCode>General</c:formatCode>
                <c:ptCount val="13"/>
                <c:pt idx="0">
                  <c:v>4712</c:v>
                </c:pt>
                <c:pt idx="1">
                  <c:v>4619</c:v>
                </c:pt>
                <c:pt idx="2">
                  <c:v>4679</c:v>
                </c:pt>
                <c:pt idx="3">
                  <c:v>6053</c:v>
                </c:pt>
                <c:pt idx="4">
                  <c:v>4656</c:v>
                </c:pt>
                <c:pt idx="5">
                  <c:v>6055</c:v>
                </c:pt>
                <c:pt idx="6">
                  <c:v>8865</c:v>
                </c:pt>
                <c:pt idx="7">
                  <c:v>4620</c:v>
                </c:pt>
                <c:pt idx="8">
                  <c:v>6123</c:v>
                </c:pt>
                <c:pt idx="9">
                  <c:v>7513</c:v>
                </c:pt>
                <c:pt idx="10">
                  <c:v>6050</c:v>
                </c:pt>
                <c:pt idx="11">
                  <c:v>16177</c:v>
                </c:pt>
                <c:pt idx="12">
                  <c:v>33481</c:v>
                </c:pt>
              </c:numCache>
            </c:numRef>
          </c:val>
        </c:ser>
        <c:ser>
          <c:idx val="2"/>
          <c:order val="2"/>
          <c:tx>
            <c:strRef>
              <c:f>Hoja1!$I$50</c:f>
              <c:strCache>
                <c:ptCount val="1"/>
                <c:pt idx="0">
                  <c:v>GRASP-FI</c:v>
                </c:pt>
              </c:strCache>
            </c:strRef>
          </c:tx>
          <c:invertIfNegative val="0"/>
          <c:cat>
            <c:numRef>
              <c:f>Hoja1!$G$10:$G$22</c:f>
              <c:numCache>
                <c:formatCode>General</c:formatCode>
                <c:ptCount val="1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50</c:v>
                </c:pt>
                <c:pt idx="12">
                  <c:v>100</c:v>
                </c:pt>
              </c:numCache>
            </c:numRef>
          </c:cat>
          <c:val>
            <c:numRef>
              <c:f>Hoja1!$I$56:$I$68</c:f>
              <c:numCache>
                <c:formatCode>General</c:formatCode>
                <c:ptCount val="13"/>
                <c:pt idx="0">
                  <c:v>4712</c:v>
                </c:pt>
                <c:pt idx="1">
                  <c:v>4619</c:v>
                </c:pt>
                <c:pt idx="2">
                  <c:v>4679</c:v>
                </c:pt>
                <c:pt idx="3">
                  <c:v>6053</c:v>
                </c:pt>
                <c:pt idx="4">
                  <c:v>4656</c:v>
                </c:pt>
                <c:pt idx="5">
                  <c:v>6055</c:v>
                </c:pt>
                <c:pt idx="6">
                  <c:v>8865</c:v>
                </c:pt>
                <c:pt idx="7">
                  <c:v>4644</c:v>
                </c:pt>
                <c:pt idx="8">
                  <c:v>6123</c:v>
                </c:pt>
                <c:pt idx="9">
                  <c:v>7507</c:v>
                </c:pt>
                <c:pt idx="10">
                  <c:v>7490</c:v>
                </c:pt>
                <c:pt idx="11">
                  <c:v>17617</c:v>
                </c:pt>
                <c:pt idx="12">
                  <c:v>34907</c:v>
                </c:pt>
              </c:numCache>
            </c:numRef>
          </c:val>
        </c:ser>
        <c:ser>
          <c:idx val="3"/>
          <c:order val="3"/>
          <c:tx>
            <c:strRef>
              <c:f>Hoja1!$J$50</c:f>
              <c:strCache>
                <c:ptCount val="1"/>
                <c:pt idx="0">
                  <c:v>BRKGA</c:v>
                </c:pt>
              </c:strCache>
            </c:strRef>
          </c:tx>
          <c:invertIfNegative val="0"/>
          <c:cat>
            <c:numRef>
              <c:f>Hoja1!$G$10:$G$22</c:f>
              <c:numCache>
                <c:formatCode>General</c:formatCode>
                <c:ptCount val="1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50</c:v>
                </c:pt>
                <c:pt idx="12">
                  <c:v>100</c:v>
                </c:pt>
              </c:numCache>
            </c:numRef>
          </c:cat>
          <c:val>
            <c:numRef>
              <c:f>Hoja1!$J$56:$J$68</c:f>
              <c:numCache>
                <c:formatCode>General</c:formatCode>
                <c:ptCount val="13"/>
                <c:pt idx="0">
                  <c:v>4712</c:v>
                </c:pt>
                <c:pt idx="1">
                  <c:v>4619</c:v>
                </c:pt>
                <c:pt idx="2">
                  <c:v>4679</c:v>
                </c:pt>
                <c:pt idx="3">
                  <c:v>6053</c:v>
                </c:pt>
                <c:pt idx="4">
                  <c:v>4656</c:v>
                </c:pt>
                <c:pt idx="5">
                  <c:v>6055</c:v>
                </c:pt>
                <c:pt idx="6">
                  <c:v>8865</c:v>
                </c:pt>
                <c:pt idx="7">
                  <c:v>4629</c:v>
                </c:pt>
                <c:pt idx="8">
                  <c:v>6123</c:v>
                </c:pt>
                <c:pt idx="9">
                  <c:v>7507</c:v>
                </c:pt>
                <c:pt idx="10">
                  <c:v>6050</c:v>
                </c:pt>
                <c:pt idx="11">
                  <c:v>10482</c:v>
                </c:pt>
                <c:pt idx="12">
                  <c:v>20522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128576"/>
        <c:axId val="201130368"/>
      </c:barChart>
      <c:catAx>
        <c:axId val="20112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1130368"/>
        <c:crosses val="autoZero"/>
        <c:auto val="1"/>
        <c:lblAlgn val="ctr"/>
        <c:lblOffset val="100"/>
        <c:noMultiLvlLbl val="0"/>
      </c:catAx>
      <c:valAx>
        <c:axId val="2011303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1128576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sz="1750"/>
              <a:t>CPLEX optimal vs GRASP-BI, GRASP-FI &amp; BRKGA in 900s executions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Hoja1!$AA$3</c:f>
              <c:strCache>
                <c:ptCount val="1"/>
                <c:pt idx="0">
                  <c:v>CPLEX</c:v>
                </c:pt>
              </c:strCache>
            </c:strRef>
          </c:tx>
          <c:invertIfNegative val="0"/>
          <c:cat>
            <c:numRef>
              <c:f>Hoja1!$G$10:$G$22</c:f>
              <c:numCache>
                <c:formatCode>General</c:formatCode>
                <c:ptCount val="1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50</c:v>
                </c:pt>
                <c:pt idx="12">
                  <c:v>100</c:v>
                </c:pt>
              </c:numCache>
            </c:numRef>
          </c:cat>
          <c:val>
            <c:numRef>
              <c:f>Hoja1!$AB$10:$AB$17</c:f>
              <c:numCache>
                <c:formatCode>General</c:formatCode>
                <c:ptCount val="8"/>
                <c:pt idx="0">
                  <c:v>4712</c:v>
                </c:pt>
                <c:pt idx="1">
                  <c:v>4619</c:v>
                </c:pt>
                <c:pt idx="2">
                  <c:v>4679</c:v>
                </c:pt>
                <c:pt idx="3">
                  <c:v>6053</c:v>
                </c:pt>
                <c:pt idx="4">
                  <c:v>4656</c:v>
                </c:pt>
                <c:pt idx="5">
                  <c:v>6055</c:v>
                </c:pt>
                <c:pt idx="6">
                  <c:v>8865</c:v>
                </c:pt>
                <c:pt idx="7">
                  <c:v>4620</c:v>
                </c:pt>
              </c:numCache>
            </c:numRef>
          </c:val>
        </c:ser>
        <c:ser>
          <c:idx val="1"/>
          <c:order val="1"/>
          <c:tx>
            <c:strRef>
              <c:f>Hoja1!$H$73</c:f>
              <c:strCache>
                <c:ptCount val="1"/>
                <c:pt idx="0">
                  <c:v>GRASP-BI</c:v>
                </c:pt>
              </c:strCache>
            </c:strRef>
          </c:tx>
          <c:invertIfNegative val="0"/>
          <c:cat>
            <c:numRef>
              <c:f>Hoja1!$G$10:$G$22</c:f>
              <c:numCache>
                <c:formatCode>General</c:formatCode>
                <c:ptCount val="1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50</c:v>
                </c:pt>
                <c:pt idx="12">
                  <c:v>100</c:v>
                </c:pt>
              </c:numCache>
            </c:numRef>
          </c:cat>
          <c:val>
            <c:numRef>
              <c:f>Hoja1!$H$79:$H$91</c:f>
              <c:numCache>
                <c:formatCode>General</c:formatCode>
                <c:ptCount val="13"/>
                <c:pt idx="0">
                  <c:v>4712</c:v>
                </c:pt>
                <c:pt idx="1">
                  <c:v>4619</c:v>
                </c:pt>
                <c:pt idx="2">
                  <c:v>4679</c:v>
                </c:pt>
                <c:pt idx="3">
                  <c:v>6053</c:v>
                </c:pt>
                <c:pt idx="4">
                  <c:v>4656</c:v>
                </c:pt>
                <c:pt idx="5">
                  <c:v>6055</c:v>
                </c:pt>
                <c:pt idx="6">
                  <c:v>8865</c:v>
                </c:pt>
                <c:pt idx="7">
                  <c:v>4620</c:v>
                </c:pt>
                <c:pt idx="8">
                  <c:v>6123</c:v>
                </c:pt>
                <c:pt idx="9">
                  <c:v>7507</c:v>
                </c:pt>
                <c:pt idx="10">
                  <c:v>6050</c:v>
                </c:pt>
                <c:pt idx="11">
                  <c:v>16210</c:v>
                </c:pt>
                <c:pt idx="12">
                  <c:v>34907</c:v>
                </c:pt>
              </c:numCache>
            </c:numRef>
          </c:val>
        </c:ser>
        <c:ser>
          <c:idx val="2"/>
          <c:order val="2"/>
          <c:tx>
            <c:strRef>
              <c:f>Hoja1!$I$73</c:f>
              <c:strCache>
                <c:ptCount val="1"/>
                <c:pt idx="0">
                  <c:v>GRASP-FI</c:v>
                </c:pt>
              </c:strCache>
            </c:strRef>
          </c:tx>
          <c:invertIfNegative val="0"/>
          <c:cat>
            <c:numRef>
              <c:f>Hoja1!$G$10:$G$22</c:f>
              <c:numCache>
                <c:formatCode>General</c:formatCode>
                <c:ptCount val="1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50</c:v>
                </c:pt>
                <c:pt idx="12">
                  <c:v>100</c:v>
                </c:pt>
              </c:numCache>
            </c:numRef>
          </c:cat>
          <c:val>
            <c:numRef>
              <c:f>Hoja1!$I$79:$I$91</c:f>
              <c:numCache>
                <c:formatCode>General</c:formatCode>
                <c:ptCount val="13"/>
                <c:pt idx="0">
                  <c:v>4712</c:v>
                </c:pt>
                <c:pt idx="1">
                  <c:v>4619</c:v>
                </c:pt>
                <c:pt idx="2">
                  <c:v>4679</c:v>
                </c:pt>
                <c:pt idx="3">
                  <c:v>6053</c:v>
                </c:pt>
                <c:pt idx="4">
                  <c:v>4656</c:v>
                </c:pt>
                <c:pt idx="5">
                  <c:v>6055</c:v>
                </c:pt>
                <c:pt idx="6">
                  <c:v>8865</c:v>
                </c:pt>
                <c:pt idx="7">
                  <c:v>4620</c:v>
                </c:pt>
                <c:pt idx="8">
                  <c:v>6123</c:v>
                </c:pt>
                <c:pt idx="9">
                  <c:v>7507</c:v>
                </c:pt>
                <c:pt idx="10">
                  <c:v>6050</c:v>
                </c:pt>
                <c:pt idx="11">
                  <c:v>16198</c:v>
                </c:pt>
                <c:pt idx="12">
                  <c:v>34907</c:v>
                </c:pt>
              </c:numCache>
            </c:numRef>
          </c:val>
        </c:ser>
        <c:ser>
          <c:idx val="3"/>
          <c:order val="3"/>
          <c:tx>
            <c:strRef>
              <c:f>Hoja1!$J$73</c:f>
              <c:strCache>
                <c:ptCount val="1"/>
                <c:pt idx="0">
                  <c:v>BRKGA</c:v>
                </c:pt>
              </c:strCache>
            </c:strRef>
          </c:tx>
          <c:invertIfNegative val="0"/>
          <c:cat>
            <c:numRef>
              <c:f>Hoja1!$G$10:$G$22</c:f>
              <c:numCache>
                <c:formatCode>General</c:formatCode>
                <c:ptCount val="1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50</c:v>
                </c:pt>
                <c:pt idx="12">
                  <c:v>100</c:v>
                </c:pt>
              </c:numCache>
            </c:numRef>
          </c:cat>
          <c:val>
            <c:numRef>
              <c:f>Hoja1!$J$79:$J$91</c:f>
              <c:numCache>
                <c:formatCode>General</c:formatCode>
                <c:ptCount val="13"/>
                <c:pt idx="0">
                  <c:v>4712</c:v>
                </c:pt>
                <c:pt idx="1">
                  <c:v>4619</c:v>
                </c:pt>
                <c:pt idx="2">
                  <c:v>4679</c:v>
                </c:pt>
                <c:pt idx="3">
                  <c:v>6053</c:v>
                </c:pt>
                <c:pt idx="4">
                  <c:v>4656</c:v>
                </c:pt>
                <c:pt idx="5">
                  <c:v>6055</c:v>
                </c:pt>
                <c:pt idx="6">
                  <c:v>8865</c:v>
                </c:pt>
                <c:pt idx="7">
                  <c:v>4620</c:v>
                </c:pt>
                <c:pt idx="8">
                  <c:v>6123</c:v>
                </c:pt>
                <c:pt idx="9">
                  <c:v>7507</c:v>
                </c:pt>
                <c:pt idx="10">
                  <c:v>6050</c:v>
                </c:pt>
                <c:pt idx="11">
                  <c:v>10444</c:v>
                </c:pt>
                <c:pt idx="12">
                  <c:v>20522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163136"/>
        <c:axId val="201164672"/>
      </c:barChart>
      <c:catAx>
        <c:axId val="20116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1164672"/>
        <c:crosses val="autoZero"/>
        <c:auto val="1"/>
        <c:lblAlgn val="ctr"/>
        <c:lblOffset val="100"/>
        <c:noMultiLvlLbl val="0"/>
      </c:catAx>
      <c:valAx>
        <c:axId val="2011646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1163136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542925</xdr:colOff>
      <xdr:row>1</xdr:row>
      <xdr:rowOff>142875</xdr:rowOff>
    </xdr:from>
    <xdr:to>
      <xdr:col>21</xdr:col>
      <xdr:colOff>266700</xdr:colOff>
      <xdr:row>22</xdr:row>
      <xdr:rowOff>104775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542925</xdr:colOff>
      <xdr:row>25</xdr:row>
      <xdr:rowOff>0</xdr:rowOff>
    </xdr:from>
    <xdr:to>
      <xdr:col>21</xdr:col>
      <xdr:colOff>266700</xdr:colOff>
      <xdr:row>45</xdr:row>
      <xdr:rowOff>171450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638175</xdr:colOff>
      <xdr:row>25</xdr:row>
      <xdr:rowOff>9525</xdr:rowOff>
    </xdr:from>
    <xdr:to>
      <xdr:col>29</xdr:col>
      <xdr:colOff>38101</xdr:colOff>
      <xdr:row>56</xdr:row>
      <xdr:rowOff>28575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542925</xdr:colOff>
      <xdr:row>47</xdr:row>
      <xdr:rowOff>142875</xdr:rowOff>
    </xdr:from>
    <xdr:to>
      <xdr:col>21</xdr:col>
      <xdr:colOff>266700</xdr:colOff>
      <xdr:row>68</xdr:row>
      <xdr:rowOff>114300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542925</xdr:colOff>
      <xdr:row>71</xdr:row>
      <xdr:rowOff>0</xdr:rowOff>
    </xdr:from>
    <xdr:to>
      <xdr:col>21</xdr:col>
      <xdr:colOff>266700</xdr:colOff>
      <xdr:row>91</xdr:row>
      <xdr:rowOff>171450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B91"/>
  <sheetViews>
    <sheetView tabSelected="1" topLeftCell="A31" zoomScaleNormal="100" workbookViewId="0">
      <selection activeCell="K65" sqref="K65"/>
    </sheetView>
  </sheetViews>
  <sheetFormatPr baseColWidth="10" defaultRowHeight="15" x14ac:dyDescent="0.25"/>
  <cols>
    <col min="1" max="1" width="5" customWidth="1"/>
    <col min="3" max="3" width="11.5703125" bestFit="1" customWidth="1"/>
    <col min="5" max="5" width="11.85546875" customWidth="1"/>
    <col min="6" max="6" width="5" customWidth="1"/>
    <col min="10" max="10" width="11.85546875" bestFit="1" customWidth="1"/>
    <col min="12" max="12" width="12" bestFit="1" customWidth="1"/>
    <col min="13" max="15" width="12.85546875" bestFit="1" customWidth="1"/>
    <col min="16" max="16" width="12" bestFit="1" customWidth="1"/>
    <col min="17" max="17" width="12.85546875" bestFit="1" customWidth="1"/>
  </cols>
  <sheetData>
    <row r="2" spans="2:28" ht="15.75" thickBot="1" x14ac:dyDescent="0.3"/>
    <row r="3" spans="2:28" ht="15.75" thickBot="1" x14ac:dyDescent="0.3">
      <c r="B3" s="2" t="s">
        <v>0</v>
      </c>
      <c r="C3" s="3" t="s">
        <v>16</v>
      </c>
      <c r="D3" s="39" t="s">
        <v>8</v>
      </c>
      <c r="E3" s="40"/>
      <c r="G3" s="2" t="s">
        <v>0</v>
      </c>
      <c r="H3" s="3" t="s">
        <v>16</v>
      </c>
      <c r="I3" s="39" t="s">
        <v>6</v>
      </c>
      <c r="J3" s="40"/>
      <c r="X3" s="21" t="s">
        <v>12</v>
      </c>
      <c r="Y3" s="21" t="s">
        <v>13</v>
      </c>
      <c r="Z3" s="21" t="s">
        <v>14</v>
      </c>
      <c r="AA3" s="37" t="s">
        <v>2</v>
      </c>
      <c r="AB3" s="38"/>
    </row>
    <row r="4" spans="2:28" ht="15.75" thickBot="1" x14ac:dyDescent="0.3">
      <c r="B4" s="4" t="s">
        <v>7</v>
      </c>
      <c r="C4" s="5" t="s">
        <v>3</v>
      </c>
      <c r="D4" s="5" t="s">
        <v>4</v>
      </c>
      <c r="E4" s="6" t="s">
        <v>5</v>
      </c>
      <c r="G4" s="4" t="s">
        <v>1</v>
      </c>
      <c r="H4" s="8" t="s">
        <v>3</v>
      </c>
      <c r="I4" s="8" t="s">
        <v>4</v>
      </c>
      <c r="J4" s="9" t="s">
        <v>5</v>
      </c>
      <c r="W4" s="20" t="s">
        <v>1</v>
      </c>
      <c r="X4" s="7" t="s">
        <v>10</v>
      </c>
      <c r="Y4" s="7" t="s">
        <v>10</v>
      </c>
      <c r="Z4" s="7" t="s">
        <v>10</v>
      </c>
      <c r="AA4" s="19" t="s">
        <v>15</v>
      </c>
      <c r="AB4" s="9" t="s">
        <v>11</v>
      </c>
    </row>
    <row r="5" spans="2:28" x14ac:dyDescent="0.25">
      <c r="B5" s="22">
        <v>5</v>
      </c>
      <c r="C5" s="28">
        <v>4</v>
      </c>
      <c r="D5" s="28">
        <v>4</v>
      </c>
      <c r="E5" s="29">
        <v>4</v>
      </c>
      <c r="G5" s="26">
        <v>5</v>
      </c>
      <c r="H5" s="28">
        <v>6061</v>
      </c>
      <c r="I5" s="28">
        <v>6061</v>
      </c>
      <c r="J5" s="29">
        <v>6061</v>
      </c>
      <c r="W5" s="22">
        <v>5</v>
      </c>
      <c r="X5" s="27">
        <v>1.6E-2</v>
      </c>
      <c r="Y5" s="27">
        <v>9.2999999999999999E-2</v>
      </c>
      <c r="Z5" s="26">
        <v>1.6E-2</v>
      </c>
      <c r="AA5" s="27">
        <f t="shared" ref="AA5:AA17" si="0">ROUND((X5+Y5+Z5)/3,3)</f>
        <v>4.2000000000000003E-2</v>
      </c>
      <c r="AB5" s="29">
        <v>6061</v>
      </c>
    </row>
    <row r="6" spans="2:28" x14ac:dyDescent="0.25">
      <c r="B6" s="23">
        <v>6</v>
      </c>
      <c r="C6" s="24">
        <v>2</v>
      </c>
      <c r="D6" s="24">
        <v>2</v>
      </c>
      <c r="E6" s="25">
        <v>2</v>
      </c>
      <c r="G6" s="30">
        <v>6</v>
      </c>
      <c r="H6" s="24">
        <v>3065</v>
      </c>
      <c r="I6" s="24">
        <v>3065</v>
      </c>
      <c r="J6" s="25">
        <v>3065</v>
      </c>
      <c r="W6" s="23">
        <v>6</v>
      </c>
      <c r="X6" s="31">
        <v>0.26500000000000001</v>
      </c>
      <c r="Y6" s="31">
        <v>0.109</v>
      </c>
      <c r="Z6" s="30">
        <v>0.125</v>
      </c>
      <c r="AA6" s="31">
        <f t="shared" si="0"/>
        <v>0.16600000000000001</v>
      </c>
      <c r="AB6" s="25">
        <v>3065</v>
      </c>
    </row>
    <row r="7" spans="2:28" x14ac:dyDescent="0.25">
      <c r="B7" s="23">
        <v>7</v>
      </c>
      <c r="C7" s="24">
        <v>2</v>
      </c>
      <c r="D7" s="24">
        <v>2</v>
      </c>
      <c r="E7" s="25">
        <v>2</v>
      </c>
      <c r="G7" s="30">
        <v>7</v>
      </c>
      <c r="H7" s="24">
        <v>3175</v>
      </c>
      <c r="I7" s="24">
        <v>3175</v>
      </c>
      <c r="J7" s="25">
        <v>3175</v>
      </c>
      <c r="W7" s="23">
        <v>7</v>
      </c>
      <c r="X7" s="31">
        <f>0.219</f>
        <v>0.219</v>
      </c>
      <c r="Y7" s="31">
        <v>0.219</v>
      </c>
      <c r="Z7" s="30">
        <v>0.20399999999999999</v>
      </c>
      <c r="AA7" s="31">
        <f t="shared" si="0"/>
        <v>0.214</v>
      </c>
      <c r="AB7" s="25">
        <v>3175</v>
      </c>
    </row>
    <row r="8" spans="2:28" x14ac:dyDescent="0.25">
      <c r="B8" s="23">
        <v>8</v>
      </c>
      <c r="C8" s="24">
        <v>3</v>
      </c>
      <c r="D8" s="24">
        <v>3</v>
      </c>
      <c r="E8" s="25">
        <v>3</v>
      </c>
      <c r="G8" s="30">
        <v>8</v>
      </c>
      <c r="H8" s="24">
        <v>4552</v>
      </c>
      <c r="I8" s="24">
        <v>4552</v>
      </c>
      <c r="J8" s="25">
        <v>4552</v>
      </c>
      <c r="W8" s="23">
        <v>8</v>
      </c>
      <c r="X8" s="31">
        <v>0.38200000000000001</v>
      </c>
      <c r="Y8" s="31">
        <v>0.42199999999999999</v>
      </c>
      <c r="Z8" s="30">
        <v>0.40600000000000003</v>
      </c>
      <c r="AA8" s="31">
        <f t="shared" si="0"/>
        <v>0.40300000000000002</v>
      </c>
      <c r="AB8" s="25">
        <v>4552</v>
      </c>
    </row>
    <row r="9" spans="2:28" x14ac:dyDescent="0.25">
      <c r="B9" s="23">
        <v>9</v>
      </c>
      <c r="C9" s="24">
        <v>2</v>
      </c>
      <c r="D9" s="24">
        <v>2</v>
      </c>
      <c r="E9" s="25">
        <v>2</v>
      </c>
      <c r="G9" s="30">
        <v>9</v>
      </c>
      <c r="H9" s="24">
        <v>3192</v>
      </c>
      <c r="I9" s="24">
        <v>3192</v>
      </c>
      <c r="J9" s="25">
        <v>3192</v>
      </c>
      <c r="W9" s="23">
        <v>9</v>
      </c>
      <c r="X9" s="31">
        <v>0.39100000000000001</v>
      </c>
      <c r="Y9" s="31">
        <v>0.40600000000000003</v>
      </c>
      <c r="Z9" s="30">
        <v>0.40600000000000003</v>
      </c>
      <c r="AA9" s="31">
        <f t="shared" si="0"/>
        <v>0.40100000000000002</v>
      </c>
      <c r="AB9" s="25">
        <v>3192</v>
      </c>
    </row>
    <row r="10" spans="2:28" x14ac:dyDescent="0.25">
      <c r="B10" s="10">
        <v>10</v>
      </c>
      <c r="C10" s="1">
        <v>3</v>
      </c>
      <c r="D10" s="1">
        <v>3</v>
      </c>
      <c r="E10" s="14">
        <v>3</v>
      </c>
      <c r="G10" s="18">
        <v>10</v>
      </c>
      <c r="H10" s="1">
        <v>4712</v>
      </c>
      <c r="I10" s="1">
        <v>4712</v>
      </c>
      <c r="J10" s="14">
        <v>4712</v>
      </c>
      <c r="W10" s="10">
        <v>10</v>
      </c>
      <c r="X10" s="13">
        <v>0.42199999999999999</v>
      </c>
      <c r="Y10" s="13">
        <v>0.40699999999999997</v>
      </c>
      <c r="Z10" s="18">
        <v>0.42199999999999999</v>
      </c>
      <c r="AA10" s="13">
        <f t="shared" si="0"/>
        <v>0.41699999999999998</v>
      </c>
      <c r="AB10" s="14">
        <v>4712</v>
      </c>
    </row>
    <row r="11" spans="2:28" x14ac:dyDescent="0.25">
      <c r="B11" s="10">
        <v>11</v>
      </c>
      <c r="C11" s="1">
        <v>3</v>
      </c>
      <c r="D11" s="1">
        <v>3</v>
      </c>
      <c r="E11" s="14">
        <v>3</v>
      </c>
      <c r="G11" s="18">
        <v>11</v>
      </c>
      <c r="H11" s="1">
        <v>4619</v>
      </c>
      <c r="I11" s="1">
        <v>4619</v>
      </c>
      <c r="J11" s="14">
        <v>4619</v>
      </c>
      <c r="W11" s="10">
        <v>11</v>
      </c>
      <c r="X11" s="13">
        <v>0.70299999999999996</v>
      </c>
      <c r="Y11" s="13">
        <v>0.70399999999999996</v>
      </c>
      <c r="Z11" s="18">
        <v>0.71899999999999997</v>
      </c>
      <c r="AA11" s="13">
        <f t="shared" si="0"/>
        <v>0.70899999999999996</v>
      </c>
      <c r="AB11" s="14">
        <v>4619</v>
      </c>
    </row>
    <row r="12" spans="2:28" x14ac:dyDescent="0.25">
      <c r="B12" s="10">
        <v>12</v>
      </c>
      <c r="C12" s="1">
        <v>3</v>
      </c>
      <c r="D12" s="1">
        <v>3</v>
      </c>
      <c r="E12" s="14">
        <v>3</v>
      </c>
      <c r="G12" s="18">
        <v>12</v>
      </c>
      <c r="H12" s="1">
        <v>4679</v>
      </c>
      <c r="I12" s="1">
        <v>4679</v>
      </c>
      <c r="J12" s="14">
        <v>4679</v>
      </c>
      <c r="W12" s="10">
        <v>12</v>
      </c>
      <c r="X12" s="13">
        <v>1.6719999999999999</v>
      </c>
      <c r="Y12" s="13">
        <v>1.7030000000000001</v>
      </c>
      <c r="Z12" s="18">
        <v>1.6719999999999999</v>
      </c>
      <c r="AA12" s="13">
        <f t="shared" si="0"/>
        <v>1.6819999999999999</v>
      </c>
      <c r="AB12" s="14">
        <v>4679</v>
      </c>
    </row>
    <row r="13" spans="2:28" x14ac:dyDescent="0.25">
      <c r="B13" s="10">
        <v>13</v>
      </c>
      <c r="C13" s="1">
        <v>4</v>
      </c>
      <c r="D13" s="1">
        <v>4</v>
      </c>
      <c r="E13" s="14">
        <v>4</v>
      </c>
      <c r="G13" s="18">
        <v>13</v>
      </c>
      <c r="H13" s="1">
        <v>6053</v>
      </c>
      <c r="I13" s="1">
        <v>6053</v>
      </c>
      <c r="J13" s="14">
        <v>6053</v>
      </c>
      <c r="W13" s="10">
        <v>13</v>
      </c>
      <c r="X13" s="13">
        <v>2.9380000000000002</v>
      </c>
      <c r="Y13" s="13">
        <v>2.9220000000000002</v>
      </c>
      <c r="Z13" s="18">
        <v>2.9529999999999998</v>
      </c>
      <c r="AA13" s="13">
        <f t="shared" si="0"/>
        <v>2.9380000000000002</v>
      </c>
      <c r="AB13" s="14">
        <v>6053</v>
      </c>
    </row>
    <row r="14" spans="2:28" x14ac:dyDescent="0.25">
      <c r="B14" s="10">
        <v>14</v>
      </c>
      <c r="C14" s="1">
        <v>3</v>
      </c>
      <c r="D14" s="1">
        <v>3</v>
      </c>
      <c r="E14" s="14">
        <v>3</v>
      </c>
      <c r="G14" s="18">
        <v>14</v>
      </c>
      <c r="H14" s="1">
        <v>4656</v>
      </c>
      <c r="I14" s="1">
        <v>4656</v>
      </c>
      <c r="J14" s="14">
        <v>4656</v>
      </c>
      <c r="W14" s="10">
        <v>14</v>
      </c>
      <c r="X14" s="13">
        <v>3.516</v>
      </c>
      <c r="Y14" s="13">
        <v>3.5939999999999999</v>
      </c>
      <c r="Z14" s="18">
        <v>3.6560000000000001</v>
      </c>
      <c r="AA14" s="13">
        <f t="shared" si="0"/>
        <v>3.589</v>
      </c>
      <c r="AB14" s="14">
        <v>4656</v>
      </c>
    </row>
    <row r="15" spans="2:28" x14ac:dyDescent="0.25">
      <c r="B15" s="10">
        <v>15</v>
      </c>
      <c r="C15" s="1">
        <v>4</v>
      </c>
      <c r="D15" s="1">
        <v>4</v>
      </c>
      <c r="E15" s="14">
        <v>4</v>
      </c>
      <c r="G15" s="18">
        <v>15</v>
      </c>
      <c r="H15" s="1">
        <v>6055</v>
      </c>
      <c r="I15" s="1">
        <v>6055</v>
      </c>
      <c r="J15" s="14">
        <v>6055</v>
      </c>
      <c r="W15" s="10">
        <v>15</v>
      </c>
      <c r="X15" s="13">
        <v>8.4220000000000006</v>
      </c>
      <c r="Y15" s="13">
        <v>8.375</v>
      </c>
      <c r="Z15" s="18">
        <v>8.3209999999999997</v>
      </c>
      <c r="AA15" s="13">
        <f t="shared" si="0"/>
        <v>8.3729999999999993</v>
      </c>
      <c r="AB15" s="14">
        <v>6055</v>
      </c>
    </row>
    <row r="16" spans="2:28" x14ac:dyDescent="0.25">
      <c r="B16" s="10">
        <v>16</v>
      </c>
      <c r="C16" s="1">
        <v>6</v>
      </c>
      <c r="D16" s="1">
        <v>6</v>
      </c>
      <c r="E16" s="14">
        <v>6</v>
      </c>
      <c r="G16" s="18">
        <v>16</v>
      </c>
      <c r="H16" s="1">
        <v>8865</v>
      </c>
      <c r="I16" s="1">
        <v>8865</v>
      </c>
      <c r="J16" s="14">
        <v>8865</v>
      </c>
      <c r="W16" s="10">
        <v>16</v>
      </c>
      <c r="X16" s="13">
        <v>670.85900000000004</v>
      </c>
      <c r="Y16" s="13">
        <v>665.93799999999999</v>
      </c>
      <c r="Z16" s="18">
        <v>665.5</v>
      </c>
      <c r="AA16" s="13">
        <f t="shared" si="0"/>
        <v>667.43200000000002</v>
      </c>
      <c r="AB16" s="14">
        <v>8865</v>
      </c>
    </row>
    <row r="17" spans="2:28" x14ac:dyDescent="0.25">
      <c r="B17" s="10">
        <v>17</v>
      </c>
      <c r="C17" s="1">
        <v>4</v>
      </c>
      <c r="D17" s="1">
        <v>4</v>
      </c>
      <c r="E17" s="14">
        <v>4</v>
      </c>
      <c r="G17" s="18">
        <v>17</v>
      </c>
      <c r="H17" s="1">
        <v>6060</v>
      </c>
      <c r="I17" s="1">
        <v>6060</v>
      </c>
      <c r="J17" s="14">
        <v>6060</v>
      </c>
      <c r="W17" s="10">
        <v>17</v>
      </c>
      <c r="X17">
        <v>1607.14</v>
      </c>
      <c r="Y17" s="13">
        <v>4862.9399999999996</v>
      </c>
      <c r="Z17" s="18">
        <v>3635.29</v>
      </c>
      <c r="AA17" s="17">
        <f t="shared" si="0"/>
        <v>3368.4569999999999</v>
      </c>
      <c r="AB17" s="14">
        <v>4620</v>
      </c>
    </row>
    <row r="18" spans="2:28" x14ac:dyDescent="0.25">
      <c r="B18" s="10">
        <v>18</v>
      </c>
      <c r="C18" s="1">
        <v>5</v>
      </c>
      <c r="D18" s="1">
        <v>4</v>
      </c>
      <c r="E18" s="14">
        <v>5</v>
      </c>
      <c r="G18" s="18">
        <v>18</v>
      </c>
      <c r="H18" s="1">
        <v>7563</v>
      </c>
      <c r="I18" s="1">
        <v>6123</v>
      </c>
      <c r="J18" s="14">
        <v>7563</v>
      </c>
      <c r="W18" s="23">
        <v>18</v>
      </c>
      <c r="X18" s="31" t="s">
        <v>9</v>
      </c>
      <c r="Y18" s="31" t="s">
        <v>9</v>
      </c>
      <c r="Z18" s="30" t="s">
        <v>9</v>
      </c>
      <c r="AA18" s="31" t="s">
        <v>9</v>
      </c>
      <c r="AB18" s="25" t="s">
        <v>9</v>
      </c>
    </row>
    <row r="19" spans="2:28" x14ac:dyDescent="0.25">
      <c r="B19" s="10">
        <v>19</v>
      </c>
      <c r="C19" s="1">
        <v>6</v>
      </c>
      <c r="D19" s="1">
        <v>6</v>
      </c>
      <c r="E19" s="14">
        <v>6</v>
      </c>
      <c r="G19" s="18">
        <v>19</v>
      </c>
      <c r="H19" s="1">
        <v>8953</v>
      </c>
      <c r="I19" s="1">
        <v>8947</v>
      </c>
      <c r="J19" s="14">
        <v>8967</v>
      </c>
      <c r="W19" s="23">
        <v>19</v>
      </c>
      <c r="X19" s="31" t="s">
        <v>9</v>
      </c>
      <c r="Y19" s="31" t="s">
        <v>9</v>
      </c>
      <c r="Z19" s="30" t="s">
        <v>9</v>
      </c>
      <c r="AA19" s="31" t="s">
        <v>9</v>
      </c>
      <c r="AB19" s="25" t="s">
        <v>9</v>
      </c>
    </row>
    <row r="20" spans="2:28" x14ac:dyDescent="0.25">
      <c r="B20" s="10">
        <v>20</v>
      </c>
      <c r="C20" s="1">
        <v>5</v>
      </c>
      <c r="D20" s="1">
        <v>5</v>
      </c>
      <c r="E20" s="14">
        <v>5</v>
      </c>
      <c r="G20" s="18">
        <v>20</v>
      </c>
      <c r="H20" s="1">
        <v>7490</v>
      </c>
      <c r="I20" s="1">
        <v>7490</v>
      </c>
      <c r="J20" s="14">
        <v>7490</v>
      </c>
      <c r="W20" s="23">
        <v>20</v>
      </c>
      <c r="X20" s="31" t="s">
        <v>9</v>
      </c>
      <c r="Y20" s="31" t="s">
        <v>9</v>
      </c>
      <c r="Z20" s="30" t="s">
        <v>9</v>
      </c>
      <c r="AA20" s="31" t="s">
        <v>9</v>
      </c>
      <c r="AB20" s="25" t="s">
        <v>9</v>
      </c>
    </row>
    <row r="21" spans="2:28" x14ac:dyDescent="0.25">
      <c r="B21" s="11">
        <v>50</v>
      </c>
      <c r="C21" s="1">
        <v>12</v>
      </c>
      <c r="D21" s="1">
        <v>13</v>
      </c>
      <c r="E21" s="14">
        <v>8</v>
      </c>
      <c r="G21" s="11">
        <v>50</v>
      </c>
      <c r="H21" s="1">
        <v>17619</v>
      </c>
      <c r="I21" s="1">
        <v>19090</v>
      </c>
      <c r="J21" s="14">
        <v>11890</v>
      </c>
      <c r="W21" s="32">
        <v>50</v>
      </c>
      <c r="X21" s="31" t="s">
        <v>9</v>
      </c>
      <c r="Y21" s="31" t="s">
        <v>9</v>
      </c>
      <c r="Z21" s="30" t="s">
        <v>9</v>
      </c>
      <c r="AA21" s="31" t="s">
        <v>9</v>
      </c>
      <c r="AB21" s="25" t="s">
        <v>9</v>
      </c>
    </row>
    <row r="22" spans="2:28" ht="15.75" thickBot="1" x14ac:dyDescent="0.3">
      <c r="B22" s="12">
        <v>100</v>
      </c>
      <c r="C22" s="15">
        <v>26</v>
      </c>
      <c r="D22" s="15">
        <v>25</v>
      </c>
      <c r="E22" s="16">
        <v>14</v>
      </c>
      <c r="G22" s="12">
        <v>100</v>
      </c>
      <c r="H22" s="15">
        <v>37787</v>
      </c>
      <c r="I22" s="15">
        <v>36361</v>
      </c>
      <c r="J22" s="16">
        <v>20522</v>
      </c>
      <c r="W22" s="33">
        <v>100</v>
      </c>
      <c r="X22" s="34" t="s">
        <v>9</v>
      </c>
      <c r="Y22" s="34" t="s">
        <v>9</v>
      </c>
      <c r="Z22" s="35" t="s">
        <v>9</v>
      </c>
      <c r="AA22" s="34" t="s">
        <v>9</v>
      </c>
      <c r="AB22" s="36" t="s">
        <v>9</v>
      </c>
    </row>
    <row r="25" spans="2:28" ht="15.75" thickBot="1" x14ac:dyDescent="0.3"/>
    <row r="26" spans="2:28" x14ac:dyDescent="0.25">
      <c r="B26" s="2" t="s">
        <v>0</v>
      </c>
      <c r="C26" s="3" t="s">
        <v>17</v>
      </c>
      <c r="D26" s="39" t="s">
        <v>8</v>
      </c>
      <c r="E26" s="40"/>
      <c r="G26" s="2" t="s">
        <v>0</v>
      </c>
      <c r="H26" s="3" t="s">
        <v>17</v>
      </c>
      <c r="I26" s="39" t="s">
        <v>6</v>
      </c>
      <c r="J26" s="40"/>
    </row>
    <row r="27" spans="2:28" ht="15.75" thickBot="1" x14ac:dyDescent="0.3">
      <c r="B27" s="4" t="s">
        <v>7</v>
      </c>
      <c r="C27" s="5" t="s">
        <v>3</v>
      </c>
      <c r="D27" s="5" t="s">
        <v>4</v>
      </c>
      <c r="E27" s="6" t="s">
        <v>5</v>
      </c>
      <c r="G27" s="4" t="s">
        <v>1</v>
      </c>
      <c r="H27" s="5" t="s">
        <v>3</v>
      </c>
      <c r="I27" s="5" t="s">
        <v>4</v>
      </c>
      <c r="J27" s="6" t="s">
        <v>5</v>
      </c>
    </row>
    <row r="28" spans="2:28" x14ac:dyDescent="0.25">
      <c r="B28" s="22">
        <v>5</v>
      </c>
      <c r="C28" s="28">
        <v>4</v>
      </c>
      <c r="D28" s="28">
        <v>4</v>
      </c>
      <c r="E28" s="29">
        <v>4</v>
      </c>
      <c r="G28" s="22">
        <v>5</v>
      </c>
      <c r="H28" s="28">
        <v>6061</v>
      </c>
      <c r="I28" s="28">
        <v>6061</v>
      </c>
      <c r="J28" s="29">
        <v>6061</v>
      </c>
    </row>
    <row r="29" spans="2:28" x14ac:dyDescent="0.25">
      <c r="B29" s="23">
        <v>6</v>
      </c>
      <c r="C29" s="24">
        <v>2</v>
      </c>
      <c r="D29" s="24">
        <v>2</v>
      </c>
      <c r="E29" s="25">
        <v>2</v>
      </c>
      <c r="G29" s="23">
        <v>6</v>
      </c>
      <c r="H29" s="24">
        <v>3065</v>
      </c>
      <c r="I29" s="24">
        <v>3065</v>
      </c>
      <c r="J29" s="25">
        <v>3065</v>
      </c>
    </row>
    <row r="30" spans="2:28" x14ac:dyDescent="0.25">
      <c r="B30" s="23">
        <v>7</v>
      </c>
      <c r="C30" s="24">
        <v>2</v>
      </c>
      <c r="D30" s="24">
        <v>2</v>
      </c>
      <c r="E30" s="25">
        <v>2</v>
      </c>
      <c r="G30" s="23">
        <v>7</v>
      </c>
      <c r="H30" s="24">
        <v>3175</v>
      </c>
      <c r="I30" s="24">
        <v>3175</v>
      </c>
      <c r="J30" s="25">
        <v>3175</v>
      </c>
    </row>
    <row r="31" spans="2:28" x14ac:dyDescent="0.25">
      <c r="B31" s="23">
        <v>8</v>
      </c>
      <c r="C31" s="24">
        <v>3</v>
      </c>
      <c r="D31" s="24">
        <v>3</v>
      </c>
      <c r="E31" s="25">
        <v>3</v>
      </c>
      <c r="G31" s="23">
        <v>8</v>
      </c>
      <c r="H31" s="24">
        <v>4552</v>
      </c>
      <c r="I31" s="24">
        <v>4552</v>
      </c>
      <c r="J31" s="25">
        <v>4552</v>
      </c>
    </row>
    <row r="32" spans="2:28" x14ac:dyDescent="0.25">
      <c r="B32" s="23">
        <v>9</v>
      </c>
      <c r="C32" s="24">
        <v>2</v>
      </c>
      <c r="D32" s="24">
        <v>2</v>
      </c>
      <c r="E32" s="25">
        <v>2</v>
      </c>
      <c r="G32" s="23">
        <v>9</v>
      </c>
      <c r="H32" s="24">
        <v>3192</v>
      </c>
      <c r="I32" s="24">
        <v>3192</v>
      </c>
      <c r="J32" s="25">
        <v>3192</v>
      </c>
    </row>
    <row r="33" spans="2:10" x14ac:dyDescent="0.25">
      <c r="B33" s="10">
        <v>10</v>
      </c>
      <c r="C33" s="1">
        <v>3</v>
      </c>
      <c r="D33" s="1">
        <v>3</v>
      </c>
      <c r="E33" s="14">
        <v>3</v>
      </c>
      <c r="G33" s="10">
        <v>10</v>
      </c>
      <c r="H33" s="1">
        <v>4712</v>
      </c>
      <c r="I33" s="1">
        <v>4712</v>
      </c>
      <c r="J33" s="14">
        <v>4712</v>
      </c>
    </row>
    <row r="34" spans="2:10" x14ac:dyDescent="0.25">
      <c r="B34" s="10">
        <v>11</v>
      </c>
      <c r="C34" s="1">
        <v>3</v>
      </c>
      <c r="D34" s="1">
        <v>3</v>
      </c>
      <c r="E34" s="14">
        <v>3</v>
      </c>
      <c r="G34" s="10">
        <v>11</v>
      </c>
      <c r="H34" s="1">
        <v>4619</v>
      </c>
      <c r="I34" s="1">
        <v>4619</v>
      </c>
      <c r="J34" s="14">
        <v>4619</v>
      </c>
    </row>
    <row r="35" spans="2:10" x14ac:dyDescent="0.25">
      <c r="B35" s="10">
        <v>12</v>
      </c>
      <c r="C35" s="1">
        <v>3</v>
      </c>
      <c r="D35" s="1">
        <v>3</v>
      </c>
      <c r="E35" s="14">
        <v>3</v>
      </c>
      <c r="G35" s="10">
        <v>12</v>
      </c>
      <c r="H35" s="1">
        <v>4679</v>
      </c>
      <c r="I35" s="1">
        <v>4679</v>
      </c>
      <c r="J35" s="14">
        <v>4679</v>
      </c>
    </row>
    <row r="36" spans="2:10" x14ac:dyDescent="0.25">
      <c r="B36" s="10">
        <v>13</v>
      </c>
      <c r="C36" s="1">
        <v>4</v>
      </c>
      <c r="D36" s="1">
        <v>4</v>
      </c>
      <c r="E36" s="14">
        <v>4</v>
      </c>
      <c r="G36" s="10">
        <v>13</v>
      </c>
      <c r="H36" s="1">
        <v>6053</v>
      </c>
      <c r="I36" s="1">
        <v>6053</v>
      </c>
      <c r="J36" s="14">
        <v>6053</v>
      </c>
    </row>
    <row r="37" spans="2:10" x14ac:dyDescent="0.25">
      <c r="B37" s="10">
        <v>14</v>
      </c>
      <c r="C37" s="1">
        <v>3</v>
      </c>
      <c r="D37" s="1">
        <v>3</v>
      </c>
      <c r="E37" s="14">
        <v>3</v>
      </c>
      <c r="G37" s="10">
        <v>14</v>
      </c>
      <c r="H37" s="1">
        <v>4656</v>
      </c>
      <c r="I37" s="1">
        <v>4656</v>
      </c>
      <c r="J37" s="14">
        <v>4656</v>
      </c>
    </row>
    <row r="38" spans="2:10" x14ac:dyDescent="0.25">
      <c r="B38" s="10">
        <v>15</v>
      </c>
      <c r="C38" s="1">
        <v>4</v>
      </c>
      <c r="D38" s="1">
        <v>4</v>
      </c>
      <c r="E38" s="14">
        <v>4</v>
      </c>
      <c r="G38" s="10">
        <v>15</v>
      </c>
      <c r="H38" s="1">
        <v>6055</v>
      </c>
      <c r="I38" s="1">
        <v>6055</v>
      </c>
      <c r="J38" s="14">
        <v>6055</v>
      </c>
    </row>
    <row r="39" spans="2:10" x14ac:dyDescent="0.25">
      <c r="B39" s="10">
        <v>16</v>
      </c>
      <c r="C39" s="1">
        <v>6</v>
      </c>
      <c r="D39" s="1">
        <v>6</v>
      </c>
      <c r="E39" s="14">
        <v>6</v>
      </c>
      <c r="G39" s="10">
        <v>16</v>
      </c>
      <c r="H39" s="1">
        <v>8865</v>
      </c>
      <c r="I39" s="1">
        <v>8865</v>
      </c>
      <c r="J39" s="14">
        <v>8865</v>
      </c>
    </row>
    <row r="40" spans="2:10" x14ac:dyDescent="0.25">
      <c r="B40" s="10">
        <v>17</v>
      </c>
      <c r="C40" s="1">
        <v>4</v>
      </c>
      <c r="D40" s="1">
        <v>4</v>
      </c>
      <c r="E40" s="14">
        <v>3</v>
      </c>
      <c r="G40" s="10">
        <v>17</v>
      </c>
      <c r="H40" s="1">
        <v>6060</v>
      </c>
      <c r="I40" s="1">
        <v>6060</v>
      </c>
      <c r="J40" s="14">
        <v>4620</v>
      </c>
    </row>
    <row r="41" spans="2:10" x14ac:dyDescent="0.25">
      <c r="B41" s="10">
        <v>18</v>
      </c>
      <c r="C41" s="1">
        <v>4</v>
      </c>
      <c r="D41" s="1">
        <v>4</v>
      </c>
      <c r="E41" s="14">
        <v>4</v>
      </c>
      <c r="G41" s="10">
        <v>18</v>
      </c>
      <c r="H41" s="1">
        <v>6123</v>
      </c>
      <c r="I41" s="1">
        <v>6123</v>
      </c>
      <c r="J41" s="14">
        <v>6123</v>
      </c>
    </row>
    <row r="42" spans="2:10" x14ac:dyDescent="0.25">
      <c r="B42" s="10">
        <v>19</v>
      </c>
      <c r="C42" s="1">
        <v>6</v>
      </c>
      <c r="D42" s="1">
        <v>6</v>
      </c>
      <c r="E42" s="14">
        <v>5</v>
      </c>
      <c r="G42" s="10">
        <v>19</v>
      </c>
      <c r="H42" s="1">
        <v>8947</v>
      </c>
      <c r="I42" s="1">
        <v>8947</v>
      </c>
      <c r="J42" s="14">
        <v>7507</v>
      </c>
    </row>
    <row r="43" spans="2:10" x14ac:dyDescent="0.25">
      <c r="B43" s="10">
        <v>20</v>
      </c>
      <c r="C43" s="1">
        <v>5</v>
      </c>
      <c r="D43" s="1">
        <v>4</v>
      </c>
      <c r="E43" s="14">
        <v>4</v>
      </c>
      <c r="G43" s="10">
        <v>20</v>
      </c>
      <c r="H43" s="1">
        <v>7490</v>
      </c>
      <c r="I43" s="1">
        <v>6050</v>
      </c>
      <c r="J43" s="14">
        <v>6050</v>
      </c>
    </row>
    <row r="44" spans="2:10" x14ac:dyDescent="0.25">
      <c r="B44" s="11">
        <v>50</v>
      </c>
      <c r="C44" s="1">
        <v>12</v>
      </c>
      <c r="D44" s="1">
        <v>12</v>
      </c>
      <c r="E44" s="14">
        <v>8</v>
      </c>
      <c r="G44" s="11">
        <v>50</v>
      </c>
      <c r="H44" s="1">
        <v>17629</v>
      </c>
      <c r="I44" s="1">
        <v>17617</v>
      </c>
      <c r="J44" s="14">
        <v>11890</v>
      </c>
    </row>
    <row r="45" spans="2:10" ht="15.75" thickBot="1" x14ac:dyDescent="0.3">
      <c r="B45" s="12">
        <v>100</v>
      </c>
      <c r="C45" s="15">
        <v>27</v>
      </c>
      <c r="D45" s="15">
        <v>24</v>
      </c>
      <c r="E45" s="16">
        <v>14</v>
      </c>
      <c r="G45" s="12">
        <v>100</v>
      </c>
      <c r="H45" s="15">
        <v>39245</v>
      </c>
      <c r="I45" s="15">
        <v>34921</v>
      </c>
      <c r="J45" s="16">
        <v>20522</v>
      </c>
    </row>
    <row r="48" spans="2:10" ht="15.75" thickBot="1" x14ac:dyDescent="0.3"/>
    <row r="49" spans="2:10" x14ac:dyDescent="0.25">
      <c r="B49" s="2" t="s">
        <v>0</v>
      </c>
      <c r="C49" s="3" t="s">
        <v>18</v>
      </c>
      <c r="D49" s="39" t="s">
        <v>8</v>
      </c>
      <c r="E49" s="40"/>
      <c r="G49" s="2" t="s">
        <v>0</v>
      </c>
      <c r="H49" s="3" t="s">
        <v>18</v>
      </c>
      <c r="I49" s="39" t="s">
        <v>6</v>
      </c>
      <c r="J49" s="40"/>
    </row>
    <row r="50" spans="2:10" ht="15.75" thickBot="1" x14ac:dyDescent="0.3">
      <c r="B50" s="4" t="s">
        <v>7</v>
      </c>
      <c r="C50" s="5" t="s">
        <v>3</v>
      </c>
      <c r="D50" s="5" t="s">
        <v>4</v>
      </c>
      <c r="E50" s="6" t="s">
        <v>5</v>
      </c>
      <c r="G50" s="4" t="s">
        <v>1</v>
      </c>
      <c r="H50" s="5" t="s">
        <v>3</v>
      </c>
      <c r="I50" s="5" t="s">
        <v>4</v>
      </c>
      <c r="J50" s="6" t="s">
        <v>5</v>
      </c>
    </row>
    <row r="51" spans="2:10" x14ac:dyDescent="0.25">
      <c r="B51" s="22">
        <v>5</v>
      </c>
      <c r="C51" s="28">
        <v>4</v>
      </c>
      <c r="D51" s="28">
        <v>4</v>
      </c>
      <c r="E51" s="29">
        <v>4</v>
      </c>
      <c r="G51" s="22">
        <v>5</v>
      </c>
      <c r="H51" s="28">
        <v>6061</v>
      </c>
      <c r="I51" s="28">
        <v>6061</v>
      </c>
      <c r="J51" s="29">
        <v>6061</v>
      </c>
    </row>
    <row r="52" spans="2:10" x14ac:dyDescent="0.25">
      <c r="B52" s="23">
        <v>6</v>
      </c>
      <c r="C52" s="24">
        <v>2</v>
      </c>
      <c r="D52" s="24">
        <v>2</v>
      </c>
      <c r="E52" s="25">
        <v>2</v>
      </c>
      <c r="G52" s="23">
        <v>6</v>
      </c>
      <c r="H52" s="24">
        <v>3065</v>
      </c>
      <c r="I52" s="24">
        <v>3065</v>
      </c>
      <c r="J52" s="25">
        <v>3065</v>
      </c>
    </row>
    <row r="53" spans="2:10" x14ac:dyDescent="0.25">
      <c r="B53" s="23">
        <v>7</v>
      </c>
      <c r="C53" s="24">
        <v>2</v>
      </c>
      <c r="D53" s="24">
        <v>2</v>
      </c>
      <c r="E53" s="25">
        <v>2</v>
      </c>
      <c r="G53" s="23">
        <v>7</v>
      </c>
      <c r="H53" s="24">
        <v>3175</v>
      </c>
      <c r="I53" s="24">
        <v>3175</v>
      </c>
      <c r="J53" s="25">
        <v>3175</v>
      </c>
    </row>
    <row r="54" spans="2:10" x14ac:dyDescent="0.25">
      <c r="B54" s="23">
        <v>8</v>
      </c>
      <c r="C54" s="24">
        <v>3</v>
      </c>
      <c r="D54" s="24">
        <v>3</v>
      </c>
      <c r="E54" s="25">
        <v>3</v>
      </c>
      <c r="G54" s="23">
        <v>8</v>
      </c>
      <c r="H54" s="24">
        <v>4552</v>
      </c>
      <c r="I54" s="24">
        <v>4552</v>
      </c>
      <c r="J54" s="25">
        <v>4552</v>
      </c>
    </row>
    <row r="55" spans="2:10" x14ac:dyDescent="0.25">
      <c r="B55" s="23">
        <v>9</v>
      </c>
      <c r="C55" s="24">
        <v>2</v>
      </c>
      <c r="D55" s="24">
        <v>2</v>
      </c>
      <c r="E55" s="25">
        <v>2</v>
      </c>
      <c r="G55" s="23">
        <v>9</v>
      </c>
      <c r="H55" s="24">
        <v>3192</v>
      </c>
      <c r="I55" s="24">
        <v>3192</v>
      </c>
      <c r="J55" s="25">
        <v>3192</v>
      </c>
    </row>
    <row r="56" spans="2:10" x14ac:dyDescent="0.25">
      <c r="B56" s="10">
        <v>10</v>
      </c>
      <c r="C56" s="1">
        <v>3</v>
      </c>
      <c r="D56" s="1">
        <v>3</v>
      </c>
      <c r="E56" s="14">
        <v>3</v>
      </c>
      <c r="G56" s="10">
        <v>10</v>
      </c>
      <c r="H56" s="1">
        <v>4712</v>
      </c>
      <c r="I56" s="1">
        <v>4712</v>
      </c>
      <c r="J56" s="14">
        <v>4712</v>
      </c>
    </row>
    <row r="57" spans="2:10" x14ac:dyDescent="0.25">
      <c r="B57" s="10">
        <v>11</v>
      </c>
      <c r="C57" s="1">
        <v>3</v>
      </c>
      <c r="D57" s="1">
        <v>3</v>
      </c>
      <c r="E57" s="14">
        <v>3</v>
      </c>
      <c r="G57" s="10">
        <v>11</v>
      </c>
      <c r="H57" s="1">
        <v>4619</v>
      </c>
      <c r="I57" s="1">
        <v>4619</v>
      </c>
      <c r="J57" s="14">
        <v>4619</v>
      </c>
    </row>
    <row r="58" spans="2:10" x14ac:dyDescent="0.25">
      <c r="B58" s="10">
        <v>12</v>
      </c>
      <c r="C58" s="1">
        <v>3</v>
      </c>
      <c r="D58" s="1">
        <v>3</v>
      </c>
      <c r="E58" s="14">
        <v>3</v>
      </c>
      <c r="G58" s="10">
        <v>12</v>
      </c>
      <c r="H58" s="1">
        <v>4679</v>
      </c>
      <c r="I58" s="1">
        <v>4679</v>
      </c>
      <c r="J58" s="14">
        <v>4679</v>
      </c>
    </row>
    <row r="59" spans="2:10" x14ac:dyDescent="0.25">
      <c r="B59" s="10">
        <v>13</v>
      </c>
      <c r="C59" s="1">
        <v>4</v>
      </c>
      <c r="D59" s="1">
        <v>4</v>
      </c>
      <c r="E59" s="14">
        <v>4</v>
      </c>
      <c r="G59" s="10">
        <v>13</v>
      </c>
      <c r="H59" s="1">
        <v>6053</v>
      </c>
      <c r="I59" s="1">
        <v>6053</v>
      </c>
      <c r="J59" s="14">
        <v>6053</v>
      </c>
    </row>
    <row r="60" spans="2:10" x14ac:dyDescent="0.25">
      <c r="B60" s="10">
        <v>14</v>
      </c>
      <c r="C60" s="1">
        <v>3</v>
      </c>
      <c r="D60" s="1">
        <v>3</v>
      </c>
      <c r="E60" s="14">
        <v>3</v>
      </c>
      <c r="G60" s="10">
        <v>14</v>
      </c>
      <c r="H60" s="1">
        <v>4656</v>
      </c>
      <c r="I60" s="1">
        <v>4656</v>
      </c>
      <c r="J60" s="14">
        <v>4656</v>
      </c>
    </row>
    <row r="61" spans="2:10" x14ac:dyDescent="0.25">
      <c r="B61" s="10">
        <v>15</v>
      </c>
      <c r="C61" s="1">
        <v>4</v>
      </c>
      <c r="D61" s="1">
        <v>4</v>
      </c>
      <c r="E61" s="14">
        <v>4</v>
      </c>
      <c r="G61" s="10">
        <v>15</v>
      </c>
      <c r="H61" s="1">
        <v>6055</v>
      </c>
      <c r="I61" s="1">
        <v>6055</v>
      </c>
      <c r="J61" s="14">
        <v>6055</v>
      </c>
    </row>
    <row r="62" spans="2:10" x14ac:dyDescent="0.25">
      <c r="B62" s="10">
        <v>16</v>
      </c>
      <c r="C62" s="1">
        <v>6</v>
      </c>
      <c r="D62" s="1">
        <v>6</v>
      </c>
      <c r="E62" s="14">
        <v>6</v>
      </c>
      <c r="G62" s="10">
        <v>16</v>
      </c>
      <c r="H62" s="1">
        <v>8865</v>
      </c>
      <c r="I62" s="1">
        <v>8865</v>
      </c>
      <c r="J62" s="14">
        <v>8865</v>
      </c>
    </row>
    <row r="63" spans="2:10" x14ac:dyDescent="0.25">
      <c r="B63" s="10">
        <v>17</v>
      </c>
      <c r="C63" s="1">
        <v>3</v>
      </c>
      <c r="D63" s="1">
        <v>3</v>
      </c>
      <c r="E63" s="14">
        <v>3</v>
      </c>
      <c r="G63" s="10">
        <v>17</v>
      </c>
      <c r="H63" s="1">
        <v>4620</v>
      </c>
      <c r="I63" s="1">
        <v>4644</v>
      </c>
      <c r="J63" s="14">
        <v>4629</v>
      </c>
    </row>
    <row r="64" spans="2:10" x14ac:dyDescent="0.25">
      <c r="B64" s="10">
        <v>18</v>
      </c>
      <c r="C64" s="1">
        <v>4</v>
      </c>
      <c r="D64" s="1">
        <v>4</v>
      </c>
      <c r="E64" s="14">
        <v>4</v>
      </c>
      <c r="G64" s="10">
        <v>18</v>
      </c>
      <c r="H64" s="1">
        <v>6123</v>
      </c>
      <c r="I64" s="1">
        <v>6123</v>
      </c>
      <c r="J64" s="14">
        <v>6123</v>
      </c>
    </row>
    <row r="65" spans="2:10" x14ac:dyDescent="0.25">
      <c r="B65" s="10">
        <v>19</v>
      </c>
      <c r="C65" s="1">
        <v>5</v>
      </c>
      <c r="D65" s="1">
        <v>5</v>
      </c>
      <c r="E65" s="14">
        <v>5</v>
      </c>
      <c r="G65" s="10">
        <v>19</v>
      </c>
      <c r="H65" s="1">
        <v>7513</v>
      </c>
      <c r="I65" s="1">
        <v>7507</v>
      </c>
      <c r="J65" s="14">
        <v>7507</v>
      </c>
    </row>
    <row r="66" spans="2:10" x14ac:dyDescent="0.25">
      <c r="B66" s="10">
        <v>20</v>
      </c>
      <c r="C66" s="1">
        <v>4</v>
      </c>
      <c r="D66" s="1">
        <v>5</v>
      </c>
      <c r="E66" s="14">
        <v>4</v>
      </c>
      <c r="G66" s="10">
        <v>20</v>
      </c>
      <c r="H66" s="1">
        <v>6050</v>
      </c>
      <c r="I66" s="1">
        <v>7490</v>
      </c>
      <c r="J66" s="14">
        <v>6050</v>
      </c>
    </row>
    <row r="67" spans="2:10" x14ac:dyDescent="0.25">
      <c r="B67" s="11">
        <v>50</v>
      </c>
      <c r="C67" s="1">
        <v>11</v>
      </c>
      <c r="D67" s="1">
        <v>12</v>
      </c>
      <c r="E67" s="14">
        <v>7</v>
      </c>
      <c r="G67" s="11">
        <v>50</v>
      </c>
      <c r="H67" s="1">
        <v>16177</v>
      </c>
      <c r="I67" s="1">
        <v>17617</v>
      </c>
      <c r="J67" s="14">
        <v>10482</v>
      </c>
    </row>
    <row r="68" spans="2:10" ht="15.75" thickBot="1" x14ac:dyDescent="0.3">
      <c r="B68" s="12">
        <v>100</v>
      </c>
      <c r="C68" s="15">
        <v>23</v>
      </c>
      <c r="D68" s="15">
        <v>24</v>
      </c>
      <c r="E68" s="16">
        <v>14</v>
      </c>
      <c r="G68" s="12">
        <v>100</v>
      </c>
      <c r="H68" s="15">
        <v>33481</v>
      </c>
      <c r="I68" s="15">
        <v>34907</v>
      </c>
      <c r="J68" s="16">
        <v>20522</v>
      </c>
    </row>
    <row r="71" spans="2:10" ht="15.75" thickBot="1" x14ac:dyDescent="0.3"/>
    <row r="72" spans="2:10" x14ac:dyDescent="0.25">
      <c r="B72" s="2" t="s">
        <v>0</v>
      </c>
      <c r="C72" s="3" t="s">
        <v>19</v>
      </c>
      <c r="D72" s="39" t="s">
        <v>8</v>
      </c>
      <c r="E72" s="40"/>
      <c r="G72" s="2" t="s">
        <v>0</v>
      </c>
      <c r="H72" s="3" t="s">
        <v>19</v>
      </c>
      <c r="I72" s="39" t="s">
        <v>6</v>
      </c>
      <c r="J72" s="40"/>
    </row>
    <row r="73" spans="2:10" ht="15.75" thickBot="1" x14ac:dyDescent="0.3">
      <c r="B73" s="4" t="s">
        <v>7</v>
      </c>
      <c r="C73" s="5" t="s">
        <v>3</v>
      </c>
      <c r="D73" s="5" t="s">
        <v>4</v>
      </c>
      <c r="E73" s="6" t="s">
        <v>5</v>
      </c>
      <c r="G73" s="4" t="s">
        <v>1</v>
      </c>
      <c r="H73" s="5" t="s">
        <v>3</v>
      </c>
      <c r="I73" s="5" t="s">
        <v>4</v>
      </c>
      <c r="J73" s="6" t="s">
        <v>5</v>
      </c>
    </row>
    <row r="74" spans="2:10" x14ac:dyDescent="0.25">
      <c r="B74" s="22">
        <v>5</v>
      </c>
      <c r="C74" s="28">
        <v>4</v>
      </c>
      <c r="D74" s="28">
        <v>4</v>
      </c>
      <c r="E74" s="29">
        <v>4</v>
      </c>
      <c r="G74" s="22">
        <v>5</v>
      </c>
      <c r="H74" s="28">
        <v>6061</v>
      </c>
      <c r="I74" s="28">
        <v>6061</v>
      </c>
      <c r="J74" s="29">
        <v>6061</v>
      </c>
    </row>
    <row r="75" spans="2:10" x14ac:dyDescent="0.25">
      <c r="B75" s="23">
        <v>6</v>
      </c>
      <c r="C75" s="24">
        <v>2</v>
      </c>
      <c r="D75" s="24">
        <v>2</v>
      </c>
      <c r="E75" s="25">
        <v>2</v>
      </c>
      <c r="G75" s="23">
        <v>6</v>
      </c>
      <c r="H75" s="24">
        <v>3065</v>
      </c>
      <c r="I75" s="24">
        <v>3065</v>
      </c>
      <c r="J75" s="25">
        <v>3065</v>
      </c>
    </row>
    <row r="76" spans="2:10" x14ac:dyDescent="0.25">
      <c r="B76" s="23">
        <v>7</v>
      </c>
      <c r="C76" s="24">
        <v>2</v>
      </c>
      <c r="D76" s="24">
        <v>2</v>
      </c>
      <c r="E76" s="25">
        <v>2</v>
      </c>
      <c r="G76" s="23">
        <v>7</v>
      </c>
      <c r="H76" s="24">
        <v>3175</v>
      </c>
      <c r="I76" s="24">
        <v>3175</v>
      </c>
      <c r="J76" s="25">
        <v>3175</v>
      </c>
    </row>
    <row r="77" spans="2:10" x14ac:dyDescent="0.25">
      <c r="B77" s="23">
        <v>8</v>
      </c>
      <c r="C77" s="24">
        <v>3</v>
      </c>
      <c r="D77" s="24">
        <v>3</v>
      </c>
      <c r="E77" s="25">
        <v>3</v>
      </c>
      <c r="G77" s="23">
        <v>8</v>
      </c>
      <c r="H77" s="24">
        <v>4552</v>
      </c>
      <c r="I77" s="24">
        <v>4552</v>
      </c>
      <c r="J77" s="25">
        <v>4552</v>
      </c>
    </row>
    <row r="78" spans="2:10" x14ac:dyDescent="0.25">
      <c r="B78" s="23">
        <v>9</v>
      </c>
      <c r="C78" s="24">
        <v>2</v>
      </c>
      <c r="D78" s="24">
        <v>2</v>
      </c>
      <c r="E78" s="25">
        <v>2</v>
      </c>
      <c r="G78" s="23">
        <v>9</v>
      </c>
      <c r="H78" s="24">
        <v>3192</v>
      </c>
      <c r="I78" s="24">
        <v>3192</v>
      </c>
      <c r="J78" s="25">
        <v>3192</v>
      </c>
    </row>
    <row r="79" spans="2:10" x14ac:dyDescent="0.25">
      <c r="B79" s="10">
        <v>10</v>
      </c>
      <c r="C79" s="1">
        <v>3</v>
      </c>
      <c r="D79" s="1">
        <v>3</v>
      </c>
      <c r="E79" s="14">
        <v>3</v>
      </c>
      <c r="G79" s="10">
        <v>10</v>
      </c>
      <c r="H79" s="1">
        <v>4712</v>
      </c>
      <c r="I79" s="1">
        <v>4712</v>
      </c>
      <c r="J79" s="14">
        <v>4712</v>
      </c>
    </row>
    <row r="80" spans="2:10" x14ac:dyDescent="0.25">
      <c r="B80" s="10">
        <v>11</v>
      </c>
      <c r="C80" s="1">
        <v>3</v>
      </c>
      <c r="D80" s="1">
        <v>3</v>
      </c>
      <c r="E80" s="14">
        <v>3</v>
      </c>
      <c r="G80" s="10">
        <v>11</v>
      </c>
      <c r="H80" s="1">
        <v>4619</v>
      </c>
      <c r="I80" s="1">
        <v>4619</v>
      </c>
      <c r="J80" s="14">
        <v>4619</v>
      </c>
    </row>
    <row r="81" spans="2:10" x14ac:dyDescent="0.25">
      <c r="B81" s="10">
        <v>12</v>
      </c>
      <c r="C81" s="1">
        <v>3</v>
      </c>
      <c r="D81" s="1">
        <v>3</v>
      </c>
      <c r="E81" s="14">
        <v>3</v>
      </c>
      <c r="G81" s="10">
        <v>12</v>
      </c>
      <c r="H81" s="1">
        <v>4679</v>
      </c>
      <c r="I81" s="1">
        <v>4679</v>
      </c>
      <c r="J81" s="14">
        <v>4679</v>
      </c>
    </row>
    <row r="82" spans="2:10" x14ac:dyDescent="0.25">
      <c r="B82" s="10">
        <v>13</v>
      </c>
      <c r="C82" s="1">
        <v>4</v>
      </c>
      <c r="D82" s="1">
        <v>4</v>
      </c>
      <c r="E82" s="14">
        <v>4</v>
      </c>
      <c r="G82" s="10">
        <v>13</v>
      </c>
      <c r="H82" s="1">
        <v>6053</v>
      </c>
      <c r="I82" s="1">
        <v>6053</v>
      </c>
      <c r="J82" s="14">
        <v>6053</v>
      </c>
    </row>
    <row r="83" spans="2:10" x14ac:dyDescent="0.25">
      <c r="B83" s="10">
        <v>14</v>
      </c>
      <c r="C83" s="1">
        <v>3</v>
      </c>
      <c r="D83" s="1">
        <v>3</v>
      </c>
      <c r="E83" s="14">
        <v>3</v>
      </c>
      <c r="G83" s="10">
        <v>14</v>
      </c>
      <c r="H83" s="1">
        <v>4656</v>
      </c>
      <c r="I83" s="1">
        <v>4656</v>
      </c>
      <c r="J83" s="14">
        <v>4656</v>
      </c>
    </row>
    <row r="84" spans="2:10" x14ac:dyDescent="0.25">
      <c r="B84" s="10">
        <v>15</v>
      </c>
      <c r="C84" s="1">
        <v>4</v>
      </c>
      <c r="D84" s="1">
        <v>4</v>
      </c>
      <c r="E84" s="14">
        <v>4</v>
      </c>
      <c r="G84" s="10">
        <v>15</v>
      </c>
      <c r="H84" s="1">
        <v>6055</v>
      </c>
      <c r="I84" s="1">
        <v>6055</v>
      </c>
      <c r="J84" s="14">
        <v>6055</v>
      </c>
    </row>
    <row r="85" spans="2:10" x14ac:dyDescent="0.25">
      <c r="B85" s="10">
        <v>16</v>
      </c>
      <c r="C85" s="1">
        <v>6</v>
      </c>
      <c r="D85" s="1">
        <v>6</v>
      </c>
      <c r="E85" s="14">
        <v>6</v>
      </c>
      <c r="G85" s="10">
        <v>16</v>
      </c>
      <c r="H85" s="1">
        <v>8865</v>
      </c>
      <c r="I85" s="1">
        <v>8865</v>
      </c>
      <c r="J85" s="14">
        <v>8865</v>
      </c>
    </row>
    <row r="86" spans="2:10" x14ac:dyDescent="0.25">
      <c r="B86" s="10">
        <v>17</v>
      </c>
      <c r="C86" s="1">
        <v>3</v>
      </c>
      <c r="D86" s="1">
        <v>3</v>
      </c>
      <c r="E86" s="14">
        <v>3</v>
      </c>
      <c r="G86" s="10">
        <v>17</v>
      </c>
      <c r="H86" s="1">
        <v>4620</v>
      </c>
      <c r="I86" s="1">
        <v>4620</v>
      </c>
      <c r="J86" s="14">
        <v>4620</v>
      </c>
    </row>
    <row r="87" spans="2:10" x14ac:dyDescent="0.25">
      <c r="B87" s="10">
        <v>18</v>
      </c>
      <c r="C87" s="1">
        <v>4</v>
      </c>
      <c r="D87" s="1">
        <v>4</v>
      </c>
      <c r="E87" s="14">
        <v>4</v>
      </c>
      <c r="G87" s="10">
        <v>18</v>
      </c>
      <c r="H87" s="1">
        <v>6123</v>
      </c>
      <c r="I87" s="1">
        <v>6123</v>
      </c>
      <c r="J87" s="14">
        <v>6123</v>
      </c>
    </row>
    <row r="88" spans="2:10" x14ac:dyDescent="0.25">
      <c r="B88" s="10">
        <v>19</v>
      </c>
      <c r="C88" s="1">
        <v>5</v>
      </c>
      <c r="D88" s="1">
        <v>5</v>
      </c>
      <c r="E88" s="14">
        <v>5</v>
      </c>
      <c r="G88" s="10">
        <v>19</v>
      </c>
      <c r="H88" s="1">
        <v>7507</v>
      </c>
      <c r="I88" s="1">
        <v>7507</v>
      </c>
      <c r="J88" s="14">
        <v>7507</v>
      </c>
    </row>
    <row r="89" spans="2:10" x14ac:dyDescent="0.25">
      <c r="B89" s="10">
        <v>20</v>
      </c>
      <c r="C89" s="1">
        <v>4</v>
      </c>
      <c r="D89" s="1">
        <v>4</v>
      </c>
      <c r="E89" s="14">
        <v>4</v>
      </c>
      <c r="G89" s="10">
        <v>20</v>
      </c>
      <c r="H89" s="1">
        <v>6050</v>
      </c>
      <c r="I89" s="1">
        <v>6050</v>
      </c>
      <c r="J89" s="14">
        <v>6050</v>
      </c>
    </row>
    <row r="90" spans="2:10" x14ac:dyDescent="0.25">
      <c r="B90" s="11">
        <v>50</v>
      </c>
      <c r="C90" s="1">
        <v>11</v>
      </c>
      <c r="D90" s="1">
        <v>11</v>
      </c>
      <c r="E90" s="14">
        <v>7</v>
      </c>
      <c r="G90" s="11">
        <v>50</v>
      </c>
      <c r="H90" s="1">
        <v>16210</v>
      </c>
      <c r="I90" s="1">
        <v>16198</v>
      </c>
      <c r="J90" s="14">
        <v>10444</v>
      </c>
    </row>
    <row r="91" spans="2:10" ht="15.75" thickBot="1" x14ac:dyDescent="0.3">
      <c r="B91" s="12">
        <v>100</v>
      </c>
      <c r="C91" s="15">
        <v>24</v>
      </c>
      <c r="D91" s="15">
        <v>24</v>
      </c>
      <c r="E91" s="16">
        <v>14</v>
      </c>
      <c r="G91" s="12">
        <v>100</v>
      </c>
      <c r="H91" s="15">
        <v>34907</v>
      </c>
      <c r="I91" s="15">
        <v>34907</v>
      </c>
      <c r="J91" s="16">
        <v>20522</v>
      </c>
    </row>
  </sheetData>
  <mergeCells count="9">
    <mergeCell ref="D49:E49"/>
    <mergeCell ref="I49:J49"/>
    <mergeCell ref="D72:E72"/>
    <mergeCell ref="I72:J72"/>
    <mergeCell ref="AA3:AB3"/>
    <mergeCell ref="D3:E3"/>
    <mergeCell ref="I3:J3"/>
    <mergeCell ref="I26:J26"/>
    <mergeCell ref="D26:E26"/>
  </mergeCells>
  <pageMargins left="0.7" right="0.7" top="0.75" bottom="0.75" header="0.3" footer="0.3"/>
  <pageSetup paperSize="9"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eloygil.com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Eloy Gil Guerrero</dc:creator>
  <cp:lastModifiedBy>Eloy Gil Guerrero</cp:lastModifiedBy>
  <dcterms:created xsi:type="dcterms:W3CDTF">2017-01-19T12:33:09Z</dcterms:created>
  <dcterms:modified xsi:type="dcterms:W3CDTF">2017-01-20T15:53:21Z</dcterms:modified>
</cp:coreProperties>
</file>