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3250" windowHeight="12450" firstSheet="11" activeTab="19"/>
  </bookViews>
  <sheets>
    <sheet name="กระปุกกลมกิ่ว" sheetId="2" r:id="rId1"/>
    <sheet name="กระปุกเหลี่ยมใหญ่" sheetId="4" r:id="rId2"/>
    <sheet name="กระปุกเหลี่ยมเล็ก" sheetId="5" r:id="rId3"/>
    <sheet name="กระปุกกลมเจ๊แต๊ว" sheetId="6" r:id="rId4"/>
    <sheet name="กระปุกมะขามอัดเม็ด" sheetId="20" r:id="rId5"/>
    <sheet name="กระปุกฝาดำ" sheetId="21" r:id="rId6"/>
    <sheet name="พรีฟอร์ม" sheetId="15" r:id="rId7"/>
    <sheet name="ฝาสีแดง" sheetId="8" r:id="rId8"/>
    <sheet name="ฝาสีเขียว ลัง" sheetId="9" r:id="rId9"/>
    <sheet name=" ฝาสีชมพู แบน" sheetId="10" r:id="rId10"/>
    <sheet name="ฝาสีเขียว แบน" sheetId="23" r:id="rId11"/>
    <sheet name="ฝาสีชพู เปลือย" sheetId="22" r:id="rId12"/>
    <sheet name="ฝาสีม่วง" sheetId="7" r:id="rId13"/>
    <sheet name="ฝาสีส้ม" sheetId="11" r:id="rId14"/>
    <sheet name="ซ้อมจี๊ดจ๊าด" sheetId="12" r:id="rId15"/>
    <sheet name="คอซีนใส" sheetId="14" r:id="rId16"/>
    <sheet name="คอซีนขิม-ขวัญ" sheetId="13" r:id="rId17"/>
    <sheet name="ฝาชมพูถุง" sheetId="16" r:id="rId18"/>
    <sheet name="ฝาเขียวถุง" sheetId="17" r:id="rId19"/>
    <sheet name="เทปเขียว" sheetId="24" r:id="rId20"/>
    <sheet name="เทปแดง" sheetId="25" r:id="rId21"/>
    <sheet name="เทปกาว ขาว" sheetId="26" r:id="rId22"/>
  </sheets>
  <calcPr calcId="145621"/>
</workbook>
</file>

<file path=xl/calcChain.xml><?xml version="1.0" encoding="utf-8"?>
<calcChain xmlns="http://schemas.openxmlformats.org/spreadsheetml/2006/main">
  <c r="G52" i="24" l="1"/>
  <c r="G10" i="26" l="1"/>
  <c r="G51" i="24" l="1"/>
  <c r="G50" i="24" l="1"/>
  <c r="G9" i="26"/>
  <c r="G49" i="24" l="1"/>
  <c r="G8" i="26"/>
  <c r="G20" i="21" l="1"/>
  <c r="G14" i="23" l="1"/>
  <c r="G24" i="22"/>
  <c r="G51" i="10"/>
  <c r="G42" i="2"/>
  <c r="G50" i="10" l="1"/>
  <c r="G41" i="2"/>
  <c r="G15" i="7"/>
  <c r="G24" i="15"/>
  <c r="G48" i="24" l="1"/>
  <c r="G47" i="24" l="1"/>
  <c r="G19" i="21" l="1"/>
  <c r="G16" i="20" l="1"/>
  <c r="G49" i="10" l="1"/>
  <c r="G23" i="22"/>
  <c r="G37" i="8"/>
  <c r="G40" i="2"/>
  <c r="G46" i="24" l="1"/>
  <c r="G45" i="24" l="1"/>
  <c r="G44" i="24" l="1"/>
  <c r="G36" i="8" l="1"/>
  <c r="G39" i="2"/>
  <c r="G22" i="22" l="1"/>
  <c r="G20" i="9"/>
  <c r="G9" i="17"/>
  <c r="G8" i="16"/>
  <c r="G9" i="11" l="1"/>
  <c r="G35" i="8"/>
  <c r="G20" i="13" l="1"/>
  <c r="G38" i="2"/>
  <c r="G43" i="24"/>
  <c r="G15" i="20" l="1"/>
  <c r="G18" i="21" l="1"/>
  <c r="G42" i="24" l="1"/>
  <c r="G41" i="24"/>
  <c r="G40" i="24" l="1"/>
  <c r="G37" i="2" l="1"/>
  <c r="G48" i="10"/>
  <c r="G23" i="15"/>
  <c r="G17" i="21" l="1"/>
  <c r="G16" i="21" l="1"/>
  <c r="G19" i="13" l="1"/>
  <c r="G47" i="10"/>
  <c r="G21" i="22"/>
  <c r="G36" i="2"/>
  <c r="G15" i="21" l="1"/>
  <c r="G21" i="25" l="1"/>
  <c r="G39" i="24" l="1"/>
  <c r="G20" i="25"/>
  <c r="G38" i="24"/>
  <c r="G14" i="20" l="1"/>
  <c r="G6" i="26" l="1"/>
  <c r="G7" i="26" s="1"/>
  <c r="C6" i="24" l="1"/>
  <c r="G6" i="25" l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6" i="24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6" i="23" l="1"/>
  <c r="G7" i="23" s="1"/>
  <c r="G8" i="23" s="1"/>
  <c r="G9" i="23" s="1"/>
  <c r="G10" i="23" s="1"/>
  <c r="G11" i="23" s="1"/>
  <c r="G12" i="23" s="1"/>
  <c r="G13" i="23" s="1"/>
  <c r="G6" i="22" l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6" i="20"/>
  <c r="G7" i="20" s="1"/>
  <c r="G8" i="20" s="1"/>
  <c r="G9" i="20" s="1"/>
  <c r="G10" i="20" s="1"/>
  <c r="G11" i="20" s="1"/>
  <c r="G12" i="20" s="1"/>
  <c r="G13" i="20" s="1"/>
  <c r="G6" i="21"/>
  <c r="G7" i="21" s="1"/>
  <c r="G8" i="21" s="1"/>
  <c r="G9" i="21" s="1"/>
  <c r="G10" i="21" s="1"/>
  <c r="G11" i="21" s="1"/>
  <c r="G12" i="21" s="1"/>
  <c r="G13" i="21" s="1"/>
  <c r="G14" i="21" s="1"/>
  <c r="C6" i="7" l="1"/>
  <c r="C6" i="8" l="1"/>
  <c r="C6" i="14" l="1"/>
  <c r="C9" i="13"/>
  <c r="C6" i="4" l="1"/>
  <c r="C6" i="9" l="1"/>
  <c r="C6" i="10"/>
  <c r="G6" i="17" l="1"/>
  <c r="G7" i="17" s="1"/>
  <c r="G8" i="17" s="1"/>
  <c r="G6" i="16"/>
  <c r="G7" i="16" s="1"/>
  <c r="G6" i="7"/>
  <c r="G7" i="7" s="1"/>
  <c r="G8" i="7" s="1"/>
  <c r="G9" i="7" s="1"/>
  <c r="G10" i="7" s="1"/>
  <c r="G11" i="7" s="1"/>
  <c r="G12" i="7" s="1"/>
  <c r="G13" i="7" s="1"/>
  <c r="G14" i="7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6" i="15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6" i="5"/>
  <c r="G7" i="5" s="1"/>
  <c r="G8" i="5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6" i="6" l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l="1"/>
  <c r="G23" i="6" s="1"/>
  <c r="G24" i="6" s="1"/>
  <c r="G25" i="6" s="1"/>
  <c r="G26" i="6" s="1"/>
  <c r="G27" i="6" s="1"/>
  <c r="G28" i="6" s="1"/>
  <c r="G6" i="14" l="1"/>
  <c r="G7" i="14" s="1"/>
  <c r="G8" i="14" s="1"/>
  <c r="G9" i="14" s="1"/>
  <c r="G10" i="14" s="1"/>
  <c r="G11" i="14" s="1"/>
  <c r="G12" i="14" s="1"/>
  <c r="G13" i="14" s="1"/>
  <c r="G14" i="14" s="1"/>
  <c r="G15" i="14" s="1"/>
  <c r="G6" i="13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6" i="12" l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6" i="11"/>
  <c r="G7" i="11" s="1"/>
  <c r="G8" i="11" s="1"/>
</calcChain>
</file>

<file path=xl/sharedStrings.xml><?xml version="1.0" encoding="utf-8"?>
<sst xmlns="http://schemas.openxmlformats.org/spreadsheetml/2006/main" count="694" uniqueCount="224">
  <si>
    <t>IN (เข้า)</t>
  </si>
  <si>
    <t>OUT (ออก)</t>
  </si>
  <si>
    <t xml:space="preserve">BALANCE (คงเหลือ) </t>
  </si>
  <si>
    <t>วันที่</t>
  </si>
  <si>
    <t>เลขที่อ้างอิง</t>
  </si>
  <si>
    <t>จำนวน</t>
  </si>
  <si>
    <t>หมายเหตุ</t>
  </si>
  <si>
    <t xml:space="preserve">รายการ      </t>
  </si>
  <si>
    <t xml:space="preserve">    </t>
  </si>
  <si>
    <t>ชื่อ(Name)  กระปุกกลมกิ่ว</t>
  </si>
  <si>
    <t>ชื่อ(Name) กระปุกเหลี่ยมใหญ่</t>
  </si>
  <si>
    <t>ชื่อ(Name)กระปุกเหลี่ยมเล็ก</t>
  </si>
  <si>
    <t>ชื่อ(Name)กระปุกกลมเจ๊แต๊ว</t>
  </si>
  <si>
    <t>ชื่อ(Name) ฝาสีม่วง</t>
  </si>
  <si>
    <t>ชื่อ(Name) ฝาสีแดง</t>
  </si>
  <si>
    <t>ชื่อ(Name) ฝาสีเขียว ลัง</t>
  </si>
  <si>
    <t>ชื่อ(Name) ฝาสีส้ม</t>
  </si>
  <si>
    <t>ชื่อ(Name) ซ้อมจี๊ดจ๊าด</t>
  </si>
  <si>
    <t>ชื่อ(Name) คอซีนใส</t>
  </si>
  <si>
    <t>ชื่อ(Name) คอซีนขิม-ขวัญ</t>
  </si>
  <si>
    <t>31/10/63</t>
  </si>
  <si>
    <t>ชื่อ(Name)พรีฟอร์ม</t>
  </si>
  <si>
    <t>03/11/63</t>
  </si>
  <si>
    <t>19/02/64</t>
  </si>
  <si>
    <t>22/09/64</t>
  </si>
  <si>
    <t>02/11/64</t>
  </si>
  <si>
    <t>01/01/65</t>
  </si>
  <si>
    <t>07/01/65</t>
  </si>
  <si>
    <t>18/01/65</t>
  </si>
  <si>
    <t>23/01/65</t>
  </si>
  <si>
    <t>04/02/65</t>
  </si>
  <si>
    <t>05/03/65</t>
  </si>
  <si>
    <t>24/02/65</t>
  </si>
  <si>
    <t/>
  </si>
  <si>
    <t>14/03/65</t>
  </si>
  <si>
    <t>28/04/65</t>
  </si>
  <si>
    <t>06/05/65</t>
  </si>
  <si>
    <t>15/05/65</t>
  </si>
  <si>
    <t>16/05/65</t>
  </si>
  <si>
    <t>26/05/65</t>
  </si>
  <si>
    <t>28/05/65</t>
  </si>
  <si>
    <t>06/06/65</t>
  </si>
  <si>
    <t>09/06/65</t>
  </si>
  <si>
    <t>21/06/65</t>
  </si>
  <si>
    <t>10/02/65</t>
  </si>
  <si>
    <t>15/03/65</t>
  </si>
  <si>
    <t>17/06/65</t>
  </si>
  <si>
    <t>28/06/65</t>
  </si>
  <si>
    <t>03/07/65</t>
  </si>
  <si>
    <t>ชื่อ(Name) ฝาชมพูถุง</t>
  </si>
  <si>
    <t>ชื่อ(Name) ฝาเขียวถุง</t>
  </si>
  <si>
    <t>25/07/65</t>
  </si>
  <si>
    <t>02/08/65</t>
  </si>
  <si>
    <t>.</t>
  </si>
  <si>
    <t>17/08/65</t>
  </si>
  <si>
    <t>18/08/65</t>
  </si>
  <si>
    <t>04/09/65</t>
  </si>
  <si>
    <t>15/09/65</t>
  </si>
  <si>
    <t>11/10/65</t>
  </si>
  <si>
    <t>25/10/65</t>
  </si>
  <si>
    <t>28/12/65</t>
  </si>
  <si>
    <t>06/01/66</t>
  </si>
  <si>
    <t>04/01/66</t>
  </si>
  <si>
    <t>04/12/66</t>
  </si>
  <si>
    <t>15/01/66</t>
  </si>
  <si>
    <t>20/01/66</t>
  </si>
  <si>
    <t>26/01/66</t>
  </si>
  <si>
    <t>04/02/66</t>
  </si>
  <si>
    <t>08/02/66</t>
  </si>
  <si>
    <t>21/02/66</t>
  </si>
  <si>
    <t>03/03/66</t>
  </si>
  <si>
    <t>15/03/66</t>
  </si>
  <si>
    <t>22/03/66</t>
  </si>
  <si>
    <t>25/03/66</t>
  </si>
  <si>
    <t>08/04/66</t>
  </si>
  <si>
    <t>30/03/66</t>
  </si>
  <si>
    <t>จำนวน/ลัง</t>
  </si>
  <si>
    <t>จำนวน/แพ็ค</t>
  </si>
  <si>
    <t>จำนว/แพ็ค</t>
  </si>
  <si>
    <t>จำนวน/กระสอบ</t>
  </si>
  <si>
    <t>จำนวน/ถุง</t>
  </si>
  <si>
    <t>29/04/66</t>
  </si>
  <si>
    <t>15/05/66</t>
  </si>
  <si>
    <t>9/06/66</t>
  </si>
  <si>
    <t>28/06/66</t>
  </si>
  <si>
    <t>28/6/66</t>
  </si>
  <si>
    <t>07/07/66</t>
  </si>
  <si>
    <t>14/07/66</t>
  </si>
  <si>
    <t>ราคา 4.40 บ.</t>
  </si>
  <si>
    <t xml:space="preserve">ชื่อ(Name) </t>
  </si>
  <si>
    <t>ราคา 4 บ.</t>
  </si>
  <si>
    <t>กระปุกมะขามอัดเม็ด</t>
  </si>
  <si>
    <t>ชื่อ(Name) กระปุกฝาดำ</t>
  </si>
  <si>
    <t>23/07/66</t>
  </si>
  <si>
    <t>ราคา 6.50 บ.</t>
  </si>
  <si>
    <t>10/08/66</t>
  </si>
  <si>
    <t>08/08/66</t>
  </si>
  <si>
    <t>14/08/66</t>
  </si>
  <si>
    <t xml:space="preserve">ราคา 4.30 บ. </t>
  </si>
  <si>
    <t>85 ขวดต่อแพ็ค</t>
  </si>
  <si>
    <t>113 ขวดต่อแพ็ค</t>
  </si>
  <si>
    <t>25/07/66</t>
  </si>
  <si>
    <t>06/08/66</t>
  </si>
  <si>
    <t>09/08/66</t>
  </si>
  <si>
    <t>18/08/66</t>
  </si>
  <si>
    <t>22/08/66</t>
  </si>
  <si>
    <t>ชื่อ(Name) ฝาสีชมพู เปลือย</t>
  </si>
  <si>
    <t>31/08/66</t>
  </si>
  <si>
    <t>ยกยอดตัดล่าสุด</t>
  </si>
  <si>
    <t>13/08/66</t>
  </si>
  <si>
    <t>16/08/66</t>
  </si>
  <si>
    <t>25/08/66</t>
  </si>
  <si>
    <t>28/08/66</t>
  </si>
  <si>
    <t>05/09/66</t>
  </si>
  <si>
    <t>08/09/66</t>
  </si>
  <si>
    <t>11/09/66</t>
  </si>
  <si>
    <t>ชื่อ(Name) ฝาสีชมพู แบน ฝา pp พรีฟอร์ม</t>
  </si>
  <si>
    <t>06/10/66</t>
  </si>
  <si>
    <t>02/10/66</t>
  </si>
  <si>
    <t>17/10/66</t>
  </si>
  <si>
    <t xml:space="preserve">รายการ    624    </t>
  </si>
  <si>
    <t>29/10/66</t>
  </si>
  <si>
    <t xml:space="preserve">รายการ    ลังละ 50,000 ชิ้น </t>
  </si>
  <si>
    <t xml:space="preserve">รายการ    ลัง 5,3000 ชิ้น </t>
  </si>
  <si>
    <t>ชื่อ(Name) ฝาสีเขียว แบน ฝา pp พรีฟอร์ม</t>
  </si>
  <si>
    <t>01/11/66</t>
  </si>
  <si>
    <t>04/11/66</t>
  </si>
  <si>
    <t>05/11/66</t>
  </si>
  <si>
    <t>06/11/66</t>
  </si>
  <si>
    <t>10/11/66</t>
  </si>
  <si>
    <t>15/11/66</t>
  </si>
  <si>
    <t>11/12/66</t>
  </si>
  <si>
    <t>07/12/66</t>
  </si>
  <si>
    <t>15/12/66</t>
  </si>
  <si>
    <t>14/12/66</t>
  </si>
  <si>
    <t>27/12/66</t>
  </si>
  <si>
    <t>30/12/66</t>
  </si>
  <si>
    <t>12/01/67</t>
  </si>
  <si>
    <t>02/02/67</t>
  </si>
  <si>
    <t>20/02/67</t>
  </si>
  <si>
    <t>ชื่อ(Name) เทปเขียว</t>
  </si>
  <si>
    <t>22/02/67</t>
  </si>
  <si>
    <t>รายการ     กล่องล่ะ 12 แถว/แถวล่ะ 6 ชิ้น</t>
  </si>
  <si>
    <t>ชื่อ(Name) เทปแดง</t>
  </si>
  <si>
    <t>23/02/67</t>
  </si>
  <si>
    <t>28/02/67</t>
  </si>
  <si>
    <t>04/03/67</t>
  </si>
  <si>
    <t>06/03/67</t>
  </si>
  <si>
    <t>09/03/67</t>
  </si>
  <si>
    <t>08/03/67</t>
  </si>
  <si>
    <t>07/03/67</t>
  </si>
  <si>
    <t>10/03/67</t>
  </si>
  <si>
    <t>12/03/67</t>
  </si>
  <si>
    <t>14/03/67</t>
  </si>
  <si>
    <t>17/03/67</t>
  </si>
  <si>
    <t>15/03/67</t>
  </si>
  <si>
    <t>24/03/67</t>
  </si>
  <si>
    <t>25/03/67</t>
  </si>
  <si>
    <t>29/03/67</t>
  </si>
  <si>
    <t>31/03/67</t>
  </si>
  <si>
    <t>28/03/67</t>
  </si>
  <si>
    <t xml:space="preserve">ลัง/1400 </t>
  </si>
  <si>
    <t>04/04/67</t>
  </si>
  <si>
    <t>ชื่อ(Name)     เทปกาว(สีขาว)</t>
  </si>
  <si>
    <t>02/04/67</t>
  </si>
  <si>
    <t>รายการ      แถว</t>
  </si>
  <si>
    <t>08/04/67</t>
  </si>
  <si>
    <t>10/04/67</t>
  </si>
  <si>
    <t>18/04/67</t>
  </si>
  <si>
    <t>17/04/67</t>
  </si>
  <si>
    <t>01/04/67</t>
  </si>
  <si>
    <t>21/04/67</t>
  </si>
  <si>
    <t>23/04/67</t>
  </si>
  <si>
    <t>20/04/67</t>
  </si>
  <si>
    <t>22/04/67</t>
  </si>
  <si>
    <t>29/04/67</t>
  </si>
  <si>
    <t>รายการ      1500/ลัง</t>
  </si>
  <si>
    <t>03/05/67</t>
  </si>
  <si>
    <t>06/05/67</t>
  </si>
  <si>
    <t>05/05/67</t>
  </si>
  <si>
    <t>12/05/67</t>
  </si>
  <si>
    <t>10/05/67</t>
  </si>
  <si>
    <t>18/05/67</t>
  </si>
  <si>
    <t>28/05/67</t>
  </si>
  <si>
    <t>23/05/67</t>
  </si>
  <si>
    <t>31/05/67</t>
  </si>
  <si>
    <t>10/06/67</t>
  </si>
  <si>
    <t>20/06/67</t>
  </si>
  <si>
    <t>13/06/67</t>
  </si>
  <si>
    <t>07/06/67</t>
  </si>
  <si>
    <t>ลัง/1400</t>
  </si>
  <si>
    <t>ลัง/1500</t>
  </si>
  <si>
    <t>01/07/67</t>
  </si>
  <si>
    <t>04/07/67</t>
  </si>
  <si>
    <t>02/07/67</t>
  </si>
  <si>
    <t>05/07/67</t>
  </si>
  <si>
    <t>08/07/67</t>
  </si>
  <si>
    <t>06/07/67</t>
  </si>
  <si>
    <t>10/07/67</t>
  </si>
  <si>
    <t>14/07/67</t>
  </si>
  <si>
    <t>18/07/67</t>
  </si>
  <si>
    <t>21/07/67</t>
  </si>
  <si>
    <t>26/07/67</t>
  </si>
  <si>
    <t>28/07/67</t>
  </si>
  <si>
    <t>29/07/67</t>
  </si>
  <si>
    <t>รายการ      ขวดเล็ก</t>
  </si>
  <si>
    <t>30/07/67</t>
  </si>
  <si>
    <t xml:space="preserve">รายการ     ขวดเล็ก </t>
  </si>
  <si>
    <t>03/08/67</t>
  </si>
  <si>
    <t>06/08/67</t>
  </si>
  <si>
    <t>07/08/67</t>
  </si>
  <si>
    <t>08/08/67</t>
  </si>
  <si>
    <t>16/08/67</t>
  </si>
  <si>
    <t>15/08/67</t>
  </si>
  <si>
    <t>19/08/67</t>
  </si>
  <si>
    <t>26/08/67</t>
  </si>
  <si>
    <t>20/08/67</t>
  </si>
  <si>
    <t>28/08/67</t>
  </si>
  <si>
    <t>01/09/67</t>
  </si>
  <si>
    <t>10/09/67</t>
  </si>
  <si>
    <t>25/09/67</t>
  </si>
  <si>
    <t>20/09/67</t>
  </si>
  <si>
    <t>24/09/67</t>
  </si>
  <si>
    <t>28/09/67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</si>
</sst>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m/d/yy;@"/>
    <numFmt numFmtId="188" formatCode="mm/dd/yy;@"/>
    <numFmt numFmtId="189" formatCode="[$-1010000]d/m/yy;@"/>
  </numFmts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sz val="16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8"/>
      <color theme="1"/>
      <name val="Tahoma"/>
      <family val="2"/>
      <charset val="222"/>
      <scheme val="minor"/>
    </font>
    <font>
      <sz val="16"/>
      <color rgb="FFFF0000"/>
      <name val="Tahoma"/>
      <family val="2"/>
      <charset val="222"/>
      <scheme val="minor"/>
    </font>
    <font>
      <sz val="10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4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5">
    <xf numFmtId="0" fontId="0" fillId="0" borderId="0" xfId="0"/>
    <xf numFmtId="0" fontId="1" fillId="0" borderId="0" xfId="2"/>
    <xf numFmtId="0" fontId="3" fillId="0" borderId="1" xfId="2" applyFont="1" applyBorder="1"/>
    <xf numFmtId="0" fontId="3" fillId="0" borderId="0" xfId="2" applyFont="1"/>
    <xf numFmtId="188" fontId="3" fillId="0" borderId="1" xfId="2" applyNumberFormat="1" applyFont="1" applyBorder="1"/>
    <xf numFmtId="187" fontId="3" fillId="0" borderId="1" xfId="2" applyNumberFormat="1" applyFont="1" applyBorder="1"/>
    <xf numFmtId="189" fontId="3" fillId="0" borderId="1" xfId="2" applyNumberFormat="1" applyFont="1" applyBorder="1"/>
    <xf numFmtId="188" fontId="3" fillId="0" borderId="1" xfId="2" quotePrefix="1" applyNumberFormat="1" applyFont="1" applyBorder="1"/>
    <xf numFmtId="0" fontId="3" fillId="0" borderId="1" xfId="2" quotePrefix="1" applyFont="1" applyBorder="1"/>
    <xf numFmtId="0" fontId="1" fillId="2" borderId="1" xfId="2" applyFill="1" applyBorder="1" applyAlignment="1">
      <alignment horizontal="center" vertical="center"/>
    </xf>
    <xf numFmtId="0" fontId="0" fillId="0" borderId="1" xfId="0" applyBorder="1"/>
    <xf numFmtId="0" fontId="4" fillId="2" borderId="1" xfId="2" applyFont="1" applyFill="1" applyBorder="1"/>
    <xf numFmtId="0" fontId="6" fillId="2" borderId="0" xfId="2" applyFont="1" applyFill="1"/>
    <xf numFmtId="0" fontId="2" fillId="2" borderId="2" xfId="2" applyFont="1" applyFill="1" applyBorder="1"/>
    <xf numFmtId="0" fontId="2" fillId="2" borderId="3" xfId="2" applyFont="1" applyFill="1" applyBorder="1"/>
    <xf numFmtId="0" fontId="1" fillId="3" borderId="1" xfId="2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7" fillId="2" borderId="0" xfId="2" applyFont="1" applyFill="1"/>
    <xf numFmtId="189" fontId="3" fillId="0" borderId="1" xfId="2" quotePrefix="1" applyNumberFormat="1" applyFont="1" applyBorder="1"/>
    <xf numFmtId="187" fontId="3" fillId="0" borderId="1" xfId="2" quotePrefix="1" applyNumberFormat="1" applyFont="1" applyBorder="1"/>
    <xf numFmtId="0" fontId="2" fillId="0" borderId="1" xfId="2" quotePrefix="1" applyFont="1" applyBorder="1"/>
    <xf numFmtId="0" fontId="0" fillId="0" borderId="1" xfId="0" quotePrefix="1" applyBorder="1"/>
    <xf numFmtId="0" fontId="8" fillId="0" borderId="1" xfId="0" applyFont="1" applyBorder="1"/>
    <xf numFmtId="0" fontId="9" fillId="0" borderId="1" xfId="2" applyFont="1" applyBorder="1"/>
    <xf numFmtId="188" fontId="3" fillId="0" borderId="6" xfId="2" quotePrefix="1" applyNumberFormat="1" applyFont="1" applyBorder="1"/>
    <xf numFmtId="0" fontId="10" fillId="0" borderId="1" xfId="2" applyFont="1" applyBorder="1"/>
    <xf numFmtId="0" fontId="3" fillId="0" borderId="6" xfId="2" applyFont="1" applyBorder="1"/>
    <xf numFmtId="0" fontId="11" fillId="0" borderId="1" xfId="2" applyFont="1" applyBorder="1"/>
    <xf numFmtId="0" fontId="12" fillId="0" borderId="1" xfId="2" quotePrefix="1" applyFont="1" applyBorder="1"/>
    <xf numFmtId="0" fontId="13" fillId="0" borderId="1" xfId="2" applyFont="1" applyBorder="1"/>
    <xf numFmtId="14" fontId="0" fillId="0" borderId="1" xfId="0" quotePrefix="1" applyNumberFormat="1" applyBorder="1"/>
    <xf numFmtId="0" fontId="5" fillId="4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activeCell="G41" sqref="G41:G42"/>
    </sheetView>
  </sheetViews>
  <sheetFormatPr defaultColWidth="12.75" defaultRowHeight="14.25" x14ac:dyDescent="0.2"/>
  <sheetData>
    <row r="1" spans="1:8" ht="19.5" x14ac:dyDescent="0.25">
      <c r="A1" s="17" t="s">
        <v>9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98</v>
      </c>
      <c r="C2" s="14" t="s">
        <v>99</v>
      </c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77</v>
      </c>
      <c r="H5" s="34"/>
    </row>
    <row r="6" spans="1:8" ht="20.45" x14ac:dyDescent="0.35">
      <c r="A6" s="7" t="s">
        <v>60</v>
      </c>
      <c r="B6" s="21"/>
      <c r="C6" s="2">
        <v>103</v>
      </c>
      <c r="D6" s="4"/>
      <c r="E6" s="2"/>
      <c r="F6" s="2"/>
      <c r="G6" s="2">
        <f>C6</f>
        <v>103</v>
      </c>
      <c r="H6" s="2"/>
    </row>
    <row r="7" spans="1:8" ht="20.45" x14ac:dyDescent="0.35">
      <c r="A7" s="7"/>
      <c r="B7" s="21"/>
      <c r="C7" s="2"/>
      <c r="D7" s="7" t="s">
        <v>62</v>
      </c>
      <c r="E7" s="2"/>
      <c r="F7" s="2">
        <v>9</v>
      </c>
      <c r="G7" s="2">
        <f t="shared" ref="G7:G42" si="0">G6+C7-F7</f>
        <v>94</v>
      </c>
      <c r="H7" s="2"/>
    </row>
    <row r="8" spans="1:8" ht="20.45" x14ac:dyDescent="0.35">
      <c r="A8" s="7"/>
      <c r="B8" s="2"/>
      <c r="C8" s="2"/>
      <c r="D8" s="7" t="s">
        <v>64</v>
      </c>
      <c r="E8" s="8"/>
      <c r="F8" s="2">
        <v>9</v>
      </c>
      <c r="G8" s="2">
        <f t="shared" si="0"/>
        <v>85</v>
      </c>
      <c r="H8" s="2"/>
    </row>
    <row r="9" spans="1:8" ht="20.45" x14ac:dyDescent="0.35">
      <c r="A9" s="4"/>
      <c r="B9" s="2"/>
      <c r="C9" s="2"/>
      <c r="D9" s="7" t="s">
        <v>67</v>
      </c>
      <c r="E9" s="2"/>
      <c r="F9" s="2">
        <v>6</v>
      </c>
      <c r="G9" s="2">
        <f t="shared" si="0"/>
        <v>79</v>
      </c>
      <c r="H9" s="2"/>
    </row>
    <row r="10" spans="1:8" ht="20.45" x14ac:dyDescent="0.35">
      <c r="A10" s="7"/>
      <c r="B10" s="20"/>
      <c r="C10" s="2"/>
      <c r="D10" s="7" t="s">
        <v>67</v>
      </c>
      <c r="E10" s="2"/>
      <c r="F10" s="2">
        <v>6</v>
      </c>
      <c r="G10" s="2">
        <f t="shared" si="0"/>
        <v>73</v>
      </c>
      <c r="H10" s="2"/>
    </row>
    <row r="11" spans="1:8" ht="20.45" x14ac:dyDescent="0.35">
      <c r="A11" s="4"/>
      <c r="B11" s="2"/>
      <c r="C11" s="2"/>
      <c r="D11" s="19" t="s">
        <v>72</v>
      </c>
      <c r="E11" s="2"/>
      <c r="F11" s="2">
        <v>3</v>
      </c>
      <c r="G11" s="2">
        <f t="shared" si="0"/>
        <v>70</v>
      </c>
      <c r="H11" s="2"/>
    </row>
    <row r="12" spans="1:8" ht="20.45" x14ac:dyDescent="0.35">
      <c r="A12" s="4"/>
      <c r="B12" s="2"/>
      <c r="C12" s="2"/>
      <c r="D12" s="7" t="s">
        <v>75</v>
      </c>
      <c r="E12" s="2"/>
      <c r="F12" s="2">
        <v>7</v>
      </c>
      <c r="G12" s="2">
        <f t="shared" si="0"/>
        <v>63</v>
      </c>
      <c r="H12" s="2"/>
    </row>
    <row r="13" spans="1:8" ht="20.45" x14ac:dyDescent="0.35">
      <c r="A13" s="4"/>
      <c r="B13" s="2"/>
      <c r="C13" s="2"/>
      <c r="D13" s="7" t="s">
        <v>84</v>
      </c>
      <c r="E13" s="2"/>
      <c r="F13" s="2">
        <v>10</v>
      </c>
      <c r="G13" s="2">
        <f t="shared" si="0"/>
        <v>53</v>
      </c>
      <c r="H13" s="2"/>
    </row>
    <row r="14" spans="1:8" ht="20.45" x14ac:dyDescent="0.35">
      <c r="A14" s="7"/>
      <c r="B14" s="2"/>
      <c r="C14" s="2"/>
      <c r="D14" s="24" t="s">
        <v>87</v>
      </c>
      <c r="F14" s="26">
        <v>5</v>
      </c>
      <c r="G14" s="2">
        <f t="shared" si="0"/>
        <v>48</v>
      </c>
      <c r="H14" s="2"/>
    </row>
    <row r="15" spans="1:8" ht="20.45" x14ac:dyDescent="0.35">
      <c r="A15" s="4"/>
      <c r="B15" s="2"/>
      <c r="C15" s="2"/>
      <c r="D15" s="7" t="s">
        <v>96</v>
      </c>
      <c r="E15" s="2"/>
      <c r="F15" s="2">
        <v>2</v>
      </c>
      <c r="G15" s="2">
        <f t="shared" si="0"/>
        <v>46</v>
      </c>
      <c r="H15" s="2"/>
    </row>
    <row r="16" spans="1:8" ht="20.45" x14ac:dyDescent="0.35">
      <c r="A16" s="7" t="s">
        <v>97</v>
      </c>
      <c r="B16" s="8" t="s">
        <v>33</v>
      </c>
      <c r="C16" s="2">
        <v>200</v>
      </c>
      <c r="D16" s="7"/>
      <c r="E16" s="2"/>
      <c r="F16" s="2"/>
      <c r="G16" s="2">
        <f t="shared" si="0"/>
        <v>246</v>
      </c>
      <c r="H16" s="2"/>
    </row>
    <row r="17" spans="1:8" ht="20.45" x14ac:dyDescent="0.35">
      <c r="A17" s="7" t="s">
        <v>104</v>
      </c>
      <c r="B17" s="2"/>
      <c r="C17" s="2">
        <v>400</v>
      </c>
      <c r="D17" s="7"/>
      <c r="E17" s="2"/>
      <c r="F17" s="2"/>
      <c r="G17" s="2">
        <f t="shared" si="0"/>
        <v>646</v>
      </c>
      <c r="H17" s="2"/>
    </row>
    <row r="18" spans="1:8" ht="20.45" x14ac:dyDescent="0.35">
      <c r="A18" s="4"/>
      <c r="B18" s="2"/>
      <c r="C18" s="2"/>
      <c r="D18" s="7" t="s">
        <v>111</v>
      </c>
      <c r="E18" s="2"/>
      <c r="F18" s="2">
        <v>141</v>
      </c>
      <c r="G18" s="2">
        <f t="shared" si="0"/>
        <v>505</v>
      </c>
      <c r="H18" s="2"/>
    </row>
    <row r="19" spans="1:8" ht="20.45" x14ac:dyDescent="0.35">
      <c r="A19" s="4"/>
      <c r="B19" s="2"/>
      <c r="C19" s="2"/>
      <c r="D19" s="7" t="s">
        <v>115</v>
      </c>
      <c r="E19" s="2"/>
      <c r="F19" s="2">
        <v>280</v>
      </c>
      <c r="G19" s="2">
        <f t="shared" si="0"/>
        <v>225</v>
      </c>
      <c r="H19" s="2"/>
    </row>
    <row r="20" spans="1:8" ht="20.45" x14ac:dyDescent="0.35">
      <c r="A20" s="4"/>
      <c r="B20" s="2"/>
      <c r="C20" s="2"/>
      <c r="D20" s="7" t="s">
        <v>129</v>
      </c>
      <c r="E20" s="2"/>
      <c r="F20" s="2">
        <v>9</v>
      </c>
      <c r="G20" s="2">
        <f t="shared" si="0"/>
        <v>216</v>
      </c>
      <c r="H20" s="2"/>
    </row>
    <row r="21" spans="1:8" ht="20.45" x14ac:dyDescent="0.35">
      <c r="A21" s="7"/>
      <c r="B21" s="2"/>
      <c r="C21" s="2"/>
      <c r="D21" s="7" t="s">
        <v>137</v>
      </c>
      <c r="E21" s="2"/>
      <c r="F21" s="2">
        <v>9</v>
      </c>
      <c r="G21" s="2">
        <f t="shared" si="0"/>
        <v>207</v>
      </c>
      <c r="H21" s="2"/>
    </row>
    <row r="22" spans="1:8" ht="20.45" x14ac:dyDescent="0.35">
      <c r="A22" s="4"/>
      <c r="B22" s="2"/>
      <c r="C22" s="2"/>
      <c r="D22" s="7" t="s">
        <v>137</v>
      </c>
      <c r="E22" s="2"/>
      <c r="F22" s="2">
        <v>29</v>
      </c>
      <c r="G22" s="2">
        <f t="shared" si="0"/>
        <v>178</v>
      </c>
      <c r="H22" s="2"/>
    </row>
    <row r="23" spans="1:8" ht="20.45" x14ac:dyDescent="0.35">
      <c r="A23" s="4"/>
      <c r="B23" s="2"/>
      <c r="C23" s="2"/>
      <c r="D23" s="7" t="s">
        <v>138</v>
      </c>
      <c r="E23" s="2"/>
      <c r="F23" s="2">
        <v>25</v>
      </c>
      <c r="G23" s="2">
        <f t="shared" si="0"/>
        <v>153</v>
      </c>
      <c r="H23" s="2"/>
    </row>
    <row r="24" spans="1:8" ht="20.45" x14ac:dyDescent="0.35">
      <c r="A24" s="4"/>
      <c r="B24" s="2"/>
      <c r="C24" s="2"/>
      <c r="D24" s="7" t="s">
        <v>139</v>
      </c>
      <c r="E24" s="2"/>
      <c r="F24" s="2">
        <v>14</v>
      </c>
      <c r="G24" s="2">
        <f t="shared" si="0"/>
        <v>139</v>
      </c>
      <c r="H24" s="2"/>
    </row>
    <row r="25" spans="1:8" ht="20.45" x14ac:dyDescent="0.35">
      <c r="A25" s="4"/>
      <c r="B25" s="2"/>
      <c r="C25" s="2"/>
      <c r="D25" s="7" t="s">
        <v>145</v>
      </c>
      <c r="E25" s="2"/>
      <c r="F25" s="2">
        <v>22</v>
      </c>
      <c r="G25" s="2">
        <f t="shared" si="0"/>
        <v>117</v>
      </c>
      <c r="H25" s="2"/>
    </row>
    <row r="26" spans="1:8" ht="20.45" x14ac:dyDescent="0.35">
      <c r="A26" s="4"/>
      <c r="B26" s="2"/>
      <c r="C26" s="2"/>
      <c r="D26" s="7" t="s">
        <v>153</v>
      </c>
      <c r="E26" s="2"/>
      <c r="F26" s="2">
        <v>11</v>
      </c>
      <c r="G26" s="2">
        <f t="shared" si="0"/>
        <v>106</v>
      </c>
      <c r="H26" s="2"/>
    </row>
    <row r="27" spans="1:8" ht="20.45" x14ac:dyDescent="0.35">
      <c r="A27" s="4"/>
      <c r="B27" s="2"/>
      <c r="C27" s="2"/>
      <c r="D27" s="7" t="s">
        <v>160</v>
      </c>
      <c r="E27" s="2"/>
      <c r="F27" s="2">
        <v>5</v>
      </c>
      <c r="G27" s="2">
        <f t="shared" si="0"/>
        <v>101</v>
      </c>
      <c r="H27" s="2"/>
    </row>
    <row r="28" spans="1:8" ht="19.5" x14ac:dyDescent="0.25">
      <c r="A28" s="10"/>
      <c r="B28" s="10"/>
      <c r="C28" s="10"/>
      <c r="D28" s="21" t="s">
        <v>160</v>
      </c>
      <c r="E28" s="10"/>
      <c r="F28" s="10">
        <v>27</v>
      </c>
      <c r="G28" s="2">
        <f t="shared" si="0"/>
        <v>74</v>
      </c>
      <c r="H28" s="10"/>
    </row>
    <row r="29" spans="1:8" ht="19.5" x14ac:dyDescent="0.25">
      <c r="A29" s="10"/>
      <c r="B29" s="10"/>
      <c r="C29" s="10"/>
      <c r="D29" s="21" t="s">
        <v>167</v>
      </c>
      <c r="E29" s="10"/>
      <c r="F29" s="10">
        <v>23</v>
      </c>
      <c r="G29" s="2">
        <f t="shared" si="0"/>
        <v>51</v>
      </c>
      <c r="H29" s="10"/>
    </row>
    <row r="30" spans="1:8" ht="19.5" x14ac:dyDescent="0.25">
      <c r="A30" s="10"/>
      <c r="B30" s="10"/>
      <c r="C30" s="10"/>
      <c r="D30" s="21" t="s">
        <v>174</v>
      </c>
      <c r="E30" s="10"/>
      <c r="F30" s="10">
        <v>1</v>
      </c>
      <c r="G30" s="2">
        <f t="shared" si="0"/>
        <v>50</v>
      </c>
      <c r="H30" s="10"/>
    </row>
    <row r="31" spans="1:8" ht="20.45" x14ac:dyDescent="0.35">
      <c r="A31" s="21" t="s">
        <v>175</v>
      </c>
      <c r="B31" s="10"/>
      <c r="C31" s="10">
        <v>300</v>
      </c>
      <c r="D31" s="10"/>
      <c r="E31" s="10"/>
      <c r="F31" s="10"/>
      <c r="G31" s="2">
        <f t="shared" si="0"/>
        <v>350</v>
      </c>
      <c r="H31" s="10"/>
    </row>
    <row r="32" spans="1:8" ht="20.45" x14ac:dyDescent="0.35">
      <c r="A32" s="10"/>
      <c r="B32" s="10"/>
      <c r="C32" s="10"/>
      <c r="D32" s="21" t="s">
        <v>179</v>
      </c>
      <c r="E32" s="10"/>
      <c r="F32" s="10">
        <v>14</v>
      </c>
      <c r="G32" s="2">
        <f t="shared" si="0"/>
        <v>336</v>
      </c>
      <c r="H32" s="10"/>
    </row>
    <row r="33" spans="1:8" ht="20.45" x14ac:dyDescent="0.35">
      <c r="A33" s="10"/>
      <c r="B33" s="10"/>
      <c r="C33" s="10"/>
      <c r="D33" s="21" t="s">
        <v>184</v>
      </c>
      <c r="E33" s="10"/>
      <c r="F33" s="10">
        <v>12</v>
      </c>
      <c r="G33" s="2">
        <f t="shared" si="0"/>
        <v>324</v>
      </c>
      <c r="H33" s="10"/>
    </row>
    <row r="34" spans="1:8" ht="20.45" x14ac:dyDescent="0.35">
      <c r="A34" s="10"/>
      <c r="B34" s="10"/>
      <c r="C34" s="10"/>
      <c r="D34" s="21" t="s">
        <v>187</v>
      </c>
      <c r="E34" s="10"/>
      <c r="F34" s="10">
        <v>13</v>
      </c>
      <c r="G34" s="2">
        <f t="shared" si="0"/>
        <v>311</v>
      </c>
      <c r="H34" s="10"/>
    </row>
    <row r="35" spans="1:8" ht="20.45" x14ac:dyDescent="0.35">
      <c r="A35" s="10"/>
      <c r="B35" s="10"/>
      <c r="C35" s="10"/>
      <c r="D35" s="21" t="s">
        <v>189</v>
      </c>
      <c r="E35" s="10"/>
      <c r="F35" s="10">
        <v>31</v>
      </c>
      <c r="G35" s="2">
        <f t="shared" si="0"/>
        <v>280</v>
      </c>
      <c r="H35" s="10"/>
    </row>
    <row r="36" spans="1:8" ht="19.5" x14ac:dyDescent="0.25">
      <c r="A36" s="10"/>
      <c r="B36" s="10"/>
      <c r="C36" s="10"/>
      <c r="D36" s="21" t="s">
        <v>194</v>
      </c>
      <c r="E36" s="10"/>
      <c r="F36" s="10">
        <v>71</v>
      </c>
      <c r="G36" s="2">
        <f t="shared" si="0"/>
        <v>209</v>
      </c>
      <c r="H36" s="10"/>
    </row>
    <row r="37" spans="1:8" ht="19.5" x14ac:dyDescent="0.25">
      <c r="A37" s="10"/>
      <c r="B37" s="10"/>
      <c r="C37" s="10"/>
      <c r="D37" s="21" t="s">
        <v>197</v>
      </c>
      <c r="E37" s="10"/>
      <c r="F37" s="10">
        <v>4</v>
      </c>
      <c r="G37" s="2">
        <f t="shared" si="0"/>
        <v>205</v>
      </c>
      <c r="H37" s="10"/>
    </row>
    <row r="38" spans="1:8" ht="19.5" x14ac:dyDescent="0.25">
      <c r="A38" s="10"/>
      <c r="B38" s="10"/>
      <c r="C38" s="10"/>
      <c r="D38" s="21" t="s">
        <v>204</v>
      </c>
      <c r="E38" s="10"/>
      <c r="F38" s="10">
        <v>55</v>
      </c>
      <c r="G38" s="2">
        <f t="shared" si="0"/>
        <v>150</v>
      </c>
      <c r="H38" s="10"/>
    </row>
    <row r="39" spans="1:8" ht="19.5" x14ac:dyDescent="0.25">
      <c r="A39" s="21" t="s">
        <v>208</v>
      </c>
      <c r="B39" s="10"/>
      <c r="C39" s="10">
        <v>100</v>
      </c>
      <c r="D39" s="21"/>
      <c r="E39" s="10"/>
      <c r="F39" s="10"/>
      <c r="G39" s="2">
        <f t="shared" si="0"/>
        <v>250</v>
      </c>
      <c r="H39" s="10"/>
    </row>
    <row r="40" spans="1:8" ht="19.5" x14ac:dyDescent="0.25">
      <c r="A40" s="10"/>
      <c r="B40" s="10"/>
      <c r="C40" s="10"/>
      <c r="D40" s="21" t="s">
        <v>211</v>
      </c>
      <c r="E40" s="10"/>
      <c r="F40" s="10">
        <v>54</v>
      </c>
      <c r="G40" s="2">
        <f t="shared" si="0"/>
        <v>196</v>
      </c>
      <c r="H40" s="10"/>
    </row>
    <row r="41" spans="1:8" ht="19.5" x14ac:dyDescent="0.25">
      <c r="A41" s="10"/>
      <c r="B41" s="10"/>
      <c r="C41" s="10"/>
      <c r="D41" s="21" t="s">
        <v>216</v>
      </c>
      <c r="E41" s="10"/>
      <c r="F41" s="10">
        <v>8</v>
      </c>
      <c r="G41" s="2">
        <f t="shared" si="0"/>
        <v>188</v>
      </c>
      <c r="H41" s="10"/>
    </row>
    <row r="42" spans="1:8" ht="19.5" x14ac:dyDescent="0.25">
      <c r="A42" s="10"/>
      <c r="B42" s="10"/>
      <c r="C42" s="10"/>
      <c r="D42" s="21" t="s">
        <v>217</v>
      </c>
      <c r="E42" s="10"/>
      <c r="F42" s="10">
        <v>43</v>
      </c>
      <c r="G42" s="2">
        <f t="shared" si="0"/>
        <v>145</v>
      </c>
      <c r="H42" s="10"/>
    </row>
    <row r="43" spans="1:8" x14ac:dyDescent="0.2">
      <c r="A43" s="10"/>
      <c r="B43" s="10"/>
      <c r="C43" s="10"/>
      <c r="D43" s="10"/>
      <c r="E43" s="10"/>
      <c r="F43" s="10"/>
      <c r="G43" s="10"/>
      <c r="H43" s="10"/>
    </row>
    <row r="44" spans="1:8" x14ac:dyDescent="0.2">
      <c r="A44" s="10"/>
      <c r="B44" s="10"/>
      <c r="C44" s="10"/>
      <c r="D44" s="10"/>
      <c r="E44" s="10"/>
      <c r="F44" s="10"/>
      <c r="G44" s="10"/>
      <c r="H44" s="10"/>
    </row>
    <row r="45" spans="1:8" x14ac:dyDescent="0.2">
      <c r="A45" s="10"/>
      <c r="B45" s="10"/>
      <c r="C45" s="10"/>
      <c r="D45" s="10"/>
      <c r="E45" s="10"/>
      <c r="F45" s="10"/>
      <c r="G45" s="10"/>
      <c r="H45" s="10"/>
    </row>
  </sheetData>
  <mergeCells count="3">
    <mergeCell ref="A4:C4"/>
    <mergeCell ref="D4:F4"/>
    <mergeCell ref="H4:H5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1" workbookViewId="0">
      <selection activeCell="G50" sqref="G50:G51"/>
    </sheetView>
  </sheetViews>
  <sheetFormatPr defaultColWidth="12.75" defaultRowHeight="14.25" x14ac:dyDescent="0.2"/>
  <sheetData>
    <row r="1" spans="1:8" ht="19.5" x14ac:dyDescent="0.25">
      <c r="A1" s="17" t="s">
        <v>116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190</v>
      </c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76</v>
      </c>
      <c r="H5" s="34"/>
    </row>
    <row r="6" spans="1:8" ht="20.45" x14ac:dyDescent="0.35">
      <c r="A6" s="7" t="s">
        <v>60</v>
      </c>
      <c r="B6" s="8"/>
      <c r="C6" s="2">
        <f>32+261+43</f>
        <v>336</v>
      </c>
      <c r="D6" s="4"/>
      <c r="E6" s="2"/>
      <c r="F6" s="2"/>
      <c r="G6" s="2">
        <f>C6</f>
        <v>336</v>
      </c>
      <c r="H6" s="2"/>
    </row>
    <row r="7" spans="1:8" ht="20.45" x14ac:dyDescent="0.35">
      <c r="A7" s="7"/>
      <c r="B7" s="2"/>
      <c r="C7" s="2"/>
      <c r="D7" s="7" t="s">
        <v>64</v>
      </c>
      <c r="E7" s="2"/>
      <c r="F7" s="2">
        <v>5</v>
      </c>
      <c r="G7" s="2">
        <f t="shared" ref="G7:G51" si="0">G6+C7-F7</f>
        <v>331</v>
      </c>
      <c r="H7" s="2"/>
    </row>
    <row r="8" spans="1:8" ht="20.45" x14ac:dyDescent="0.35">
      <c r="A8" s="4"/>
      <c r="B8" s="2"/>
      <c r="C8" s="2"/>
      <c r="D8" s="7" t="s">
        <v>65</v>
      </c>
      <c r="E8" s="2"/>
      <c r="F8" s="2">
        <v>6</v>
      </c>
      <c r="G8" s="2">
        <f t="shared" si="0"/>
        <v>325</v>
      </c>
      <c r="H8" s="2"/>
    </row>
    <row r="9" spans="1:8" ht="20.45" x14ac:dyDescent="0.35">
      <c r="A9" s="7"/>
      <c r="B9" s="2"/>
      <c r="C9" s="2"/>
      <c r="D9" s="7" t="s">
        <v>67</v>
      </c>
      <c r="E9" s="2"/>
      <c r="F9" s="2">
        <v>1</v>
      </c>
      <c r="G9" s="2">
        <f t="shared" si="0"/>
        <v>324</v>
      </c>
      <c r="H9" s="2"/>
    </row>
    <row r="10" spans="1:8" ht="20.45" x14ac:dyDescent="0.35">
      <c r="A10" s="7"/>
      <c r="B10" s="2"/>
      <c r="C10" s="2"/>
      <c r="D10" s="18" t="s">
        <v>68</v>
      </c>
      <c r="E10" s="2"/>
      <c r="F10" s="2">
        <v>1</v>
      </c>
      <c r="G10" s="2">
        <f t="shared" si="0"/>
        <v>323</v>
      </c>
      <c r="H10" s="2"/>
    </row>
    <row r="11" spans="1:8" ht="20.45" x14ac:dyDescent="0.35">
      <c r="A11" s="7"/>
      <c r="B11" s="2"/>
      <c r="C11" s="2"/>
      <c r="D11" s="18" t="s">
        <v>68</v>
      </c>
      <c r="E11" s="2"/>
      <c r="F11" s="2">
        <v>3</v>
      </c>
      <c r="G11" s="2">
        <f t="shared" si="0"/>
        <v>320</v>
      </c>
      <c r="H11" s="2"/>
    </row>
    <row r="12" spans="1:8" ht="20.45" x14ac:dyDescent="0.35">
      <c r="A12" s="4"/>
      <c r="B12" s="2"/>
      <c r="C12" s="2"/>
      <c r="D12" s="19" t="s">
        <v>69</v>
      </c>
      <c r="E12" s="2"/>
      <c r="F12" s="2">
        <v>5</v>
      </c>
      <c r="G12" s="2">
        <f t="shared" si="0"/>
        <v>315</v>
      </c>
      <c r="H12" s="2"/>
    </row>
    <row r="13" spans="1:8" ht="20.45" x14ac:dyDescent="0.35">
      <c r="A13" s="4"/>
      <c r="B13" s="2"/>
      <c r="C13" s="2"/>
      <c r="D13" s="7" t="s">
        <v>70</v>
      </c>
      <c r="E13" s="2"/>
      <c r="F13" s="2">
        <v>3</v>
      </c>
      <c r="G13" s="2">
        <f t="shared" si="0"/>
        <v>312</v>
      </c>
      <c r="H13" s="2"/>
    </row>
    <row r="14" spans="1:8" ht="20.45" x14ac:dyDescent="0.35">
      <c r="A14" s="4"/>
      <c r="B14" s="2"/>
      <c r="C14" s="2"/>
      <c r="D14" s="7" t="s">
        <v>71</v>
      </c>
      <c r="E14" s="2"/>
      <c r="F14" s="2">
        <v>2</v>
      </c>
      <c r="G14" s="2">
        <f t="shared" si="0"/>
        <v>310</v>
      </c>
      <c r="H14" s="2"/>
    </row>
    <row r="15" spans="1:8" ht="20.45" x14ac:dyDescent="0.35">
      <c r="A15" s="4"/>
      <c r="B15" s="2"/>
      <c r="C15" s="2"/>
      <c r="D15" s="7" t="s">
        <v>74</v>
      </c>
      <c r="E15" s="2"/>
      <c r="F15" s="2">
        <v>2</v>
      </c>
      <c r="G15" s="2">
        <f t="shared" si="0"/>
        <v>308</v>
      </c>
      <c r="H15" s="2"/>
    </row>
    <row r="16" spans="1:8" ht="20.45" x14ac:dyDescent="0.35">
      <c r="A16" s="4"/>
      <c r="B16" s="2"/>
      <c r="C16" s="2"/>
      <c r="D16" s="7" t="s">
        <v>74</v>
      </c>
      <c r="E16" s="2"/>
      <c r="F16" s="2">
        <v>4</v>
      </c>
      <c r="G16" s="2">
        <f t="shared" si="0"/>
        <v>304</v>
      </c>
      <c r="H16" s="2"/>
    </row>
    <row r="17" spans="1:8" ht="20.45" x14ac:dyDescent="0.35">
      <c r="A17" s="4"/>
      <c r="B17" s="2"/>
      <c r="C17" s="2"/>
      <c r="D17" s="7" t="s">
        <v>75</v>
      </c>
      <c r="E17" s="2"/>
      <c r="F17" s="2">
        <v>5</v>
      </c>
      <c r="G17" s="2">
        <f t="shared" si="0"/>
        <v>299</v>
      </c>
      <c r="H17" s="2"/>
    </row>
    <row r="18" spans="1:8" ht="20.45" x14ac:dyDescent="0.35">
      <c r="A18" s="4"/>
      <c r="B18" s="2"/>
      <c r="C18" s="2"/>
      <c r="D18" s="7" t="s">
        <v>75</v>
      </c>
      <c r="E18" s="2"/>
      <c r="F18" s="2">
        <v>4</v>
      </c>
      <c r="G18" s="2">
        <f t="shared" si="0"/>
        <v>295</v>
      </c>
      <c r="H18" s="2"/>
    </row>
    <row r="19" spans="1:8" ht="20.45" x14ac:dyDescent="0.35">
      <c r="A19" s="4"/>
      <c r="B19" s="2"/>
      <c r="C19" s="2"/>
      <c r="D19" s="7" t="s">
        <v>75</v>
      </c>
      <c r="E19" s="2"/>
      <c r="F19" s="2">
        <v>2</v>
      </c>
      <c r="G19" s="2">
        <f t="shared" si="0"/>
        <v>293</v>
      </c>
      <c r="H19" s="2"/>
    </row>
    <row r="20" spans="1:8" ht="20.45" x14ac:dyDescent="0.35">
      <c r="A20" s="4"/>
      <c r="B20" s="2"/>
      <c r="C20" s="2"/>
      <c r="D20" s="7" t="s">
        <v>84</v>
      </c>
      <c r="E20" s="2"/>
      <c r="F20" s="2">
        <v>4</v>
      </c>
      <c r="G20" s="2">
        <f t="shared" si="0"/>
        <v>289</v>
      </c>
      <c r="H20" s="2"/>
    </row>
    <row r="21" spans="1:8" ht="20.45" x14ac:dyDescent="0.35">
      <c r="A21" s="4"/>
      <c r="B21" s="2"/>
      <c r="C21" s="2"/>
      <c r="D21" s="7" t="s">
        <v>87</v>
      </c>
      <c r="E21" s="2"/>
      <c r="F21" s="2">
        <v>6</v>
      </c>
      <c r="G21" s="2">
        <f t="shared" si="0"/>
        <v>283</v>
      </c>
      <c r="H21" s="2"/>
    </row>
    <row r="22" spans="1:8" ht="20.45" x14ac:dyDescent="0.35">
      <c r="A22" s="7"/>
      <c r="B22" s="21"/>
      <c r="C22" s="2"/>
      <c r="D22" s="7" t="s">
        <v>87</v>
      </c>
      <c r="E22" s="2"/>
      <c r="F22" s="2">
        <v>3</v>
      </c>
      <c r="G22" s="2">
        <f t="shared" si="0"/>
        <v>280</v>
      </c>
      <c r="H22" s="2"/>
    </row>
    <row r="23" spans="1:8" ht="20.45" x14ac:dyDescent="0.35">
      <c r="A23" s="7"/>
      <c r="B23" s="2"/>
      <c r="C23" s="2"/>
      <c r="D23" s="7" t="s">
        <v>97</v>
      </c>
      <c r="E23" s="2"/>
      <c r="F23" s="2">
        <v>1</v>
      </c>
      <c r="G23" s="2">
        <f t="shared" si="0"/>
        <v>279</v>
      </c>
      <c r="H23" s="2"/>
    </row>
    <row r="24" spans="1:8" ht="20.45" x14ac:dyDescent="0.35">
      <c r="A24" s="4"/>
      <c r="B24" s="2"/>
      <c r="C24" s="2"/>
      <c r="D24" s="7" t="s">
        <v>103</v>
      </c>
      <c r="E24" s="2"/>
      <c r="F24" s="2">
        <v>3</v>
      </c>
      <c r="G24" s="2">
        <f t="shared" si="0"/>
        <v>276</v>
      </c>
      <c r="H24" s="2"/>
    </row>
    <row r="25" spans="1:8" ht="20.45" x14ac:dyDescent="0.35">
      <c r="A25" s="7"/>
      <c r="B25" s="2"/>
      <c r="C25" s="2"/>
      <c r="D25" s="7" t="s">
        <v>109</v>
      </c>
      <c r="E25" s="2"/>
      <c r="F25" s="2">
        <v>15</v>
      </c>
      <c r="G25" s="2">
        <f t="shared" si="0"/>
        <v>261</v>
      </c>
      <c r="H25" s="2"/>
    </row>
    <row r="26" spans="1:8" ht="20.45" x14ac:dyDescent="0.35">
      <c r="A26" s="4"/>
      <c r="B26" s="2"/>
      <c r="C26" s="2"/>
      <c r="D26" s="7" t="s">
        <v>110</v>
      </c>
      <c r="E26" s="2"/>
      <c r="F26" s="2">
        <v>17</v>
      </c>
      <c r="G26" s="2">
        <f t="shared" si="0"/>
        <v>244</v>
      </c>
      <c r="H26" s="2"/>
    </row>
    <row r="27" spans="1:8" ht="20.45" x14ac:dyDescent="0.35">
      <c r="A27" s="4"/>
      <c r="B27" s="2"/>
      <c r="C27" s="2"/>
      <c r="D27" s="7" t="s">
        <v>105</v>
      </c>
      <c r="E27" s="2"/>
      <c r="F27" s="2">
        <v>22</v>
      </c>
      <c r="G27" s="2">
        <f t="shared" si="0"/>
        <v>222</v>
      </c>
      <c r="H27" s="2"/>
    </row>
    <row r="28" spans="1:8" ht="20.45" x14ac:dyDescent="0.35">
      <c r="A28" s="4"/>
      <c r="B28" s="2"/>
      <c r="C28" s="2"/>
      <c r="D28" s="7" t="s">
        <v>111</v>
      </c>
      <c r="E28" s="2"/>
      <c r="F28" s="2">
        <v>32</v>
      </c>
      <c r="G28" s="2">
        <f t="shared" si="0"/>
        <v>190</v>
      </c>
      <c r="H28" s="2"/>
    </row>
    <row r="29" spans="1:8" ht="20.45" x14ac:dyDescent="0.35">
      <c r="A29" s="10"/>
      <c r="B29" s="10"/>
      <c r="C29" s="10"/>
      <c r="D29" s="21" t="s">
        <v>112</v>
      </c>
      <c r="E29" s="10"/>
      <c r="F29" s="10">
        <v>32</v>
      </c>
      <c r="G29" s="2">
        <f t="shared" si="0"/>
        <v>158</v>
      </c>
      <c r="H29" s="10"/>
    </row>
    <row r="30" spans="1:8" ht="19.5" x14ac:dyDescent="0.25">
      <c r="A30" s="10"/>
      <c r="B30" s="10"/>
      <c r="C30" s="10"/>
      <c r="D30" s="21" t="s">
        <v>107</v>
      </c>
      <c r="E30" s="10"/>
      <c r="F30" s="10">
        <v>30</v>
      </c>
      <c r="G30" s="2">
        <f t="shared" si="0"/>
        <v>128</v>
      </c>
      <c r="H30" s="10"/>
    </row>
    <row r="31" spans="1:8" ht="19.5" x14ac:dyDescent="0.25">
      <c r="A31" s="10"/>
      <c r="B31" s="10"/>
      <c r="C31" s="10"/>
      <c r="D31" s="21" t="s">
        <v>118</v>
      </c>
      <c r="E31" s="10"/>
      <c r="F31" s="10">
        <v>1</v>
      </c>
      <c r="G31" s="2">
        <f t="shared" si="0"/>
        <v>127</v>
      </c>
      <c r="H31" s="10"/>
    </row>
    <row r="32" spans="1:8" ht="19.5" x14ac:dyDescent="0.25">
      <c r="A32" s="10"/>
      <c r="B32" s="10"/>
      <c r="C32" s="10"/>
      <c r="D32" s="21" t="s">
        <v>125</v>
      </c>
      <c r="E32" s="10"/>
      <c r="F32" s="10">
        <v>3</v>
      </c>
      <c r="G32" s="2">
        <f t="shared" si="0"/>
        <v>124</v>
      </c>
      <c r="H32" s="10"/>
    </row>
    <row r="33" spans="1:8" ht="19.5" x14ac:dyDescent="0.25">
      <c r="A33" s="10"/>
      <c r="B33" s="10"/>
      <c r="C33" s="10"/>
      <c r="D33" s="21" t="s">
        <v>128</v>
      </c>
      <c r="E33" s="10"/>
      <c r="F33" s="10">
        <v>1</v>
      </c>
      <c r="G33" s="2">
        <f t="shared" si="0"/>
        <v>123</v>
      </c>
      <c r="H33" s="10"/>
    </row>
    <row r="34" spans="1:8" ht="19.5" x14ac:dyDescent="0.25">
      <c r="A34" s="10"/>
      <c r="B34" s="10"/>
      <c r="C34" s="10"/>
      <c r="D34" s="21" t="s">
        <v>129</v>
      </c>
      <c r="E34" s="10"/>
      <c r="F34" s="10">
        <v>2</v>
      </c>
      <c r="G34" s="2">
        <f t="shared" si="0"/>
        <v>121</v>
      </c>
      <c r="H34" s="10"/>
    </row>
    <row r="35" spans="1:8" ht="19.5" x14ac:dyDescent="0.25">
      <c r="A35" s="10"/>
      <c r="B35" s="10"/>
      <c r="C35" s="10"/>
      <c r="D35" s="21" t="s">
        <v>132</v>
      </c>
      <c r="E35" s="10"/>
      <c r="F35" s="10">
        <v>3</v>
      </c>
      <c r="G35" s="2">
        <f t="shared" si="0"/>
        <v>118</v>
      </c>
      <c r="H35" s="10"/>
    </row>
    <row r="36" spans="1:8" ht="19.5" x14ac:dyDescent="0.25">
      <c r="A36" s="21"/>
      <c r="B36" s="22"/>
      <c r="C36" s="10"/>
      <c r="D36" s="21" t="s">
        <v>134</v>
      </c>
      <c r="E36" s="10"/>
      <c r="F36" s="10">
        <v>4</v>
      </c>
      <c r="G36" s="2">
        <f t="shared" si="0"/>
        <v>114</v>
      </c>
      <c r="H36" s="10"/>
    </row>
    <row r="37" spans="1:8" ht="19.5" x14ac:dyDescent="0.25">
      <c r="A37" s="21" t="s">
        <v>135</v>
      </c>
      <c r="B37" s="10"/>
      <c r="C37" s="10">
        <v>129</v>
      </c>
      <c r="D37" s="21"/>
      <c r="E37" s="10"/>
      <c r="F37" s="10"/>
      <c r="G37" s="2">
        <f t="shared" si="0"/>
        <v>243</v>
      </c>
      <c r="H37" s="10"/>
    </row>
    <row r="38" spans="1:8" ht="19.5" x14ac:dyDescent="0.25">
      <c r="A38" s="10"/>
      <c r="B38" s="10"/>
      <c r="C38" s="10"/>
      <c r="D38" s="21" t="s">
        <v>135</v>
      </c>
      <c r="E38" s="10"/>
      <c r="F38" s="10">
        <v>7</v>
      </c>
      <c r="G38" s="2">
        <f t="shared" si="0"/>
        <v>236</v>
      </c>
      <c r="H38" s="10"/>
    </row>
    <row r="39" spans="1:8" ht="19.5" x14ac:dyDescent="0.25">
      <c r="A39" s="10"/>
      <c r="B39" s="10"/>
      <c r="C39" s="10"/>
      <c r="D39" s="21" t="s">
        <v>137</v>
      </c>
      <c r="E39" s="10"/>
      <c r="F39" s="10">
        <v>4</v>
      </c>
      <c r="G39" s="2">
        <f t="shared" si="0"/>
        <v>232</v>
      </c>
      <c r="H39" s="10"/>
    </row>
    <row r="40" spans="1:8" ht="19.5" x14ac:dyDescent="0.25">
      <c r="A40" s="10"/>
      <c r="B40" s="10"/>
      <c r="C40" s="10"/>
      <c r="D40" s="21" t="s">
        <v>138</v>
      </c>
      <c r="E40" s="10"/>
      <c r="F40" s="10">
        <v>4</v>
      </c>
      <c r="G40" s="2">
        <f t="shared" si="0"/>
        <v>228</v>
      </c>
      <c r="H40" s="10"/>
    </row>
    <row r="41" spans="1:8" ht="19.5" x14ac:dyDescent="0.25">
      <c r="A41" s="10"/>
      <c r="B41" s="10"/>
      <c r="C41" s="10"/>
      <c r="D41" s="21" t="s">
        <v>145</v>
      </c>
      <c r="E41" s="10"/>
      <c r="F41" s="10">
        <v>5</v>
      </c>
      <c r="G41" s="2">
        <f t="shared" si="0"/>
        <v>223</v>
      </c>
      <c r="H41" s="10"/>
    </row>
    <row r="42" spans="1:8" ht="19.5" x14ac:dyDescent="0.25">
      <c r="A42" s="10"/>
      <c r="B42" s="10"/>
      <c r="C42" s="10"/>
      <c r="D42" s="21" t="s">
        <v>160</v>
      </c>
      <c r="E42" s="10"/>
      <c r="F42" s="10">
        <v>4</v>
      </c>
      <c r="G42" s="2">
        <f t="shared" si="0"/>
        <v>219</v>
      </c>
      <c r="H42" s="10"/>
    </row>
    <row r="43" spans="1:8" ht="19.5" x14ac:dyDescent="0.25">
      <c r="A43" s="21"/>
      <c r="B43" s="10"/>
      <c r="C43" s="10"/>
      <c r="D43" s="21" t="s">
        <v>170</v>
      </c>
      <c r="E43" s="10"/>
      <c r="F43" s="10">
        <v>2</v>
      </c>
      <c r="G43" s="2">
        <f t="shared" si="0"/>
        <v>217</v>
      </c>
      <c r="H43" s="10"/>
    </row>
    <row r="44" spans="1:8" ht="19.5" x14ac:dyDescent="0.25">
      <c r="A44" s="10"/>
      <c r="B44" s="10"/>
      <c r="C44" s="10"/>
      <c r="D44" s="21" t="s">
        <v>167</v>
      </c>
      <c r="E44" s="10"/>
      <c r="F44" s="10">
        <v>1</v>
      </c>
      <c r="G44" s="2">
        <f t="shared" si="0"/>
        <v>216</v>
      </c>
      <c r="H44" s="10"/>
    </row>
    <row r="45" spans="1:8" ht="21" customHeight="1" x14ac:dyDescent="0.25">
      <c r="A45" s="10"/>
      <c r="B45" s="10"/>
      <c r="C45" s="10"/>
      <c r="D45" s="21" t="s">
        <v>179</v>
      </c>
      <c r="E45" s="10"/>
      <c r="F45" s="10">
        <v>4</v>
      </c>
      <c r="G45" s="2">
        <f t="shared" si="0"/>
        <v>212</v>
      </c>
      <c r="H45" s="10"/>
    </row>
    <row r="46" spans="1:8" ht="19.5" x14ac:dyDescent="0.25">
      <c r="A46" s="10"/>
      <c r="B46" s="10"/>
      <c r="C46" s="10"/>
      <c r="D46" s="21" t="s">
        <v>189</v>
      </c>
      <c r="E46" s="10"/>
      <c r="F46" s="10">
        <v>4</v>
      </c>
      <c r="G46" s="2">
        <f t="shared" si="0"/>
        <v>208</v>
      </c>
      <c r="H46" s="10"/>
    </row>
    <row r="47" spans="1:8" ht="19.5" x14ac:dyDescent="0.25">
      <c r="A47" s="10"/>
      <c r="B47" s="10"/>
      <c r="C47" s="10"/>
      <c r="D47" s="21" t="s">
        <v>195</v>
      </c>
      <c r="E47" s="10"/>
      <c r="F47" s="10">
        <v>7</v>
      </c>
      <c r="G47" s="2">
        <f t="shared" si="0"/>
        <v>201</v>
      </c>
      <c r="H47" s="10"/>
    </row>
    <row r="48" spans="1:8" ht="19.5" x14ac:dyDescent="0.25">
      <c r="A48" s="10"/>
      <c r="B48" s="10"/>
      <c r="C48" s="10"/>
      <c r="D48" s="21" t="s">
        <v>197</v>
      </c>
      <c r="E48" s="10"/>
      <c r="F48" s="10">
        <v>1</v>
      </c>
      <c r="G48" s="2">
        <f t="shared" si="0"/>
        <v>200</v>
      </c>
      <c r="H48" s="10"/>
    </row>
    <row r="49" spans="1:8" ht="19.5" x14ac:dyDescent="0.25">
      <c r="A49" s="21"/>
      <c r="B49" s="10"/>
      <c r="C49" s="10"/>
      <c r="D49" s="30" t="s">
        <v>211</v>
      </c>
      <c r="E49" s="10"/>
      <c r="F49" s="10">
        <v>3</v>
      </c>
      <c r="G49" s="2">
        <f t="shared" si="0"/>
        <v>197</v>
      </c>
      <c r="H49" s="10"/>
    </row>
    <row r="50" spans="1:8" ht="19.5" x14ac:dyDescent="0.25">
      <c r="A50" s="10"/>
      <c r="B50" s="10"/>
      <c r="C50" s="10"/>
      <c r="D50" s="21" t="s">
        <v>216</v>
      </c>
      <c r="E50" s="10"/>
      <c r="F50" s="10">
        <v>1</v>
      </c>
      <c r="G50" s="2">
        <f t="shared" si="0"/>
        <v>196</v>
      </c>
      <c r="H50" s="10"/>
    </row>
    <row r="51" spans="1:8" ht="19.5" x14ac:dyDescent="0.25">
      <c r="A51" s="10"/>
      <c r="B51" s="10"/>
      <c r="C51" s="10"/>
      <c r="D51" s="21" t="s">
        <v>217</v>
      </c>
      <c r="E51" s="10"/>
      <c r="F51" s="10">
        <v>4</v>
      </c>
      <c r="G51" s="2">
        <f t="shared" si="0"/>
        <v>192</v>
      </c>
      <c r="H51" s="10"/>
    </row>
    <row r="52" spans="1:8" x14ac:dyDescent="0.2">
      <c r="A52" s="10"/>
      <c r="B52" s="10"/>
      <c r="C52" s="10"/>
      <c r="D52" s="10"/>
      <c r="E52" s="10"/>
      <c r="F52" s="10"/>
      <c r="G52" s="10"/>
      <c r="H52" s="10"/>
    </row>
  </sheetData>
  <mergeCells count="3">
    <mergeCell ref="A4:C4"/>
    <mergeCell ref="D4:F4"/>
    <mergeCell ref="H4:H5"/>
  </mergeCells>
  <pageMargins left="0.25" right="0.25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13" sqref="G13"/>
    </sheetView>
  </sheetViews>
  <sheetFormatPr defaultColWidth="12.75" defaultRowHeight="14.25" x14ac:dyDescent="0.2"/>
  <sheetData>
    <row r="1" spans="1:8" ht="19.5" x14ac:dyDescent="0.25">
      <c r="A1" s="17" t="s">
        <v>124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161</v>
      </c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76</v>
      </c>
      <c r="H5" s="34"/>
    </row>
    <row r="6" spans="1:8" ht="19.5" x14ac:dyDescent="0.25">
      <c r="A6" s="7" t="s">
        <v>127</v>
      </c>
      <c r="B6" s="8"/>
      <c r="C6" s="2">
        <v>33</v>
      </c>
      <c r="D6" s="4"/>
      <c r="E6" s="2"/>
      <c r="F6" s="2"/>
      <c r="G6" s="2">
        <f>C6</f>
        <v>33</v>
      </c>
      <c r="H6" s="2"/>
    </row>
    <row r="7" spans="1:8" ht="19.5" x14ac:dyDescent="0.25">
      <c r="A7" s="7"/>
      <c r="B7" s="2"/>
      <c r="C7" s="2"/>
      <c r="D7" s="7" t="s">
        <v>129</v>
      </c>
      <c r="E7" s="2"/>
      <c r="F7" s="2">
        <v>2</v>
      </c>
      <c r="G7" s="2">
        <f t="shared" ref="G7:G14" si="0">G6+C7-F7</f>
        <v>31</v>
      </c>
      <c r="H7" s="2"/>
    </row>
    <row r="8" spans="1:8" ht="19.5" x14ac:dyDescent="0.25">
      <c r="A8" s="4"/>
      <c r="B8" s="2"/>
      <c r="C8" s="2"/>
      <c r="D8" s="7" t="s">
        <v>132</v>
      </c>
      <c r="E8" s="2"/>
      <c r="F8" s="2">
        <v>1</v>
      </c>
      <c r="G8" s="2">
        <f t="shared" si="0"/>
        <v>30</v>
      </c>
      <c r="H8" s="2"/>
    </row>
    <row r="9" spans="1:8" ht="19.5" x14ac:dyDescent="0.25">
      <c r="A9" s="7"/>
      <c r="B9" s="2"/>
      <c r="C9" s="2"/>
      <c r="D9" s="7" t="s">
        <v>135</v>
      </c>
      <c r="E9" s="2"/>
      <c r="F9" s="2">
        <v>1</v>
      </c>
      <c r="G9" s="2">
        <f t="shared" si="0"/>
        <v>29</v>
      </c>
      <c r="H9" s="2"/>
    </row>
    <row r="10" spans="1:8" ht="19.5" x14ac:dyDescent="0.25">
      <c r="A10" s="7"/>
      <c r="B10" s="2"/>
      <c r="C10" s="2"/>
      <c r="D10" s="18" t="s">
        <v>137</v>
      </c>
      <c r="E10" s="2"/>
      <c r="F10" s="2">
        <v>1</v>
      </c>
      <c r="G10" s="2">
        <f t="shared" si="0"/>
        <v>28</v>
      </c>
      <c r="H10" s="2"/>
    </row>
    <row r="11" spans="1:8" ht="19.5" x14ac:dyDescent="0.25">
      <c r="A11" s="7"/>
      <c r="B11" s="2"/>
      <c r="C11" s="2"/>
      <c r="D11" s="18" t="s">
        <v>138</v>
      </c>
      <c r="E11" s="2"/>
      <c r="F11" s="2">
        <v>1</v>
      </c>
      <c r="G11" s="2">
        <f t="shared" si="0"/>
        <v>27</v>
      </c>
      <c r="H11" s="2"/>
    </row>
    <row r="12" spans="1:8" ht="19.5" x14ac:dyDescent="0.25">
      <c r="A12" s="4"/>
      <c r="B12" s="2"/>
      <c r="C12" s="2"/>
      <c r="D12" s="19" t="s">
        <v>160</v>
      </c>
      <c r="E12" s="2"/>
      <c r="F12" s="2">
        <v>1</v>
      </c>
      <c r="G12" s="2">
        <f t="shared" si="0"/>
        <v>26</v>
      </c>
      <c r="H12" s="2"/>
    </row>
    <row r="13" spans="1:8" ht="19.5" x14ac:dyDescent="0.25">
      <c r="A13" s="4"/>
      <c r="B13" s="2"/>
      <c r="C13" s="2"/>
      <c r="D13" s="7" t="s">
        <v>189</v>
      </c>
      <c r="E13" s="2"/>
      <c r="F13" s="2">
        <v>1</v>
      </c>
      <c r="G13" s="2">
        <f t="shared" si="0"/>
        <v>25</v>
      </c>
      <c r="H13" s="2"/>
    </row>
    <row r="14" spans="1:8" ht="19.5" x14ac:dyDescent="0.25">
      <c r="A14" s="4"/>
      <c r="B14" s="2"/>
      <c r="C14" s="2"/>
      <c r="D14" s="7" t="s">
        <v>217</v>
      </c>
      <c r="E14" s="2"/>
      <c r="F14" s="2">
        <v>1</v>
      </c>
      <c r="G14" s="2">
        <f t="shared" si="0"/>
        <v>24</v>
      </c>
      <c r="H14" s="2"/>
    </row>
    <row r="15" spans="1:8" ht="19.5" x14ac:dyDescent="0.25">
      <c r="A15" s="4"/>
      <c r="B15" s="2"/>
      <c r="C15" s="2"/>
      <c r="D15" s="7"/>
      <c r="E15" s="2"/>
      <c r="F15" s="2"/>
      <c r="G15" s="2"/>
      <c r="H15" s="2"/>
    </row>
    <row r="16" spans="1:8" ht="19.5" x14ac:dyDescent="0.25">
      <c r="A16" s="4"/>
      <c r="B16" s="2"/>
      <c r="C16" s="2"/>
      <c r="D16" s="7"/>
      <c r="E16" s="2"/>
      <c r="F16" s="2"/>
      <c r="G16" s="2"/>
      <c r="H16" s="2"/>
    </row>
    <row r="17" spans="1:8" ht="19.5" x14ac:dyDescent="0.25">
      <c r="A17" s="4"/>
      <c r="B17" s="2"/>
      <c r="C17" s="2"/>
      <c r="D17" s="7"/>
      <c r="E17" s="2"/>
      <c r="F17" s="2"/>
      <c r="G17" s="2"/>
      <c r="H17" s="2"/>
    </row>
    <row r="18" spans="1:8" ht="19.5" x14ac:dyDescent="0.25">
      <c r="A18" s="4"/>
      <c r="B18" s="2"/>
      <c r="C18" s="2"/>
      <c r="D18" s="7"/>
      <c r="E18" s="2"/>
      <c r="F18" s="2"/>
      <c r="G18" s="2"/>
      <c r="H18" s="2"/>
    </row>
    <row r="19" spans="1:8" ht="19.5" x14ac:dyDescent="0.25">
      <c r="A19" s="4"/>
      <c r="B19" s="2"/>
      <c r="C19" s="2"/>
      <c r="D19" s="7"/>
      <c r="E19" s="2"/>
      <c r="F19" s="2"/>
      <c r="G19" s="2"/>
      <c r="H19" s="2"/>
    </row>
    <row r="20" spans="1:8" ht="19.5" x14ac:dyDescent="0.25">
      <c r="A20" s="4"/>
      <c r="B20" s="2"/>
      <c r="C20" s="2"/>
      <c r="D20" s="7"/>
      <c r="E20" s="2"/>
      <c r="F20" s="2"/>
      <c r="G20" s="2"/>
      <c r="H20" s="2"/>
    </row>
    <row r="21" spans="1:8" ht="19.5" x14ac:dyDescent="0.25">
      <c r="A21" s="4"/>
      <c r="B21" s="2"/>
      <c r="C21" s="2"/>
      <c r="D21" s="7"/>
      <c r="E21" s="2"/>
      <c r="F21" s="2"/>
      <c r="G21" s="2"/>
      <c r="H21" s="2"/>
    </row>
    <row r="22" spans="1:8" ht="19.5" x14ac:dyDescent="0.25">
      <c r="A22" s="7"/>
      <c r="B22" s="21"/>
      <c r="C22" s="2"/>
      <c r="D22" s="7"/>
      <c r="E22" s="2"/>
      <c r="F22" s="2"/>
      <c r="G22" s="2"/>
      <c r="H22" s="2"/>
    </row>
    <row r="23" spans="1:8" ht="19.5" x14ac:dyDescent="0.25">
      <c r="A23" s="7"/>
      <c r="B23" s="2"/>
      <c r="C23" s="2"/>
      <c r="D23" s="7"/>
      <c r="E23" s="2"/>
      <c r="F23" s="2"/>
      <c r="G23" s="2"/>
      <c r="H23" s="2"/>
    </row>
    <row r="24" spans="1:8" ht="20.45" x14ac:dyDescent="0.35">
      <c r="A24" s="4"/>
      <c r="B24" s="2"/>
      <c r="C24" s="2"/>
      <c r="D24" s="7"/>
      <c r="E24" s="2"/>
      <c r="F24" s="2"/>
      <c r="G24" s="2"/>
      <c r="H24" s="2"/>
    </row>
    <row r="25" spans="1:8" ht="20.45" x14ac:dyDescent="0.35">
      <c r="A25" s="7"/>
      <c r="B25" s="2"/>
      <c r="C25" s="2"/>
      <c r="D25" s="7"/>
      <c r="E25" s="2"/>
      <c r="F25" s="2"/>
      <c r="G25" s="2"/>
      <c r="H25" s="2"/>
    </row>
    <row r="26" spans="1:8" ht="20.45" x14ac:dyDescent="0.35">
      <c r="A26" s="4"/>
      <c r="B26" s="2"/>
      <c r="C26" s="2"/>
      <c r="D26" s="7"/>
      <c r="E26" s="2"/>
      <c r="F26" s="2"/>
      <c r="G26" s="2"/>
      <c r="H26" s="2"/>
    </row>
    <row r="27" spans="1:8" ht="20.45" x14ac:dyDescent="0.35">
      <c r="A27" s="4"/>
      <c r="B27" s="2"/>
      <c r="C27" s="2"/>
      <c r="D27" s="7"/>
      <c r="E27" s="2"/>
      <c r="F27" s="2"/>
      <c r="G27" s="2"/>
      <c r="H27" s="2"/>
    </row>
    <row r="28" spans="1:8" ht="20.45" x14ac:dyDescent="0.35">
      <c r="A28" s="4"/>
      <c r="B28" s="2"/>
      <c r="C28" s="2"/>
      <c r="D28" s="7"/>
      <c r="E28" s="2"/>
      <c r="F28" s="2"/>
      <c r="G28" s="2"/>
      <c r="H28" s="2"/>
    </row>
    <row r="29" spans="1:8" ht="20.45" x14ac:dyDescent="0.35">
      <c r="A29" s="10"/>
      <c r="B29" s="10"/>
      <c r="C29" s="10"/>
      <c r="D29" s="21"/>
      <c r="E29" s="10"/>
      <c r="F29" s="10"/>
      <c r="G29" s="2"/>
      <c r="H29" s="10"/>
    </row>
    <row r="30" spans="1:8" ht="20.45" x14ac:dyDescent="0.35">
      <c r="A30" s="10"/>
      <c r="B30" s="10"/>
      <c r="C30" s="10"/>
      <c r="D30" s="21"/>
      <c r="E30" s="10"/>
      <c r="F30" s="10"/>
      <c r="G30" s="2"/>
      <c r="H30" s="10"/>
    </row>
    <row r="31" spans="1:8" ht="19.5" x14ac:dyDescent="0.25">
      <c r="A31" s="10"/>
      <c r="B31" s="10"/>
      <c r="C31" s="10"/>
      <c r="D31" s="21"/>
      <c r="E31" s="10"/>
      <c r="F31" s="10"/>
      <c r="G31" s="2"/>
      <c r="H31" s="10"/>
    </row>
    <row r="32" spans="1:8" ht="19.5" x14ac:dyDescent="0.25">
      <c r="A32" s="10"/>
      <c r="B32" s="10"/>
      <c r="C32" s="10"/>
      <c r="D32" s="21"/>
      <c r="E32" s="10"/>
      <c r="F32" s="10"/>
      <c r="G32" s="2"/>
      <c r="H32" s="10"/>
    </row>
    <row r="33" spans="1:8" ht="19.5" x14ac:dyDescent="0.25">
      <c r="A33" s="10"/>
      <c r="B33" s="10"/>
      <c r="C33" s="10"/>
      <c r="D33" s="21"/>
      <c r="E33" s="10"/>
      <c r="F33" s="10"/>
      <c r="G33" s="2"/>
      <c r="H33" s="10"/>
    </row>
    <row r="34" spans="1:8" ht="19.5" x14ac:dyDescent="0.25">
      <c r="A34" s="10"/>
      <c r="B34" s="10"/>
      <c r="C34" s="10"/>
      <c r="D34" s="21"/>
      <c r="E34" s="10"/>
      <c r="F34" s="10"/>
      <c r="G34" s="2"/>
      <c r="H34" s="10"/>
    </row>
    <row r="35" spans="1:8" ht="19.5" x14ac:dyDescent="0.25">
      <c r="A35" s="10"/>
      <c r="B35" s="10"/>
      <c r="C35" s="10"/>
      <c r="D35" s="21"/>
      <c r="E35" s="10"/>
      <c r="F35" s="10"/>
      <c r="G35" s="2"/>
      <c r="H35" s="10"/>
    </row>
    <row r="36" spans="1:8" ht="19.5" x14ac:dyDescent="0.25">
      <c r="A36" s="21"/>
      <c r="B36" s="22"/>
      <c r="C36" s="10"/>
      <c r="D36" s="10"/>
      <c r="E36" s="10"/>
      <c r="F36" s="10"/>
      <c r="G36" s="2"/>
      <c r="H36" s="10"/>
    </row>
    <row r="37" spans="1:8" ht="19.5" x14ac:dyDescent="0.25">
      <c r="A37" s="10"/>
      <c r="B37" s="10"/>
      <c r="C37" s="10"/>
      <c r="D37" s="21"/>
      <c r="E37" s="10"/>
      <c r="F37" s="10"/>
      <c r="G37" s="2"/>
      <c r="H37" s="10"/>
    </row>
    <row r="38" spans="1:8" ht="19.5" x14ac:dyDescent="0.25">
      <c r="A38" s="10"/>
      <c r="B38" s="10"/>
      <c r="C38" s="10"/>
      <c r="D38" s="21"/>
      <c r="E38" s="10"/>
      <c r="F38" s="10"/>
      <c r="G38" s="2"/>
      <c r="H38" s="10"/>
    </row>
    <row r="39" spans="1:8" ht="19.5" x14ac:dyDescent="0.25">
      <c r="A39" s="10"/>
      <c r="B39" s="10"/>
      <c r="C39" s="10"/>
      <c r="D39" s="21"/>
      <c r="E39" s="10"/>
      <c r="F39" s="10"/>
      <c r="G39" s="2"/>
      <c r="H39" s="10"/>
    </row>
    <row r="40" spans="1:8" ht="19.5" x14ac:dyDescent="0.25">
      <c r="A40" s="10"/>
      <c r="B40" s="10"/>
      <c r="C40" s="10"/>
      <c r="D40" s="21"/>
      <c r="E40" s="10"/>
      <c r="F40" s="10"/>
      <c r="G40" s="2"/>
      <c r="H40" s="10"/>
    </row>
    <row r="41" spans="1:8" ht="19.5" x14ac:dyDescent="0.25">
      <c r="A41" s="10"/>
      <c r="B41" s="10"/>
      <c r="C41" s="10"/>
      <c r="D41" s="21"/>
      <c r="E41" s="10"/>
      <c r="F41" s="10"/>
      <c r="G41" s="2"/>
      <c r="H41" s="10"/>
    </row>
    <row r="42" spans="1:8" ht="19.5" x14ac:dyDescent="0.25">
      <c r="A42" s="10"/>
      <c r="B42" s="10"/>
      <c r="C42" s="10"/>
      <c r="D42" s="21"/>
      <c r="E42" s="10"/>
      <c r="F42" s="10"/>
      <c r="G42" s="2"/>
      <c r="H42" s="10"/>
    </row>
    <row r="43" spans="1:8" ht="19.5" x14ac:dyDescent="0.25">
      <c r="A43" s="21"/>
      <c r="B43" s="10"/>
      <c r="C43" s="10"/>
      <c r="D43" s="21"/>
      <c r="E43" s="10"/>
      <c r="F43" s="10"/>
      <c r="G43" s="2"/>
      <c r="H43" s="10"/>
    </row>
    <row r="44" spans="1:8" ht="19.5" x14ac:dyDescent="0.25">
      <c r="A44" s="10"/>
      <c r="B44" s="10"/>
      <c r="C44" s="10"/>
      <c r="D44" s="21"/>
      <c r="E44" s="10"/>
      <c r="F44" s="10"/>
      <c r="G44" s="2"/>
      <c r="H44" s="10"/>
    </row>
    <row r="45" spans="1:8" ht="21" customHeight="1" x14ac:dyDescent="0.25">
      <c r="A45" s="10"/>
      <c r="B45" s="10"/>
      <c r="C45" s="10"/>
      <c r="D45" s="21"/>
      <c r="E45" s="10"/>
      <c r="F45" s="10"/>
      <c r="G45" s="2"/>
      <c r="H45" s="10"/>
    </row>
    <row r="46" spans="1:8" ht="19.5" x14ac:dyDescent="0.25">
      <c r="A46" s="10"/>
      <c r="B46" s="10"/>
      <c r="C46" s="10"/>
      <c r="D46" s="21"/>
      <c r="E46" s="10"/>
      <c r="F46" s="10"/>
      <c r="G46" s="2"/>
      <c r="H46" s="10"/>
    </row>
    <row r="47" spans="1:8" ht="19.5" x14ac:dyDescent="0.25">
      <c r="A47" s="10"/>
      <c r="B47" s="10"/>
      <c r="C47" s="10"/>
      <c r="D47" s="21"/>
      <c r="E47" s="10"/>
      <c r="F47" s="10"/>
      <c r="G47" s="2"/>
      <c r="H47" s="10"/>
    </row>
    <row r="48" spans="1:8" ht="19.5" x14ac:dyDescent="0.25">
      <c r="A48" s="10"/>
      <c r="B48" s="10"/>
      <c r="C48" s="10"/>
      <c r="D48" s="21"/>
      <c r="E48" s="10"/>
      <c r="F48" s="10"/>
      <c r="G48" s="2"/>
      <c r="H48" s="10"/>
    </row>
    <row r="49" spans="1:8" ht="19.5" x14ac:dyDescent="0.25">
      <c r="A49" s="21"/>
      <c r="B49" s="10"/>
      <c r="C49" s="10"/>
      <c r="D49" s="10"/>
      <c r="E49" s="10"/>
      <c r="F49" s="10"/>
      <c r="G49" s="2"/>
      <c r="H49" s="10"/>
    </row>
    <row r="50" spans="1:8" ht="19.5" x14ac:dyDescent="0.25">
      <c r="A50" s="10"/>
      <c r="B50" s="10"/>
      <c r="C50" s="10"/>
      <c r="D50" s="21"/>
      <c r="E50" s="10"/>
      <c r="F50" s="10"/>
      <c r="G50" s="2"/>
      <c r="H50" s="10"/>
    </row>
    <row r="51" spans="1:8" ht="19.5" x14ac:dyDescent="0.25">
      <c r="A51" s="10"/>
      <c r="B51" s="10"/>
      <c r="C51" s="10"/>
      <c r="D51" s="21"/>
      <c r="E51" s="10"/>
      <c r="F51" s="10"/>
      <c r="G51" s="2"/>
      <c r="H51" s="10"/>
    </row>
    <row r="52" spans="1:8" x14ac:dyDescent="0.2">
      <c r="A52" s="10"/>
      <c r="B52" s="10"/>
      <c r="C52" s="10"/>
      <c r="D52" s="10"/>
      <c r="E52" s="10"/>
      <c r="F52" s="10"/>
      <c r="G52" s="10"/>
      <c r="H52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23" sqref="G23:G24"/>
    </sheetView>
  </sheetViews>
  <sheetFormatPr defaultColWidth="12.75" defaultRowHeight="14.25" x14ac:dyDescent="0.2"/>
  <sheetData>
    <row r="1" spans="1:8" ht="19.5" x14ac:dyDescent="0.25">
      <c r="A1" s="17" t="s">
        <v>106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191</v>
      </c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76</v>
      </c>
      <c r="H5" s="34"/>
    </row>
    <row r="6" spans="1:8" ht="19.5" x14ac:dyDescent="0.25">
      <c r="A6" s="7" t="s">
        <v>107</v>
      </c>
      <c r="B6" s="28" t="s">
        <v>108</v>
      </c>
      <c r="C6" s="2">
        <v>38</v>
      </c>
      <c r="D6" s="4"/>
      <c r="E6" s="2"/>
      <c r="F6" s="2"/>
      <c r="G6" s="2">
        <f>C6</f>
        <v>38</v>
      </c>
      <c r="H6" s="2"/>
    </row>
    <row r="7" spans="1:8" ht="20.45" x14ac:dyDescent="0.35">
      <c r="A7" s="7"/>
      <c r="B7" s="2"/>
      <c r="C7" s="2"/>
      <c r="D7" s="7" t="s">
        <v>115</v>
      </c>
      <c r="E7" s="2"/>
      <c r="F7" s="2">
        <v>2</v>
      </c>
      <c r="G7" s="27">
        <f t="shared" ref="G7:G24" si="0">G6+C7-F7</f>
        <v>36</v>
      </c>
      <c r="H7" s="2"/>
    </row>
    <row r="8" spans="1:8" ht="19.5" x14ac:dyDescent="0.25">
      <c r="A8" s="4"/>
      <c r="B8" s="2"/>
      <c r="C8" s="2"/>
      <c r="D8" s="7" t="s">
        <v>118</v>
      </c>
      <c r="E8" s="2"/>
      <c r="F8" s="2">
        <v>3</v>
      </c>
      <c r="G8" s="27">
        <f t="shared" si="0"/>
        <v>33</v>
      </c>
      <c r="H8" s="2"/>
    </row>
    <row r="9" spans="1:8" ht="19.5" x14ac:dyDescent="0.25">
      <c r="A9" s="7"/>
      <c r="B9" s="2"/>
      <c r="C9" s="2"/>
      <c r="D9" s="7" t="s">
        <v>125</v>
      </c>
      <c r="E9" s="2"/>
      <c r="F9" s="2">
        <v>1</v>
      </c>
      <c r="G9" s="27">
        <f t="shared" si="0"/>
        <v>32</v>
      </c>
      <c r="H9" s="2"/>
    </row>
    <row r="10" spans="1:8" ht="19.5" x14ac:dyDescent="0.25">
      <c r="A10" s="7"/>
      <c r="B10" s="2"/>
      <c r="C10" s="2"/>
      <c r="D10" s="18" t="s">
        <v>129</v>
      </c>
      <c r="E10" s="2"/>
      <c r="F10" s="2">
        <v>2</v>
      </c>
      <c r="G10" s="27">
        <f t="shared" si="0"/>
        <v>30</v>
      </c>
      <c r="H10" s="2"/>
    </row>
    <row r="11" spans="1:8" ht="19.5" x14ac:dyDescent="0.25">
      <c r="A11" s="7"/>
      <c r="B11" s="2"/>
      <c r="C11" s="2"/>
      <c r="D11" s="18" t="s">
        <v>132</v>
      </c>
      <c r="E11" s="2"/>
      <c r="F11" s="2">
        <v>2</v>
      </c>
      <c r="G11" s="27">
        <f t="shared" si="0"/>
        <v>28</v>
      </c>
      <c r="H11" s="2"/>
    </row>
    <row r="12" spans="1:8" ht="19.5" x14ac:dyDescent="0.25">
      <c r="A12" s="4"/>
      <c r="B12" s="2"/>
      <c r="C12" s="2"/>
      <c r="D12" s="19" t="s">
        <v>134</v>
      </c>
      <c r="E12" s="2"/>
      <c r="F12" s="2">
        <v>2</v>
      </c>
      <c r="G12" s="27">
        <f t="shared" si="0"/>
        <v>26</v>
      </c>
      <c r="H12" s="2"/>
    </row>
    <row r="13" spans="1:8" ht="20.45" x14ac:dyDescent="0.35">
      <c r="A13" s="4"/>
      <c r="B13" s="2"/>
      <c r="C13" s="2"/>
      <c r="D13" s="7" t="s">
        <v>135</v>
      </c>
      <c r="E13" s="2"/>
      <c r="F13" s="2"/>
      <c r="G13" s="27">
        <f t="shared" si="0"/>
        <v>26</v>
      </c>
      <c r="H13" s="2"/>
    </row>
    <row r="14" spans="1:8" ht="20.45" x14ac:dyDescent="0.35">
      <c r="A14" s="4"/>
      <c r="B14" s="2"/>
      <c r="C14" s="2"/>
      <c r="D14" s="7" t="s">
        <v>137</v>
      </c>
      <c r="E14" s="2"/>
      <c r="F14" s="2">
        <v>2</v>
      </c>
      <c r="G14" s="27">
        <f t="shared" si="0"/>
        <v>24</v>
      </c>
      <c r="H14" s="2"/>
    </row>
    <row r="15" spans="1:8" ht="19.5" x14ac:dyDescent="0.25">
      <c r="A15" s="4"/>
      <c r="B15" s="2"/>
      <c r="C15" s="2"/>
      <c r="D15" s="7" t="s">
        <v>138</v>
      </c>
      <c r="E15" s="2"/>
      <c r="F15" s="2">
        <v>1</v>
      </c>
      <c r="G15" s="27">
        <f t="shared" si="0"/>
        <v>23</v>
      </c>
      <c r="H15" s="2"/>
    </row>
    <row r="16" spans="1:8" ht="19.5" x14ac:dyDescent="0.25">
      <c r="A16" s="4"/>
      <c r="B16" s="2"/>
      <c r="C16" s="2"/>
      <c r="D16" s="7" t="s">
        <v>145</v>
      </c>
      <c r="E16" s="2"/>
      <c r="F16" s="2">
        <v>2</v>
      </c>
      <c r="G16" s="27">
        <f t="shared" si="0"/>
        <v>21</v>
      </c>
      <c r="H16" s="2"/>
    </row>
    <row r="17" spans="1:8" ht="19.5" x14ac:dyDescent="0.25">
      <c r="A17" s="4"/>
      <c r="B17" s="2"/>
      <c r="C17" s="2"/>
      <c r="D17" s="7" t="s">
        <v>167</v>
      </c>
      <c r="E17" s="2"/>
      <c r="F17" s="2">
        <v>1</v>
      </c>
      <c r="G17" s="27">
        <f t="shared" si="0"/>
        <v>20</v>
      </c>
      <c r="H17" s="2"/>
    </row>
    <row r="18" spans="1:8" ht="20.45" x14ac:dyDescent="0.35">
      <c r="A18" s="7" t="s">
        <v>175</v>
      </c>
      <c r="B18" s="2"/>
      <c r="C18" s="2">
        <v>81</v>
      </c>
      <c r="D18" s="7"/>
      <c r="E18" s="2"/>
      <c r="F18" s="2"/>
      <c r="G18" s="27">
        <f t="shared" si="0"/>
        <v>101</v>
      </c>
      <c r="H18" s="2"/>
    </row>
    <row r="19" spans="1:8" ht="20.45" x14ac:dyDescent="0.35">
      <c r="A19" s="4"/>
      <c r="B19" s="2"/>
      <c r="C19" s="2"/>
      <c r="D19" s="7" t="s">
        <v>179</v>
      </c>
      <c r="E19" s="2"/>
      <c r="F19" s="2">
        <v>2</v>
      </c>
      <c r="G19" s="27">
        <f t="shared" si="0"/>
        <v>99</v>
      </c>
      <c r="H19" s="2"/>
    </row>
    <row r="20" spans="1:8" ht="20.45" x14ac:dyDescent="0.35">
      <c r="A20" s="4"/>
      <c r="B20" s="2"/>
      <c r="C20" s="2"/>
      <c r="D20" s="7" t="s">
        <v>189</v>
      </c>
      <c r="E20" s="2"/>
      <c r="F20" s="2">
        <v>2</v>
      </c>
      <c r="G20" s="27">
        <f t="shared" si="0"/>
        <v>97</v>
      </c>
      <c r="H20" s="2"/>
    </row>
    <row r="21" spans="1:8" ht="19.5" x14ac:dyDescent="0.25">
      <c r="A21" s="4"/>
      <c r="B21" s="2"/>
      <c r="C21" s="2"/>
      <c r="D21" s="7" t="s">
        <v>194</v>
      </c>
      <c r="E21" s="2"/>
      <c r="F21" s="2">
        <v>5</v>
      </c>
      <c r="G21" s="27">
        <f t="shared" si="0"/>
        <v>92</v>
      </c>
      <c r="H21" s="2"/>
    </row>
    <row r="22" spans="1:8" ht="19.5" x14ac:dyDescent="0.25">
      <c r="A22" s="7"/>
      <c r="B22" s="21"/>
      <c r="C22" s="2"/>
      <c r="D22" s="7" t="s">
        <v>206</v>
      </c>
      <c r="E22" s="2"/>
      <c r="F22" s="2">
        <v>82</v>
      </c>
      <c r="G22" s="27">
        <f t="shared" si="0"/>
        <v>10</v>
      </c>
      <c r="H22" s="2"/>
    </row>
    <row r="23" spans="1:8" ht="19.5" x14ac:dyDescent="0.25">
      <c r="A23" s="7"/>
      <c r="B23" s="2"/>
      <c r="C23" s="2"/>
      <c r="D23" s="7" t="s">
        <v>211</v>
      </c>
      <c r="E23" s="2"/>
      <c r="F23" s="2">
        <v>2</v>
      </c>
      <c r="G23" s="27">
        <f t="shared" si="0"/>
        <v>8</v>
      </c>
      <c r="H23" s="2"/>
    </row>
    <row r="24" spans="1:8" ht="19.5" x14ac:dyDescent="0.25">
      <c r="A24" s="4"/>
      <c r="B24" s="2"/>
      <c r="C24" s="2"/>
      <c r="D24" s="7" t="s">
        <v>217</v>
      </c>
      <c r="E24" s="2"/>
      <c r="F24" s="2">
        <v>2</v>
      </c>
      <c r="G24" s="27">
        <f t="shared" si="0"/>
        <v>6</v>
      </c>
      <c r="H24" s="2"/>
    </row>
    <row r="25" spans="1:8" ht="20.45" x14ac:dyDescent="0.35">
      <c r="A25" s="7"/>
      <c r="B25" s="2"/>
      <c r="C25" s="2"/>
      <c r="D25" s="7"/>
      <c r="E25" s="2"/>
      <c r="F25" s="2"/>
      <c r="G25" s="2"/>
      <c r="H25" s="2"/>
    </row>
    <row r="26" spans="1:8" ht="20.45" x14ac:dyDescent="0.35">
      <c r="A26" s="4"/>
      <c r="B26" s="2"/>
      <c r="C26" s="2"/>
      <c r="D26" s="7"/>
      <c r="E26" s="2"/>
      <c r="F26" s="2"/>
      <c r="G26" s="2"/>
      <c r="H26" s="2"/>
    </row>
    <row r="27" spans="1:8" ht="20.45" x14ac:dyDescent="0.35">
      <c r="A27" s="4"/>
      <c r="B27" s="2"/>
      <c r="C27" s="2"/>
      <c r="D27" s="7"/>
      <c r="E27" s="2"/>
      <c r="F27" s="2"/>
      <c r="G27" s="2"/>
      <c r="H27" s="2"/>
    </row>
    <row r="28" spans="1:8" ht="20.45" x14ac:dyDescent="0.35">
      <c r="A28" s="4"/>
      <c r="B28" s="2"/>
      <c r="C28" s="2"/>
      <c r="D28" s="7"/>
      <c r="E28" s="2"/>
      <c r="F28" s="2"/>
      <c r="G28" s="2"/>
      <c r="H28" s="2"/>
    </row>
    <row r="29" spans="1:8" ht="20.45" x14ac:dyDescent="0.35">
      <c r="A29" s="10"/>
      <c r="B29" s="10"/>
      <c r="C29" s="10"/>
      <c r="D29" s="21"/>
      <c r="E29" s="10"/>
      <c r="F29" s="10"/>
      <c r="G29" s="2"/>
      <c r="H29" s="10"/>
    </row>
    <row r="30" spans="1:8" ht="19.5" x14ac:dyDescent="0.25">
      <c r="A30" s="10"/>
      <c r="B30" s="10"/>
      <c r="C30" s="10"/>
      <c r="D30" s="21"/>
      <c r="E30" s="10"/>
      <c r="F30" s="10"/>
      <c r="G30" s="2"/>
      <c r="H30" s="10"/>
    </row>
    <row r="31" spans="1:8" ht="19.5" x14ac:dyDescent="0.25">
      <c r="A31" s="10"/>
      <c r="B31" s="10"/>
      <c r="C31" s="10"/>
      <c r="D31" s="21"/>
      <c r="E31" s="10"/>
      <c r="F31" s="10"/>
      <c r="G31" s="2"/>
      <c r="H31" s="10"/>
    </row>
    <row r="32" spans="1:8" ht="19.5" x14ac:dyDescent="0.25">
      <c r="A32" s="10"/>
      <c r="B32" s="10"/>
      <c r="C32" s="10"/>
      <c r="D32" s="21"/>
      <c r="E32" s="10"/>
      <c r="F32" s="10"/>
      <c r="G32" s="2"/>
      <c r="H32" s="10"/>
    </row>
    <row r="33" spans="1:8" ht="19.5" x14ac:dyDescent="0.25">
      <c r="A33" s="10"/>
      <c r="B33" s="10"/>
      <c r="C33" s="10"/>
      <c r="D33" s="21"/>
      <c r="E33" s="10"/>
      <c r="F33" s="10"/>
      <c r="G33" s="2"/>
      <c r="H33" s="10"/>
    </row>
    <row r="34" spans="1:8" ht="19.5" x14ac:dyDescent="0.25">
      <c r="A34" s="10"/>
      <c r="B34" s="10"/>
      <c r="C34" s="10"/>
      <c r="D34" s="21"/>
      <c r="E34" s="10"/>
      <c r="F34" s="10"/>
      <c r="G34" s="2"/>
      <c r="H34" s="10"/>
    </row>
    <row r="35" spans="1:8" ht="19.5" x14ac:dyDescent="0.25">
      <c r="A35" s="10"/>
      <c r="B35" s="10"/>
      <c r="C35" s="10"/>
      <c r="D35" s="21"/>
      <c r="E35" s="10"/>
      <c r="F35" s="10"/>
      <c r="G35" s="2"/>
      <c r="H35" s="10"/>
    </row>
    <row r="36" spans="1:8" ht="19.5" x14ac:dyDescent="0.25">
      <c r="A36" s="21"/>
      <c r="B36" s="22"/>
      <c r="C36" s="10"/>
      <c r="D36" s="10"/>
      <c r="E36" s="10"/>
      <c r="F36" s="10"/>
      <c r="G36" s="2"/>
      <c r="H36" s="10"/>
    </row>
    <row r="37" spans="1:8" ht="19.5" x14ac:dyDescent="0.25">
      <c r="A37" s="10"/>
      <c r="B37" s="10"/>
      <c r="C37" s="10"/>
      <c r="D37" s="21"/>
      <c r="E37" s="10"/>
      <c r="F37" s="10"/>
      <c r="G37" s="2"/>
      <c r="H37" s="10"/>
    </row>
    <row r="38" spans="1:8" ht="19.5" x14ac:dyDescent="0.25">
      <c r="A38" s="10"/>
      <c r="B38" s="10"/>
      <c r="C38" s="10"/>
      <c r="D38" s="21"/>
      <c r="E38" s="10"/>
      <c r="F38" s="10"/>
      <c r="G38" s="2"/>
      <c r="H38" s="10"/>
    </row>
    <row r="39" spans="1:8" ht="19.5" x14ac:dyDescent="0.25">
      <c r="A39" s="10"/>
      <c r="B39" s="10"/>
      <c r="C39" s="10"/>
      <c r="D39" s="21"/>
      <c r="E39" s="10"/>
      <c r="F39" s="10"/>
      <c r="G39" s="2"/>
      <c r="H39" s="10"/>
    </row>
    <row r="40" spans="1:8" ht="19.5" x14ac:dyDescent="0.25">
      <c r="A40" s="10"/>
      <c r="B40" s="10"/>
      <c r="C40" s="10"/>
      <c r="D40" s="21"/>
      <c r="E40" s="10"/>
      <c r="F40" s="10"/>
      <c r="G40" s="2"/>
      <c r="H40" s="10"/>
    </row>
    <row r="41" spans="1:8" ht="19.5" x14ac:dyDescent="0.25">
      <c r="A41" s="10"/>
      <c r="B41" s="10"/>
      <c r="C41" s="10"/>
      <c r="D41" s="21"/>
      <c r="E41" s="10"/>
      <c r="F41" s="10"/>
      <c r="G41" s="2"/>
      <c r="H41" s="10"/>
    </row>
    <row r="42" spans="1:8" ht="19.5" x14ac:dyDescent="0.25">
      <c r="A42" s="10"/>
      <c r="B42" s="10"/>
      <c r="C42" s="10"/>
      <c r="D42" s="21"/>
      <c r="E42" s="10"/>
      <c r="F42" s="10"/>
      <c r="G42" s="2"/>
      <c r="H42" s="10"/>
    </row>
    <row r="43" spans="1:8" ht="19.5" x14ac:dyDescent="0.25">
      <c r="A43" s="21"/>
      <c r="B43" s="10"/>
      <c r="C43" s="10"/>
      <c r="D43" s="21"/>
      <c r="E43" s="10"/>
      <c r="F43" s="10"/>
      <c r="G43" s="2"/>
      <c r="H43" s="10"/>
    </row>
    <row r="44" spans="1:8" ht="19.5" x14ac:dyDescent="0.25">
      <c r="A44" s="10"/>
      <c r="B44" s="10"/>
      <c r="C44" s="10"/>
      <c r="D44" s="21"/>
      <c r="E44" s="10"/>
      <c r="F44" s="10"/>
      <c r="G44" s="2"/>
      <c r="H44" s="10"/>
    </row>
    <row r="45" spans="1:8" ht="21" customHeight="1" x14ac:dyDescent="0.25">
      <c r="A45" s="10"/>
      <c r="B45" s="10"/>
      <c r="C45" s="10"/>
      <c r="D45" s="21"/>
      <c r="E45" s="10"/>
      <c r="F45" s="10"/>
      <c r="G45" s="2"/>
      <c r="H45" s="10"/>
    </row>
    <row r="46" spans="1:8" ht="19.5" x14ac:dyDescent="0.25">
      <c r="A46" s="10"/>
      <c r="B46" s="10"/>
      <c r="C46" s="10"/>
      <c r="D46" s="21"/>
      <c r="E46" s="10"/>
      <c r="F46" s="10"/>
      <c r="G46" s="2"/>
      <c r="H46" s="10"/>
    </row>
    <row r="47" spans="1:8" ht="19.5" x14ac:dyDescent="0.25">
      <c r="A47" s="10"/>
      <c r="B47" s="10"/>
      <c r="C47" s="10"/>
      <c r="D47" s="21"/>
      <c r="E47" s="10"/>
      <c r="F47" s="10"/>
      <c r="G47" s="2"/>
      <c r="H47" s="10"/>
    </row>
    <row r="48" spans="1:8" ht="19.5" x14ac:dyDescent="0.25">
      <c r="A48" s="10"/>
      <c r="B48" s="10"/>
      <c r="C48" s="10"/>
      <c r="D48" s="21"/>
      <c r="E48" s="10"/>
      <c r="F48" s="10"/>
      <c r="G48" s="2"/>
      <c r="H48" s="10"/>
    </row>
    <row r="49" spans="1:8" ht="19.5" x14ac:dyDescent="0.25">
      <c r="A49" s="21"/>
      <c r="B49" s="10"/>
      <c r="C49" s="10"/>
      <c r="D49" s="10"/>
      <c r="E49" s="10"/>
      <c r="F49" s="10"/>
      <c r="G49" s="2"/>
      <c r="H49" s="10"/>
    </row>
    <row r="50" spans="1:8" ht="19.5" x14ac:dyDescent="0.25">
      <c r="A50" s="10"/>
      <c r="B50" s="10"/>
      <c r="C50" s="10"/>
      <c r="D50" s="21"/>
      <c r="E50" s="10"/>
      <c r="F50" s="10"/>
      <c r="G50" s="2"/>
      <c r="H50" s="10"/>
    </row>
    <row r="51" spans="1:8" ht="19.5" x14ac:dyDescent="0.25">
      <c r="A51" s="10"/>
      <c r="B51" s="10"/>
      <c r="C51" s="10"/>
      <c r="D51" s="21"/>
      <c r="E51" s="10"/>
      <c r="F51" s="10"/>
      <c r="G51" s="2"/>
      <c r="H51" s="10"/>
    </row>
    <row r="52" spans="1:8" x14ac:dyDescent="0.2">
      <c r="A52" s="10"/>
      <c r="B52" s="10"/>
      <c r="C52" s="10"/>
      <c r="D52" s="10"/>
      <c r="E52" s="10"/>
      <c r="F52" s="10"/>
      <c r="G52" s="10"/>
      <c r="H52" s="10"/>
    </row>
  </sheetData>
  <mergeCells count="3">
    <mergeCell ref="A4:C4"/>
    <mergeCell ref="D4:F4"/>
    <mergeCell ref="H4:H5"/>
  </mergeCells>
  <pageMargins left="0.7" right="0.7" top="0.75" bottom="0.75" header="0.3" footer="0.3"/>
  <pageSetup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14" sqref="G14:G15"/>
    </sheetView>
  </sheetViews>
  <sheetFormatPr defaultRowHeight="14.25" x14ac:dyDescent="0.2"/>
  <cols>
    <col min="1" max="1" width="13.375" customWidth="1"/>
    <col min="2" max="2" width="14.125" customWidth="1"/>
    <col min="4" max="4" width="15.25" customWidth="1"/>
    <col min="5" max="5" width="13.375" customWidth="1"/>
    <col min="7" max="7" width="20" customWidth="1"/>
  </cols>
  <sheetData>
    <row r="1" spans="1:8" ht="19.5" x14ac:dyDescent="0.25">
      <c r="A1" s="17" t="s">
        <v>13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176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34"/>
    </row>
    <row r="6" spans="1:8" ht="20.45" x14ac:dyDescent="0.35">
      <c r="A6" s="7" t="s">
        <v>60</v>
      </c>
      <c r="B6" s="8"/>
      <c r="C6" s="2">
        <f>4</f>
        <v>4</v>
      </c>
      <c r="D6" s="4"/>
      <c r="E6" s="2"/>
      <c r="F6" s="2"/>
      <c r="G6" s="2">
        <f>C6</f>
        <v>4</v>
      </c>
      <c r="H6" s="2"/>
    </row>
    <row r="7" spans="1:8" ht="20.45" x14ac:dyDescent="0.35">
      <c r="A7" s="7"/>
      <c r="B7" s="2"/>
      <c r="C7" s="2"/>
      <c r="D7" s="7" t="s">
        <v>64</v>
      </c>
      <c r="E7" s="2"/>
      <c r="F7" s="2">
        <v>1</v>
      </c>
      <c r="G7" s="2">
        <f t="shared" ref="G7:G15" si="0">G6+C7-F7</f>
        <v>3</v>
      </c>
      <c r="H7" s="2"/>
    </row>
    <row r="8" spans="1:8" ht="20.45" x14ac:dyDescent="0.35">
      <c r="A8" s="7"/>
      <c r="B8" s="2"/>
      <c r="C8" s="2"/>
      <c r="D8" s="7" t="s">
        <v>86</v>
      </c>
      <c r="E8" s="2"/>
      <c r="F8" s="2">
        <v>1</v>
      </c>
      <c r="G8" s="2">
        <f t="shared" si="0"/>
        <v>2</v>
      </c>
      <c r="H8" s="2"/>
    </row>
    <row r="9" spans="1:8" ht="20.45" x14ac:dyDescent="0.35">
      <c r="A9" s="7"/>
      <c r="B9" s="21"/>
      <c r="C9" s="2"/>
      <c r="D9" s="7" t="s">
        <v>87</v>
      </c>
      <c r="E9" s="2"/>
      <c r="F9" s="2">
        <v>1</v>
      </c>
      <c r="G9" s="2">
        <f t="shared" si="0"/>
        <v>1</v>
      </c>
      <c r="H9" s="2"/>
    </row>
    <row r="10" spans="1:8" ht="20.45" x14ac:dyDescent="0.35">
      <c r="A10" s="7" t="s">
        <v>97</v>
      </c>
      <c r="B10" s="2"/>
      <c r="C10" s="2">
        <v>1</v>
      </c>
      <c r="D10" s="18"/>
      <c r="E10" s="2"/>
      <c r="F10" s="2"/>
      <c r="G10" s="2">
        <f t="shared" si="0"/>
        <v>2</v>
      </c>
      <c r="H10" s="2"/>
    </row>
    <row r="11" spans="1:8" ht="20.45" x14ac:dyDescent="0.35">
      <c r="A11" s="4"/>
      <c r="B11" s="2"/>
      <c r="C11" s="2"/>
      <c r="D11" s="19" t="s">
        <v>111</v>
      </c>
      <c r="E11" s="2"/>
      <c r="F11" s="2">
        <v>1</v>
      </c>
      <c r="G11" s="2">
        <f t="shared" si="0"/>
        <v>1</v>
      </c>
      <c r="H11" s="2"/>
    </row>
    <row r="12" spans="1:8" ht="20.45" x14ac:dyDescent="0.35">
      <c r="A12" s="7"/>
      <c r="B12" s="2"/>
      <c r="C12" s="2"/>
      <c r="D12" s="7" t="s">
        <v>135</v>
      </c>
      <c r="E12" s="2"/>
      <c r="F12" s="2">
        <v>1</v>
      </c>
      <c r="G12" s="2">
        <f t="shared" si="0"/>
        <v>0</v>
      </c>
      <c r="H12" s="2"/>
    </row>
    <row r="13" spans="1:8" ht="20.45" x14ac:dyDescent="0.35">
      <c r="A13" s="7" t="s">
        <v>175</v>
      </c>
      <c r="B13" s="2"/>
      <c r="C13" s="2">
        <v>3</v>
      </c>
      <c r="D13" s="4"/>
      <c r="E13" s="2"/>
      <c r="F13" s="2"/>
      <c r="G13" s="2">
        <f t="shared" si="0"/>
        <v>3</v>
      </c>
      <c r="H13" s="2"/>
    </row>
    <row r="14" spans="1:8" ht="20.45" x14ac:dyDescent="0.35">
      <c r="A14" s="4"/>
      <c r="B14" s="2"/>
      <c r="C14" s="2"/>
      <c r="D14" s="7" t="s">
        <v>179</v>
      </c>
      <c r="E14" s="2"/>
      <c r="F14" s="2">
        <v>1</v>
      </c>
      <c r="G14" s="2">
        <f t="shared" si="0"/>
        <v>2</v>
      </c>
      <c r="H14" s="2"/>
    </row>
    <row r="15" spans="1:8" ht="20.45" x14ac:dyDescent="0.35">
      <c r="A15" s="4"/>
      <c r="B15" s="2"/>
      <c r="C15" s="2"/>
      <c r="D15" s="7" t="s">
        <v>216</v>
      </c>
      <c r="E15" s="2"/>
      <c r="F15" s="2">
        <v>1</v>
      </c>
      <c r="G15" s="2">
        <f t="shared" si="0"/>
        <v>1</v>
      </c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25" x14ac:dyDescent="0.2"/>
  <cols>
    <col min="1" max="1" width="15" customWidth="1"/>
    <col min="2" max="2" width="15.125" customWidth="1"/>
    <col min="3" max="3" width="12.375" customWidth="1"/>
    <col min="4" max="4" width="15" customWidth="1"/>
    <col min="5" max="5" width="13.625" customWidth="1"/>
    <col min="6" max="6" width="12.125" customWidth="1"/>
    <col min="7" max="7" width="18" customWidth="1"/>
  </cols>
  <sheetData>
    <row r="1" spans="1:8" ht="19.5" x14ac:dyDescent="0.25">
      <c r="A1" s="17" t="s">
        <v>16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34"/>
    </row>
    <row r="6" spans="1:8" ht="20.45" x14ac:dyDescent="0.35">
      <c r="A6" s="7" t="s">
        <v>22</v>
      </c>
      <c r="B6" s="8"/>
      <c r="C6" s="2">
        <v>2</v>
      </c>
      <c r="D6" s="4"/>
      <c r="E6" s="2"/>
      <c r="F6" s="2"/>
      <c r="G6" s="2">
        <f>C6</f>
        <v>2</v>
      </c>
      <c r="H6" s="2"/>
    </row>
    <row r="7" spans="1:8" ht="20.45" x14ac:dyDescent="0.35">
      <c r="A7" s="7" t="s">
        <v>25</v>
      </c>
      <c r="B7" s="2"/>
      <c r="C7" s="2">
        <v>2</v>
      </c>
      <c r="D7" s="4"/>
      <c r="E7" s="2"/>
      <c r="F7" s="2"/>
      <c r="G7" s="2">
        <f>G6+C7-F7</f>
        <v>4</v>
      </c>
      <c r="H7" s="2"/>
    </row>
    <row r="8" spans="1:8" ht="20.45" x14ac:dyDescent="0.35">
      <c r="A8" s="4"/>
      <c r="B8" s="2"/>
      <c r="C8" s="2"/>
      <c r="D8" s="7" t="s">
        <v>87</v>
      </c>
      <c r="E8" s="2"/>
      <c r="F8" s="2">
        <v>1</v>
      </c>
      <c r="G8" s="25">
        <f>G7+C8-F8</f>
        <v>3</v>
      </c>
      <c r="H8" s="2"/>
    </row>
    <row r="9" spans="1:8" ht="19.5" x14ac:dyDescent="0.25">
      <c r="A9" s="4"/>
      <c r="B9" s="2"/>
      <c r="C9" s="2"/>
      <c r="D9" s="7" t="s">
        <v>204</v>
      </c>
      <c r="E9" s="2"/>
      <c r="F9" s="2">
        <v>1</v>
      </c>
      <c r="G9" s="25">
        <f>G8+C9-F9</f>
        <v>2</v>
      </c>
      <c r="H9" s="2"/>
    </row>
    <row r="10" spans="1:8" ht="20.45" x14ac:dyDescent="0.35">
      <c r="A10" s="4"/>
      <c r="B10" s="2"/>
      <c r="C10" s="2"/>
      <c r="D10" s="6"/>
      <c r="E10" s="2"/>
      <c r="F10" s="2"/>
      <c r="G10" s="2"/>
      <c r="H10" s="2"/>
    </row>
    <row r="11" spans="1:8" ht="20.45" x14ac:dyDescent="0.35">
      <c r="A11" s="4"/>
      <c r="B11" s="2"/>
      <c r="C11" s="2"/>
      <c r="D11" s="5"/>
      <c r="E11" s="2"/>
      <c r="F11" s="2"/>
      <c r="G11" s="2"/>
      <c r="H11" s="2"/>
    </row>
    <row r="12" spans="1:8" ht="20.45" x14ac:dyDescent="0.35">
      <c r="A12" s="4"/>
      <c r="B12" s="2"/>
      <c r="C12" s="2"/>
      <c r="D12" s="4"/>
      <c r="E12" s="2"/>
      <c r="F12" s="2"/>
      <c r="G12" s="2"/>
      <c r="H12" s="2"/>
    </row>
    <row r="13" spans="1:8" ht="20.45" x14ac:dyDescent="0.35">
      <c r="A13" s="4"/>
      <c r="B13" s="2"/>
      <c r="C13" s="2"/>
      <c r="D13" s="4"/>
      <c r="E13" s="2"/>
      <c r="F13" s="2"/>
      <c r="G13" s="2"/>
      <c r="H13" s="2"/>
    </row>
    <row r="14" spans="1:8" ht="20.45" x14ac:dyDescent="0.35">
      <c r="A14" s="4"/>
      <c r="B14" s="2"/>
      <c r="C14" s="2"/>
      <c r="D14" s="4"/>
      <c r="E14" s="2"/>
      <c r="F14" s="2"/>
      <c r="G14" s="2"/>
      <c r="H14" s="2"/>
    </row>
    <row r="15" spans="1:8" ht="20.45" x14ac:dyDescent="0.35">
      <c r="A15" s="4"/>
      <c r="B15" s="2"/>
      <c r="C15" s="2"/>
      <c r="D15" s="4"/>
      <c r="E15" s="2"/>
      <c r="F15" s="2"/>
      <c r="G15" s="2"/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  <pageSetup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4.25" x14ac:dyDescent="0.2"/>
  <cols>
    <col min="1" max="1" width="15.25" customWidth="1"/>
    <col min="2" max="2" width="13" customWidth="1"/>
    <col min="3" max="3" width="14.125" customWidth="1"/>
    <col min="4" max="4" width="14.75" customWidth="1"/>
    <col min="5" max="5" width="14.25" customWidth="1"/>
    <col min="6" max="6" width="12.875" customWidth="1"/>
    <col min="7" max="7" width="20" customWidth="1"/>
    <col min="8" max="8" width="12.75" customWidth="1"/>
  </cols>
  <sheetData>
    <row r="1" spans="1:8" ht="19.5" x14ac:dyDescent="0.25">
      <c r="A1" s="17" t="s">
        <v>17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79</v>
      </c>
      <c r="H5" s="34"/>
    </row>
    <row r="6" spans="1:8" ht="20.45" x14ac:dyDescent="0.35">
      <c r="A6" s="7" t="s">
        <v>26</v>
      </c>
      <c r="B6" s="8"/>
      <c r="C6" s="2">
        <v>5</v>
      </c>
      <c r="D6" s="4"/>
      <c r="E6" s="2"/>
      <c r="F6" s="2"/>
      <c r="G6" s="2">
        <f>C6</f>
        <v>5</v>
      </c>
      <c r="H6" s="2"/>
    </row>
    <row r="7" spans="1:8" ht="20.45" x14ac:dyDescent="0.35">
      <c r="A7" s="7"/>
      <c r="B7" s="8"/>
      <c r="C7" s="2"/>
      <c r="D7" s="7" t="s">
        <v>44</v>
      </c>
      <c r="E7" s="2"/>
      <c r="F7" s="2">
        <v>1</v>
      </c>
      <c r="G7" s="2">
        <f>G6+C7-F7</f>
        <v>4</v>
      </c>
      <c r="H7" s="2"/>
    </row>
    <row r="8" spans="1:8" ht="20.45" x14ac:dyDescent="0.35">
      <c r="A8" s="7"/>
      <c r="B8" s="8"/>
      <c r="C8" s="2"/>
      <c r="D8" s="7" t="s">
        <v>45</v>
      </c>
      <c r="E8" s="2"/>
      <c r="F8" s="2">
        <v>1</v>
      </c>
      <c r="G8" s="2">
        <f t="shared" ref="G8:G24" si="0">G7+C8-F8</f>
        <v>3</v>
      </c>
      <c r="H8" s="2"/>
    </row>
    <row r="9" spans="1:8" ht="20.45" x14ac:dyDescent="0.35">
      <c r="A9" s="7"/>
      <c r="B9" s="2"/>
      <c r="C9" s="2"/>
      <c r="D9" s="7" t="s">
        <v>31</v>
      </c>
      <c r="E9" s="8" t="s">
        <v>33</v>
      </c>
      <c r="F9" s="2">
        <v>1</v>
      </c>
      <c r="G9" s="2">
        <f t="shared" si="0"/>
        <v>2</v>
      </c>
      <c r="H9" s="2"/>
    </row>
    <row r="10" spans="1:8" ht="20.45" x14ac:dyDescent="0.35">
      <c r="A10" s="7"/>
      <c r="B10" s="2"/>
      <c r="C10" s="2"/>
      <c r="D10" s="7" t="s">
        <v>36</v>
      </c>
      <c r="E10" s="2"/>
      <c r="F10" s="2">
        <v>1</v>
      </c>
      <c r="G10" s="2">
        <f t="shared" si="0"/>
        <v>1</v>
      </c>
      <c r="H10" s="2"/>
    </row>
    <row r="11" spans="1:8" ht="20.45" x14ac:dyDescent="0.35">
      <c r="A11" s="7" t="s">
        <v>43</v>
      </c>
      <c r="B11" s="2"/>
      <c r="C11" s="2">
        <v>5</v>
      </c>
      <c r="D11" s="7"/>
      <c r="E11" s="2"/>
      <c r="F11" s="2"/>
      <c r="G11" s="2">
        <f t="shared" si="0"/>
        <v>6</v>
      </c>
      <c r="H11" s="2"/>
    </row>
    <row r="12" spans="1:8" ht="20.45" x14ac:dyDescent="0.35">
      <c r="A12" s="4"/>
      <c r="B12" s="2"/>
      <c r="C12" s="2"/>
      <c r="D12" s="24" t="s">
        <v>62</v>
      </c>
      <c r="E12" s="2"/>
      <c r="F12" s="2">
        <v>1</v>
      </c>
      <c r="G12" s="2">
        <f t="shared" si="0"/>
        <v>5</v>
      </c>
      <c r="H12" s="2"/>
    </row>
    <row r="13" spans="1:8" ht="20.45" x14ac:dyDescent="0.35">
      <c r="A13" s="4"/>
      <c r="B13" s="2"/>
      <c r="C13" s="2"/>
      <c r="D13" s="18" t="s">
        <v>61</v>
      </c>
      <c r="E13" s="2"/>
      <c r="F13" s="2">
        <v>1</v>
      </c>
      <c r="G13" s="2">
        <f t="shared" si="0"/>
        <v>4</v>
      </c>
      <c r="H13" s="2"/>
    </row>
    <row r="14" spans="1:8" ht="20.45" x14ac:dyDescent="0.35">
      <c r="A14" s="4"/>
      <c r="B14" s="2"/>
      <c r="C14" s="2"/>
      <c r="D14" s="7" t="s">
        <v>71</v>
      </c>
      <c r="E14" s="2"/>
      <c r="F14" s="2">
        <v>1</v>
      </c>
      <c r="G14" s="2">
        <f t="shared" si="0"/>
        <v>3</v>
      </c>
      <c r="H14" s="2"/>
    </row>
    <row r="15" spans="1:8" ht="20.45" x14ac:dyDescent="0.35">
      <c r="A15" s="7" t="s">
        <v>73</v>
      </c>
      <c r="B15" s="2"/>
      <c r="C15" s="2">
        <v>5</v>
      </c>
      <c r="D15" s="7"/>
      <c r="E15" s="2"/>
      <c r="F15" s="2"/>
      <c r="G15" s="2">
        <f t="shared" si="0"/>
        <v>8</v>
      </c>
      <c r="H15" s="2"/>
    </row>
    <row r="16" spans="1:8" ht="20.45" x14ac:dyDescent="0.35">
      <c r="A16" s="4"/>
      <c r="B16" s="2"/>
      <c r="C16" s="2"/>
      <c r="D16" s="7" t="s">
        <v>74</v>
      </c>
      <c r="E16" s="2"/>
      <c r="F16" s="2">
        <v>1</v>
      </c>
      <c r="G16" s="2">
        <f t="shared" si="0"/>
        <v>7</v>
      </c>
      <c r="H16" s="2"/>
    </row>
    <row r="17" spans="1:8" ht="20.45" x14ac:dyDescent="0.35">
      <c r="A17" s="4"/>
      <c r="B17" s="2"/>
      <c r="C17" s="2"/>
      <c r="D17" s="7" t="s">
        <v>86</v>
      </c>
      <c r="E17" s="2"/>
      <c r="F17" s="2">
        <v>4</v>
      </c>
      <c r="G17" s="2">
        <f t="shared" si="0"/>
        <v>3</v>
      </c>
      <c r="H17" s="2"/>
    </row>
    <row r="18" spans="1:8" ht="20.45" x14ac:dyDescent="0.35">
      <c r="A18" s="4"/>
      <c r="B18" s="2"/>
      <c r="C18" s="2"/>
      <c r="D18" s="7" t="s">
        <v>111</v>
      </c>
      <c r="E18" s="2"/>
      <c r="F18" s="2">
        <v>2</v>
      </c>
      <c r="G18" s="2">
        <f t="shared" si="0"/>
        <v>1</v>
      </c>
      <c r="H18" s="2"/>
    </row>
    <row r="19" spans="1:8" ht="20.45" x14ac:dyDescent="0.35">
      <c r="A19" s="4"/>
      <c r="B19" s="2"/>
      <c r="C19" s="2"/>
      <c r="D19" s="7" t="s">
        <v>113</v>
      </c>
      <c r="E19" s="2"/>
      <c r="F19" s="2">
        <v>1</v>
      </c>
      <c r="G19" s="2">
        <f t="shared" si="0"/>
        <v>0</v>
      </c>
      <c r="H19" s="2"/>
    </row>
    <row r="20" spans="1:8" ht="20.45" x14ac:dyDescent="0.35">
      <c r="A20" s="7" t="s">
        <v>115</v>
      </c>
      <c r="B20" s="2"/>
      <c r="C20" s="2">
        <v>5</v>
      </c>
      <c r="D20" s="4"/>
      <c r="E20" s="2"/>
      <c r="F20" s="2"/>
      <c r="G20" s="2">
        <f t="shared" si="0"/>
        <v>5</v>
      </c>
      <c r="H20" s="2"/>
    </row>
    <row r="21" spans="1:8" ht="20.45" x14ac:dyDescent="0.35">
      <c r="A21" s="4"/>
      <c r="B21" s="2"/>
      <c r="C21" s="2"/>
      <c r="D21" s="7" t="s">
        <v>127</v>
      </c>
      <c r="E21" s="2"/>
      <c r="F21" s="2">
        <v>1</v>
      </c>
      <c r="G21" s="2">
        <f t="shared" si="0"/>
        <v>4</v>
      </c>
      <c r="H21" s="2"/>
    </row>
    <row r="22" spans="1:8" ht="20.45" x14ac:dyDescent="0.35">
      <c r="A22" s="4"/>
      <c r="B22" s="2"/>
      <c r="C22" s="2"/>
      <c r="D22" s="7" t="s">
        <v>167</v>
      </c>
      <c r="E22" s="2"/>
      <c r="F22" s="2">
        <v>1</v>
      </c>
      <c r="G22" s="2">
        <f t="shared" si="0"/>
        <v>3</v>
      </c>
      <c r="H22" s="2"/>
    </row>
    <row r="23" spans="1:8" ht="20.45" x14ac:dyDescent="0.35">
      <c r="A23" s="4"/>
      <c r="B23" s="2"/>
      <c r="C23" s="2"/>
      <c r="D23" s="7" t="s">
        <v>183</v>
      </c>
      <c r="E23" s="2"/>
      <c r="F23" s="2">
        <v>1</v>
      </c>
      <c r="G23" s="2">
        <f t="shared" si="0"/>
        <v>2</v>
      </c>
      <c r="H23" s="2"/>
    </row>
    <row r="24" spans="1:8" ht="20.45" x14ac:dyDescent="0.35">
      <c r="A24" s="4"/>
      <c r="B24" s="2"/>
      <c r="C24" s="2"/>
      <c r="D24" s="7" t="s">
        <v>183</v>
      </c>
      <c r="E24" s="2"/>
      <c r="F24" s="2">
        <v>2</v>
      </c>
      <c r="G24" s="2">
        <f t="shared" si="0"/>
        <v>0</v>
      </c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20.45" x14ac:dyDescent="0.35">
      <c r="A29" s="4"/>
      <c r="B29" s="2"/>
      <c r="C29" s="2"/>
      <c r="D29" s="4"/>
      <c r="E29" s="2"/>
      <c r="F29" s="2"/>
      <c r="G29" s="2"/>
      <c r="H29" s="2"/>
    </row>
    <row r="30" spans="1:8" ht="19.5" x14ac:dyDescent="0.25">
      <c r="A30" s="4"/>
      <c r="B30" s="2"/>
      <c r="C30" s="2"/>
      <c r="D30" s="4"/>
      <c r="E30" s="2"/>
      <c r="F30" s="2"/>
      <c r="G30" s="2"/>
      <c r="H30" s="2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  <row r="42" spans="1:8" x14ac:dyDescent="0.2">
      <c r="A42" s="10"/>
      <c r="B42" s="10"/>
      <c r="C42" s="10"/>
      <c r="D42" s="10"/>
      <c r="E42" s="10"/>
      <c r="F42" s="10"/>
      <c r="G42" s="10"/>
      <c r="H42" s="10"/>
    </row>
    <row r="43" spans="1:8" x14ac:dyDescent="0.2">
      <c r="A43" s="10"/>
      <c r="B43" s="10"/>
      <c r="C43" s="10"/>
      <c r="D43" s="10"/>
      <c r="E43" s="10"/>
      <c r="F43" s="10"/>
      <c r="G43" s="10"/>
      <c r="H43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25" x14ac:dyDescent="0.2"/>
  <cols>
    <col min="1" max="1" width="13.375" customWidth="1"/>
    <col min="2" max="2" width="15.75" customWidth="1"/>
    <col min="4" max="4" width="11.875" customWidth="1"/>
    <col min="5" max="5" width="12.75" customWidth="1"/>
    <col min="6" max="6" width="11.875" customWidth="1"/>
    <col min="7" max="7" width="20.75" customWidth="1"/>
    <col min="8" max="8" width="14.375" customWidth="1"/>
  </cols>
  <sheetData>
    <row r="1" spans="1:8" ht="19.5" x14ac:dyDescent="0.25">
      <c r="A1" s="17" t="s">
        <v>18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123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34"/>
    </row>
    <row r="6" spans="1:8" ht="20.45" x14ac:dyDescent="0.35">
      <c r="A6" s="7" t="s">
        <v>20</v>
      </c>
      <c r="B6" s="8"/>
      <c r="C6" s="2">
        <f>5+5</f>
        <v>10</v>
      </c>
      <c r="D6" s="4"/>
      <c r="E6" s="2"/>
      <c r="F6" s="2"/>
      <c r="G6" s="2">
        <f>C6</f>
        <v>10</v>
      </c>
      <c r="H6" s="2"/>
    </row>
    <row r="7" spans="1:8" ht="20.45" x14ac:dyDescent="0.35">
      <c r="A7" s="7"/>
      <c r="B7" s="2"/>
      <c r="C7" s="2"/>
      <c r="D7" s="7" t="s">
        <v>23</v>
      </c>
      <c r="E7" s="2"/>
      <c r="F7" s="2">
        <v>1</v>
      </c>
      <c r="G7" s="2">
        <f t="shared" ref="G7:G12" si="0">G6+C7-F7</f>
        <v>9</v>
      </c>
      <c r="H7" s="2"/>
    </row>
    <row r="8" spans="1:8" ht="20.45" x14ac:dyDescent="0.35">
      <c r="A8" s="4"/>
      <c r="B8" s="2"/>
      <c r="C8" s="2"/>
      <c r="D8" s="7" t="s">
        <v>24</v>
      </c>
      <c r="E8" s="2"/>
      <c r="F8" s="2">
        <v>1</v>
      </c>
      <c r="G8" s="2">
        <f t="shared" si="0"/>
        <v>8</v>
      </c>
      <c r="H8" s="2"/>
    </row>
    <row r="9" spans="1:8" ht="20.45" x14ac:dyDescent="0.35">
      <c r="A9" s="4"/>
      <c r="B9" s="2"/>
      <c r="C9" s="2"/>
      <c r="D9" s="7" t="s">
        <v>34</v>
      </c>
      <c r="E9" s="2"/>
      <c r="F9" s="2">
        <v>1</v>
      </c>
      <c r="G9" s="2">
        <f t="shared" si="0"/>
        <v>7</v>
      </c>
      <c r="H9" s="2"/>
    </row>
    <row r="10" spans="1:8" ht="20.45" x14ac:dyDescent="0.35">
      <c r="A10" s="4"/>
      <c r="B10" s="2"/>
      <c r="C10" s="2"/>
      <c r="D10" s="18" t="s">
        <v>51</v>
      </c>
      <c r="E10" s="2"/>
      <c r="F10" s="2">
        <v>1</v>
      </c>
      <c r="G10" s="2">
        <f t="shared" si="0"/>
        <v>6</v>
      </c>
      <c r="H10" s="2"/>
    </row>
    <row r="11" spans="1:8" ht="20.45" x14ac:dyDescent="0.35">
      <c r="A11" s="4"/>
      <c r="B11" s="2"/>
      <c r="C11" s="2"/>
      <c r="D11" s="19" t="s">
        <v>85</v>
      </c>
      <c r="E11" s="2"/>
      <c r="F11" s="2">
        <v>1</v>
      </c>
      <c r="G11" s="2">
        <f t="shared" si="0"/>
        <v>5</v>
      </c>
      <c r="H11" s="2"/>
    </row>
    <row r="12" spans="1:8" ht="20.45" x14ac:dyDescent="0.35">
      <c r="A12" s="4"/>
      <c r="B12" s="2"/>
      <c r="C12" s="2"/>
      <c r="D12" s="7" t="s">
        <v>107</v>
      </c>
      <c r="E12" s="2"/>
      <c r="F12" s="2">
        <v>4</v>
      </c>
      <c r="G12" s="2">
        <f t="shared" si="0"/>
        <v>1</v>
      </c>
      <c r="H12" s="2"/>
    </row>
    <row r="13" spans="1:8" ht="19.5" x14ac:dyDescent="0.25">
      <c r="A13" s="4"/>
      <c r="B13" s="2"/>
      <c r="C13" s="2"/>
      <c r="D13" s="7" t="s">
        <v>115</v>
      </c>
      <c r="E13" s="2"/>
      <c r="F13" s="2">
        <v>1</v>
      </c>
      <c r="G13" s="2">
        <f>G12+C13-F13</f>
        <v>0</v>
      </c>
      <c r="H13" s="2"/>
    </row>
    <row r="14" spans="1:8" ht="19.5" x14ac:dyDescent="0.25">
      <c r="A14" s="7" t="s">
        <v>121</v>
      </c>
      <c r="B14" s="2"/>
      <c r="C14" s="2">
        <v>2</v>
      </c>
      <c r="D14" s="4"/>
      <c r="E14" s="2"/>
      <c r="F14" s="2"/>
      <c r="G14" s="2">
        <f>G13+C14-F14</f>
        <v>2</v>
      </c>
      <c r="H14" s="2"/>
    </row>
    <row r="15" spans="1:8" ht="20.45" x14ac:dyDescent="0.35">
      <c r="A15" s="4"/>
      <c r="B15" s="2"/>
      <c r="C15" s="2"/>
      <c r="D15" s="7" t="s">
        <v>147</v>
      </c>
      <c r="E15" s="2"/>
      <c r="F15" s="2">
        <v>1</v>
      </c>
      <c r="G15" s="2">
        <f>G14+C15-F15</f>
        <v>1</v>
      </c>
      <c r="H15" s="2"/>
    </row>
    <row r="16" spans="1:8" ht="20.45" x14ac:dyDescent="0.35">
      <c r="A16" s="4"/>
      <c r="B16" s="2"/>
      <c r="C16" s="2"/>
      <c r="D16" s="7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ht="13.9" x14ac:dyDescent="0.25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14.25" x14ac:dyDescent="0.2"/>
  <cols>
    <col min="1" max="2" width="13.625" customWidth="1"/>
    <col min="3" max="3" width="12" customWidth="1"/>
    <col min="4" max="4" width="13.875" customWidth="1"/>
    <col min="5" max="5" width="13.75" customWidth="1"/>
    <col min="7" max="7" width="17.625" customWidth="1"/>
    <col min="8" max="8" width="11.25" customWidth="1"/>
  </cols>
  <sheetData>
    <row r="1" spans="1:8" ht="19.5" x14ac:dyDescent="0.25">
      <c r="A1" s="17" t="s">
        <v>19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122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34"/>
    </row>
    <row r="6" spans="1:8" ht="20.45" x14ac:dyDescent="0.35">
      <c r="A6" s="7" t="s">
        <v>27</v>
      </c>
      <c r="B6" s="8"/>
      <c r="C6" s="2">
        <v>3</v>
      </c>
      <c r="D6" s="4"/>
      <c r="E6" s="2"/>
      <c r="F6" s="2"/>
      <c r="G6" s="2">
        <f>C6</f>
        <v>3</v>
      </c>
      <c r="H6" s="2"/>
    </row>
    <row r="7" spans="1:8" ht="20.45" x14ac:dyDescent="0.35">
      <c r="A7" s="7"/>
      <c r="B7" s="2"/>
      <c r="C7" s="2"/>
      <c r="D7" s="7" t="s">
        <v>35</v>
      </c>
      <c r="E7" s="2"/>
      <c r="F7" s="8">
        <v>1</v>
      </c>
      <c r="G7" s="2">
        <f>G6+C7-F7</f>
        <v>2</v>
      </c>
      <c r="H7" s="2"/>
    </row>
    <row r="8" spans="1:8" ht="20.45" x14ac:dyDescent="0.35">
      <c r="A8" s="4"/>
      <c r="B8" s="2"/>
      <c r="C8" s="2"/>
      <c r="D8" s="7" t="s">
        <v>42</v>
      </c>
      <c r="E8" s="2"/>
      <c r="F8" s="2">
        <v>1</v>
      </c>
      <c r="G8" s="2">
        <f>G7+C8-F8</f>
        <v>1</v>
      </c>
      <c r="H8" s="2"/>
    </row>
    <row r="9" spans="1:8" ht="20.45" x14ac:dyDescent="0.35">
      <c r="A9" s="7" t="s">
        <v>42</v>
      </c>
      <c r="B9" s="2"/>
      <c r="C9" s="2">
        <f>2+5</f>
        <v>7</v>
      </c>
      <c r="D9" s="7"/>
      <c r="E9" s="2"/>
      <c r="F9" s="2"/>
      <c r="G9" s="2">
        <f t="shared" ref="G9:G20" si="0">G8+C9-F9</f>
        <v>8</v>
      </c>
      <c r="H9" s="2"/>
    </row>
    <row r="10" spans="1:8" ht="20.45" x14ac:dyDescent="0.35">
      <c r="A10" s="4"/>
      <c r="B10" s="2"/>
      <c r="C10" s="2"/>
      <c r="D10" s="7" t="s">
        <v>51</v>
      </c>
      <c r="E10" s="2"/>
      <c r="F10" s="2">
        <v>1</v>
      </c>
      <c r="G10" s="2">
        <f t="shared" si="0"/>
        <v>7</v>
      </c>
      <c r="H10" s="2"/>
    </row>
    <row r="11" spans="1:8" ht="20.45" x14ac:dyDescent="0.35">
      <c r="A11" s="7"/>
      <c r="B11" s="2"/>
      <c r="C11" s="2"/>
      <c r="D11" s="18" t="s">
        <v>65</v>
      </c>
      <c r="E11" s="2"/>
      <c r="F11" s="2">
        <v>1</v>
      </c>
      <c r="G11" s="2">
        <f t="shared" si="0"/>
        <v>6</v>
      </c>
      <c r="H11" s="2"/>
    </row>
    <row r="12" spans="1:8" ht="20.45" x14ac:dyDescent="0.35">
      <c r="A12" s="4"/>
      <c r="B12" s="2"/>
      <c r="C12" s="2"/>
      <c r="D12" s="19" t="s">
        <v>74</v>
      </c>
      <c r="E12" s="2"/>
      <c r="F12" s="2">
        <v>1</v>
      </c>
      <c r="G12" s="2">
        <f t="shared" si="0"/>
        <v>5</v>
      </c>
      <c r="H12" s="2"/>
    </row>
    <row r="13" spans="1:8" ht="20.45" x14ac:dyDescent="0.35">
      <c r="A13" s="4"/>
      <c r="B13" s="2"/>
      <c r="C13" s="2"/>
      <c r="D13" s="7" t="s">
        <v>84</v>
      </c>
      <c r="E13" s="2"/>
      <c r="F13" s="2">
        <v>1</v>
      </c>
      <c r="G13" s="2">
        <f t="shared" si="0"/>
        <v>4</v>
      </c>
      <c r="H13" s="2"/>
    </row>
    <row r="14" spans="1:8" ht="20.45" x14ac:dyDescent="0.35">
      <c r="A14" s="4"/>
      <c r="B14" s="2"/>
      <c r="C14" s="2"/>
      <c r="D14" s="7" t="s">
        <v>101</v>
      </c>
      <c r="E14" s="2"/>
      <c r="F14" s="2">
        <v>1</v>
      </c>
      <c r="G14" s="2">
        <f t="shared" si="0"/>
        <v>3</v>
      </c>
      <c r="H14" s="2"/>
    </row>
    <row r="15" spans="1:8" ht="20.45" x14ac:dyDescent="0.35">
      <c r="A15" s="4"/>
      <c r="B15" s="2"/>
      <c r="C15" s="2"/>
      <c r="D15" s="7" t="s">
        <v>107</v>
      </c>
      <c r="E15" s="2"/>
      <c r="F15" s="2">
        <v>2</v>
      </c>
      <c r="G15" s="2">
        <f t="shared" si="0"/>
        <v>1</v>
      </c>
      <c r="H15" s="2"/>
    </row>
    <row r="16" spans="1:8" ht="20.45" x14ac:dyDescent="0.35">
      <c r="A16" s="7"/>
      <c r="B16" s="2"/>
      <c r="C16" s="2"/>
      <c r="D16" s="7" t="s">
        <v>115</v>
      </c>
      <c r="E16" s="2"/>
      <c r="F16" s="2">
        <v>1</v>
      </c>
      <c r="G16" s="2">
        <f t="shared" si="0"/>
        <v>0</v>
      </c>
      <c r="H16" s="2"/>
    </row>
    <row r="17" spans="1:8" ht="20.45" x14ac:dyDescent="0.35">
      <c r="A17" s="7" t="s">
        <v>121</v>
      </c>
      <c r="B17" s="2"/>
      <c r="C17" s="2">
        <v>4</v>
      </c>
      <c r="D17" s="4"/>
      <c r="E17" s="2"/>
      <c r="F17" s="2"/>
      <c r="G17" s="2">
        <f t="shared" si="0"/>
        <v>4</v>
      </c>
      <c r="H17" s="2"/>
    </row>
    <row r="18" spans="1:8" ht="20.45" x14ac:dyDescent="0.35">
      <c r="A18" s="4"/>
      <c r="B18" s="2"/>
      <c r="C18" s="2"/>
      <c r="D18" s="7" t="s">
        <v>135</v>
      </c>
      <c r="E18" s="2"/>
      <c r="F18" s="2">
        <v>1</v>
      </c>
      <c r="G18" s="2">
        <f t="shared" si="0"/>
        <v>3</v>
      </c>
      <c r="H18" s="2"/>
    </row>
    <row r="19" spans="1:8" ht="20.45" x14ac:dyDescent="0.35">
      <c r="A19" s="4"/>
      <c r="B19" s="2"/>
      <c r="C19" s="2"/>
      <c r="D19" s="7" t="s">
        <v>194</v>
      </c>
      <c r="E19" s="2"/>
      <c r="F19" s="2">
        <v>1</v>
      </c>
      <c r="G19" s="2">
        <f t="shared" si="0"/>
        <v>2</v>
      </c>
      <c r="H19" s="2"/>
    </row>
    <row r="20" spans="1:8" ht="20.45" x14ac:dyDescent="0.35">
      <c r="A20" s="4"/>
      <c r="B20" s="2"/>
      <c r="C20" s="2"/>
      <c r="D20" s="7" t="s">
        <v>204</v>
      </c>
      <c r="E20" s="2"/>
      <c r="F20" s="2">
        <v>1</v>
      </c>
      <c r="G20" s="2">
        <f t="shared" si="0"/>
        <v>1</v>
      </c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20.45" x14ac:dyDescent="0.35">
      <c r="A29" s="4"/>
      <c r="B29" s="2"/>
      <c r="C29" s="2"/>
      <c r="D29" s="4"/>
      <c r="E29" s="2"/>
      <c r="F29" s="2"/>
      <c r="G29" s="2"/>
      <c r="H29" s="2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  <row r="42" spans="1:8" x14ac:dyDescent="0.2">
      <c r="A42" s="10"/>
      <c r="B42" s="10"/>
      <c r="C42" s="10"/>
      <c r="D42" s="10"/>
      <c r="E42" s="10"/>
      <c r="F42" s="10"/>
      <c r="G42" s="10"/>
      <c r="H42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/>
  </sheetViews>
  <sheetFormatPr defaultRowHeight="14.25" x14ac:dyDescent="0.2"/>
  <cols>
    <col min="1" max="3" width="10.625" customWidth="1"/>
    <col min="4" max="4" width="11.875" customWidth="1"/>
    <col min="5" max="6" width="10.625" customWidth="1"/>
    <col min="7" max="7" width="19" customWidth="1"/>
    <col min="8" max="8" width="10.625" customWidth="1"/>
  </cols>
  <sheetData>
    <row r="1" spans="1:8" ht="19.5" x14ac:dyDescent="0.25">
      <c r="A1" s="17" t="s">
        <v>49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205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20.45" x14ac:dyDescent="0.35">
      <c r="A6" s="7" t="s">
        <v>60</v>
      </c>
      <c r="B6" s="8"/>
      <c r="C6" s="2">
        <v>30</v>
      </c>
      <c r="D6" s="4"/>
      <c r="E6" s="2"/>
      <c r="F6" s="2"/>
      <c r="G6" s="2">
        <f>C6</f>
        <v>30</v>
      </c>
      <c r="H6" s="2"/>
    </row>
    <row r="7" spans="1:8" ht="20.45" x14ac:dyDescent="0.35">
      <c r="A7" s="7"/>
      <c r="B7" s="2"/>
      <c r="C7" s="2"/>
      <c r="D7" s="7" t="s">
        <v>103</v>
      </c>
      <c r="E7" s="2"/>
      <c r="F7" s="2">
        <v>1</v>
      </c>
      <c r="G7" s="27">
        <f>G6+C7-F7</f>
        <v>29</v>
      </c>
      <c r="H7" s="2"/>
    </row>
    <row r="8" spans="1:8" ht="19.5" x14ac:dyDescent="0.25">
      <c r="A8" s="7"/>
      <c r="B8" s="2"/>
      <c r="C8" s="2"/>
      <c r="D8" s="21" t="s">
        <v>206</v>
      </c>
      <c r="E8" s="10"/>
      <c r="F8" s="10">
        <v>22</v>
      </c>
      <c r="G8" s="27">
        <f>G7+C8-F8</f>
        <v>7</v>
      </c>
      <c r="H8" s="2"/>
    </row>
    <row r="9" spans="1:8" ht="20.45" x14ac:dyDescent="0.35">
      <c r="A9" s="7"/>
      <c r="B9" s="21"/>
      <c r="C9" s="2"/>
      <c r="D9" s="7"/>
      <c r="E9" s="2"/>
      <c r="F9" s="2"/>
      <c r="G9" s="2"/>
      <c r="H9" s="2"/>
    </row>
    <row r="10" spans="1:8" ht="20.45" x14ac:dyDescent="0.35">
      <c r="A10" s="4"/>
      <c r="B10" s="2"/>
      <c r="C10" s="2"/>
      <c r="D10" s="18"/>
      <c r="E10" s="2"/>
      <c r="F10" s="2"/>
      <c r="G10" s="2"/>
      <c r="H10" s="2"/>
    </row>
    <row r="11" spans="1:8" ht="20.45" x14ac:dyDescent="0.35">
      <c r="A11" s="4"/>
      <c r="B11" s="2"/>
      <c r="C11" s="2"/>
      <c r="D11" s="19"/>
      <c r="E11" s="2"/>
      <c r="F11" s="2"/>
      <c r="G11" s="2"/>
      <c r="H11" s="2"/>
    </row>
    <row r="12" spans="1:8" ht="20.45" x14ac:dyDescent="0.35">
      <c r="A12" s="7"/>
      <c r="B12" s="2"/>
      <c r="C12" s="2"/>
      <c r="D12" s="4"/>
      <c r="E12" s="2"/>
      <c r="F12" s="2"/>
      <c r="G12" s="2"/>
      <c r="H12" s="2"/>
    </row>
    <row r="13" spans="1:8" ht="20.45" x14ac:dyDescent="0.35">
      <c r="A13" s="4"/>
      <c r="B13" s="2"/>
      <c r="C13" s="2"/>
      <c r="D13" s="4"/>
      <c r="E13" s="2"/>
      <c r="F13" s="2"/>
      <c r="G13" s="2"/>
      <c r="H13" s="2"/>
    </row>
    <row r="14" spans="1:8" ht="20.45" x14ac:dyDescent="0.35">
      <c r="A14" s="4"/>
      <c r="B14" s="2"/>
      <c r="C14" s="2"/>
      <c r="D14" s="4"/>
      <c r="E14" s="2"/>
      <c r="F14" s="2"/>
      <c r="G14" s="2"/>
      <c r="H14" s="2"/>
    </row>
    <row r="15" spans="1:8" ht="20.45" x14ac:dyDescent="0.35">
      <c r="A15" s="4"/>
      <c r="B15" s="2"/>
      <c r="C15" s="2"/>
      <c r="D15" s="4"/>
      <c r="E15" s="2"/>
      <c r="F15" s="2"/>
      <c r="G15" s="2"/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20" ht="20.45" x14ac:dyDescent="0.35">
      <c r="A17" s="4"/>
      <c r="B17" s="2"/>
      <c r="C17" s="2"/>
      <c r="D17" s="4"/>
      <c r="E17" s="2"/>
      <c r="F17" s="2"/>
      <c r="G17" s="2"/>
      <c r="H17" s="2"/>
    </row>
    <row r="18" spans="1:20" ht="20.45" x14ac:dyDescent="0.35">
      <c r="A18" s="4"/>
      <c r="B18" s="2"/>
      <c r="C18" s="2"/>
      <c r="D18" s="4"/>
      <c r="E18" s="2"/>
      <c r="F18" s="2"/>
      <c r="G18" s="2"/>
      <c r="H18" s="2"/>
    </row>
    <row r="19" spans="1:20" ht="20.45" x14ac:dyDescent="0.35">
      <c r="A19" s="4"/>
      <c r="B19" s="2"/>
      <c r="C19" s="2"/>
      <c r="D19" s="4"/>
      <c r="E19" s="2"/>
      <c r="F19" s="2"/>
      <c r="G19" s="2"/>
      <c r="H19" s="2"/>
    </row>
    <row r="20" spans="1:20" ht="20.45" x14ac:dyDescent="0.35">
      <c r="A20" s="4"/>
      <c r="B20" s="2"/>
      <c r="C20" s="2"/>
      <c r="D20" s="4"/>
      <c r="E20" s="2"/>
      <c r="F20" s="2"/>
      <c r="G20" s="2"/>
      <c r="H20" s="2"/>
    </row>
    <row r="21" spans="1:20" ht="20.45" x14ac:dyDescent="0.35">
      <c r="A21" s="4"/>
      <c r="B21" s="2"/>
      <c r="C21" s="2"/>
      <c r="D21" s="4"/>
      <c r="E21" s="2"/>
      <c r="F21" s="2"/>
      <c r="G21" s="2"/>
      <c r="H21" s="2"/>
    </row>
    <row r="22" spans="1:20" ht="20.45" x14ac:dyDescent="0.35">
      <c r="A22" s="4"/>
      <c r="B22" s="2"/>
      <c r="C22" s="2"/>
      <c r="D22" s="4"/>
      <c r="E22" s="2"/>
      <c r="F22" s="2"/>
      <c r="G22" s="2"/>
      <c r="H22" s="2"/>
    </row>
    <row r="23" spans="1:20" ht="20.45" x14ac:dyDescent="0.35">
      <c r="A23" s="4"/>
      <c r="B23" s="2"/>
      <c r="C23" s="2"/>
      <c r="D23" s="4"/>
      <c r="E23" s="2"/>
      <c r="F23" s="2"/>
      <c r="G23" s="2"/>
      <c r="H23" s="2"/>
      <c r="T23" t="s">
        <v>53</v>
      </c>
    </row>
    <row r="24" spans="1:20" ht="20.45" x14ac:dyDescent="0.35">
      <c r="A24" s="4"/>
      <c r="B24" s="2"/>
      <c r="C24" s="2"/>
      <c r="D24" s="4"/>
      <c r="E24" s="2"/>
      <c r="F24" s="2"/>
      <c r="G24" s="2"/>
      <c r="H24" s="2"/>
    </row>
    <row r="25" spans="1:20" ht="20.45" x14ac:dyDescent="0.35">
      <c r="A25" s="4"/>
      <c r="B25" s="2"/>
      <c r="C25" s="2"/>
      <c r="D25" s="4"/>
      <c r="E25" s="2"/>
      <c r="F25" s="2"/>
      <c r="G25" s="2"/>
      <c r="H25" s="2"/>
    </row>
    <row r="26" spans="1:20" ht="20.45" x14ac:dyDescent="0.35">
      <c r="A26" s="4"/>
      <c r="B26" s="2"/>
      <c r="C26" s="2"/>
      <c r="D26" s="4"/>
      <c r="E26" s="2"/>
      <c r="F26" s="2"/>
      <c r="G26" s="2"/>
      <c r="H26" s="2"/>
    </row>
    <row r="27" spans="1:20" ht="20.45" x14ac:dyDescent="0.35">
      <c r="A27" s="4"/>
      <c r="B27" s="2"/>
      <c r="C27" s="2"/>
      <c r="D27" s="4"/>
      <c r="E27" s="2"/>
      <c r="F27" s="2"/>
      <c r="G27" s="2"/>
      <c r="H27" s="2"/>
    </row>
    <row r="28" spans="1:20" ht="20.45" x14ac:dyDescent="0.35">
      <c r="A28" s="4"/>
      <c r="B28" s="2"/>
      <c r="C28" s="2"/>
      <c r="D28" s="4"/>
      <c r="E28" s="2"/>
      <c r="F28" s="2"/>
      <c r="G28" s="2"/>
      <c r="H28" s="2"/>
    </row>
    <row r="29" spans="1:20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20" x14ac:dyDescent="0.2">
      <c r="A30" s="10"/>
      <c r="B30" s="10"/>
      <c r="C30" s="10"/>
      <c r="D30" s="10"/>
      <c r="E30" s="10"/>
      <c r="F30" s="10"/>
      <c r="G30" s="10"/>
      <c r="H30" s="10"/>
    </row>
    <row r="31" spans="1:20" x14ac:dyDescent="0.2">
      <c r="A31" s="10"/>
      <c r="B31" s="10"/>
      <c r="C31" s="10"/>
      <c r="D31" s="10"/>
      <c r="E31" s="10"/>
      <c r="F31" s="10"/>
      <c r="G31" s="10"/>
      <c r="H31" s="10"/>
    </row>
    <row r="32" spans="1:20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25" x14ac:dyDescent="0.2"/>
  <cols>
    <col min="1" max="1" width="11.75" customWidth="1"/>
    <col min="2" max="3" width="10.625" customWidth="1"/>
    <col min="4" max="4" width="11.875" customWidth="1"/>
    <col min="5" max="6" width="10.625" customWidth="1"/>
    <col min="7" max="7" width="18.5" customWidth="1"/>
    <col min="8" max="8" width="10.625" customWidth="1"/>
  </cols>
  <sheetData>
    <row r="1" spans="1:8" ht="19.5" x14ac:dyDescent="0.25">
      <c r="A1" s="17" t="s">
        <v>50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207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20.45" x14ac:dyDescent="0.35">
      <c r="A6" s="7" t="s">
        <v>60</v>
      </c>
      <c r="B6" s="8"/>
      <c r="C6" s="2">
        <v>16</v>
      </c>
      <c r="D6" s="4"/>
      <c r="E6" s="2"/>
      <c r="F6" s="2"/>
      <c r="G6" s="2">
        <f>C6</f>
        <v>16</v>
      </c>
      <c r="H6" s="2"/>
    </row>
    <row r="7" spans="1:8" ht="20.45" x14ac:dyDescent="0.35">
      <c r="A7" s="7"/>
      <c r="B7" s="2"/>
      <c r="C7" s="2"/>
      <c r="D7" s="7" t="s">
        <v>102</v>
      </c>
      <c r="E7" s="8"/>
      <c r="F7" s="2">
        <v>1</v>
      </c>
      <c r="G7" s="27">
        <f>G6+C7-F7</f>
        <v>15</v>
      </c>
      <c r="H7" s="2"/>
    </row>
    <row r="8" spans="1:8" ht="20.45" x14ac:dyDescent="0.35">
      <c r="A8" s="7"/>
      <c r="B8" s="2"/>
      <c r="C8" s="2"/>
      <c r="D8" s="7" t="s">
        <v>103</v>
      </c>
      <c r="E8" s="2"/>
      <c r="F8" s="2">
        <v>3</v>
      </c>
      <c r="G8" s="27">
        <f>G7+C8-F8</f>
        <v>12</v>
      </c>
      <c r="H8" s="2"/>
    </row>
    <row r="9" spans="1:8" ht="19.5" x14ac:dyDescent="0.25">
      <c r="A9" s="7"/>
      <c r="B9" s="21"/>
      <c r="C9" s="2"/>
      <c r="D9" s="7" t="s">
        <v>206</v>
      </c>
      <c r="E9" s="2"/>
      <c r="F9" s="2">
        <v>10</v>
      </c>
      <c r="G9" s="27">
        <f>G8+C9-F9</f>
        <v>2</v>
      </c>
      <c r="H9" s="2"/>
    </row>
    <row r="10" spans="1:8" ht="20.45" x14ac:dyDescent="0.35">
      <c r="A10" s="4"/>
      <c r="B10" s="2"/>
      <c r="C10" s="2"/>
      <c r="D10" s="18"/>
      <c r="E10" s="2"/>
      <c r="F10" s="2"/>
      <c r="G10" s="2"/>
      <c r="H10" s="2"/>
    </row>
    <row r="11" spans="1:8" ht="20.45" x14ac:dyDescent="0.35">
      <c r="A11" s="4"/>
      <c r="B11" s="2"/>
      <c r="C11" s="2"/>
      <c r="D11" s="19"/>
      <c r="E11" s="2"/>
      <c r="F11" s="2"/>
      <c r="G11" s="2"/>
      <c r="H11" s="2"/>
    </row>
    <row r="12" spans="1:8" ht="20.45" x14ac:dyDescent="0.35">
      <c r="A12" s="7"/>
      <c r="B12" s="2"/>
      <c r="C12" s="2"/>
      <c r="D12" s="4"/>
      <c r="E12" s="2"/>
      <c r="F12" s="2"/>
      <c r="G12" s="2"/>
      <c r="H12" s="2"/>
    </row>
    <row r="13" spans="1:8" ht="20.45" x14ac:dyDescent="0.35">
      <c r="A13" s="4"/>
      <c r="B13" s="2"/>
      <c r="C13" s="2"/>
      <c r="D13" s="4"/>
      <c r="E13" s="2"/>
      <c r="F13" s="2"/>
      <c r="G13" s="2"/>
      <c r="H13" s="2"/>
    </row>
    <row r="14" spans="1:8" ht="20.45" x14ac:dyDescent="0.35">
      <c r="A14" s="4"/>
      <c r="B14" s="2"/>
      <c r="C14" s="2"/>
      <c r="D14" s="4"/>
      <c r="E14" s="2"/>
      <c r="F14" s="2"/>
      <c r="G14" s="2"/>
      <c r="H14" s="2"/>
    </row>
    <row r="15" spans="1:8" ht="20.45" x14ac:dyDescent="0.35">
      <c r="A15" s="4"/>
      <c r="B15" s="2"/>
      <c r="C15" s="2"/>
      <c r="D15" s="4"/>
      <c r="E15" s="2"/>
      <c r="F15" s="2"/>
      <c r="G15" s="2"/>
      <c r="H15" s="2"/>
    </row>
    <row r="16" spans="1:8" ht="20.45" x14ac:dyDescent="0.35">
      <c r="A16" s="4"/>
      <c r="B16" s="2"/>
      <c r="C16" s="2"/>
      <c r="D16" s="4"/>
      <c r="E16" s="2"/>
      <c r="F16" s="2"/>
      <c r="G16" s="2"/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8" workbookViewId="0"/>
  </sheetViews>
  <sheetFormatPr defaultColWidth="12.75" defaultRowHeight="14.25" x14ac:dyDescent="0.2"/>
  <sheetData>
    <row r="1" spans="1:8" ht="19.5" x14ac:dyDescent="0.25">
      <c r="A1" s="17" t="s">
        <v>10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88</v>
      </c>
      <c r="C2" s="14" t="s">
        <v>100</v>
      </c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77</v>
      </c>
      <c r="H5" s="34"/>
    </row>
    <row r="6" spans="1:8" ht="20.45" x14ac:dyDescent="0.35">
      <c r="A6" s="7" t="s">
        <v>60</v>
      </c>
      <c r="B6" s="8"/>
      <c r="C6" s="2">
        <f>156+99+250</f>
        <v>505</v>
      </c>
      <c r="D6" s="4"/>
      <c r="E6" s="2"/>
      <c r="F6" s="2"/>
      <c r="G6" s="2">
        <f>C6</f>
        <v>505</v>
      </c>
      <c r="H6" s="2"/>
    </row>
    <row r="7" spans="1:8" ht="20.45" x14ac:dyDescent="0.35">
      <c r="A7" s="7"/>
      <c r="B7" s="2"/>
      <c r="C7" s="2"/>
      <c r="D7" s="7" t="s">
        <v>62</v>
      </c>
      <c r="E7" s="2"/>
      <c r="F7" s="2">
        <v>31</v>
      </c>
      <c r="G7" s="2">
        <f t="shared" ref="G7:G21" si="0">G6+C7-F7</f>
        <v>474</v>
      </c>
      <c r="H7" s="2"/>
    </row>
    <row r="8" spans="1:8" ht="20.45" x14ac:dyDescent="0.35">
      <c r="A8" s="4"/>
      <c r="B8" s="2"/>
      <c r="C8" s="2"/>
      <c r="D8" s="7" t="s">
        <v>64</v>
      </c>
      <c r="E8" s="2"/>
      <c r="F8" s="2">
        <v>12</v>
      </c>
      <c r="G8" s="2">
        <f t="shared" si="0"/>
        <v>462</v>
      </c>
      <c r="H8" s="2"/>
    </row>
    <row r="9" spans="1:8" ht="20.45" x14ac:dyDescent="0.35">
      <c r="A9" s="7"/>
      <c r="B9" s="2"/>
      <c r="C9" s="2"/>
      <c r="D9" s="7" t="s">
        <v>65</v>
      </c>
      <c r="E9" s="2"/>
      <c r="F9" s="2">
        <v>10</v>
      </c>
      <c r="G9" s="2">
        <f t="shared" si="0"/>
        <v>452</v>
      </c>
      <c r="H9" s="2"/>
    </row>
    <row r="10" spans="1:8" ht="20.45" x14ac:dyDescent="0.35">
      <c r="A10" s="4"/>
      <c r="B10" s="2"/>
      <c r="C10" s="2"/>
      <c r="D10" s="18" t="s">
        <v>67</v>
      </c>
      <c r="E10" s="2"/>
      <c r="F10" s="2">
        <v>6</v>
      </c>
      <c r="G10" s="2">
        <f t="shared" si="0"/>
        <v>446</v>
      </c>
      <c r="H10" s="2"/>
    </row>
    <row r="11" spans="1:8" ht="20.45" x14ac:dyDescent="0.35">
      <c r="A11" s="4"/>
      <c r="B11" s="2"/>
      <c r="C11" s="2"/>
      <c r="D11" s="19" t="s">
        <v>67</v>
      </c>
      <c r="E11" s="2"/>
      <c r="F11" s="2">
        <v>5</v>
      </c>
      <c r="G11" s="2">
        <f t="shared" si="0"/>
        <v>441</v>
      </c>
      <c r="H11" s="2"/>
    </row>
    <row r="12" spans="1:8" ht="20.45" x14ac:dyDescent="0.35">
      <c r="A12" s="4"/>
      <c r="B12" s="2"/>
      <c r="C12" s="2"/>
      <c r="D12" s="7" t="s">
        <v>68</v>
      </c>
      <c r="E12" s="2"/>
      <c r="F12" s="2">
        <v>16</v>
      </c>
      <c r="G12" s="2">
        <f t="shared" si="0"/>
        <v>425</v>
      </c>
      <c r="H12" s="2"/>
    </row>
    <row r="13" spans="1:8" ht="20.45" x14ac:dyDescent="0.35">
      <c r="A13" s="4"/>
      <c r="B13" s="2"/>
      <c r="C13" s="2"/>
      <c r="D13" s="7" t="s">
        <v>69</v>
      </c>
      <c r="E13" s="2"/>
      <c r="F13" s="2">
        <v>27</v>
      </c>
      <c r="G13" s="2">
        <f t="shared" si="0"/>
        <v>398</v>
      </c>
      <c r="H13" s="2"/>
    </row>
    <row r="14" spans="1:8" ht="20.45" x14ac:dyDescent="0.35">
      <c r="A14" s="4"/>
      <c r="B14" s="2"/>
      <c r="C14" s="2"/>
      <c r="D14" s="7" t="s">
        <v>70</v>
      </c>
      <c r="E14" s="2"/>
      <c r="F14" s="2">
        <v>11</v>
      </c>
      <c r="G14" s="2">
        <f t="shared" si="0"/>
        <v>387</v>
      </c>
      <c r="H14" s="2"/>
    </row>
    <row r="15" spans="1:8" ht="20.45" x14ac:dyDescent="0.35">
      <c r="A15" s="4"/>
      <c r="B15" s="2"/>
      <c r="C15" s="2"/>
      <c r="D15" s="7" t="s">
        <v>70</v>
      </c>
      <c r="E15" s="2"/>
      <c r="F15" s="2">
        <v>5</v>
      </c>
      <c r="G15" s="2">
        <f t="shared" si="0"/>
        <v>382</v>
      </c>
      <c r="H15" s="2"/>
    </row>
    <row r="16" spans="1:8" ht="20.45" x14ac:dyDescent="0.35">
      <c r="A16" s="4"/>
      <c r="B16" s="2"/>
      <c r="C16" s="2"/>
      <c r="D16" s="7" t="s">
        <v>70</v>
      </c>
      <c r="E16" s="2"/>
      <c r="F16" s="2">
        <v>23</v>
      </c>
      <c r="G16" s="2">
        <f t="shared" si="0"/>
        <v>359</v>
      </c>
      <c r="H16" s="2"/>
    </row>
    <row r="17" spans="1:8" ht="20.45" x14ac:dyDescent="0.35">
      <c r="A17" s="4"/>
      <c r="B17" s="2"/>
      <c r="C17" s="2"/>
      <c r="D17" s="7" t="s">
        <v>71</v>
      </c>
      <c r="E17" s="2"/>
      <c r="F17" s="2">
        <v>7</v>
      </c>
      <c r="G17" s="2">
        <f t="shared" si="0"/>
        <v>352</v>
      </c>
      <c r="H17" s="2"/>
    </row>
    <row r="18" spans="1:8" ht="20.45" x14ac:dyDescent="0.35">
      <c r="A18" s="4"/>
      <c r="B18" s="2"/>
      <c r="C18" s="2"/>
      <c r="D18" s="7" t="s">
        <v>72</v>
      </c>
      <c r="E18" s="2"/>
      <c r="F18" s="2">
        <v>3</v>
      </c>
      <c r="G18" s="2">
        <f t="shared" si="0"/>
        <v>349</v>
      </c>
      <c r="H18" s="2"/>
    </row>
    <row r="19" spans="1:8" ht="20.45" x14ac:dyDescent="0.35">
      <c r="A19" s="4"/>
      <c r="B19" s="2"/>
      <c r="C19" s="2"/>
      <c r="D19" s="7" t="s">
        <v>74</v>
      </c>
      <c r="E19" s="2"/>
      <c r="F19" s="2">
        <v>27</v>
      </c>
      <c r="G19" s="2">
        <f t="shared" si="0"/>
        <v>322</v>
      </c>
      <c r="H19" s="2"/>
    </row>
    <row r="20" spans="1:8" ht="20.45" x14ac:dyDescent="0.35">
      <c r="A20" s="4"/>
      <c r="B20" s="2"/>
      <c r="C20" s="2"/>
      <c r="D20" s="7" t="s">
        <v>75</v>
      </c>
      <c r="E20" s="2"/>
      <c r="F20" s="2">
        <v>20</v>
      </c>
      <c r="G20" s="2">
        <f t="shared" si="0"/>
        <v>302</v>
      </c>
      <c r="H20" s="2"/>
    </row>
    <row r="21" spans="1:8" ht="20.45" x14ac:dyDescent="0.35">
      <c r="A21" s="4"/>
      <c r="B21" s="2"/>
      <c r="C21" s="2"/>
      <c r="D21" s="7" t="s">
        <v>82</v>
      </c>
      <c r="E21" s="2"/>
      <c r="F21" s="2">
        <v>24</v>
      </c>
      <c r="G21" s="2">
        <f t="shared" si="0"/>
        <v>278</v>
      </c>
      <c r="H21" s="2"/>
    </row>
    <row r="22" spans="1:8" ht="20.45" x14ac:dyDescent="0.35">
      <c r="A22" s="4"/>
      <c r="B22" s="2"/>
      <c r="C22" s="2"/>
      <c r="D22" s="7" t="s">
        <v>83</v>
      </c>
      <c r="E22" s="2"/>
      <c r="F22" s="2">
        <v>30</v>
      </c>
      <c r="G22" s="2">
        <f t="shared" ref="G22:G35" si="1">G21+C22-F22</f>
        <v>248</v>
      </c>
      <c r="H22" s="2"/>
    </row>
    <row r="23" spans="1:8" ht="20.45" x14ac:dyDescent="0.35">
      <c r="A23" s="4"/>
      <c r="B23" s="2"/>
      <c r="C23" s="2"/>
      <c r="D23" s="7" t="s">
        <v>84</v>
      </c>
      <c r="E23" s="2"/>
      <c r="F23" s="8">
        <v>17</v>
      </c>
      <c r="G23" s="2">
        <f t="shared" si="1"/>
        <v>231</v>
      </c>
      <c r="H23" s="2"/>
    </row>
    <row r="24" spans="1:8" ht="20.45" x14ac:dyDescent="0.35">
      <c r="A24" s="7"/>
      <c r="B24" s="20"/>
      <c r="C24" s="2"/>
      <c r="D24" s="7" t="s">
        <v>87</v>
      </c>
      <c r="E24" s="2"/>
      <c r="F24" s="2">
        <v>25</v>
      </c>
      <c r="G24" s="2">
        <f t="shared" si="1"/>
        <v>206</v>
      </c>
      <c r="H24" s="2"/>
    </row>
    <row r="25" spans="1:8" ht="20.45" x14ac:dyDescent="0.35">
      <c r="A25" s="7"/>
      <c r="B25" s="2"/>
      <c r="C25" s="2"/>
      <c r="D25" s="7" t="s">
        <v>96</v>
      </c>
      <c r="E25" s="2"/>
      <c r="F25" s="2">
        <v>32</v>
      </c>
      <c r="G25" s="2">
        <f t="shared" si="1"/>
        <v>174</v>
      </c>
      <c r="H25" s="2"/>
    </row>
    <row r="26" spans="1:8" ht="20.45" x14ac:dyDescent="0.35">
      <c r="A26" s="7" t="s">
        <v>97</v>
      </c>
      <c r="B26" s="2"/>
      <c r="C26" s="2">
        <v>100</v>
      </c>
      <c r="D26" s="7"/>
      <c r="E26" s="2"/>
      <c r="F26" s="2"/>
      <c r="G26" s="2">
        <f t="shared" si="1"/>
        <v>274</v>
      </c>
      <c r="H26" s="2"/>
    </row>
    <row r="27" spans="1:8" ht="20.45" x14ac:dyDescent="0.35">
      <c r="A27" s="4"/>
      <c r="B27" s="2"/>
      <c r="C27" s="2"/>
      <c r="D27" s="7" t="s">
        <v>107</v>
      </c>
      <c r="E27" s="2"/>
      <c r="F27" s="2">
        <v>30</v>
      </c>
      <c r="G27" s="2">
        <f t="shared" si="1"/>
        <v>244</v>
      </c>
      <c r="H27" s="2"/>
    </row>
    <row r="28" spans="1:8" ht="20.45" x14ac:dyDescent="0.35">
      <c r="A28" s="4"/>
      <c r="B28" s="2"/>
      <c r="C28" s="2"/>
      <c r="D28" s="7" t="s">
        <v>111</v>
      </c>
      <c r="E28" s="2"/>
      <c r="F28" s="2">
        <v>4</v>
      </c>
      <c r="G28" s="2">
        <f t="shared" si="1"/>
        <v>240</v>
      </c>
      <c r="H28" s="2"/>
    </row>
    <row r="29" spans="1:8" ht="20.45" x14ac:dyDescent="0.35">
      <c r="A29" s="21"/>
      <c r="B29" s="21"/>
      <c r="C29" s="10"/>
      <c r="D29" s="21" t="s">
        <v>118</v>
      </c>
      <c r="E29" s="10"/>
      <c r="F29" s="10">
        <v>26</v>
      </c>
      <c r="G29" s="2">
        <f t="shared" si="1"/>
        <v>214</v>
      </c>
      <c r="H29" s="10"/>
    </row>
    <row r="30" spans="1:8" ht="19.5" x14ac:dyDescent="0.25">
      <c r="A30" s="10"/>
      <c r="B30" s="10"/>
      <c r="C30" s="10"/>
      <c r="D30" s="21" t="s">
        <v>125</v>
      </c>
      <c r="E30" s="10"/>
      <c r="F30" s="10">
        <v>26</v>
      </c>
      <c r="G30" s="2">
        <f t="shared" si="1"/>
        <v>188</v>
      </c>
      <c r="H30" s="10"/>
    </row>
    <row r="31" spans="1:8" ht="19.5" x14ac:dyDescent="0.25">
      <c r="A31" s="10"/>
      <c r="B31" s="10"/>
      <c r="C31" s="10"/>
      <c r="D31" s="21" t="s">
        <v>129</v>
      </c>
      <c r="E31" s="10"/>
      <c r="F31" s="10">
        <v>19</v>
      </c>
      <c r="G31" s="2">
        <f t="shared" si="1"/>
        <v>169</v>
      </c>
      <c r="H31" s="10"/>
    </row>
    <row r="32" spans="1:8" ht="19.5" x14ac:dyDescent="0.25">
      <c r="A32" s="10"/>
      <c r="B32" s="10"/>
      <c r="C32" s="10"/>
      <c r="D32" s="21" t="s">
        <v>132</v>
      </c>
      <c r="E32" s="10"/>
      <c r="F32" s="10">
        <v>11</v>
      </c>
      <c r="G32" s="2">
        <f t="shared" si="1"/>
        <v>158</v>
      </c>
      <c r="H32" s="10"/>
    </row>
    <row r="33" spans="1:8" ht="19.5" x14ac:dyDescent="0.25">
      <c r="A33" s="10"/>
      <c r="B33" s="10"/>
      <c r="C33" s="10"/>
      <c r="D33" s="21" t="s">
        <v>134</v>
      </c>
      <c r="E33" s="10"/>
      <c r="F33" s="10">
        <v>7</v>
      </c>
      <c r="G33" s="2">
        <f t="shared" si="1"/>
        <v>151</v>
      </c>
      <c r="H33" s="10"/>
    </row>
    <row r="34" spans="1:8" ht="19.5" x14ac:dyDescent="0.25">
      <c r="A34" s="10"/>
      <c r="B34" s="10"/>
      <c r="C34" s="10"/>
      <c r="D34" s="21" t="s">
        <v>134</v>
      </c>
      <c r="E34" s="10"/>
      <c r="F34" s="10">
        <v>27</v>
      </c>
      <c r="G34" s="2">
        <f t="shared" si="1"/>
        <v>124</v>
      </c>
      <c r="H34" s="10"/>
    </row>
    <row r="35" spans="1:8" ht="19.5" x14ac:dyDescent="0.25">
      <c r="A35" s="10"/>
      <c r="B35" s="10"/>
      <c r="C35" s="10"/>
      <c r="D35" s="21" t="s">
        <v>135</v>
      </c>
      <c r="E35" s="10"/>
      <c r="F35" s="10">
        <v>26</v>
      </c>
      <c r="G35" s="2">
        <f t="shared" si="1"/>
        <v>98</v>
      </c>
      <c r="H35" s="10"/>
    </row>
    <row r="36" spans="1:8" ht="19.5" x14ac:dyDescent="0.25">
      <c r="A36" s="10"/>
      <c r="B36" s="10"/>
      <c r="C36" s="10"/>
      <c r="D36" s="21"/>
      <c r="E36" s="10"/>
      <c r="F36" s="10"/>
      <c r="G36" s="2"/>
      <c r="H36" s="10"/>
    </row>
    <row r="37" spans="1:8" ht="19.5" x14ac:dyDescent="0.25">
      <c r="A37" s="10"/>
      <c r="B37" s="10"/>
      <c r="C37" s="10"/>
      <c r="D37" s="21"/>
      <c r="E37" s="10"/>
      <c r="F37" s="10"/>
      <c r="G37" s="2"/>
      <c r="H37" s="10"/>
    </row>
    <row r="38" spans="1:8" ht="19.5" x14ac:dyDescent="0.25">
      <c r="A38" s="10"/>
      <c r="B38" s="10"/>
      <c r="C38" s="10"/>
      <c r="D38" s="21"/>
      <c r="E38" s="10"/>
      <c r="F38" s="10"/>
      <c r="G38" s="2"/>
      <c r="H38" s="10"/>
    </row>
    <row r="39" spans="1:8" ht="19.5" x14ac:dyDescent="0.25">
      <c r="A39" s="10"/>
      <c r="B39" s="10"/>
      <c r="C39" s="10"/>
      <c r="D39" s="21"/>
      <c r="E39" s="10"/>
      <c r="F39" s="10"/>
      <c r="G39" s="2"/>
      <c r="H39" s="10"/>
    </row>
    <row r="40" spans="1:8" ht="19.5" x14ac:dyDescent="0.25">
      <c r="A40" s="10"/>
      <c r="B40" s="10"/>
      <c r="C40" s="10"/>
      <c r="D40" s="21"/>
      <c r="E40" s="10"/>
      <c r="F40" s="10"/>
      <c r="G40" s="2"/>
      <c r="H40" s="10"/>
    </row>
    <row r="41" spans="1:8" ht="19.5" x14ac:dyDescent="0.25">
      <c r="A41" s="10"/>
      <c r="B41" s="10"/>
      <c r="C41" s="10"/>
      <c r="D41" s="21"/>
      <c r="E41" s="10"/>
      <c r="F41" s="10"/>
      <c r="G41" s="2"/>
      <c r="H41" s="10"/>
    </row>
    <row r="42" spans="1:8" ht="19.5" x14ac:dyDescent="0.25">
      <c r="A42" s="10"/>
      <c r="B42" s="10"/>
      <c r="C42" s="10"/>
      <c r="D42" s="21"/>
      <c r="E42" s="10"/>
      <c r="F42" s="10"/>
      <c r="G42" s="2"/>
      <c r="H42" s="10"/>
    </row>
    <row r="43" spans="1:8" ht="19.5" x14ac:dyDescent="0.25">
      <c r="A43" s="21"/>
      <c r="B43" s="22"/>
      <c r="C43" s="10"/>
      <c r="D43" s="10"/>
      <c r="E43" s="10"/>
      <c r="F43" s="10"/>
      <c r="G43" s="2"/>
      <c r="H43" s="10"/>
    </row>
    <row r="44" spans="1:8" ht="20.45" x14ac:dyDescent="0.35">
      <c r="A44" s="10"/>
      <c r="B44" s="10"/>
      <c r="C44" s="10"/>
      <c r="D44" s="21"/>
      <c r="E44" s="21"/>
      <c r="F44" s="10"/>
      <c r="G44" s="2"/>
      <c r="H44" s="10"/>
    </row>
    <row r="45" spans="1:8" ht="20.45" x14ac:dyDescent="0.35">
      <c r="A45" s="10"/>
      <c r="B45" s="10"/>
      <c r="C45" s="10"/>
      <c r="D45" s="21"/>
      <c r="E45" s="10"/>
      <c r="F45" s="10"/>
      <c r="G45" s="2"/>
      <c r="H45" s="10"/>
    </row>
    <row r="46" spans="1:8" ht="20.45" x14ac:dyDescent="0.35">
      <c r="A46" s="10"/>
      <c r="B46" s="10"/>
      <c r="C46" s="10"/>
      <c r="D46" s="21"/>
      <c r="E46" s="10"/>
      <c r="F46" s="10"/>
      <c r="G46" s="2"/>
      <c r="H46" s="10"/>
    </row>
    <row r="47" spans="1:8" ht="19.5" x14ac:dyDescent="0.25">
      <c r="A47" s="10"/>
      <c r="B47" s="10"/>
      <c r="C47" s="10"/>
      <c r="D47" s="21"/>
      <c r="E47" s="10"/>
      <c r="F47" s="10"/>
      <c r="G47" s="2"/>
      <c r="H47" s="10"/>
    </row>
    <row r="48" spans="1:8" ht="19.5" x14ac:dyDescent="0.25">
      <c r="A48" s="10"/>
      <c r="B48" s="10"/>
      <c r="C48" s="10"/>
      <c r="D48" s="21"/>
      <c r="E48" s="10"/>
      <c r="F48" s="10"/>
      <c r="G48" s="2"/>
      <c r="H48" s="10"/>
    </row>
    <row r="49" spans="1:8" ht="19.5" x14ac:dyDescent="0.25">
      <c r="A49" s="10"/>
      <c r="B49" s="10"/>
      <c r="C49" s="10"/>
      <c r="D49" s="21"/>
      <c r="E49" s="10"/>
      <c r="F49" s="10"/>
      <c r="G49" s="2"/>
      <c r="H49" s="10"/>
    </row>
    <row r="50" spans="1:8" ht="19.5" x14ac:dyDescent="0.25">
      <c r="A50" s="10"/>
      <c r="B50" s="10"/>
      <c r="C50" s="10"/>
      <c r="D50" s="21"/>
      <c r="E50" s="10"/>
      <c r="F50" s="10"/>
      <c r="G50" s="2"/>
      <c r="H50" s="10"/>
    </row>
    <row r="51" spans="1:8" ht="19.5" x14ac:dyDescent="0.25">
      <c r="A51" s="10"/>
      <c r="B51" s="10"/>
      <c r="C51" s="10"/>
      <c r="D51" s="21"/>
      <c r="E51" s="10"/>
      <c r="F51" s="10"/>
      <c r="G51" s="2"/>
      <c r="H51" s="10"/>
    </row>
    <row r="52" spans="1:8" ht="19.5" x14ac:dyDescent="0.25">
      <c r="A52" s="21"/>
      <c r="B52" s="10"/>
      <c r="C52" s="10"/>
      <c r="D52" s="21"/>
      <c r="E52" s="10"/>
      <c r="F52" s="10"/>
      <c r="G52" s="2"/>
      <c r="H52" s="10"/>
    </row>
    <row r="53" spans="1:8" ht="19.5" x14ac:dyDescent="0.25">
      <c r="A53" s="21"/>
      <c r="B53" s="10"/>
      <c r="C53" s="10"/>
      <c r="D53" s="21"/>
      <c r="E53" s="10"/>
      <c r="F53" s="10"/>
      <c r="G53" s="2"/>
      <c r="H53" s="10"/>
    </row>
    <row r="54" spans="1:8" ht="19.5" x14ac:dyDescent="0.25">
      <c r="A54" s="10"/>
      <c r="B54" s="10"/>
      <c r="C54" s="10"/>
      <c r="D54" s="21"/>
      <c r="E54" s="10"/>
      <c r="F54" s="10"/>
      <c r="G54" s="2"/>
      <c r="H54" s="10"/>
    </row>
    <row r="55" spans="1:8" ht="19.5" x14ac:dyDescent="0.25">
      <c r="A55" s="10"/>
      <c r="B55" s="10"/>
      <c r="C55" s="10"/>
      <c r="D55" s="21"/>
      <c r="E55" s="10"/>
      <c r="F55" s="10"/>
      <c r="G55" s="2"/>
      <c r="H55" s="10"/>
    </row>
    <row r="56" spans="1:8" ht="19.5" x14ac:dyDescent="0.25">
      <c r="A56" s="10"/>
      <c r="B56" s="10"/>
      <c r="C56" s="10"/>
      <c r="D56" s="21"/>
      <c r="E56" s="10"/>
      <c r="F56" s="10"/>
      <c r="G56" s="2"/>
      <c r="H56" s="10"/>
    </row>
    <row r="57" spans="1:8" ht="19.5" x14ac:dyDescent="0.25">
      <c r="A57" s="10"/>
      <c r="B57" s="10"/>
      <c r="C57" s="10"/>
      <c r="D57" s="21"/>
      <c r="E57" s="10"/>
      <c r="F57" s="10"/>
      <c r="G57" s="2"/>
      <c r="H57" s="10"/>
    </row>
    <row r="58" spans="1:8" ht="19.5" x14ac:dyDescent="0.25">
      <c r="A58" s="10"/>
      <c r="B58" s="10"/>
      <c r="C58" s="10"/>
      <c r="D58" s="21"/>
      <c r="E58" s="10"/>
      <c r="F58" s="10"/>
      <c r="G58" s="2"/>
      <c r="H58" s="10"/>
    </row>
    <row r="59" spans="1:8" ht="19.5" x14ac:dyDescent="0.25">
      <c r="A59" s="21"/>
      <c r="B59" s="10"/>
      <c r="C59" s="10"/>
      <c r="D59" s="21"/>
      <c r="E59" s="10"/>
      <c r="F59" s="10"/>
      <c r="G59" s="2"/>
      <c r="H59" s="10"/>
    </row>
    <row r="60" spans="1:8" ht="19.5" x14ac:dyDescent="0.25">
      <c r="A60" s="10"/>
      <c r="B60" s="10"/>
      <c r="C60" s="10"/>
      <c r="D60" s="21"/>
      <c r="E60" s="10"/>
      <c r="F60" s="10"/>
      <c r="G60" s="2"/>
      <c r="H60" s="10"/>
    </row>
    <row r="61" spans="1:8" ht="19.5" x14ac:dyDescent="0.25">
      <c r="A61" s="10"/>
      <c r="B61" s="10"/>
      <c r="C61" s="10"/>
      <c r="D61" s="21"/>
      <c r="E61" s="10"/>
      <c r="F61" s="10"/>
      <c r="G61" s="2"/>
      <c r="H61" s="10"/>
    </row>
    <row r="62" spans="1:8" ht="19.5" x14ac:dyDescent="0.25">
      <c r="A62" s="10"/>
      <c r="B62" s="10"/>
      <c r="C62" s="10"/>
      <c r="D62" s="21"/>
      <c r="E62" s="10"/>
      <c r="F62" s="10"/>
      <c r="G62" s="2"/>
      <c r="H62" s="10"/>
    </row>
    <row r="63" spans="1:8" x14ac:dyDescent="0.2">
      <c r="A63" s="10"/>
      <c r="B63" s="10"/>
      <c r="C63" s="10"/>
      <c r="D63" s="10"/>
      <c r="E63" s="10"/>
      <c r="F63" s="10"/>
      <c r="G63" s="10"/>
      <c r="H63" s="10"/>
    </row>
    <row r="64" spans="1:8" x14ac:dyDescent="0.2">
      <c r="A64" s="10"/>
      <c r="B64" s="10"/>
      <c r="C64" s="10"/>
      <c r="D64" s="10"/>
      <c r="E64" s="10"/>
      <c r="F64" s="10"/>
      <c r="G64" s="10"/>
      <c r="H64" s="10"/>
    </row>
    <row r="65" spans="1:8" x14ac:dyDescent="0.2">
      <c r="A65" s="10"/>
      <c r="B65" s="10"/>
      <c r="C65" s="10"/>
      <c r="D65" s="10"/>
      <c r="E65" s="10"/>
      <c r="F65" s="10"/>
      <c r="G65" s="10"/>
      <c r="H65" s="10"/>
    </row>
    <row r="66" spans="1:8" x14ac:dyDescent="0.2">
      <c r="A66" s="10"/>
      <c r="B66" s="10"/>
      <c r="C66" s="10"/>
      <c r="D66" s="10"/>
      <c r="E66" s="10"/>
      <c r="F66" s="10"/>
      <c r="G66" s="10"/>
      <c r="H66" s="10"/>
    </row>
    <row r="67" spans="1:8" x14ac:dyDescent="0.2">
      <c r="A67" s="10"/>
      <c r="B67" s="10"/>
      <c r="C67" s="10"/>
      <c r="D67" s="10"/>
      <c r="E67" s="10"/>
      <c r="F67" s="10"/>
      <c r="G67" s="10"/>
      <c r="H67" s="10"/>
    </row>
    <row r="68" spans="1:8" x14ac:dyDescent="0.2">
      <c r="A68" s="10"/>
      <c r="B68" s="10"/>
      <c r="C68" s="10"/>
      <c r="D68" s="10"/>
      <c r="E68" s="10"/>
      <c r="F68" s="10"/>
      <c r="G68" s="10"/>
      <c r="H68" s="10"/>
    </row>
    <row r="69" spans="1:8" x14ac:dyDescent="0.2">
      <c r="A69" s="10"/>
      <c r="B69" s="10"/>
      <c r="C69" s="10"/>
      <c r="D69" s="10"/>
      <c r="E69" s="10"/>
      <c r="F69" s="10"/>
      <c r="G69" s="10"/>
      <c r="H69" s="10"/>
    </row>
    <row r="70" spans="1:8" x14ac:dyDescent="0.2">
      <c r="A70" s="10"/>
      <c r="B70" s="10"/>
      <c r="C70" s="10"/>
      <c r="D70" s="10"/>
      <c r="E70" s="10"/>
      <c r="F70" s="10"/>
      <c r="G70" s="10"/>
      <c r="H70" s="10"/>
    </row>
    <row r="71" spans="1:8" x14ac:dyDescent="0.2">
      <c r="A71" s="10"/>
      <c r="B71" s="10"/>
      <c r="C71" s="10"/>
      <c r="D71" s="10"/>
      <c r="E71" s="10"/>
      <c r="F71" s="10"/>
      <c r="G71" s="10"/>
      <c r="H71" s="10"/>
    </row>
    <row r="72" spans="1:8" x14ac:dyDescent="0.2">
      <c r="A72" s="10"/>
      <c r="B72" s="10"/>
      <c r="C72" s="10"/>
      <c r="D72" s="10"/>
      <c r="E72" s="10"/>
      <c r="F72" s="10"/>
      <c r="G72" s="10"/>
      <c r="H72" s="10"/>
    </row>
  </sheetData>
  <mergeCells count="3">
    <mergeCell ref="A4:C4"/>
    <mergeCell ref="D4:F4"/>
    <mergeCell ref="H4:H5"/>
  </mergeCells>
  <pageMargins left="0.25" right="0.25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25" workbookViewId="0">
      <selection activeCell="G51" sqref="G51:G52"/>
    </sheetView>
  </sheetViews>
  <sheetFormatPr defaultRowHeight="14.25" x14ac:dyDescent="0.2"/>
  <cols>
    <col min="1" max="1" width="11.75" customWidth="1"/>
    <col min="2" max="3" width="10.625" customWidth="1"/>
    <col min="4" max="4" width="11.875" customWidth="1"/>
    <col min="5" max="6" width="10.625" customWidth="1"/>
    <col min="7" max="7" width="18.5" customWidth="1"/>
    <col min="8" max="8" width="10.625" customWidth="1"/>
  </cols>
  <sheetData>
    <row r="1" spans="1:8" ht="19.5" x14ac:dyDescent="0.25">
      <c r="A1" s="17" t="s">
        <v>140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142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19.5" x14ac:dyDescent="0.25">
      <c r="A6" s="7" t="s">
        <v>141</v>
      </c>
      <c r="B6" s="8"/>
      <c r="C6" s="2">
        <f>25+38</f>
        <v>63</v>
      </c>
      <c r="D6" s="4"/>
      <c r="E6" s="2"/>
      <c r="F6" s="2"/>
      <c r="G6" s="2">
        <f>C6</f>
        <v>63</v>
      </c>
      <c r="H6" s="2"/>
    </row>
    <row r="7" spans="1:8" ht="19.5" x14ac:dyDescent="0.25">
      <c r="A7" s="7"/>
      <c r="B7" s="2"/>
      <c r="C7" s="2"/>
      <c r="D7" s="7" t="s">
        <v>144</v>
      </c>
      <c r="E7" s="8"/>
      <c r="F7" s="2">
        <v>1</v>
      </c>
      <c r="G7" s="27">
        <f t="shared" ref="G7:G52" si="0">G6+C7-F7</f>
        <v>62</v>
      </c>
      <c r="H7" s="2"/>
    </row>
    <row r="8" spans="1:8" ht="19.5" x14ac:dyDescent="0.25">
      <c r="A8" s="7"/>
      <c r="B8" s="2"/>
      <c r="C8" s="2"/>
      <c r="D8" s="7" t="s">
        <v>144</v>
      </c>
      <c r="E8" s="2"/>
      <c r="F8" s="2">
        <v>2</v>
      </c>
      <c r="G8" s="27">
        <f t="shared" si="0"/>
        <v>60</v>
      </c>
      <c r="H8" s="2"/>
    </row>
    <row r="9" spans="1:8" ht="19.5" x14ac:dyDescent="0.25">
      <c r="A9" s="7"/>
      <c r="B9" s="21"/>
      <c r="C9" s="2"/>
      <c r="D9" s="7" t="s">
        <v>141</v>
      </c>
      <c r="E9" s="2"/>
      <c r="F9" s="2">
        <v>5</v>
      </c>
      <c r="G9" s="27">
        <f t="shared" si="0"/>
        <v>55</v>
      </c>
      <c r="H9" s="2"/>
    </row>
    <row r="10" spans="1:8" ht="19.5" x14ac:dyDescent="0.25">
      <c r="A10" s="4"/>
      <c r="B10" s="2"/>
      <c r="C10" s="2"/>
      <c r="D10" s="18" t="s">
        <v>144</v>
      </c>
      <c r="E10" s="2"/>
      <c r="F10" s="2">
        <v>2</v>
      </c>
      <c r="G10" s="27">
        <f t="shared" si="0"/>
        <v>53</v>
      </c>
      <c r="H10" s="2"/>
    </row>
    <row r="11" spans="1:8" ht="19.5" x14ac:dyDescent="0.25">
      <c r="A11" s="4"/>
      <c r="B11" s="2"/>
      <c r="C11" s="2"/>
      <c r="D11" s="19" t="s">
        <v>146</v>
      </c>
      <c r="E11" s="2"/>
      <c r="F11" s="2">
        <v>6</v>
      </c>
      <c r="G11" s="27">
        <f t="shared" si="0"/>
        <v>47</v>
      </c>
      <c r="H11" s="2"/>
    </row>
    <row r="12" spans="1:8" ht="19.5" x14ac:dyDescent="0.25">
      <c r="A12" s="7"/>
      <c r="B12" s="2"/>
      <c r="C12" s="2"/>
      <c r="D12" s="7" t="s">
        <v>149</v>
      </c>
      <c r="E12" s="2"/>
      <c r="F12" s="2">
        <v>1</v>
      </c>
      <c r="G12" s="27">
        <f t="shared" si="0"/>
        <v>46</v>
      </c>
      <c r="H12" s="2"/>
    </row>
    <row r="13" spans="1:8" ht="19.5" x14ac:dyDescent="0.25">
      <c r="A13" s="4"/>
      <c r="B13" s="2"/>
      <c r="C13" s="2"/>
      <c r="D13" s="7" t="s">
        <v>150</v>
      </c>
      <c r="E13" s="2"/>
      <c r="F13" s="2">
        <v>1</v>
      </c>
      <c r="G13" s="27">
        <f t="shared" si="0"/>
        <v>45</v>
      </c>
      <c r="H13" s="2"/>
    </row>
    <row r="14" spans="1:8" ht="20.45" x14ac:dyDescent="0.35">
      <c r="A14" s="4"/>
      <c r="B14" s="2"/>
      <c r="C14" s="2"/>
      <c r="D14" s="7" t="s">
        <v>151</v>
      </c>
      <c r="E14" s="2"/>
      <c r="F14" s="2">
        <v>12</v>
      </c>
      <c r="G14" s="27">
        <f t="shared" si="0"/>
        <v>33</v>
      </c>
      <c r="H14" s="2"/>
    </row>
    <row r="15" spans="1:8" ht="19.5" x14ac:dyDescent="0.25">
      <c r="A15" s="4"/>
      <c r="B15" s="2"/>
      <c r="C15" s="2"/>
      <c r="D15" s="7" t="s">
        <v>152</v>
      </c>
      <c r="E15" s="2"/>
      <c r="F15" s="2">
        <v>3</v>
      </c>
      <c r="G15" s="27">
        <f t="shared" si="0"/>
        <v>30</v>
      </c>
      <c r="H15" s="2"/>
    </row>
    <row r="16" spans="1:8" ht="19.5" x14ac:dyDescent="0.25">
      <c r="A16" s="4"/>
      <c r="B16" s="2"/>
      <c r="C16" s="2"/>
      <c r="D16" s="7" t="s">
        <v>153</v>
      </c>
      <c r="E16" s="2"/>
      <c r="F16" s="2">
        <v>1</v>
      </c>
      <c r="G16" s="27">
        <f t="shared" si="0"/>
        <v>29</v>
      </c>
      <c r="H16" s="2"/>
    </row>
    <row r="17" spans="1:8" ht="19.5" x14ac:dyDescent="0.25">
      <c r="A17" s="4"/>
      <c r="B17" s="2"/>
      <c r="C17" s="2"/>
      <c r="D17" s="7" t="s">
        <v>154</v>
      </c>
      <c r="E17" s="2"/>
      <c r="F17" s="2">
        <v>1</v>
      </c>
      <c r="G17" s="27">
        <f t="shared" si="0"/>
        <v>28</v>
      </c>
      <c r="H17" s="2"/>
    </row>
    <row r="18" spans="1:8" ht="19.5" x14ac:dyDescent="0.25">
      <c r="A18" s="4"/>
      <c r="B18" s="2"/>
      <c r="C18" s="2"/>
      <c r="D18" s="7" t="s">
        <v>155</v>
      </c>
      <c r="E18" s="2"/>
      <c r="F18" s="2">
        <v>2</v>
      </c>
      <c r="G18" s="27">
        <f t="shared" si="0"/>
        <v>26</v>
      </c>
      <c r="H18" s="2"/>
    </row>
    <row r="19" spans="1:8" ht="19.5" x14ac:dyDescent="0.25">
      <c r="A19" s="4"/>
      <c r="B19" s="2"/>
      <c r="C19" s="2"/>
      <c r="D19" s="7" t="s">
        <v>156</v>
      </c>
      <c r="E19" s="2"/>
      <c r="F19" s="2">
        <v>2</v>
      </c>
      <c r="G19" s="27">
        <f t="shared" si="0"/>
        <v>24</v>
      </c>
      <c r="H19" s="2"/>
    </row>
    <row r="20" spans="1:8" ht="19.5" x14ac:dyDescent="0.25">
      <c r="A20" s="4"/>
      <c r="B20" s="2"/>
      <c r="C20" s="2"/>
      <c r="D20" s="7" t="s">
        <v>157</v>
      </c>
      <c r="E20" s="2"/>
      <c r="F20" s="2">
        <v>1</v>
      </c>
      <c r="G20" s="27">
        <f t="shared" si="0"/>
        <v>23</v>
      </c>
      <c r="H20" s="2"/>
    </row>
    <row r="21" spans="1:8" ht="19.5" x14ac:dyDescent="0.25">
      <c r="A21" s="4"/>
      <c r="B21" s="2"/>
      <c r="C21" s="2"/>
      <c r="D21" s="7" t="s">
        <v>162</v>
      </c>
      <c r="E21" s="2"/>
      <c r="F21" s="2">
        <v>1</v>
      </c>
      <c r="G21" s="27">
        <f t="shared" si="0"/>
        <v>22</v>
      </c>
      <c r="H21" s="2"/>
    </row>
    <row r="22" spans="1:8" ht="19.5" x14ac:dyDescent="0.25">
      <c r="A22" s="4"/>
      <c r="B22" s="2"/>
      <c r="C22" s="2"/>
      <c r="D22" s="7" t="s">
        <v>166</v>
      </c>
      <c r="E22" s="2"/>
      <c r="F22" s="2">
        <v>1</v>
      </c>
      <c r="G22" s="27">
        <f t="shared" si="0"/>
        <v>21</v>
      </c>
      <c r="H22" s="2"/>
    </row>
    <row r="23" spans="1:8" ht="19.5" x14ac:dyDescent="0.25">
      <c r="A23" s="4"/>
      <c r="B23" s="2"/>
      <c r="C23" s="2"/>
      <c r="D23" s="7" t="s">
        <v>167</v>
      </c>
      <c r="E23" s="2"/>
      <c r="F23" s="2">
        <v>12</v>
      </c>
      <c r="G23" s="27">
        <f t="shared" si="0"/>
        <v>9</v>
      </c>
      <c r="H23" s="2"/>
    </row>
    <row r="24" spans="1:8" ht="19.5" x14ac:dyDescent="0.25">
      <c r="A24" s="4"/>
      <c r="B24" s="2"/>
      <c r="C24" s="2"/>
      <c r="D24" s="7" t="s">
        <v>166</v>
      </c>
      <c r="E24" s="2"/>
      <c r="F24" s="2">
        <v>1</v>
      </c>
      <c r="G24" s="27">
        <f t="shared" si="0"/>
        <v>8</v>
      </c>
      <c r="H24" s="2"/>
    </row>
    <row r="25" spans="1:8" ht="19.5" x14ac:dyDescent="0.25">
      <c r="A25" s="7" t="s">
        <v>168</v>
      </c>
      <c r="B25" s="2"/>
      <c r="C25" s="2">
        <v>120</v>
      </c>
      <c r="D25" s="4"/>
      <c r="E25" s="2"/>
      <c r="F25" s="2"/>
      <c r="G25" s="27">
        <f t="shared" si="0"/>
        <v>128</v>
      </c>
      <c r="H25" s="2"/>
    </row>
    <row r="26" spans="1:8" ht="19.5" x14ac:dyDescent="0.25">
      <c r="A26" s="4"/>
      <c r="B26" s="2"/>
      <c r="C26" s="2"/>
      <c r="D26" s="7" t="s">
        <v>168</v>
      </c>
      <c r="E26" s="2"/>
      <c r="F26" s="2">
        <v>1</v>
      </c>
      <c r="G26" s="27">
        <f t="shared" si="0"/>
        <v>127</v>
      </c>
      <c r="H26" s="2"/>
    </row>
    <row r="27" spans="1:8" ht="19.5" x14ac:dyDescent="0.25">
      <c r="A27" s="4"/>
      <c r="B27" s="2"/>
      <c r="C27" s="2"/>
      <c r="D27" s="7" t="s">
        <v>168</v>
      </c>
      <c r="E27" s="2"/>
      <c r="F27" s="2">
        <v>1</v>
      </c>
      <c r="G27" s="27">
        <f t="shared" si="0"/>
        <v>126</v>
      </c>
      <c r="H27" s="2"/>
    </row>
    <row r="28" spans="1:8" ht="19.5" x14ac:dyDescent="0.25">
      <c r="A28" s="4"/>
      <c r="B28" s="2"/>
      <c r="C28" s="2"/>
      <c r="D28" s="7" t="s">
        <v>172</v>
      </c>
      <c r="E28" s="2"/>
      <c r="F28" s="2">
        <v>1</v>
      </c>
      <c r="G28" s="27">
        <f t="shared" si="0"/>
        <v>125</v>
      </c>
      <c r="H28" s="2"/>
    </row>
    <row r="29" spans="1:8" ht="15" x14ac:dyDescent="0.2">
      <c r="A29" s="10"/>
      <c r="B29" s="10"/>
      <c r="C29" s="10"/>
      <c r="D29" s="21" t="s">
        <v>177</v>
      </c>
      <c r="E29" s="10"/>
      <c r="F29" s="10">
        <v>3</v>
      </c>
      <c r="G29" s="27">
        <f t="shared" si="0"/>
        <v>122</v>
      </c>
      <c r="H29" s="10"/>
    </row>
    <row r="30" spans="1:8" ht="15" x14ac:dyDescent="0.25">
      <c r="A30" s="10"/>
      <c r="B30" s="10"/>
      <c r="C30" s="10"/>
      <c r="D30" s="21" t="s">
        <v>178</v>
      </c>
      <c r="E30" s="10"/>
      <c r="F30" s="10">
        <v>1</v>
      </c>
      <c r="G30" s="27">
        <f t="shared" si="0"/>
        <v>121</v>
      </c>
      <c r="H30" s="10"/>
    </row>
    <row r="31" spans="1:8" ht="15" x14ac:dyDescent="0.25">
      <c r="A31" s="10"/>
      <c r="B31" s="10"/>
      <c r="C31" s="10"/>
      <c r="D31" s="21" t="s">
        <v>179</v>
      </c>
      <c r="E31" s="10"/>
      <c r="F31" s="10">
        <v>1</v>
      </c>
      <c r="G31" s="27">
        <f t="shared" si="0"/>
        <v>120</v>
      </c>
      <c r="H31" s="10"/>
    </row>
    <row r="32" spans="1:8" ht="15" x14ac:dyDescent="0.25">
      <c r="A32" s="10"/>
      <c r="B32" s="10"/>
      <c r="C32" s="10"/>
      <c r="D32" s="21" t="s">
        <v>180</v>
      </c>
      <c r="E32" s="10"/>
      <c r="F32" s="10">
        <v>2</v>
      </c>
      <c r="G32" s="27">
        <f t="shared" si="0"/>
        <v>118</v>
      </c>
      <c r="H32" s="10"/>
    </row>
    <row r="33" spans="1:8" ht="15" x14ac:dyDescent="0.25">
      <c r="A33" s="10"/>
      <c r="B33" s="10"/>
      <c r="C33" s="10"/>
      <c r="D33" s="21" t="s">
        <v>181</v>
      </c>
      <c r="E33" s="10"/>
      <c r="F33" s="10">
        <v>1</v>
      </c>
      <c r="G33" s="27">
        <f t="shared" si="0"/>
        <v>117</v>
      </c>
      <c r="H33" s="10"/>
    </row>
    <row r="34" spans="1:8" ht="15" x14ac:dyDescent="0.2">
      <c r="A34" s="10"/>
      <c r="B34" s="10"/>
      <c r="C34" s="10"/>
      <c r="D34" s="21" t="s">
        <v>185</v>
      </c>
      <c r="E34" s="10"/>
      <c r="F34" s="10">
        <v>1</v>
      </c>
      <c r="G34" s="27">
        <f t="shared" si="0"/>
        <v>116</v>
      </c>
      <c r="H34" s="10"/>
    </row>
    <row r="35" spans="1:8" ht="15" x14ac:dyDescent="0.2">
      <c r="A35" s="10"/>
      <c r="B35" s="10"/>
      <c r="C35" s="10"/>
      <c r="D35" s="21" t="s">
        <v>183</v>
      </c>
      <c r="E35" s="10"/>
      <c r="F35" s="10">
        <v>2</v>
      </c>
      <c r="G35" s="27">
        <f t="shared" si="0"/>
        <v>114</v>
      </c>
      <c r="H35" s="10"/>
    </row>
    <row r="36" spans="1:8" ht="15" x14ac:dyDescent="0.2">
      <c r="A36" s="10"/>
      <c r="B36" s="10"/>
      <c r="C36" s="10"/>
      <c r="D36" s="21" t="s">
        <v>186</v>
      </c>
      <c r="E36" s="10"/>
      <c r="F36" s="10">
        <v>1</v>
      </c>
      <c r="G36" s="27">
        <f t="shared" si="0"/>
        <v>113</v>
      </c>
      <c r="H36" s="10"/>
    </row>
    <row r="37" spans="1:8" ht="15" x14ac:dyDescent="0.25">
      <c r="A37" s="10"/>
      <c r="B37" s="10"/>
      <c r="C37" s="10"/>
      <c r="D37" s="21" t="s">
        <v>188</v>
      </c>
      <c r="E37" s="10"/>
      <c r="F37" s="10">
        <v>1</v>
      </c>
      <c r="G37" s="27">
        <f t="shared" si="0"/>
        <v>112</v>
      </c>
      <c r="H37" s="10"/>
    </row>
    <row r="38" spans="1:8" ht="15" x14ac:dyDescent="0.2">
      <c r="A38" s="10"/>
      <c r="B38" s="10"/>
      <c r="C38" s="10"/>
      <c r="D38" s="21" t="s">
        <v>192</v>
      </c>
      <c r="E38" s="10"/>
      <c r="F38" s="10">
        <v>2</v>
      </c>
      <c r="G38" s="27">
        <f t="shared" si="0"/>
        <v>110</v>
      </c>
      <c r="H38" s="10"/>
    </row>
    <row r="39" spans="1:8" ht="15" x14ac:dyDescent="0.2">
      <c r="A39" s="10"/>
      <c r="B39" s="10"/>
      <c r="C39" s="10"/>
      <c r="D39" s="21" t="s">
        <v>192</v>
      </c>
      <c r="E39" s="10"/>
      <c r="F39" s="10">
        <v>1</v>
      </c>
      <c r="G39" s="27">
        <f t="shared" si="0"/>
        <v>109</v>
      </c>
      <c r="H39" s="10"/>
    </row>
    <row r="40" spans="1:8" ht="15" x14ac:dyDescent="0.2">
      <c r="A40" s="10"/>
      <c r="B40" s="10"/>
      <c r="C40" s="10"/>
      <c r="D40" s="21" t="s">
        <v>198</v>
      </c>
      <c r="E40" s="10"/>
      <c r="F40" s="10">
        <v>1</v>
      </c>
      <c r="G40" s="27">
        <f t="shared" si="0"/>
        <v>108</v>
      </c>
      <c r="H40" s="10"/>
    </row>
    <row r="41" spans="1:8" ht="15" x14ac:dyDescent="0.2">
      <c r="A41" s="10"/>
      <c r="B41" s="10"/>
      <c r="C41" s="10"/>
      <c r="D41" s="21" t="s">
        <v>199</v>
      </c>
      <c r="E41" s="10"/>
      <c r="F41" s="10">
        <v>2</v>
      </c>
      <c r="G41" s="27">
        <f t="shared" si="0"/>
        <v>106</v>
      </c>
      <c r="H41" s="10"/>
    </row>
    <row r="42" spans="1:8" ht="15" x14ac:dyDescent="0.2">
      <c r="A42" s="10"/>
      <c r="B42" s="10"/>
      <c r="C42" s="10"/>
      <c r="D42" s="21" t="s">
        <v>200</v>
      </c>
      <c r="E42" s="10"/>
      <c r="F42" s="10">
        <v>2</v>
      </c>
      <c r="G42" s="27">
        <f t="shared" si="0"/>
        <v>104</v>
      </c>
      <c r="H42" s="10"/>
    </row>
    <row r="43" spans="1:8" ht="15" x14ac:dyDescent="0.2">
      <c r="A43" s="10"/>
      <c r="B43" s="10"/>
      <c r="C43" s="10"/>
      <c r="D43" s="21" t="s">
        <v>203</v>
      </c>
      <c r="E43" s="10"/>
      <c r="F43" s="10">
        <v>3</v>
      </c>
      <c r="G43" s="27">
        <f t="shared" si="0"/>
        <v>101</v>
      </c>
      <c r="H43" s="10"/>
    </row>
    <row r="44" spans="1:8" ht="15" x14ac:dyDescent="0.2">
      <c r="A44" s="10"/>
      <c r="B44" s="10"/>
      <c r="C44" s="10"/>
      <c r="D44" s="21" t="s">
        <v>208</v>
      </c>
      <c r="E44" s="10"/>
      <c r="F44" s="10">
        <v>2</v>
      </c>
      <c r="G44" s="27">
        <f t="shared" si="0"/>
        <v>99</v>
      </c>
      <c r="H44" s="10"/>
    </row>
    <row r="45" spans="1:8" ht="15" x14ac:dyDescent="0.2">
      <c r="A45" s="10"/>
      <c r="B45" s="10"/>
      <c r="C45" s="10"/>
      <c r="D45" s="21" t="s">
        <v>209</v>
      </c>
      <c r="E45" s="10"/>
      <c r="F45" s="10">
        <v>1</v>
      </c>
      <c r="G45" s="27">
        <f t="shared" si="0"/>
        <v>98</v>
      </c>
      <c r="H45" s="10"/>
    </row>
    <row r="46" spans="1:8" ht="15" x14ac:dyDescent="0.2">
      <c r="A46" s="10"/>
      <c r="B46" s="10"/>
      <c r="C46" s="10"/>
      <c r="D46" s="21" t="s">
        <v>210</v>
      </c>
      <c r="E46" s="10"/>
      <c r="F46" s="10">
        <v>2</v>
      </c>
      <c r="G46" s="27">
        <f t="shared" si="0"/>
        <v>96</v>
      </c>
      <c r="H46" s="10"/>
    </row>
    <row r="47" spans="1:8" ht="15" x14ac:dyDescent="0.2">
      <c r="A47" s="10"/>
      <c r="B47" s="10"/>
      <c r="C47" s="10"/>
      <c r="D47" s="21" t="s">
        <v>214</v>
      </c>
      <c r="E47" s="10"/>
      <c r="F47" s="10">
        <v>1</v>
      </c>
      <c r="G47" s="27">
        <f t="shared" si="0"/>
        <v>95</v>
      </c>
      <c r="H47" s="10"/>
    </row>
    <row r="48" spans="1:8" ht="15" x14ac:dyDescent="0.2">
      <c r="A48" s="10"/>
      <c r="B48" s="10"/>
      <c r="C48" s="10"/>
      <c r="D48" s="21" t="s">
        <v>215</v>
      </c>
      <c r="E48" s="10"/>
      <c r="F48" s="10">
        <v>2</v>
      </c>
      <c r="G48" s="27">
        <f t="shared" si="0"/>
        <v>93</v>
      </c>
      <c r="H48" s="10"/>
    </row>
    <row r="49" spans="1:8" ht="15" x14ac:dyDescent="0.2">
      <c r="A49" s="10"/>
      <c r="B49" s="10"/>
      <c r="C49" s="10"/>
      <c r="D49" s="21" t="s">
        <v>219</v>
      </c>
      <c r="E49" s="10"/>
      <c r="F49" s="10">
        <v>1</v>
      </c>
      <c r="G49" s="27">
        <f t="shared" si="0"/>
        <v>92</v>
      </c>
      <c r="H49" s="10"/>
    </row>
    <row r="50" spans="1:8" ht="15" x14ac:dyDescent="0.2">
      <c r="A50" s="10"/>
      <c r="B50" s="10"/>
      <c r="C50" s="10"/>
      <c r="D50" s="21" t="s">
        <v>220</v>
      </c>
      <c r="E50" s="10"/>
      <c r="F50" s="10">
        <v>2</v>
      </c>
      <c r="G50" s="27">
        <f t="shared" si="0"/>
        <v>90</v>
      </c>
      <c r="H50" s="10"/>
    </row>
    <row r="51" spans="1:8" ht="15" x14ac:dyDescent="0.2">
      <c r="A51" s="10"/>
      <c r="B51" s="10"/>
      <c r="C51" s="10"/>
      <c r="D51" s="21" t="s">
        <v>221</v>
      </c>
      <c r="E51" s="10"/>
      <c r="F51" s="10">
        <v>2</v>
      </c>
      <c r="G51" s="27">
        <f t="shared" si="0"/>
        <v>88</v>
      </c>
      <c r="H51" s="10"/>
    </row>
    <row r="52" spans="1:8" ht="15" x14ac:dyDescent="0.2">
      <c r="A52" s="10"/>
      <c r="B52" s="10"/>
      <c r="C52" s="10"/>
      <c r="D52" s="21" t="s">
        <v>223</v>
      </c>
      <c r="E52" s="10"/>
      <c r="F52" s="10">
        <v>1</v>
      </c>
      <c r="G52" s="27">
        <f t="shared" si="0"/>
        <v>87</v>
      </c>
      <c r="H52" s="10"/>
    </row>
    <row r="53" spans="1:8" x14ac:dyDescent="0.2">
      <c r="A53" s="10"/>
      <c r="B53" s="10"/>
      <c r="C53" s="10"/>
      <c r="D53" s="10"/>
      <c r="E53" s="10"/>
      <c r="F53" s="10"/>
      <c r="G53" s="10"/>
      <c r="H53" s="10"/>
    </row>
    <row r="54" spans="1:8" x14ac:dyDescent="0.2">
      <c r="A54" s="10"/>
      <c r="B54" s="10"/>
      <c r="C54" s="10"/>
      <c r="D54" s="10"/>
      <c r="E54" s="10"/>
      <c r="F54" s="10"/>
      <c r="G54" s="10"/>
      <c r="H54" s="10"/>
    </row>
    <row r="55" spans="1:8" x14ac:dyDescent="0.2">
      <c r="A55" s="10"/>
      <c r="B55" s="10"/>
      <c r="C55" s="10"/>
      <c r="D55" s="10"/>
      <c r="E55" s="10"/>
      <c r="F55" s="10"/>
      <c r="G55" s="10"/>
      <c r="H55" s="10"/>
    </row>
    <row r="56" spans="1:8" x14ac:dyDescent="0.2">
      <c r="A56" s="10"/>
      <c r="B56" s="10"/>
      <c r="C56" s="10"/>
      <c r="D56" s="10"/>
      <c r="E56" s="10"/>
      <c r="F56" s="10"/>
      <c r="G56" s="10"/>
      <c r="H56" s="10"/>
    </row>
    <row r="57" spans="1:8" x14ac:dyDescent="0.2">
      <c r="A57" s="10"/>
      <c r="B57" s="10"/>
      <c r="C57" s="10"/>
      <c r="D57" s="10"/>
      <c r="E57" s="10"/>
      <c r="F57" s="10"/>
      <c r="G57" s="10"/>
      <c r="H57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E22" sqref="E22"/>
    </sheetView>
  </sheetViews>
  <sheetFormatPr defaultRowHeight="14.25" x14ac:dyDescent="0.2"/>
  <cols>
    <col min="1" max="1" width="11.75" customWidth="1"/>
    <col min="2" max="3" width="10.625" customWidth="1"/>
    <col min="4" max="4" width="11.875" customWidth="1"/>
    <col min="5" max="6" width="10.625" customWidth="1"/>
    <col min="7" max="7" width="18.5" customWidth="1"/>
    <col min="8" max="8" width="10.625" customWidth="1"/>
  </cols>
  <sheetData>
    <row r="1" spans="1:8" ht="19.5" x14ac:dyDescent="0.25">
      <c r="A1" s="17" t="s">
        <v>143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142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19.5" x14ac:dyDescent="0.25">
      <c r="A6" s="7" t="s">
        <v>141</v>
      </c>
      <c r="B6" s="8"/>
      <c r="C6" s="2">
        <v>31</v>
      </c>
      <c r="D6" s="4"/>
      <c r="E6" s="2"/>
      <c r="F6" s="2"/>
      <c r="G6" s="2">
        <f>C6</f>
        <v>31</v>
      </c>
      <c r="H6" s="2"/>
    </row>
    <row r="7" spans="1:8" ht="19.5" x14ac:dyDescent="0.25">
      <c r="A7" s="7"/>
      <c r="B7" s="2"/>
      <c r="C7" s="2"/>
      <c r="D7" s="7" t="s">
        <v>141</v>
      </c>
      <c r="E7" s="8"/>
      <c r="F7" s="2">
        <v>5</v>
      </c>
      <c r="G7" s="27">
        <f t="shared" ref="G7:G21" si="0">G6+C7-F7</f>
        <v>26</v>
      </c>
      <c r="H7" s="2"/>
    </row>
    <row r="8" spans="1:8" ht="19.5" x14ac:dyDescent="0.25">
      <c r="A8" s="7"/>
      <c r="B8" s="2"/>
      <c r="C8" s="2"/>
      <c r="D8" s="7" t="s">
        <v>141</v>
      </c>
      <c r="E8" s="2"/>
      <c r="F8" s="2">
        <v>2</v>
      </c>
      <c r="G8" s="27">
        <f t="shared" si="0"/>
        <v>24</v>
      </c>
      <c r="H8" s="2"/>
    </row>
    <row r="9" spans="1:8" ht="19.5" x14ac:dyDescent="0.25">
      <c r="A9" s="7"/>
      <c r="B9" s="21"/>
      <c r="C9" s="2"/>
      <c r="D9" s="7" t="s">
        <v>152</v>
      </c>
      <c r="E9" s="2"/>
      <c r="F9" s="2">
        <v>3</v>
      </c>
      <c r="G9" s="27">
        <f t="shared" si="0"/>
        <v>21</v>
      </c>
      <c r="H9" s="2"/>
    </row>
    <row r="10" spans="1:8" ht="19.5" x14ac:dyDescent="0.25">
      <c r="A10" s="4"/>
      <c r="B10" s="2"/>
      <c r="C10" s="2"/>
      <c r="D10" s="18" t="s">
        <v>153</v>
      </c>
      <c r="E10" s="2"/>
      <c r="F10" s="2">
        <v>1</v>
      </c>
      <c r="G10" s="27">
        <f t="shared" si="0"/>
        <v>20</v>
      </c>
      <c r="H10" s="2"/>
    </row>
    <row r="11" spans="1:8" ht="19.5" x14ac:dyDescent="0.25">
      <c r="A11" s="4"/>
      <c r="B11" s="2"/>
      <c r="C11" s="2"/>
      <c r="D11" s="19" t="s">
        <v>158</v>
      </c>
      <c r="E11" s="2"/>
      <c r="F11" s="2">
        <v>2</v>
      </c>
      <c r="G11" s="27">
        <f t="shared" si="0"/>
        <v>18</v>
      </c>
      <c r="H11" s="2"/>
    </row>
    <row r="12" spans="1:8" ht="19.5" x14ac:dyDescent="0.25">
      <c r="A12" s="7"/>
      <c r="B12" s="2"/>
      <c r="C12" s="2"/>
      <c r="D12" s="7" t="s">
        <v>159</v>
      </c>
      <c r="E12" s="2"/>
      <c r="F12" s="2">
        <v>4</v>
      </c>
      <c r="G12" s="27">
        <f t="shared" si="0"/>
        <v>14</v>
      </c>
      <c r="H12" s="2"/>
    </row>
    <row r="13" spans="1:8" ht="19.5" x14ac:dyDescent="0.25">
      <c r="A13" s="4"/>
      <c r="B13" s="2"/>
      <c r="C13" s="2"/>
      <c r="D13" s="7" t="s">
        <v>168</v>
      </c>
      <c r="E13" s="2"/>
      <c r="F13" s="2">
        <v>2</v>
      </c>
      <c r="G13" s="27">
        <f t="shared" si="0"/>
        <v>12</v>
      </c>
      <c r="H13" s="2"/>
    </row>
    <row r="14" spans="1:8" ht="19.5" x14ac:dyDescent="0.25">
      <c r="A14" s="4"/>
      <c r="B14" s="2"/>
      <c r="C14" s="2"/>
      <c r="D14" s="7" t="s">
        <v>172</v>
      </c>
      <c r="E14" s="2"/>
      <c r="F14" s="2">
        <v>1</v>
      </c>
      <c r="G14" s="27">
        <f t="shared" si="0"/>
        <v>11</v>
      </c>
      <c r="H14" s="2"/>
    </row>
    <row r="15" spans="1:8" ht="19.5" x14ac:dyDescent="0.25">
      <c r="A15" s="4"/>
      <c r="B15" s="2"/>
      <c r="C15" s="2"/>
      <c r="D15" s="7" t="s">
        <v>173</v>
      </c>
      <c r="E15" s="2"/>
      <c r="F15" s="2">
        <v>3</v>
      </c>
      <c r="G15" s="27">
        <f t="shared" si="0"/>
        <v>8</v>
      </c>
      <c r="H15" s="2"/>
    </row>
    <row r="16" spans="1:8" ht="20.45" x14ac:dyDescent="0.35">
      <c r="A16" s="4"/>
      <c r="B16" s="2"/>
      <c r="C16" s="2"/>
      <c r="D16" s="7" t="s">
        <v>178</v>
      </c>
      <c r="E16" s="2"/>
      <c r="F16" s="2">
        <v>1</v>
      </c>
      <c r="G16" s="27">
        <f t="shared" si="0"/>
        <v>7</v>
      </c>
      <c r="H16" s="2"/>
    </row>
    <row r="17" spans="1:8" ht="20.45" x14ac:dyDescent="0.35">
      <c r="A17" s="4"/>
      <c r="B17" s="2"/>
      <c r="C17" s="2"/>
      <c r="D17" s="7" t="s">
        <v>181</v>
      </c>
      <c r="E17" s="2"/>
      <c r="F17" s="2">
        <v>1</v>
      </c>
      <c r="G17" s="27">
        <f t="shared" si="0"/>
        <v>6</v>
      </c>
      <c r="H17" s="2"/>
    </row>
    <row r="18" spans="1:8" ht="20.45" x14ac:dyDescent="0.35">
      <c r="A18" s="4"/>
      <c r="B18" s="2"/>
      <c r="C18" s="2"/>
      <c r="D18" s="7" t="s">
        <v>185</v>
      </c>
      <c r="E18" s="2"/>
      <c r="F18" s="2">
        <v>1</v>
      </c>
      <c r="G18" s="27">
        <f t="shared" si="0"/>
        <v>5</v>
      </c>
      <c r="H18" s="2"/>
    </row>
    <row r="19" spans="1:8" ht="20.45" x14ac:dyDescent="0.35">
      <c r="A19" s="4"/>
      <c r="B19" s="2"/>
      <c r="C19" s="2"/>
      <c r="D19" s="7" t="s">
        <v>188</v>
      </c>
      <c r="E19" s="2"/>
      <c r="F19" s="2">
        <v>1</v>
      </c>
      <c r="G19" s="27">
        <f t="shared" si="0"/>
        <v>4</v>
      </c>
      <c r="H19" s="2"/>
    </row>
    <row r="20" spans="1:8" ht="19.5" x14ac:dyDescent="0.25">
      <c r="A20" s="4"/>
      <c r="B20" s="2"/>
      <c r="C20" s="2"/>
      <c r="D20" s="7" t="s">
        <v>192</v>
      </c>
      <c r="E20" s="2"/>
      <c r="F20" s="2">
        <v>2</v>
      </c>
      <c r="G20" s="27">
        <f t="shared" si="0"/>
        <v>2</v>
      </c>
      <c r="H20" s="2"/>
    </row>
    <row r="21" spans="1:8" ht="19.5" x14ac:dyDescent="0.25">
      <c r="A21" s="4"/>
      <c r="B21" s="2"/>
      <c r="C21" s="2"/>
      <c r="D21" s="7" t="s">
        <v>193</v>
      </c>
      <c r="E21" s="2"/>
      <c r="F21" s="2">
        <v>2</v>
      </c>
      <c r="G21" s="27">
        <f t="shared" si="0"/>
        <v>0</v>
      </c>
      <c r="H21" s="2"/>
    </row>
    <row r="22" spans="1:8" ht="19.5" x14ac:dyDescent="0.25">
      <c r="A22" s="4"/>
      <c r="B22" s="2"/>
      <c r="C22" s="2"/>
      <c r="D22" s="7"/>
      <c r="E22" s="2"/>
      <c r="F22" s="2"/>
      <c r="G22" s="2"/>
      <c r="H22" s="2"/>
    </row>
    <row r="23" spans="1:8" ht="19.5" x14ac:dyDescent="0.2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ht="13.9" x14ac:dyDescent="0.25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9" sqref="G9"/>
    </sheetView>
  </sheetViews>
  <sheetFormatPr defaultRowHeight="14.25" x14ac:dyDescent="0.2"/>
  <cols>
    <col min="1" max="1" width="11.75" customWidth="1"/>
    <col min="2" max="3" width="10.625" customWidth="1"/>
    <col min="4" max="4" width="11.875" customWidth="1"/>
    <col min="5" max="6" width="10.625" customWidth="1"/>
    <col min="7" max="7" width="18.5" customWidth="1"/>
    <col min="8" max="8" width="10.625" customWidth="1"/>
  </cols>
  <sheetData>
    <row r="1" spans="1:8" ht="19.5" x14ac:dyDescent="0.25">
      <c r="A1" s="17" t="s">
        <v>163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165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19.5" x14ac:dyDescent="0.25">
      <c r="A6" s="7" t="s">
        <v>164</v>
      </c>
      <c r="B6" s="8"/>
      <c r="C6" s="2">
        <v>48</v>
      </c>
      <c r="D6" s="4"/>
      <c r="E6" s="2"/>
      <c r="F6" s="2"/>
      <c r="G6" s="2">
        <f>C6</f>
        <v>48</v>
      </c>
      <c r="H6" s="2"/>
    </row>
    <row r="7" spans="1:8" ht="19.5" x14ac:dyDescent="0.25">
      <c r="A7" s="7"/>
      <c r="B7" s="2"/>
      <c r="C7" s="2"/>
      <c r="D7" s="7" t="s">
        <v>177</v>
      </c>
      <c r="E7" s="8"/>
      <c r="F7" s="2">
        <v>2</v>
      </c>
      <c r="G7" s="27">
        <f>G6+C7-F7</f>
        <v>46</v>
      </c>
      <c r="H7" s="2"/>
    </row>
    <row r="8" spans="1:8" ht="19.5" x14ac:dyDescent="0.25">
      <c r="A8" s="7"/>
      <c r="B8" s="2"/>
      <c r="C8" s="2"/>
      <c r="D8" s="7" t="s">
        <v>219</v>
      </c>
      <c r="E8" s="2"/>
      <c r="F8" s="2">
        <v>2</v>
      </c>
      <c r="G8" s="27">
        <f>G7+C8-F8</f>
        <v>44</v>
      </c>
      <c r="H8" s="2"/>
    </row>
    <row r="9" spans="1:8" ht="19.5" x14ac:dyDescent="0.25">
      <c r="A9" s="7"/>
      <c r="B9" s="21"/>
      <c r="C9" s="2"/>
      <c r="D9" s="7" t="s">
        <v>220</v>
      </c>
      <c r="E9" s="2"/>
      <c r="F9" s="2">
        <v>2</v>
      </c>
      <c r="G9" s="27">
        <f>G8+C9-F9</f>
        <v>42</v>
      </c>
      <c r="H9" s="2"/>
    </row>
    <row r="10" spans="1:8" ht="19.5" x14ac:dyDescent="0.25">
      <c r="A10" s="4"/>
      <c r="B10" s="2"/>
      <c r="C10" s="2"/>
      <c r="D10" s="18" t="s">
        <v>222</v>
      </c>
      <c r="E10" s="2"/>
      <c r="F10" s="2">
        <v>1</v>
      </c>
      <c r="G10" s="27">
        <f>G9+C10-F10</f>
        <v>41</v>
      </c>
      <c r="H10" s="2"/>
    </row>
    <row r="11" spans="1:8" ht="19.5" x14ac:dyDescent="0.25">
      <c r="A11" s="4"/>
      <c r="B11" s="2"/>
      <c r="C11" s="2"/>
      <c r="D11" s="19"/>
      <c r="E11" s="2"/>
      <c r="F11" s="2"/>
      <c r="G11" s="2"/>
      <c r="H11" s="2"/>
    </row>
    <row r="12" spans="1:8" ht="19.5" x14ac:dyDescent="0.25">
      <c r="A12" s="7"/>
      <c r="B12" s="2"/>
      <c r="C12" s="2"/>
      <c r="D12" s="4"/>
      <c r="E12" s="2"/>
      <c r="F12" s="2"/>
      <c r="G12" s="2"/>
      <c r="H12" s="2"/>
    </row>
    <row r="13" spans="1:8" ht="19.5" x14ac:dyDescent="0.25">
      <c r="A13" s="4"/>
      <c r="B13" s="2"/>
      <c r="C13" s="2"/>
      <c r="D13" s="4"/>
      <c r="E13" s="2"/>
      <c r="F13" s="2"/>
      <c r="G13" s="2"/>
      <c r="H13" s="2"/>
    </row>
    <row r="14" spans="1:8" ht="19.5" x14ac:dyDescent="0.25">
      <c r="A14" s="4"/>
      <c r="B14" s="2"/>
      <c r="C14" s="2"/>
      <c r="D14" s="4"/>
      <c r="E14" s="2"/>
      <c r="F14" s="2"/>
      <c r="G14" s="2"/>
      <c r="H14" s="2"/>
    </row>
    <row r="15" spans="1:8" ht="19.5" x14ac:dyDescent="0.25">
      <c r="A15" s="4"/>
      <c r="B15" s="2"/>
      <c r="C15" s="2"/>
      <c r="D15" s="4"/>
      <c r="E15" s="2"/>
      <c r="F15" s="2"/>
      <c r="G15" s="2"/>
      <c r="H15" s="2"/>
    </row>
    <row r="16" spans="1:8" ht="19.5" x14ac:dyDescent="0.25">
      <c r="A16" s="4"/>
      <c r="B16" s="2"/>
      <c r="C16" s="2"/>
      <c r="D16" s="4"/>
      <c r="E16" s="2"/>
      <c r="F16" s="2"/>
      <c r="G16" s="2"/>
      <c r="H16" s="2"/>
    </row>
    <row r="17" spans="1:8" ht="19.5" x14ac:dyDescent="0.25">
      <c r="A17" s="4"/>
      <c r="B17" s="2"/>
      <c r="C17" s="2"/>
      <c r="D17" s="4"/>
      <c r="E17" s="2"/>
      <c r="F17" s="2"/>
      <c r="G17" s="2"/>
      <c r="H17" s="2"/>
    </row>
    <row r="18" spans="1:8" ht="19.5" x14ac:dyDescent="0.25">
      <c r="A18" s="4"/>
      <c r="B18" s="2"/>
      <c r="C18" s="2"/>
      <c r="D18" s="4"/>
      <c r="E18" s="2"/>
      <c r="F18" s="2"/>
      <c r="G18" s="2"/>
      <c r="H18" s="2"/>
    </row>
    <row r="19" spans="1:8" ht="19.5" x14ac:dyDescent="0.25">
      <c r="A19" s="4"/>
      <c r="B19" s="2"/>
      <c r="C19" s="2"/>
      <c r="D19" s="4"/>
      <c r="E19" s="2"/>
      <c r="F19" s="2"/>
      <c r="G19" s="2"/>
      <c r="H19" s="2"/>
    </row>
    <row r="20" spans="1:8" ht="19.5" x14ac:dyDescent="0.25">
      <c r="A20" s="4"/>
      <c r="B20" s="2"/>
      <c r="C20" s="2"/>
      <c r="D20" s="4"/>
      <c r="E20" s="2"/>
      <c r="F20" s="2"/>
      <c r="G20" s="2"/>
      <c r="H20" s="2"/>
    </row>
    <row r="21" spans="1:8" ht="19.5" x14ac:dyDescent="0.25">
      <c r="A21" s="4"/>
      <c r="B21" s="2"/>
      <c r="C21" s="2"/>
      <c r="D21" s="4"/>
      <c r="E21" s="2"/>
      <c r="F21" s="2"/>
      <c r="G21" s="2"/>
      <c r="H21" s="2"/>
    </row>
    <row r="22" spans="1:8" ht="19.5" x14ac:dyDescent="0.25">
      <c r="A22" s="4"/>
      <c r="B22" s="2"/>
      <c r="C22" s="2"/>
      <c r="D22" s="4"/>
      <c r="E22" s="2"/>
      <c r="F22" s="2"/>
      <c r="G22" s="2"/>
      <c r="H22" s="2"/>
    </row>
    <row r="23" spans="1:8" ht="19.5" x14ac:dyDescent="0.2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ht="13.9" x14ac:dyDescent="0.25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4.25" x14ac:dyDescent="0.2"/>
  <cols>
    <col min="1" max="1" width="12.375" customWidth="1"/>
    <col min="2" max="2" width="12.875" customWidth="1"/>
    <col min="3" max="3" width="13" customWidth="1"/>
    <col min="4" max="4" width="14" customWidth="1"/>
    <col min="6" max="6" width="14.375" customWidth="1"/>
    <col min="7" max="7" width="18.375" customWidth="1"/>
  </cols>
  <sheetData>
    <row r="1" spans="1:8" ht="19.5" x14ac:dyDescent="0.25">
      <c r="A1" s="17" t="s">
        <v>11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78</v>
      </c>
      <c r="H5" s="34"/>
    </row>
    <row r="6" spans="1:8" ht="20.45" x14ac:dyDescent="0.35">
      <c r="A6" s="7" t="s">
        <v>60</v>
      </c>
      <c r="B6" s="8"/>
      <c r="C6" s="2">
        <v>20</v>
      </c>
      <c r="D6" s="4"/>
      <c r="E6" s="2"/>
      <c r="F6" s="2"/>
      <c r="G6" s="2">
        <f>C6</f>
        <v>20</v>
      </c>
      <c r="H6" s="2"/>
    </row>
    <row r="7" spans="1:8" ht="20.45" x14ac:dyDescent="0.35">
      <c r="A7" s="7"/>
      <c r="B7" s="2"/>
      <c r="C7" s="2"/>
      <c r="D7" s="7" t="s">
        <v>61</v>
      </c>
      <c r="E7" s="2"/>
      <c r="F7" s="2">
        <v>4</v>
      </c>
      <c r="G7" s="2">
        <f>G6+C7-F7</f>
        <v>16</v>
      </c>
      <c r="H7" s="2"/>
    </row>
    <row r="8" spans="1:8" ht="20.45" x14ac:dyDescent="0.35">
      <c r="A8" s="4"/>
      <c r="B8" s="2"/>
      <c r="C8" s="2"/>
      <c r="D8" s="7" t="s">
        <v>107</v>
      </c>
      <c r="E8" s="2"/>
      <c r="F8" s="2">
        <v>16</v>
      </c>
      <c r="G8" s="2">
        <f>G7+C8-F8</f>
        <v>0</v>
      </c>
      <c r="H8" s="2"/>
    </row>
    <row r="9" spans="1:8" ht="20.45" x14ac:dyDescent="0.35">
      <c r="A9" s="4"/>
      <c r="B9" s="2"/>
      <c r="C9" s="2"/>
      <c r="D9" s="7"/>
      <c r="E9" s="2"/>
      <c r="F9" s="2"/>
      <c r="G9" s="2"/>
      <c r="H9" s="2"/>
    </row>
    <row r="10" spans="1:8" ht="20.45" x14ac:dyDescent="0.35">
      <c r="A10" s="7"/>
      <c r="B10" s="2"/>
      <c r="C10" s="2"/>
      <c r="D10" s="18"/>
      <c r="E10" s="2"/>
      <c r="F10" s="2"/>
      <c r="G10" s="2"/>
      <c r="H10" s="2"/>
    </row>
    <row r="11" spans="1:8" ht="20.45" x14ac:dyDescent="0.35">
      <c r="A11" s="4"/>
      <c r="B11" s="2"/>
      <c r="C11" s="2"/>
      <c r="D11" s="19"/>
      <c r="E11" s="2"/>
      <c r="F11" s="2"/>
      <c r="G11" s="2"/>
      <c r="H11" s="2"/>
    </row>
    <row r="12" spans="1:8" ht="20.45" x14ac:dyDescent="0.35">
      <c r="A12" s="4"/>
      <c r="B12" s="2"/>
      <c r="C12" s="2"/>
      <c r="D12" s="7"/>
      <c r="E12" s="2"/>
      <c r="F12" s="2"/>
      <c r="G12" s="2"/>
      <c r="H12" s="2"/>
    </row>
    <row r="13" spans="1:8" ht="20.45" x14ac:dyDescent="0.35">
      <c r="A13" s="4"/>
      <c r="B13" s="2"/>
      <c r="C13" s="2"/>
      <c r="D13" s="7"/>
      <c r="E13" s="2"/>
      <c r="F13" s="2"/>
      <c r="G13" s="2"/>
      <c r="H13" s="2"/>
    </row>
    <row r="14" spans="1:8" ht="20.45" x14ac:dyDescent="0.35">
      <c r="A14" s="7"/>
      <c r="B14" s="2"/>
      <c r="C14" s="2"/>
      <c r="D14" s="7"/>
      <c r="E14" s="2"/>
      <c r="F14" s="2"/>
      <c r="G14" s="2"/>
      <c r="H14" s="2"/>
    </row>
    <row r="15" spans="1:8" ht="20.45" x14ac:dyDescent="0.35">
      <c r="A15" s="4"/>
      <c r="B15" s="2"/>
      <c r="C15" s="2"/>
      <c r="D15" s="7"/>
      <c r="E15" s="2"/>
      <c r="F15" s="2"/>
      <c r="G15" s="2"/>
      <c r="H15" s="2"/>
    </row>
    <row r="16" spans="1:8" ht="20.45" x14ac:dyDescent="0.35">
      <c r="A16" s="7"/>
      <c r="B16" s="2"/>
      <c r="C16" s="2"/>
      <c r="D16" s="7"/>
      <c r="E16" s="2"/>
      <c r="F16" s="2"/>
      <c r="G16" s="2"/>
      <c r="H16" s="2"/>
    </row>
    <row r="17" spans="1:8" ht="20.45" x14ac:dyDescent="0.35">
      <c r="A17" s="7"/>
      <c r="B17" s="2"/>
      <c r="C17" s="2"/>
      <c r="D17" s="7"/>
      <c r="E17" s="2"/>
      <c r="F17" s="2"/>
      <c r="G17" s="2"/>
      <c r="H17" s="2"/>
    </row>
    <row r="18" spans="1:8" ht="20.45" x14ac:dyDescent="0.35">
      <c r="A18" s="4"/>
      <c r="B18" s="2"/>
      <c r="C18" s="2"/>
      <c r="D18" s="7"/>
      <c r="E18" s="2"/>
      <c r="F18" s="2"/>
      <c r="G18" s="2"/>
      <c r="H18" s="2"/>
    </row>
    <row r="19" spans="1:8" ht="20.45" x14ac:dyDescent="0.35">
      <c r="A19" s="4"/>
      <c r="B19" s="2"/>
      <c r="C19" s="2"/>
      <c r="D19" s="7"/>
      <c r="E19" s="2"/>
      <c r="F19" s="2"/>
      <c r="G19" s="2"/>
      <c r="H19" s="2"/>
    </row>
    <row r="20" spans="1:8" ht="20.45" x14ac:dyDescent="0.35">
      <c r="A20" s="4"/>
      <c r="B20" s="2"/>
      <c r="C20" s="2"/>
      <c r="D20" s="7"/>
      <c r="E20" s="2"/>
      <c r="F20" s="2"/>
      <c r="G20" s="2"/>
      <c r="H20" s="2"/>
    </row>
    <row r="21" spans="1:8" ht="20.45" x14ac:dyDescent="0.35">
      <c r="A21" s="4"/>
      <c r="B21" s="2"/>
      <c r="C21" s="2"/>
      <c r="D21" s="7"/>
      <c r="E21" s="2"/>
      <c r="F21" s="2"/>
      <c r="G21" s="2"/>
      <c r="H21" s="2"/>
    </row>
    <row r="22" spans="1:8" ht="20.45" x14ac:dyDescent="0.35">
      <c r="A22" s="4"/>
      <c r="B22" s="2"/>
      <c r="C22" s="2"/>
      <c r="D22" s="7"/>
      <c r="E22" s="2"/>
      <c r="F22" s="2"/>
      <c r="G22" s="2"/>
      <c r="H22" s="2"/>
    </row>
    <row r="23" spans="1:8" ht="20.45" x14ac:dyDescent="0.35">
      <c r="A23" s="4"/>
      <c r="B23" s="2"/>
      <c r="C23" s="2"/>
      <c r="D23" s="7"/>
      <c r="E23" s="2"/>
      <c r="F23" s="2"/>
      <c r="G23" s="2"/>
      <c r="H23" s="2"/>
    </row>
    <row r="24" spans="1:8" ht="20.45" x14ac:dyDescent="0.35">
      <c r="A24" s="4"/>
      <c r="B24" s="2"/>
      <c r="C24" s="2"/>
      <c r="D24" s="7"/>
      <c r="E24" s="2"/>
      <c r="F24" s="2"/>
      <c r="G24" s="2"/>
      <c r="H24" s="2"/>
    </row>
    <row r="25" spans="1:8" ht="20.45" x14ac:dyDescent="0.35">
      <c r="A25" s="4"/>
      <c r="B25" s="2"/>
      <c r="C25" s="2"/>
      <c r="D25" s="7"/>
      <c r="E25" s="2"/>
      <c r="F25" s="2"/>
      <c r="G25" s="2"/>
      <c r="H25" s="2"/>
    </row>
    <row r="26" spans="1:8" ht="20.45" x14ac:dyDescent="0.35">
      <c r="A26" s="4"/>
      <c r="B26" s="2"/>
      <c r="C26" s="2"/>
      <c r="D26" s="7"/>
      <c r="E26" s="2"/>
      <c r="F26" s="2"/>
      <c r="G26" s="2"/>
      <c r="H26" s="2"/>
    </row>
    <row r="27" spans="1:8" ht="20.45" x14ac:dyDescent="0.35">
      <c r="A27" s="4"/>
      <c r="B27" s="2"/>
      <c r="C27" s="2"/>
      <c r="D27" s="7"/>
      <c r="E27" s="2"/>
      <c r="F27" s="2"/>
      <c r="G27" s="2"/>
      <c r="H27" s="2"/>
    </row>
    <row r="28" spans="1:8" ht="20.45" x14ac:dyDescent="0.35">
      <c r="A28" s="4"/>
      <c r="B28" s="2"/>
      <c r="C28" s="2"/>
      <c r="D28" s="7"/>
      <c r="E28" s="2"/>
      <c r="F28" s="2"/>
      <c r="G28" s="2"/>
      <c r="H28" s="2"/>
    </row>
    <row r="29" spans="1:8" ht="20.45" x14ac:dyDescent="0.35">
      <c r="A29" s="21"/>
      <c r="B29" s="10"/>
      <c r="C29" s="10"/>
      <c r="D29" s="10"/>
      <c r="E29" s="10"/>
      <c r="F29" s="10"/>
      <c r="G29" s="2"/>
      <c r="H29" s="10"/>
    </row>
    <row r="30" spans="1:8" ht="19.5" x14ac:dyDescent="0.25">
      <c r="A30" s="10"/>
      <c r="B30" s="10"/>
      <c r="C30" s="10"/>
      <c r="D30" s="21"/>
      <c r="E30" s="10"/>
      <c r="F30" s="10"/>
      <c r="G30" s="2"/>
      <c r="H30" s="10"/>
    </row>
    <row r="31" spans="1:8" ht="19.5" x14ac:dyDescent="0.25">
      <c r="A31" s="10"/>
      <c r="B31" s="10"/>
      <c r="C31" s="10"/>
      <c r="D31" s="21"/>
      <c r="E31" s="10"/>
      <c r="F31" s="10"/>
      <c r="G31" s="2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/>
  </sheetViews>
  <sheetFormatPr defaultRowHeight="14.25" x14ac:dyDescent="0.2"/>
  <cols>
    <col min="1" max="1" width="13.25" customWidth="1"/>
    <col min="2" max="2" width="13.375" customWidth="1"/>
    <col min="3" max="3" width="11.375" customWidth="1"/>
    <col min="4" max="4" width="14.375" customWidth="1"/>
    <col min="5" max="5" width="14.125" customWidth="1"/>
    <col min="7" max="7" width="19.375" customWidth="1"/>
  </cols>
  <sheetData>
    <row r="1" spans="1:8" ht="19.5" x14ac:dyDescent="0.25">
      <c r="A1" s="17" t="s">
        <v>12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5</v>
      </c>
      <c r="H5" s="34"/>
    </row>
    <row r="6" spans="1:8" ht="20.45" x14ac:dyDescent="0.35">
      <c r="A6" s="7" t="s">
        <v>29</v>
      </c>
      <c r="B6" s="2"/>
      <c r="C6" s="2">
        <v>30</v>
      </c>
      <c r="D6" s="7"/>
      <c r="E6" s="2"/>
      <c r="F6" s="2"/>
      <c r="G6" s="2">
        <f>C6</f>
        <v>30</v>
      </c>
      <c r="H6" s="2"/>
    </row>
    <row r="7" spans="1:8" ht="20.45" x14ac:dyDescent="0.35">
      <c r="A7" s="7"/>
      <c r="B7" s="2"/>
      <c r="C7" s="2"/>
      <c r="D7" s="7" t="s">
        <v>28</v>
      </c>
      <c r="E7" s="2"/>
      <c r="F7" s="2">
        <v>6</v>
      </c>
      <c r="G7" s="2">
        <f t="shared" ref="G7:G21" si="0">G6+C7-F7</f>
        <v>24</v>
      </c>
      <c r="H7" s="2"/>
    </row>
    <row r="8" spans="1:8" ht="20.45" x14ac:dyDescent="0.35">
      <c r="A8" s="4"/>
      <c r="B8" s="2"/>
      <c r="C8" s="2"/>
      <c r="D8" s="7" t="s">
        <v>30</v>
      </c>
      <c r="E8" s="2"/>
      <c r="F8" s="2">
        <v>6</v>
      </c>
      <c r="G8" s="2">
        <f t="shared" si="0"/>
        <v>18</v>
      </c>
      <c r="H8" s="2"/>
    </row>
    <row r="9" spans="1:8" ht="20.45" x14ac:dyDescent="0.35">
      <c r="A9" s="4"/>
      <c r="B9" s="2"/>
      <c r="C9" s="2"/>
      <c r="D9" s="18" t="s">
        <v>32</v>
      </c>
      <c r="E9" s="2"/>
      <c r="F9" s="2">
        <v>2</v>
      </c>
      <c r="G9" s="2">
        <f t="shared" si="0"/>
        <v>16</v>
      </c>
      <c r="H9" s="2"/>
    </row>
    <row r="10" spans="1:8" ht="20.45" x14ac:dyDescent="0.35">
      <c r="A10" s="4"/>
      <c r="B10" s="2"/>
      <c r="C10" s="2"/>
      <c r="D10" s="19" t="s">
        <v>34</v>
      </c>
      <c r="E10" s="2"/>
      <c r="F10" s="2">
        <v>3</v>
      </c>
      <c r="G10" s="2">
        <f t="shared" si="0"/>
        <v>13</v>
      </c>
      <c r="H10" s="2"/>
    </row>
    <row r="11" spans="1:8" ht="20.45" x14ac:dyDescent="0.35">
      <c r="A11" s="7"/>
      <c r="B11" s="2"/>
      <c r="C11" s="2"/>
      <c r="D11" s="7" t="s">
        <v>35</v>
      </c>
      <c r="E11" s="2"/>
      <c r="F11" s="2">
        <v>4</v>
      </c>
      <c r="G11" s="2">
        <f t="shared" si="0"/>
        <v>9</v>
      </c>
      <c r="H11" s="2"/>
    </row>
    <row r="12" spans="1:8" ht="20.45" x14ac:dyDescent="0.35">
      <c r="A12" s="7" t="s">
        <v>37</v>
      </c>
      <c r="B12" s="2"/>
      <c r="C12" s="2">
        <v>30</v>
      </c>
      <c r="D12" s="7"/>
      <c r="E12" s="2"/>
      <c r="F12" s="2"/>
      <c r="G12" s="2">
        <f t="shared" si="0"/>
        <v>39</v>
      </c>
      <c r="H12" s="2"/>
    </row>
    <row r="13" spans="1:8" ht="20.45" x14ac:dyDescent="0.35">
      <c r="A13" s="4"/>
      <c r="B13" s="2"/>
      <c r="C13" s="2"/>
      <c r="D13" s="7" t="s">
        <v>38</v>
      </c>
      <c r="E13" s="2"/>
      <c r="F13" s="2">
        <v>2</v>
      </c>
      <c r="G13" s="2">
        <f t="shared" si="0"/>
        <v>37</v>
      </c>
      <c r="H13" s="2"/>
    </row>
    <row r="14" spans="1:8" ht="20.45" x14ac:dyDescent="0.35">
      <c r="A14" s="4"/>
      <c r="B14" s="2"/>
      <c r="C14" s="2"/>
      <c r="D14" s="7" t="s">
        <v>39</v>
      </c>
      <c r="E14" s="2"/>
      <c r="F14" s="2">
        <v>2</v>
      </c>
      <c r="G14" s="2">
        <f t="shared" si="0"/>
        <v>35</v>
      </c>
      <c r="H14" s="2"/>
    </row>
    <row r="15" spans="1:8" ht="20.45" x14ac:dyDescent="0.35">
      <c r="A15" s="4"/>
      <c r="B15" s="2"/>
      <c r="C15" s="2"/>
      <c r="D15" s="7" t="s">
        <v>40</v>
      </c>
      <c r="E15" s="2"/>
      <c r="F15" s="2">
        <v>2</v>
      </c>
      <c r="G15" s="2">
        <f t="shared" si="0"/>
        <v>33</v>
      </c>
      <c r="H15" s="2"/>
    </row>
    <row r="16" spans="1:8" ht="20.45" x14ac:dyDescent="0.35">
      <c r="A16" s="4"/>
      <c r="B16" s="2"/>
      <c r="C16" s="2"/>
      <c r="D16" s="7" t="s">
        <v>41</v>
      </c>
      <c r="E16" s="2"/>
      <c r="F16" s="2">
        <v>2</v>
      </c>
      <c r="G16" s="2">
        <f t="shared" si="0"/>
        <v>31</v>
      </c>
      <c r="H16" s="2"/>
    </row>
    <row r="17" spans="1:8" ht="20.45" x14ac:dyDescent="0.35">
      <c r="A17" s="4"/>
      <c r="B17" s="2"/>
      <c r="C17" s="2"/>
      <c r="D17" s="7" t="s">
        <v>42</v>
      </c>
      <c r="E17" s="2"/>
      <c r="F17" s="2">
        <v>4</v>
      </c>
      <c r="G17" s="2">
        <f t="shared" si="0"/>
        <v>27</v>
      </c>
      <c r="H17" s="2"/>
    </row>
    <row r="18" spans="1:8" ht="20.45" x14ac:dyDescent="0.35">
      <c r="A18" s="7"/>
      <c r="B18" s="2"/>
      <c r="C18" s="2"/>
      <c r="D18" s="7" t="s">
        <v>46</v>
      </c>
      <c r="E18" s="2"/>
      <c r="F18" s="2">
        <v>2</v>
      </c>
      <c r="G18" s="2">
        <f t="shared" si="0"/>
        <v>25</v>
      </c>
      <c r="H18" s="2"/>
    </row>
    <row r="19" spans="1:8" ht="20.45" x14ac:dyDescent="0.35">
      <c r="A19" s="4"/>
      <c r="B19" s="2"/>
      <c r="C19" s="2"/>
      <c r="D19" s="7" t="s">
        <v>47</v>
      </c>
      <c r="E19" s="2"/>
      <c r="F19" s="2">
        <v>4</v>
      </c>
      <c r="G19" s="2">
        <f t="shared" si="0"/>
        <v>21</v>
      </c>
      <c r="H19" s="23"/>
    </row>
    <row r="20" spans="1:8" ht="20.45" x14ac:dyDescent="0.35">
      <c r="A20" s="4"/>
      <c r="B20" s="2"/>
      <c r="C20" s="2"/>
      <c r="D20" s="7" t="s">
        <v>48</v>
      </c>
      <c r="E20" s="2"/>
      <c r="F20" s="2">
        <v>6</v>
      </c>
      <c r="G20" s="2">
        <f t="shared" si="0"/>
        <v>15</v>
      </c>
      <c r="H20" s="2"/>
    </row>
    <row r="21" spans="1:8" ht="20.45" x14ac:dyDescent="0.35">
      <c r="A21" s="4"/>
      <c r="B21" s="2"/>
      <c r="C21" s="2"/>
      <c r="D21" s="7" t="s">
        <v>51</v>
      </c>
      <c r="E21" s="2"/>
      <c r="F21" s="2">
        <v>2</v>
      </c>
      <c r="G21" s="2">
        <f t="shared" si="0"/>
        <v>13</v>
      </c>
      <c r="H21" s="2"/>
    </row>
    <row r="22" spans="1:8" ht="20.45" x14ac:dyDescent="0.35">
      <c r="A22" s="4"/>
      <c r="B22" s="2"/>
      <c r="C22" s="2"/>
      <c r="D22" s="7" t="s">
        <v>52</v>
      </c>
      <c r="E22" s="2"/>
      <c r="F22" s="2">
        <v>7</v>
      </c>
      <c r="G22" s="2">
        <f t="shared" ref="G22:G28" si="1">G21+C22-F22</f>
        <v>6</v>
      </c>
      <c r="H22" s="2"/>
    </row>
    <row r="23" spans="1:8" ht="20.45" x14ac:dyDescent="0.35">
      <c r="A23" s="7" t="s">
        <v>55</v>
      </c>
      <c r="B23" s="2"/>
      <c r="C23" s="2">
        <v>40</v>
      </c>
      <c r="D23" s="7"/>
      <c r="E23" s="2"/>
      <c r="F23" s="2"/>
      <c r="G23" s="2">
        <f t="shared" si="1"/>
        <v>46</v>
      </c>
      <c r="H23" s="2"/>
    </row>
    <row r="24" spans="1:8" ht="20.45" x14ac:dyDescent="0.35">
      <c r="A24" s="4"/>
      <c r="B24" s="2"/>
      <c r="C24" s="2"/>
      <c r="D24" s="7" t="s">
        <v>54</v>
      </c>
      <c r="E24" s="2"/>
      <c r="F24" s="2">
        <v>4</v>
      </c>
      <c r="G24" s="2">
        <f t="shared" si="1"/>
        <v>42</v>
      </c>
      <c r="H24" s="2"/>
    </row>
    <row r="25" spans="1:8" ht="20.45" x14ac:dyDescent="0.35">
      <c r="A25" s="4"/>
      <c r="B25" s="2"/>
      <c r="C25" s="2"/>
      <c r="D25" s="7" t="s">
        <v>56</v>
      </c>
      <c r="E25" s="2"/>
      <c r="F25" s="2">
        <v>4</v>
      </c>
      <c r="G25" s="2">
        <f t="shared" si="1"/>
        <v>38</v>
      </c>
      <c r="H25" s="2"/>
    </row>
    <row r="26" spans="1:8" ht="20.45" x14ac:dyDescent="0.35">
      <c r="A26" s="4"/>
      <c r="B26" s="2"/>
      <c r="C26" s="2"/>
      <c r="D26" s="7" t="s">
        <v>57</v>
      </c>
      <c r="E26" s="2"/>
      <c r="F26" s="2">
        <v>6</v>
      </c>
      <c r="G26" s="2">
        <f t="shared" si="1"/>
        <v>32</v>
      </c>
      <c r="H26" s="2"/>
    </row>
    <row r="27" spans="1:8" ht="20.45" x14ac:dyDescent="0.35">
      <c r="A27" s="7"/>
      <c r="B27" s="2"/>
      <c r="C27" s="2"/>
      <c r="D27" s="7" t="s">
        <v>58</v>
      </c>
      <c r="E27" s="2"/>
      <c r="F27" s="2">
        <v>8</v>
      </c>
      <c r="G27" s="2">
        <f t="shared" si="1"/>
        <v>24</v>
      </c>
      <c r="H27" s="2"/>
    </row>
    <row r="28" spans="1:8" ht="20.45" x14ac:dyDescent="0.35">
      <c r="A28" s="10"/>
      <c r="B28" s="10"/>
      <c r="C28" s="10"/>
      <c r="D28" s="21" t="s">
        <v>59</v>
      </c>
      <c r="E28" s="10"/>
      <c r="F28" s="10">
        <v>1</v>
      </c>
      <c r="G28" s="2">
        <f t="shared" si="1"/>
        <v>23</v>
      </c>
      <c r="H28" s="10"/>
    </row>
    <row r="29" spans="1:8" ht="20.45" x14ac:dyDescent="0.35">
      <c r="A29" s="10"/>
      <c r="B29" s="10"/>
      <c r="C29" s="10"/>
      <c r="D29" s="21"/>
      <c r="E29" s="10"/>
      <c r="F29" s="10"/>
      <c r="G29" s="2"/>
      <c r="H29" s="10"/>
    </row>
    <row r="30" spans="1:8" ht="20.45" x14ac:dyDescent="0.35">
      <c r="A30" s="10"/>
      <c r="B30" s="10"/>
      <c r="C30" s="10"/>
      <c r="D30" s="21"/>
      <c r="E30" s="10"/>
      <c r="F30" s="10"/>
      <c r="G30" s="2"/>
      <c r="H30" s="10"/>
    </row>
    <row r="31" spans="1:8" ht="20.45" x14ac:dyDescent="0.35">
      <c r="A31" s="10"/>
      <c r="B31" s="10"/>
      <c r="C31" s="10"/>
      <c r="D31" s="21"/>
      <c r="E31" s="10"/>
      <c r="F31" s="10"/>
      <c r="G31" s="2"/>
      <c r="H31" s="10"/>
    </row>
    <row r="32" spans="1:8" ht="13.9" x14ac:dyDescent="0.25">
      <c r="A32" s="10"/>
      <c r="B32" s="10"/>
      <c r="C32" s="10"/>
      <c r="D32" s="10"/>
      <c r="E32" s="10"/>
      <c r="F32" s="10"/>
      <c r="G32" s="10"/>
      <c r="H32" s="10"/>
    </row>
    <row r="33" spans="1:8" ht="13.9" x14ac:dyDescent="0.25">
      <c r="A33" s="10"/>
      <c r="B33" s="10"/>
      <c r="C33" s="10"/>
      <c r="D33" s="10"/>
      <c r="E33" s="10"/>
      <c r="F33" s="10"/>
      <c r="G33" s="10"/>
      <c r="H33" s="10"/>
    </row>
    <row r="34" spans="1:8" ht="13.9" x14ac:dyDescent="0.25">
      <c r="A34" s="10"/>
      <c r="B34" s="10"/>
      <c r="C34" s="10"/>
      <c r="D34" s="10"/>
      <c r="E34" s="10"/>
      <c r="F34" s="10"/>
      <c r="G34" s="10"/>
      <c r="H34" s="10"/>
    </row>
    <row r="35" spans="1:8" ht="13.9" x14ac:dyDescent="0.25">
      <c r="A35" s="10"/>
      <c r="B35" s="10"/>
      <c r="C35" s="10"/>
      <c r="D35" s="10"/>
      <c r="E35" s="10"/>
      <c r="F35" s="10"/>
      <c r="G35" s="10"/>
      <c r="H35" s="10"/>
    </row>
    <row r="36" spans="1:8" ht="13.9" x14ac:dyDescent="0.25">
      <c r="A36" s="10"/>
      <c r="B36" s="10"/>
      <c r="C36" s="10"/>
      <c r="D36" s="10"/>
      <c r="E36" s="10"/>
      <c r="F36" s="10"/>
      <c r="G36" s="10"/>
      <c r="H36" s="10"/>
    </row>
    <row r="37" spans="1:8" ht="13.9" x14ac:dyDescent="0.25">
      <c r="A37" s="10"/>
      <c r="B37" s="10"/>
      <c r="C37" s="10"/>
      <c r="D37" s="10"/>
      <c r="E37" s="10"/>
      <c r="F37" s="10"/>
      <c r="G37" s="10"/>
      <c r="H37" s="10"/>
    </row>
    <row r="38" spans="1:8" ht="13.9" x14ac:dyDescent="0.25">
      <c r="A38" s="10"/>
      <c r="B38" s="10"/>
      <c r="C38" s="10"/>
      <c r="D38" s="10"/>
      <c r="E38" s="10"/>
      <c r="F38" s="10"/>
      <c r="G38" s="10"/>
      <c r="H38" s="10"/>
    </row>
    <row r="39" spans="1:8" ht="13.9" x14ac:dyDescent="0.25">
      <c r="A39" s="10"/>
      <c r="B39" s="10"/>
      <c r="C39" s="10"/>
      <c r="D39" s="10"/>
      <c r="E39" s="10"/>
      <c r="F39" s="10"/>
      <c r="G39" s="10"/>
      <c r="H39" s="10"/>
    </row>
    <row r="40" spans="1:8" ht="13.9" x14ac:dyDescent="0.25">
      <c r="A40" s="10"/>
      <c r="B40" s="10"/>
      <c r="C40" s="10"/>
      <c r="D40" s="10"/>
      <c r="E40" s="10"/>
      <c r="F40" s="10"/>
      <c r="G40" s="10"/>
      <c r="H40" s="10"/>
    </row>
  </sheetData>
  <mergeCells count="3">
    <mergeCell ref="A4:C4"/>
    <mergeCell ref="D4:F4"/>
    <mergeCell ref="H4:H5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1" sqref="B1"/>
    </sheetView>
  </sheetViews>
  <sheetFormatPr defaultRowHeight="14.25" x14ac:dyDescent="0.2"/>
  <cols>
    <col min="1" max="1" width="11.75" customWidth="1"/>
    <col min="2" max="3" width="10.625" customWidth="1"/>
    <col min="4" max="4" width="11.875" customWidth="1"/>
    <col min="5" max="6" width="10.625" customWidth="1"/>
    <col min="7" max="7" width="18.5" customWidth="1"/>
    <col min="8" max="8" width="10.625" customWidth="1"/>
  </cols>
  <sheetData>
    <row r="1" spans="1:8" ht="19.5" x14ac:dyDescent="0.25">
      <c r="A1" s="17" t="s">
        <v>89</v>
      </c>
      <c r="B1" s="13" t="s">
        <v>91</v>
      </c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90</v>
      </c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20.45" x14ac:dyDescent="0.35">
      <c r="A6" s="7" t="s">
        <v>93</v>
      </c>
      <c r="B6" s="8"/>
      <c r="C6" s="2">
        <v>97</v>
      </c>
      <c r="D6" s="4"/>
      <c r="E6" s="2"/>
      <c r="F6" s="2"/>
      <c r="G6" s="2">
        <f>C6</f>
        <v>97</v>
      </c>
      <c r="H6" s="2"/>
    </row>
    <row r="7" spans="1:8" ht="19.5" x14ac:dyDescent="0.25">
      <c r="A7" s="7"/>
      <c r="B7" s="2"/>
      <c r="C7" s="2"/>
      <c r="D7" s="7" t="s">
        <v>117</v>
      </c>
      <c r="E7" s="8"/>
      <c r="F7" s="2">
        <v>5</v>
      </c>
      <c r="G7" s="29">
        <f t="shared" ref="G7:G16" si="0">G6+C7-F7</f>
        <v>92</v>
      </c>
      <c r="H7" s="2"/>
    </row>
    <row r="8" spans="1:8" ht="19.5" x14ac:dyDescent="0.25">
      <c r="A8" s="7"/>
      <c r="B8" s="2"/>
      <c r="C8" s="2"/>
      <c r="D8" s="7" t="s">
        <v>131</v>
      </c>
      <c r="E8" s="2"/>
      <c r="F8" s="2">
        <v>2</v>
      </c>
      <c r="G8" s="29">
        <f t="shared" si="0"/>
        <v>90</v>
      </c>
      <c r="H8" s="2"/>
    </row>
    <row r="9" spans="1:8" ht="19.5" x14ac:dyDescent="0.25">
      <c r="A9" s="7"/>
      <c r="B9" s="21"/>
      <c r="C9" s="2"/>
      <c r="D9" s="7" t="s">
        <v>133</v>
      </c>
      <c r="E9" s="2"/>
      <c r="F9" s="2">
        <v>3</v>
      </c>
      <c r="G9" s="29">
        <f t="shared" si="0"/>
        <v>87</v>
      </c>
      <c r="H9" s="2"/>
    </row>
    <row r="10" spans="1:8" ht="19.5" x14ac:dyDescent="0.25">
      <c r="A10" s="4"/>
      <c r="B10" s="2"/>
      <c r="C10" s="2"/>
      <c r="D10" s="18" t="s">
        <v>147</v>
      </c>
      <c r="E10" s="2"/>
      <c r="F10" s="2">
        <v>2</v>
      </c>
      <c r="G10" s="29">
        <f t="shared" si="0"/>
        <v>85</v>
      </c>
      <c r="H10" s="2"/>
    </row>
    <row r="11" spans="1:8" ht="19.5" x14ac:dyDescent="0.25">
      <c r="A11" s="4"/>
      <c r="B11" s="2"/>
      <c r="C11" s="2"/>
      <c r="D11" s="19" t="s">
        <v>167</v>
      </c>
      <c r="E11" s="2"/>
      <c r="F11" s="2">
        <v>1</v>
      </c>
      <c r="G11" s="29">
        <f t="shared" si="0"/>
        <v>84</v>
      </c>
      <c r="H11" s="2"/>
    </row>
    <row r="12" spans="1:8" ht="19.5" x14ac:dyDescent="0.25">
      <c r="A12" s="7"/>
      <c r="B12" s="2"/>
      <c r="C12" s="2"/>
      <c r="D12" s="7" t="s">
        <v>169</v>
      </c>
      <c r="E12" s="2"/>
      <c r="F12" s="2">
        <v>1</v>
      </c>
      <c r="G12" s="29">
        <f t="shared" si="0"/>
        <v>83</v>
      </c>
      <c r="H12" s="2"/>
    </row>
    <row r="13" spans="1:8" ht="20.45" x14ac:dyDescent="0.35">
      <c r="A13" s="4"/>
      <c r="B13" s="2"/>
      <c r="C13" s="2"/>
      <c r="D13" s="7" t="s">
        <v>187</v>
      </c>
      <c r="E13" s="2"/>
      <c r="F13" s="2">
        <v>1</v>
      </c>
      <c r="G13" s="29">
        <f t="shared" si="0"/>
        <v>82</v>
      </c>
      <c r="H13" s="2"/>
    </row>
    <row r="14" spans="1:8" ht="19.5" x14ac:dyDescent="0.25">
      <c r="A14" s="4"/>
      <c r="B14" s="2"/>
      <c r="C14" s="2"/>
      <c r="D14" s="7" t="s">
        <v>187</v>
      </c>
      <c r="E14" s="2"/>
      <c r="F14" s="2">
        <v>1</v>
      </c>
      <c r="G14" s="29">
        <f t="shared" si="0"/>
        <v>81</v>
      </c>
      <c r="H14" s="2"/>
    </row>
    <row r="15" spans="1:8" ht="19.5" x14ac:dyDescent="0.25">
      <c r="A15" s="4"/>
      <c r="B15" s="2"/>
      <c r="C15" s="2"/>
      <c r="D15" s="7" t="s">
        <v>202</v>
      </c>
      <c r="E15" s="2"/>
      <c r="F15" s="2">
        <v>1</v>
      </c>
      <c r="G15" s="29">
        <f t="shared" si="0"/>
        <v>80</v>
      </c>
      <c r="H15" s="2"/>
    </row>
    <row r="16" spans="1:8" ht="19.5" x14ac:dyDescent="0.25">
      <c r="A16" s="4"/>
      <c r="B16" s="2"/>
      <c r="C16" s="2"/>
      <c r="D16" s="7" t="s">
        <v>212</v>
      </c>
      <c r="E16" s="2"/>
      <c r="F16" s="2">
        <v>1</v>
      </c>
      <c r="G16" s="29">
        <f t="shared" si="0"/>
        <v>79</v>
      </c>
      <c r="H16" s="2"/>
    </row>
    <row r="17" spans="1:8" ht="20.45" x14ac:dyDescent="0.35">
      <c r="A17" s="4"/>
      <c r="B17" s="2"/>
      <c r="C17" s="2"/>
      <c r="D17" s="4"/>
      <c r="E17" s="2"/>
      <c r="F17" s="2"/>
      <c r="G17" s="2"/>
      <c r="H17" s="2"/>
    </row>
    <row r="18" spans="1:8" ht="20.45" x14ac:dyDescent="0.35">
      <c r="A18" s="4"/>
      <c r="B18" s="2"/>
      <c r="C18" s="2"/>
      <c r="D18" s="4"/>
      <c r="E18" s="2"/>
      <c r="F18" s="2"/>
      <c r="G18" s="2"/>
      <c r="H18" s="2"/>
    </row>
    <row r="19" spans="1:8" ht="20.45" x14ac:dyDescent="0.35">
      <c r="A19" s="4"/>
      <c r="B19" s="2"/>
      <c r="C19" s="2"/>
      <c r="D19" s="4"/>
      <c r="E19" s="2"/>
      <c r="F19" s="2"/>
      <c r="G19" s="2"/>
      <c r="H19" s="2"/>
    </row>
    <row r="20" spans="1:8" ht="20.45" x14ac:dyDescent="0.35">
      <c r="A20" s="4"/>
      <c r="B20" s="2"/>
      <c r="C20" s="2"/>
      <c r="D20" s="4"/>
      <c r="E20" s="2"/>
      <c r="F20" s="2"/>
      <c r="G20" s="2"/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ht="13.9" x14ac:dyDescent="0.25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G19" sqref="G19"/>
    </sheetView>
  </sheetViews>
  <sheetFormatPr defaultRowHeight="14.25" x14ac:dyDescent="0.2"/>
  <cols>
    <col min="1" max="1" width="11.75" customWidth="1"/>
    <col min="2" max="3" width="10.625" customWidth="1"/>
    <col min="4" max="4" width="11.875" customWidth="1"/>
    <col min="5" max="6" width="10.625" customWidth="1"/>
    <col min="7" max="7" width="18.5" customWidth="1"/>
    <col min="8" max="8" width="10.625" customWidth="1"/>
  </cols>
  <sheetData>
    <row r="1" spans="1:8" ht="19.5" x14ac:dyDescent="0.25">
      <c r="A1" s="17" t="s">
        <v>92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 t="s">
        <v>94</v>
      </c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80</v>
      </c>
      <c r="H5" s="34"/>
    </row>
    <row r="6" spans="1:8" ht="20.45" x14ac:dyDescent="0.35">
      <c r="A6" s="7" t="s">
        <v>93</v>
      </c>
      <c r="B6" s="8"/>
      <c r="C6" s="2">
        <v>80</v>
      </c>
      <c r="D6" s="4"/>
      <c r="E6" s="2"/>
      <c r="F6" s="2"/>
      <c r="G6" s="2">
        <f>C6</f>
        <v>80</v>
      </c>
      <c r="H6" s="2"/>
    </row>
    <row r="7" spans="1:8" ht="20.45" x14ac:dyDescent="0.35">
      <c r="A7" s="7"/>
      <c r="B7" s="2"/>
      <c r="C7" s="2"/>
      <c r="D7" s="7" t="s">
        <v>95</v>
      </c>
      <c r="E7" s="8"/>
      <c r="F7" s="2">
        <v>5</v>
      </c>
      <c r="G7" s="2">
        <f t="shared" ref="G7:G20" si="0">G6+C7-F7</f>
        <v>75</v>
      </c>
      <c r="H7" s="2"/>
    </row>
    <row r="8" spans="1:8" ht="20.45" x14ac:dyDescent="0.35">
      <c r="A8" s="7"/>
      <c r="B8" s="2"/>
      <c r="C8" s="2"/>
      <c r="D8" s="7" t="s">
        <v>105</v>
      </c>
      <c r="E8" s="2"/>
      <c r="F8" s="2">
        <v>1</v>
      </c>
      <c r="G8" s="2">
        <f t="shared" si="0"/>
        <v>74</v>
      </c>
      <c r="H8" s="2"/>
    </row>
    <row r="9" spans="1:8" ht="20.45" x14ac:dyDescent="0.35">
      <c r="A9" s="7"/>
      <c r="B9" s="21"/>
      <c r="C9" s="2"/>
      <c r="D9" s="7" t="s">
        <v>119</v>
      </c>
      <c r="E9" s="2"/>
      <c r="F9" s="2">
        <v>1</v>
      </c>
      <c r="G9" s="2">
        <f t="shared" si="0"/>
        <v>73</v>
      </c>
      <c r="H9" s="2"/>
    </row>
    <row r="10" spans="1:8" ht="20.45" x14ac:dyDescent="0.35">
      <c r="A10" s="4"/>
      <c r="B10" s="2"/>
      <c r="C10" s="2"/>
      <c r="D10" s="18" t="s">
        <v>126</v>
      </c>
      <c r="E10" s="2"/>
      <c r="F10" s="2">
        <v>1</v>
      </c>
      <c r="G10" s="2">
        <f t="shared" si="0"/>
        <v>72</v>
      </c>
      <c r="H10" s="2"/>
    </row>
    <row r="11" spans="1:8" ht="20.45" x14ac:dyDescent="0.35">
      <c r="A11" s="4"/>
      <c r="B11" s="2"/>
      <c r="C11" s="2"/>
      <c r="D11" s="19" t="s">
        <v>130</v>
      </c>
      <c r="E11" s="2"/>
      <c r="F11" s="2">
        <v>1</v>
      </c>
      <c r="G11" s="2">
        <f t="shared" si="0"/>
        <v>71</v>
      </c>
      <c r="H11" s="2"/>
    </row>
    <row r="12" spans="1:8" ht="20.45" x14ac:dyDescent="0.35">
      <c r="A12" s="7"/>
      <c r="B12" s="2"/>
      <c r="C12" s="2"/>
      <c r="D12" s="7" t="s">
        <v>133</v>
      </c>
      <c r="E12" s="2"/>
      <c r="F12" s="2">
        <v>1</v>
      </c>
      <c r="G12" s="2">
        <f t="shared" si="0"/>
        <v>70</v>
      </c>
      <c r="H12" s="2"/>
    </row>
    <row r="13" spans="1:8" ht="20.45" x14ac:dyDescent="0.35">
      <c r="A13" s="4"/>
      <c r="B13" s="2"/>
      <c r="C13" s="2"/>
      <c r="D13" s="7" t="s">
        <v>148</v>
      </c>
      <c r="E13" s="2"/>
      <c r="F13" s="2">
        <v>2</v>
      </c>
      <c r="G13" s="2">
        <f t="shared" si="0"/>
        <v>68</v>
      </c>
      <c r="H13" s="2"/>
    </row>
    <row r="14" spans="1:8" ht="20.45" x14ac:dyDescent="0.35">
      <c r="A14" s="4"/>
      <c r="B14" s="2"/>
      <c r="C14" s="2"/>
      <c r="D14" s="7" t="s">
        <v>182</v>
      </c>
      <c r="E14" s="2"/>
      <c r="F14" s="2">
        <v>1</v>
      </c>
      <c r="G14" s="2">
        <f t="shared" si="0"/>
        <v>67</v>
      </c>
      <c r="H14" s="2"/>
    </row>
    <row r="15" spans="1:8" ht="20.45" x14ac:dyDescent="0.35">
      <c r="A15" s="4"/>
      <c r="B15" s="2"/>
      <c r="C15" s="2"/>
      <c r="D15" s="7" t="s">
        <v>194</v>
      </c>
      <c r="E15" s="2"/>
      <c r="F15" s="2">
        <v>1</v>
      </c>
      <c r="G15" s="2">
        <f t="shared" si="0"/>
        <v>66</v>
      </c>
      <c r="H15" s="2"/>
    </row>
    <row r="16" spans="1:8" ht="20.45" x14ac:dyDescent="0.35">
      <c r="A16" s="4"/>
      <c r="B16" s="2"/>
      <c r="C16" s="2"/>
      <c r="D16" s="7" t="s">
        <v>195</v>
      </c>
      <c r="E16" s="2"/>
      <c r="F16" s="2">
        <v>1</v>
      </c>
      <c r="G16" s="2">
        <f t="shared" si="0"/>
        <v>65</v>
      </c>
      <c r="H16" s="2"/>
    </row>
    <row r="17" spans="1:8" ht="20.45" x14ac:dyDescent="0.35">
      <c r="A17" s="4"/>
      <c r="B17" s="2"/>
      <c r="C17" s="2"/>
      <c r="D17" s="7" t="s">
        <v>196</v>
      </c>
      <c r="E17" s="2"/>
      <c r="F17" s="2">
        <v>1</v>
      </c>
      <c r="G17" s="2">
        <f t="shared" si="0"/>
        <v>64</v>
      </c>
      <c r="H17" s="2"/>
    </row>
    <row r="18" spans="1:8" ht="20.45" x14ac:dyDescent="0.35">
      <c r="A18" s="4"/>
      <c r="B18" s="2"/>
      <c r="C18" s="2"/>
      <c r="D18" s="7" t="s">
        <v>201</v>
      </c>
      <c r="E18" s="2"/>
      <c r="F18" s="2">
        <v>1</v>
      </c>
      <c r="G18" s="2">
        <f t="shared" si="0"/>
        <v>63</v>
      </c>
      <c r="H18" s="2"/>
    </row>
    <row r="19" spans="1:8" ht="20.45" x14ac:dyDescent="0.35">
      <c r="A19" s="4"/>
      <c r="B19" s="2"/>
      <c r="C19" s="2"/>
      <c r="D19" s="7" t="s">
        <v>213</v>
      </c>
      <c r="E19" s="2"/>
      <c r="F19" s="2">
        <v>1</v>
      </c>
      <c r="G19" s="2">
        <f t="shared" si="0"/>
        <v>62</v>
      </c>
      <c r="H19" s="2"/>
    </row>
    <row r="20" spans="1:8" ht="20.45" x14ac:dyDescent="0.35">
      <c r="A20" s="4"/>
      <c r="B20" s="2"/>
      <c r="C20" s="2"/>
      <c r="D20" s="7" t="s">
        <v>218</v>
      </c>
      <c r="E20" s="2"/>
      <c r="F20" s="2">
        <v>1</v>
      </c>
      <c r="G20" s="2">
        <f t="shared" si="0"/>
        <v>61</v>
      </c>
      <c r="H20" s="2"/>
    </row>
    <row r="21" spans="1:8" ht="20.45" x14ac:dyDescent="0.35">
      <c r="A21" s="4"/>
      <c r="B21" s="2"/>
      <c r="C21" s="2"/>
      <c r="D21" s="4"/>
      <c r="E21" s="2"/>
      <c r="F21" s="2"/>
      <c r="G21" s="2"/>
      <c r="H21" s="2"/>
    </row>
    <row r="22" spans="1:8" ht="20.45" x14ac:dyDescent="0.35">
      <c r="A22" s="4"/>
      <c r="B22" s="2"/>
      <c r="C22" s="2"/>
      <c r="D22" s="4"/>
      <c r="E22" s="2"/>
      <c r="F22" s="2"/>
      <c r="G22" s="2"/>
      <c r="H22" s="2"/>
    </row>
    <row r="23" spans="1:8" ht="20.45" x14ac:dyDescent="0.35">
      <c r="A23" s="4"/>
      <c r="B23" s="2"/>
      <c r="C23" s="2"/>
      <c r="D23" s="4"/>
      <c r="E23" s="2"/>
      <c r="F23" s="2"/>
      <c r="G23" s="2"/>
      <c r="H23" s="2"/>
    </row>
    <row r="24" spans="1:8" ht="20.45" x14ac:dyDescent="0.35">
      <c r="A24" s="4"/>
      <c r="B24" s="2"/>
      <c r="C24" s="2"/>
      <c r="D24" s="4"/>
      <c r="E24" s="2"/>
      <c r="F24" s="2"/>
      <c r="G24" s="2"/>
      <c r="H24" s="2"/>
    </row>
    <row r="25" spans="1:8" ht="20.45" x14ac:dyDescent="0.35">
      <c r="A25" s="4"/>
      <c r="B25" s="2"/>
      <c r="C25" s="2"/>
      <c r="D25" s="4"/>
      <c r="E25" s="2"/>
      <c r="F25" s="2"/>
      <c r="G25" s="2"/>
      <c r="H25" s="2"/>
    </row>
    <row r="26" spans="1:8" ht="20.45" x14ac:dyDescent="0.35">
      <c r="A26" s="4"/>
      <c r="B26" s="2"/>
      <c r="C26" s="2"/>
      <c r="D26" s="4"/>
      <c r="E26" s="2"/>
      <c r="F26" s="2"/>
      <c r="G26" s="2"/>
      <c r="H26" s="2"/>
    </row>
    <row r="27" spans="1:8" ht="20.45" x14ac:dyDescent="0.35">
      <c r="A27" s="4"/>
      <c r="B27" s="2"/>
      <c r="C27" s="2"/>
      <c r="D27" s="4"/>
      <c r="E27" s="2"/>
      <c r="F27" s="2"/>
      <c r="G27" s="2"/>
      <c r="H27" s="2"/>
    </row>
    <row r="28" spans="1:8" ht="20.45" x14ac:dyDescent="0.35">
      <c r="A28" s="4"/>
      <c r="B28" s="2"/>
      <c r="C28" s="2"/>
      <c r="D28" s="4"/>
      <c r="E28" s="2"/>
      <c r="F28" s="2"/>
      <c r="G28" s="2"/>
      <c r="H28" s="2"/>
    </row>
    <row r="29" spans="1:8" ht="13.9" x14ac:dyDescent="0.25">
      <c r="A29" s="10"/>
      <c r="B29" s="10"/>
      <c r="C29" s="10"/>
      <c r="D29" s="10"/>
      <c r="E29" s="10"/>
      <c r="F29" s="10"/>
      <c r="G29" s="10"/>
      <c r="H29" s="10"/>
    </row>
    <row r="30" spans="1:8" x14ac:dyDescent="0.2">
      <c r="A30" s="10"/>
      <c r="B30" s="10"/>
      <c r="C30" s="10"/>
      <c r="D30" s="10"/>
      <c r="E30" s="10"/>
      <c r="F30" s="10"/>
      <c r="G30" s="10"/>
      <c r="H30" s="10"/>
    </row>
    <row r="31" spans="1:8" x14ac:dyDescent="0.2">
      <c r="A31" s="10"/>
      <c r="B31" s="10"/>
      <c r="C31" s="10"/>
      <c r="D31" s="10"/>
      <c r="E31" s="10"/>
      <c r="F31" s="10"/>
      <c r="G31" s="10"/>
      <c r="H31" s="10"/>
    </row>
    <row r="32" spans="1:8" x14ac:dyDescent="0.2">
      <c r="A32" s="10"/>
      <c r="B32" s="10"/>
      <c r="C32" s="10"/>
      <c r="D32" s="10"/>
      <c r="E32" s="10"/>
      <c r="F32" s="10"/>
      <c r="G32" s="10"/>
      <c r="H32" s="10"/>
    </row>
    <row r="33" spans="1:8" x14ac:dyDescent="0.2">
      <c r="A33" s="10"/>
      <c r="B33" s="10"/>
      <c r="C33" s="10"/>
      <c r="D33" s="10"/>
      <c r="E33" s="10"/>
      <c r="F33" s="10"/>
      <c r="G33" s="10"/>
      <c r="H33" s="10"/>
    </row>
    <row r="34" spans="1:8" x14ac:dyDescent="0.2">
      <c r="A34" s="10"/>
      <c r="B34" s="10"/>
      <c r="C34" s="10"/>
      <c r="D34" s="10"/>
      <c r="E34" s="10"/>
      <c r="F34" s="10"/>
      <c r="G34" s="10"/>
      <c r="H34" s="10"/>
    </row>
    <row r="35" spans="1:8" x14ac:dyDescent="0.2">
      <c r="A35" s="10"/>
      <c r="B35" s="10"/>
      <c r="C35" s="10"/>
      <c r="D35" s="10"/>
      <c r="E35" s="10"/>
      <c r="F35" s="10"/>
      <c r="G35" s="10"/>
      <c r="H35" s="10"/>
    </row>
    <row r="36" spans="1:8" x14ac:dyDescent="0.2">
      <c r="A36" s="10"/>
      <c r="B36" s="10"/>
      <c r="C36" s="10"/>
      <c r="D36" s="10"/>
      <c r="E36" s="10"/>
      <c r="F36" s="10"/>
      <c r="G36" s="10"/>
      <c r="H36" s="10"/>
    </row>
    <row r="37" spans="1:8" x14ac:dyDescent="0.2">
      <c r="A37" s="10"/>
      <c r="B37" s="10"/>
      <c r="C37" s="10"/>
      <c r="D37" s="10"/>
      <c r="E37" s="10"/>
      <c r="F37" s="10"/>
      <c r="G37" s="10"/>
      <c r="H37" s="10"/>
    </row>
    <row r="38" spans="1:8" x14ac:dyDescent="0.2">
      <c r="A38" s="10"/>
      <c r="B38" s="10"/>
      <c r="C38" s="10"/>
      <c r="D38" s="10"/>
      <c r="E38" s="10"/>
      <c r="F38" s="10"/>
      <c r="G38" s="10"/>
      <c r="H38" s="10"/>
    </row>
    <row r="39" spans="1:8" x14ac:dyDescent="0.2">
      <c r="A39" s="10"/>
      <c r="B39" s="10"/>
      <c r="C39" s="10"/>
      <c r="D39" s="10"/>
      <c r="E39" s="10"/>
      <c r="F39" s="10"/>
      <c r="G39" s="10"/>
      <c r="H39" s="10"/>
    </row>
    <row r="40" spans="1:8" x14ac:dyDescent="0.2">
      <c r="A40" s="10"/>
      <c r="B40" s="10"/>
      <c r="C40" s="10"/>
      <c r="D40" s="10"/>
      <c r="E40" s="10"/>
      <c r="F40" s="10"/>
      <c r="G40" s="10"/>
      <c r="H40" s="10"/>
    </row>
    <row r="41" spans="1:8" x14ac:dyDescent="0.2">
      <c r="A41" s="10"/>
      <c r="B41" s="10"/>
      <c r="C41" s="10"/>
      <c r="D41" s="10"/>
      <c r="E41" s="10"/>
      <c r="F41" s="10"/>
      <c r="G41" s="10"/>
      <c r="H4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7" workbookViewId="0">
      <selection activeCell="G23" sqref="G23:G24"/>
    </sheetView>
  </sheetViews>
  <sheetFormatPr defaultRowHeight="14.25" x14ac:dyDescent="0.2"/>
  <cols>
    <col min="1" max="1" width="12.25" customWidth="1"/>
    <col min="4" max="4" width="13" customWidth="1"/>
    <col min="5" max="5" width="9.875" customWidth="1"/>
    <col min="7" max="7" width="18.625" customWidth="1"/>
  </cols>
  <sheetData>
    <row r="1" spans="1:8" ht="19.5" x14ac:dyDescent="0.25">
      <c r="A1" s="17" t="s">
        <v>21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120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76</v>
      </c>
      <c r="H5" s="34"/>
    </row>
    <row r="6" spans="1:8" ht="20.45" x14ac:dyDescent="0.35">
      <c r="A6" s="7" t="s">
        <v>60</v>
      </c>
      <c r="B6" s="8"/>
      <c r="C6" s="2">
        <v>373</v>
      </c>
      <c r="D6" s="4"/>
      <c r="E6" s="2"/>
      <c r="F6" s="2"/>
      <c r="G6" s="2">
        <f>C6</f>
        <v>373</v>
      </c>
      <c r="H6" s="2"/>
    </row>
    <row r="7" spans="1:8" ht="20.45" x14ac:dyDescent="0.35">
      <c r="A7" s="7"/>
      <c r="B7" s="2"/>
      <c r="C7" s="2"/>
      <c r="D7" s="7" t="s">
        <v>64</v>
      </c>
      <c r="E7" s="2"/>
      <c r="F7" s="2">
        <v>19</v>
      </c>
      <c r="G7" s="2">
        <f t="shared" ref="G7:G24" si="0">G6+C7-F7</f>
        <v>354</v>
      </c>
      <c r="H7" s="2"/>
    </row>
    <row r="8" spans="1:8" ht="20.45" x14ac:dyDescent="0.35">
      <c r="A8" s="4"/>
      <c r="B8" s="2"/>
      <c r="C8" s="2"/>
      <c r="D8" s="7" t="s">
        <v>66</v>
      </c>
      <c r="E8" s="2"/>
      <c r="F8" s="2">
        <v>19</v>
      </c>
      <c r="G8" s="2">
        <f t="shared" si="0"/>
        <v>335</v>
      </c>
      <c r="H8" s="2"/>
    </row>
    <row r="9" spans="1:8" ht="20.45" x14ac:dyDescent="0.35">
      <c r="A9" s="4"/>
      <c r="B9" s="2"/>
      <c r="C9" s="2"/>
      <c r="D9" s="7" t="s">
        <v>67</v>
      </c>
      <c r="E9" s="2"/>
      <c r="F9" s="2">
        <v>21</v>
      </c>
      <c r="G9" s="2">
        <f t="shared" si="0"/>
        <v>314</v>
      </c>
      <c r="H9" s="2"/>
    </row>
    <row r="10" spans="1:8" ht="20.45" x14ac:dyDescent="0.35">
      <c r="A10" s="4"/>
      <c r="B10" s="2"/>
      <c r="C10" s="2"/>
      <c r="D10" s="18" t="s">
        <v>72</v>
      </c>
      <c r="E10" s="2"/>
      <c r="F10" s="2">
        <v>21</v>
      </c>
      <c r="G10" s="2">
        <f t="shared" si="0"/>
        <v>293</v>
      </c>
      <c r="H10" s="2"/>
    </row>
    <row r="11" spans="1:8" ht="20.45" x14ac:dyDescent="0.35">
      <c r="A11" s="4"/>
      <c r="B11" s="2"/>
      <c r="C11" s="2"/>
      <c r="D11" s="19" t="s">
        <v>81</v>
      </c>
      <c r="E11" s="2"/>
      <c r="F11" s="2">
        <v>62</v>
      </c>
      <c r="G11" s="2">
        <f t="shared" si="0"/>
        <v>231</v>
      </c>
      <c r="H11" s="2"/>
    </row>
    <row r="12" spans="1:8" ht="20.45" x14ac:dyDescent="0.35">
      <c r="A12" s="4"/>
      <c r="B12" s="2"/>
      <c r="C12" s="2"/>
      <c r="D12" s="7" t="s">
        <v>113</v>
      </c>
      <c r="E12" s="2"/>
      <c r="F12" s="2">
        <v>21</v>
      </c>
      <c r="G12" s="2">
        <f t="shared" si="0"/>
        <v>210</v>
      </c>
      <c r="H12" s="2"/>
    </row>
    <row r="13" spans="1:8" ht="20.45" x14ac:dyDescent="0.35">
      <c r="A13" s="4"/>
      <c r="B13" s="2"/>
      <c r="C13" s="2"/>
      <c r="D13" s="7" t="s">
        <v>114</v>
      </c>
      <c r="E13" s="2"/>
      <c r="F13" s="2">
        <v>21</v>
      </c>
      <c r="G13" s="2">
        <f t="shared" si="0"/>
        <v>189</v>
      </c>
      <c r="H13" s="2"/>
    </row>
    <row r="14" spans="1:8" ht="20.45" x14ac:dyDescent="0.35">
      <c r="A14" s="4"/>
      <c r="B14" s="2"/>
      <c r="C14" s="2"/>
      <c r="D14" s="7" t="s">
        <v>115</v>
      </c>
      <c r="E14" s="2"/>
      <c r="F14" s="2">
        <v>42</v>
      </c>
      <c r="G14" s="2">
        <f t="shared" si="0"/>
        <v>147</v>
      </c>
      <c r="H14" s="2"/>
    </row>
    <row r="15" spans="1:8" ht="20.45" x14ac:dyDescent="0.35">
      <c r="A15" s="4"/>
      <c r="B15" s="2"/>
      <c r="C15" s="2"/>
      <c r="D15" s="7" t="s">
        <v>118</v>
      </c>
      <c r="E15" s="2"/>
      <c r="F15" s="2">
        <v>21</v>
      </c>
      <c r="G15" s="2">
        <f t="shared" si="0"/>
        <v>126</v>
      </c>
      <c r="H15" s="2"/>
    </row>
    <row r="16" spans="1:8" ht="20.45" x14ac:dyDescent="0.35">
      <c r="A16" s="4"/>
      <c r="B16" s="2"/>
      <c r="C16" s="2"/>
      <c r="D16" s="7" t="s">
        <v>134</v>
      </c>
      <c r="E16" s="2"/>
      <c r="F16" s="2">
        <v>21</v>
      </c>
      <c r="G16" s="2">
        <f t="shared" si="0"/>
        <v>105</v>
      </c>
      <c r="H16" s="2"/>
    </row>
    <row r="17" spans="1:14" ht="20.45" x14ac:dyDescent="0.35">
      <c r="A17" s="7" t="s">
        <v>135</v>
      </c>
      <c r="B17" s="2"/>
      <c r="C17" s="2">
        <v>270</v>
      </c>
      <c r="D17" s="7"/>
      <c r="E17" s="2"/>
      <c r="F17" s="2"/>
      <c r="G17" s="2">
        <f t="shared" si="0"/>
        <v>375</v>
      </c>
      <c r="H17" s="2"/>
    </row>
    <row r="18" spans="1:14" ht="20.45" x14ac:dyDescent="0.35">
      <c r="A18" s="4"/>
      <c r="B18" s="2"/>
      <c r="C18" s="2"/>
      <c r="D18" s="7" t="s">
        <v>135</v>
      </c>
      <c r="E18" s="2"/>
      <c r="F18" s="8">
        <v>21</v>
      </c>
      <c r="G18" s="2">
        <f t="shared" si="0"/>
        <v>354</v>
      </c>
      <c r="H18" s="2"/>
    </row>
    <row r="19" spans="1:14" ht="20.45" x14ac:dyDescent="0.35">
      <c r="A19" s="4"/>
      <c r="B19" s="2"/>
      <c r="C19" s="2"/>
      <c r="D19" s="7" t="s">
        <v>147</v>
      </c>
      <c r="E19" s="2"/>
      <c r="F19" s="2">
        <v>41</v>
      </c>
      <c r="G19" s="2">
        <f t="shared" si="0"/>
        <v>313</v>
      </c>
      <c r="H19" s="2"/>
    </row>
    <row r="20" spans="1:14" ht="20.45" x14ac:dyDescent="0.35">
      <c r="A20" s="4"/>
      <c r="B20" s="2"/>
      <c r="C20" s="2"/>
      <c r="D20" s="7" t="s">
        <v>171</v>
      </c>
      <c r="E20" s="2"/>
      <c r="F20" s="2">
        <v>19</v>
      </c>
      <c r="G20" s="2">
        <f t="shared" si="0"/>
        <v>294</v>
      </c>
      <c r="H20" s="2"/>
    </row>
    <row r="21" spans="1:14" ht="20.45" x14ac:dyDescent="0.35">
      <c r="A21" s="4"/>
      <c r="B21" s="2"/>
      <c r="C21" s="2"/>
      <c r="D21" s="7" t="s">
        <v>174</v>
      </c>
      <c r="E21" s="2"/>
      <c r="F21" s="2">
        <v>21</v>
      </c>
      <c r="G21" s="2">
        <f t="shared" si="0"/>
        <v>273</v>
      </c>
      <c r="H21" s="2"/>
    </row>
    <row r="22" spans="1:14" ht="20.45" x14ac:dyDescent="0.35">
      <c r="A22" s="4"/>
      <c r="B22" s="2"/>
      <c r="C22" s="2"/>
      <c r="D22" s="7" t="s">
        <v>189</v>
      </c>
      <c r="E22" s="2"/>
      <c r="F22" s="2">
        <v>21</v>
      </c>
      <c r="G22" s="2">
        <f t="shared" si="0"/>
        <v>252</v>
      </c>
      <c r="H22" s="2"/>
      <c r="N22" t="s">
        <v>53</v>
      </c>
    </row>
    <row r="23" spans="1:14" ht="20.45" x14ac:dyDescent="0.35">
      <c r="A23" s="4"/>
      <c r="B23" s="2"/>
      <c r="C23" s="2"/>
      <c r="D23" s="7" t="s">
        <v>197</v>
      </c>
      <c r="E23" s="2"/>
      <c r="F23" s="2">
        <v>21</v>
      </c>
      <c r="G23" s="2">
        <f t="shared" si="0"/>
        <v>231</v>
      </c>
      <c r="H23" s="2"/>
    </row>
    <row r="24" spans="1:14" ht="20.45" x14ac:dyDescent="0.35">
      <c r="A24" s="4"/>
      <c r="B24" s="2"/>
      <c r="C24" s="2"/>
      <c r="D24" s="7" t="s">
        <v>216</v>
      </c>
      <c r="E24" s="2"/>
      <c r="F24" s="2">
        <v>21</v>
      </c>
      <c r="G24" s="2">
        <f t="shared" si="0"/>
        <v>210</v>
      </c>
      <c r="H24" s="2"/>
    </row>
    <row r="25" spans="1:14" ht="20.45" x14ac:dyDescent="0.35">
      <c r="A25" s="4"/>
      <c r="B25" s="2"/>
      <c r="C25" s="2"/>
      <c r="D25" s="7"/>
      <c r="E25" s="2"/>
      <c r="F25" s="2"/>
      <c r="G25" s="2"/>
      <c r="H25" s="2"/>
    </row>
    <row r="26" spans="1:14" ht="20.45" x14ac:dyDescent="0.35">
      <c r="A26" s="4"/>
      <c r="B26" s="2"/>
      <c r="C26" s="2"/>
      <c r="D26" s="7"/>
      <c r="E26" s="2"/>
      <c r="F26" s="2"/>
      <c r="G26" s="2"/>
      <c r="H26" s="2"/>
    </row>
    <row r="27" spans="1:14" ht="20.45" x14ac:dyDescent="0.35">
      <c r="A27" s="4"/>
      <c r="B27" s="2"/>
      <c r="C27" s="2"/>
      <c r="D27" s="7"/>
      <c r="E27" s="2"/>
      <c r="F27" s="2"/>
      <c r="G27" s="2"/>
      <c r="H27" s="2"/>
    </row>
    <row r="28" spans="1:14" ht="20.45" x14ac:dyDescent="0.35">
      <c r="A28" s="4"/>
      <c r="B28" s="2"/>
      <c r="C28" s="2"/>
      <c r="D28" s="7"/>
      <c r="E28" s="2"/>
      <c r="F28" s="8"/>
      <c r="G28" s="2"/>
      <c r="H28" s="2"/>
    </row>
    <row r="29" spans="1:14" ht="20.45" x14ac:dyDescent="0.35">
      <c r="A29" s="4"/>
      <c r="B29" s="2"/>
      <c r="C29" s="2"/>
      <c r="D29" s="7"/>
      <c r="E29" s="2"/>
      <c r="F29" s="2"/>
      <c r="G29" s="2"/>
      <c r="H29" s="2"/>
    </row>
    <row r="30" spans="1:14" ht="19.5" x14ac:dyDescent="0.25">
      <c r="A30" s="4"/>
      <c r="B30" s="2"/>
      <c r="C30" s="2"/>
      <c r="D30" s="7"/>
      <c r="E30" s="2"/>
      <c r="F30" s="2"/>
      <c r="G30" s="2"/>
      <c r="H30" s="2"/>
    </row>
    <row r="31" spans="1:14" ht="19.5" x14ac:dyDescent="0.25">
      <c r="A31" s="10"/>
      <c r="B31" s="10"/>
      <c r="C31" s="10"/>
      <c r="D31" s="21"/>
      <c r="E31" s="10"/>
      <c r="F31" s="10"/>
      <c r="G31" s="2"/>
      <c r="H31" s="10"/>
    </row>
    <row r="32" spans="1:14" ht="19.899999999999999" customHeight="1" x14ac:dyDescent="0.25">
      <c r="A32" s="21"/>
      <c r="B32" s="10"/>
      <c r="C32" s="10"/>
      <c r="D32" s="10"/>
      <c r="E32" s="10"/>
      <c r="F32" s="10"/>
      <c r="G32" s="2"/>
      <c r="H32" s="10"/>
    </row>
    <row r="33" spans="1:8" ht="19.899999999999999" customHeight="1" x14ac:dyDescent="0.25">
      <c r="A33" s="10"/>
      <c r="B33" s="10"/>
      <c r="C33" s="10"/>
      <c r="D33" s="21"/>
      <c r="E33" s="10"/>
      <c r="F33" s="10"/>
      <c r="G33" s="2"/>
      <c r="H33" s="10"/>
    </row>
    <row r="34" spans="1:8" ht="19.899999999999999" customHeight="1" x14ac:dyDescent="0.25">
      <c r="A34" s="10"/>
      <c r="B34" s="10"/>
      <c r="C34" s="10"/>
      <c r="D34" s="21"/>
      <c r="E34" s="10"/>
      <c r="F34" s="10"/>
      <c r="G34" s="2"/>
      <c r="H34" s="10"/>
    </row>
    <row r="35" spans="1:8" ht="19.899999999999999" customHeight="1" x14ac:dyDescent="0.25">
      <c r="A35" s="10"/>
      <c r="B35" s="10"/>
      <c r="C35" s="10"/>
      <c r="D35" s="21"/>
      <c r="E35" s="10"/>
      <c r="F35" s="10"/>
      <c r="G35" s="2"/>
      <c r="H35" s="10"/>
    </row>
    <row r="36" spans="1:8" ht="19.899999999999999" customHeight="1" x14ac:dyDescent="0.25">
      <c r="A36" s="10"/>
      <c r="B36" s="10"/>
      <c r="C36" s="10"/>
      <c r="D36" s="21"/>
      <c r="E36" s="10"/>
      <c r="F36" s="10"/>
      <c r="G36" s="2"/>
      <c r="H36" s="10"/>
    </row>
    <row r="37" spans="1:8" ht="19.899999999999999" customHeight="1" x14ac:dyDescent="0.25">
      <c r="A37" s="10"/>
      <c r="B37" s="10"/>
      <c r="C37" s="10"/>
      <c r="D37" s="21"/>
      <c r="E37" s="10"/>
      <c r="F37" s="10"/>
      <c r="G37" s="2"/>
      <c r="H37" s="10"/>
    </row>
    <row r="38" spans="1:8" ht="19.899999999999999" customHeight="1" x14ac:dyDescent="0.25">
      <c r="A38" s="10"/>
      <c r="B38" s="10"/>
      <c r="C38" s="10"/>
      <c r="D38" s="21"/>
      <c r="E38" s="10"/>
      <c r="F38" s="10"/>
      <c r="G38" s="2"/>
      <c r="H38" s="10"/>
    </row>
    <row r="39" spans="1:8" ht="19.899999999999999" customHeight="1" x14ac:dyDescent="0.25">
      <c r="A39" s="10"/>
      <c r="B39" s="10"/>
      <c r="C39" s="10"/>
      <c r="D39" s="21"/>
      <c r="E39" s="10"/>
      <c r="F39" s="10"/>
      <c r="G39" s="2"/>
      <c r="H39" s="10"/>
    </row>
    <row r="40" spans="1:8" ht="19.899999999999999" customHeight="1" x14ac:dyDescent="0.25">
      <c r="A40" s="10"/>
      <c r="B40" s="10"/>
      <c r="C40" s="10"/>
      <c r="D40" s="21"/>
      <c r="E40" s="10"/>
      <c r="F40" s="10"/>
      <c r="G40" s="2"/>
      <c r="H40" s="10"/>
    </row>
    <row r="41" spans="1:8" ht="19.899999999999999" customHeight="1" x14ac:dyDescent="0.25">
      <c r="A41" s="10"/>
      <c r="B41" s="10"/>
      <c r="C41" s="10"/>
      <c r="D41" s="21"/>
      <c r="E41" s="10"/>
      <c r="F41" s="10"/>
      <c r="G41" s="2"/>
      <c r="H41" s="10"/>
    </row>
    <row r="42" spans="1:8" ht="19.899999999999999" customHeight="1" x14ac:dyDescent="0.25">
      <c r="A42" s="10"/>
      <c r="B42" s="10"/>
      <c r="C42" s="10"/>
      <c r="D42" s="21"/>
      <c r="E42" s="10"/>
      <c r="F42" s="10"/>
      <c r="G42" s="2"/>
      <c r="H42" s="10"/>
    </row>
    <row r="43" spans="1:8" ht="19.899999999999999" customHeight="1" x14ac:dyDescent="0.25">
      <c r="A43" s="21"/>
      <c r="B43" s="10"/>
      <c r="C43" s="10"/>
      <c r="D43" s="10"/>
      <c r="E43" s="10"/>
      <c r="F43" s="10"/>
      <c r="G43" s="2"/>
      <c r="H43" s="10"/>
    </row>
    <row r="44" spans="1:8" ht="19.899999999999999" customHeight="1" x14ac:dyDescent="0.2">
      <c r="A44" s="10"/>
      <c r="B44" s="10"/>
      <c r="C44" s="10"/>
      <c r="D44" s="10"/>
      <c r="E44" s="10"/>
      <c r="F44" s="10"/>
      <c r="G44" s="10"/>
      <c r="H44" s="10"/>
    </row>
  </sheetData>
  <mergeCells count="3">
    <mergeCell ref="A4:C4"/>
    <mergeCell ref="D4:F4"/>
    <mergeCell ref="H4:H5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25" workbookViewId="0"/>
  </sheetViews>
  <sheetFormatPr defaultRowHeight="14.25" x14ac:dyDescent="0.2"/>
  <cols>
    <col min="1" max="1" width="13" customWidth="1"/>
    <col min="2" max="2" width="12.875" customWidth="1"/>
    <col min="4" max="4" width="14.625" customWidth="1"/>
    <col min="5" max="5" width="12.125" customWidth="1"/>
    <col min="6" max="6" width="11.625" customWidth="1"/>
    <col min="7" max="7" width="18.375" customWidth="1"/>
  </cols>
  <sheetData>
    <row r="1" spans="1:8" ht="19.5" x14ac:dyDescent="0.25">
      <c r="A1" s="17" t="s">
        <v>14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176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76</v>
      </c>
      <c r="H5" s="34"/>
    </row>
    <row r="6" spans="1:8" ht="20.45" x14ac:dyDescent="0.35">
      <c r="A6" s="7" t="s">
        <v>60</v>
      </c>
      <c r="B6" s="8"/>
      <c r="C6" s="2">
        <f>21+2</f>
        <v>23</v>
      </c>
      <c r="D6" s="4"/>
      <c r="E6" s="2"/>
      <c r="F6" s="2"/>
      <c r="G6" s="2">
        <f>C6</f>
        <v>23</v>
      </c>
      <c r="H6" s="2"/>
    </row>
    <row r="7" spans="1:8" ht="20.45" x14ac:dyDescent="0.35">
      <c r="A7" s="7"/>
      <c r="B7" s="2"/>
      <c r="C7" s="2"/>
      <c r="D7" s="7" t="s">
        <v>63</v>
      </c>
      <c r="E7" s="2"/>
      <c r="F7" s="2">
        <v>6</v>
      </c>
      <c r="G7" s="2">
        <f t="shared" ref="G7:G37" si="0">G6+C7-F7</f>
        <v>17</v>
      </c>
      <c r="H7" s="2"/>
    </row>
    <row r="8" spans="1:8" ht="20.45" x14ac:dyDescent="0.35">
      <c r="A8" s="4"/>
      <c r="B8" s="2"/>
      <c r="C8" s="2"/>
      <c r="D8" s="7" t="s">
        <v>64</v>
      </c>
      <c r="E8" s="2"/>
      <c r="F8" s="2">
        <v>1</v>
      </c>
      <c r="G8" s="2">
        <f t="shared" si="0"/>
        <v>16</v>
      </c>
      <c r="H8" s="2"/>
    </row>
    <row r="9" spans="1:8" ht="20.45" x14ac:dyDescent="0.35">
      <c r="A9" s="4"/>
      <c r="B9" s="2"/>
      <c r="C9" s="2"/>
      <c r="D9" s="7" t="s">
        <v>65</v>
      </c>
      <c r="E9" s="2"/>
      <c r="F9" s="2">
        <v>1</v>
      </c>
      <c r="G9" s="2">
        <f t="shared" si="0"/>
        <v>15</v>
      </c>
      <c r="H9" s="2"/>
    </row>
    <row r="10" spans="1:8" ht="20.45" x14ac:dyDescent="0.35">
      <c r="A10" s="4"/>
      <c r="B10" s="2"/>
      <c r="C10" s="2"/>
      <c r="D10" s="18" t="s">
        <v>67</v>
      </c>
      <c r="E10" s="2"/>
      <c r="F10" s="2">
        <v>1</v>
      </c>
      <c r="G10" s="2">
        <f t="shared" si="0"/>
        <v>14</v>
      </c>
      <c r="H10" s="2"/>
    </row>
    <row r="11" spans="1:8" ht="20.45" x14ac:dyDescent="0.35">
      <c r="A11" s="7"/>
      <c r="B11" s="2"/>
      <c r="C11" s="2"/>
      <c r="D11" s="7" t="s">
        <v>68</v>
      </c>
      <c r="E11" s="2"/>
      <c r="F11" s="2">
        <v>1</v>
      </c>
      <c r="G11" s="2">
        <f t="shared" si="0"/>
        <v>13</v>
      </c>
      <c r="H11" s="2"/>
    </row>
    <row r="12" spans="1:8" ht="20.45" x14ac:dyDescent="0.35">
      <c r="A12" s="4"/>
      <c r="B12" s="2"/>
      <c r="C12" s="2"/>
      <c r="D12" s="7" t="s">
        <v>69</v>
      </c>
      <c r="E12" s="2"/>
      <c r="F12" s="2">
        <v>1</v>
      </c>
      <c r="G12" s="2">
        <f t="shared" si="0"/>
        <v>12</v>
      </c>
      <c r="H12" s="2"/>
    </row>
    <row r="13" spans="1:8" ht="20.45" x14ac:dyDescent="0.35">
      <c r="A13" s="4"/>
      <c r="B13" s="2"/>
      <c r="C13" s="2"/>
      <c r="D13" s="7" t="s">
        <v>70</v>
      </c>
      <c r="E13" s="2"/>
      <c r="F13" s="2">
        <v>1</v>
      </c>
      <c r="G13" s="2">
        <f t="shared" si="0"/>
        <v>11</v>
      </c>
      <c r="H13" s="2"/>
    </row>
    <row r="14" spans="1:8" ht="20.45" x14ac:dyDescent="0.35">
      <c r="A14" s="4"/>
      <c r="B14" s="2"/>
      <c r="C14" s="2"/>
      <c r="D14" s="7" t="s">
        <v>71</v>
      </c>
      <c r="E14" s="2"/>
      <c r="F14" s="2">
        <v>1</v>
      </c>
      <c r="G14" s="2">
        <f t="shared" si="0"/>
        <v>10</v>
      </c>
      <c r="H14" s="2"/>
    </row>
    <row r="15" spans="1:8" ht="20.45" x14ac:dyDescent="0.35">
      <c r="A15" s="4"/>
      <c r="B15" s="2"/>
      <c r="C15" s="2"/>
      <c r="D15" s="7" t="s">
        <v>74</v>
      </c>
      <c r="E15" s="2"/>
      <c r="F15" s="2">
        <v>3</v>
      </c>
      <c r="G15" s="2">
        <f t="shared" si="0"/>
        <v>7</v>
      </c>
      <c r="H15" s="2"/>
    </row>
    <row r="16" spans="1:8" ht="20.45" x14ac:dyDescent="0.35">
      <c r="A16" s="21"/>
      <c r="B16" s="21"/>
      <c r="C16" s="2"/>
      <c r="D16" s="7" t="s">
        <v>84</v>
      </c>
      <c r="E16" s="2"/>
      <c r="F16" s="2">
        <v>1</v>
      </c>
      <c r="G16" s="2">
        <f t="shared" si="0"/>
        <v>6</v>
      </c>
      <c r="H16" s="2"/>
    </row>
    <row r="17" spans="1:8" ht="20.45" x14ac:dyDescent="0.35">
      <c r="A17" s="4"/>
      <c r="B17" s="2"/>
      <c r="C17" s="2"/>
      <c r="D17" s="7" t="s">
        <v>87</v>
      </c>
      <c r="E17" s="2"/>
      <c r="F17" s="2">
        <v>2</v>
      </c>
      <c r="G17" s="2">
        <f t="shared" si="0"/>
        <v>4</v>
      </c>
      <c r="H17" s="2"/>
    </row>
    <row r="18" spans="1:8" ht="20.45" x14ac:dyDescent="0.35">
      <c r="A18" s="4"/>
      <c r="B18" s="2"/>
      <c r="C18" s="2"/>
      <c r="D18" s="7" t="s">
        <v>96</v>
      </c>
      <c r="E18" s="2"/>
      <c r="F18" s="2">
        <v>4</v>
      </c>
      <c r="G18" s="2">
        <f t="shared" si="0"/>
        <v>0</v>
      </c>
      <c r="H18" s="2"/>
    </row>
    <row r="19" spans="1:8" ht="20.45" x14ac:dyDescent="0.35">
      <c r="A19" s="7" t="s">
        <v>104</v>
      </c>
      <c r="B19" s="2"/>
      <c r="C19" s="2">
        <v>16</v>
      </c>
      <c r="D19" s="7"/>
      <c r="E19" s="2"/>
      <c r="F19" s="2"/>
      <c r="G19" s="2">
        <f t="shared" si="0"/>
        <v>16</v>
      </c>
      <c r="H19" s="2"/>
    </row>
    <row r="20" spans="1:8" ht="20.45" x14ac:dyDescent="0.35">
      <c r="A20" s="4"/>
      <c r="B20" s="2"/>
      <c r="C20" s="2"/>
      <c r="D20" s="7" t="s">
        <v>111</v>
      </c>
      <c r="E20" s="2"/>
      <c r="F20" s="2">
        <v>6</v>
      </c>
      <c r="G20" s="2">
        <f t="shared" si="0"/>
        <v>10</v>
      </c>
      <c r="H20" s="2"/>
    </row>
    <row r="21" spans="1:8" ht="20.45" x14ac:dyDescent="0.35">
      <c r="A21" s="4"/>
      <c r="B21" s="2"/>
      <c r="C21" s="2"/>
      <c r="D21" s="7" t="s">
        <v>115</v>
      </c>
      <c r="E21" s="2"/>
      <c r="F21" s="2">
        <v>2</v>
      </c>
      <c r="G21" s="2">
        <f t="shared" si="0"/>
        <v>8</v>
      </c>
      <c r="H21" s="2"/>
    </row>
    <row r="22" spans="1:8" ht="20.45" x14ac:dyDescent="0.35">
      <c r="A22" s="4"/>
      <c r="B22" s="2"/>
      <c r="C22" s="2"/>
      <c r="D22" s="7" t="s">
        <v>125</v>
      </c>
      <c r="E22" s="2"/>
      <c r="F22" s="2">
        <v>1</v>
      </c>
      <c r="G22" s="2">
        <f t="shared" si="0"/>
        <v>7</v>
      </c>
      <c r="H22" s="2"/>
    </row>
    <row r="23" spans="1:8" ht="20.45" x14ac:dyDescent="0.35">
      <c r="A23" s="4"/>
      <c r="B23" s="2"/>
      <c r="C23" s="2"/>
      <c r="D23" s="7" t="s">
        <v>129</v>
      </c>
      <c r="E23" s="2"/>
      <c r="F23" s="2">
        <v>2</v>
      </c>
      <c r="G23" s="2">
        <f t="shared" si="0"/>
        <v>5</v>
      </c>
      <c r="H23" s="2"/>
    </row>
    <row r="24" spans="1:8" ht="20.45" x14ac:dyDescent="0.35">
      <c r="A24" s="4"/>
      <c r="B24" s="2"/>
      <c r="C24" s="2"/>
      <c r="D24" s="7" t="s">
        <v>132</v>
      </c>
      <c r="E24" s="2"/>
      <c r="F24" s="2">
        <v>1</v>
      </c>
      <c r="G24" s="2">
        <f t="shared" si="0"/>
        <v>4</v>
      </c>
      <c r="H24" s="2"/>
    </row>
    <row r="25" spans="1:8" ht="20.45" x14ac:dyDescent="0.35">
      <c r="A25" s="4"/>
      <c r="B25" s="2"/>
      <c r="C25" s="2"/>
      <c r="D25" s="7" t="s">
        <v>134</v>
      </c>
      <c r="E25" s="2"/>
      <c r="F25" s="2">
        <v>1</v>
      </c>
      <c r="G25" s="2">
        <f t="shared" si="0"/>
        <v>3</v>
      </c>
      <c r="H25" s="2"/>
    </row>
    <row r="26" spans="1:8" ht="20.45" x14ac:dyDescent="0.35">
      <c r="A26" s="4"/>
      <c r="B26" s="2"/>
      <c r="C26" s="2"/>
      <c r="D26" s="7" t="s">
        <v>135</v>
      </c>
      <c r="E26" s="2"/>
      <c r="F26" s="2">
        <v>2</v>
      </c>
      <c r="G26" s="2">
        <f t="shared" si="0"/>
        <v>1</v>
      </c>
      <c r="H26" s="2"/>
    </row>
    <row r="27" spans="1:8" ht="20.45" x14ac:dyDescent="0.35">
      <c r="A27" s="7" t="s">
        <v>136</v>
      </c>
      <c r="B27" s="2"/>
      <c r="C27" s="2">
        <v>7</v>
      </c>
      <c r="D27" s="7"/>
      <c r="E27" s="2"/>
      <c r="F27" s="2"/>
      <c r="G27" s="2">
        <f t="shared" si="0"/>
        <v>8</v>
      </c>
      <c r="H27" s="2"/>
    </row>
    <row r="28" spans="1:8" ht="20.45" x14ac:dyDescent="0.35">
      <c r="A28" s="10"/>
      <c r="B28" s="10"/>
      <c r="C28" s="10"/>
      <c r="D28" s="21" t="s">
        <v>138</v>
      </c>
      <c r="E28" s="10"/>
      <c r="F28" s="10">
        <v>1</v>
      </c>
      <c r="G28" s="2">
        <f t="shared" si="0"/>
        <v>7</v>
      </c>
      <c r="H28" s="10"/>
    </row>
    <row r="29" spans="1:8" ht="20.45" x14ac:dyDescent="0.35">
      <c r="A29" s="21"/>
      <c r="B29" s="22"/>
      <c r="C29" s="10"/>
      <c r="D29" s="21" t="s">
        <v>145</v>
      </c>
      <c r="E29" s="10"/>
      <c r="F29" s="10">
        <v>1</v>
      </c>
      <c r="G29" s="2">
        <f t="shared" si="0"/>
        <v>6</v>
      </c>
      <c r="H29" s="10"/>
    </row>
    <row r="30" spans="1:8" ht="20.45" x14ac:dyDescent="0.35">
      <c r="A30" s="10"/>
      <c r="B30" s="10"/>
      <c r="C30" s="10"/>
      <c r="D30" s="21" t="s">
        <v>160</v>
      </c>
      <c r="E30" s="10"/>
      <c r="F30" s="10">
        <v>1</v>
      </c>
      <c r="G30" s="2">
        <f t="shared" si="0"/>
        <v>5</v>
      </c>
      <c r="H30" s="10"/>
    </row>
    <row r="31" spans="1:8" ht="20.45" x14ac:dyDescent="0.35">
      <c r="A31" s="10"/>
      <c r="B31" s="10"/>
      <c r="C31" s="10"/>
      <c r="D31" s="21" t="s">
        <v>167</v>
      </c>
      <c r="E31" s="10"/>
      <c r="F31" s="10">
        <v>1</v>
      </c>
      <c r="G31" s="2">
        <f t="shared" si="0"/>
        <v>4</v>
      </c>
      <c r="H31" s="10"/>
    </row>
    <row r="32" spans="1:8" ht="20.45" x14ac:dyDescent="0.35">
      <c r="A32" s="21" t="s">
        <v>175</v>
      </c>
      <c r="B32" s="10"/>
      <c r="C32" s="10">
        <v>2</v>
      </c>
      <c r="D32" s="21"/>
      <c r="E32" s="10"/>
      <c r="F32" s="10"/>
      <c r="G32" s="2">
        <f t="shared" si="0"/>
        <v>6</v>
      </c>
      <c r="H32" s="10"/>
    </row>
    <row r="33" spans="1:8" ht="20.45" x14ac:dyDescent="0.35">
      <c r="A33" s="10"/>
      <c r="B33" s="10"/>
      <c r="C33" s="10"/>
      <c r="D33" s="21" t="s">
        <v>179</v>
      </c>
      <c r="E33" s="10"/>
      <c r="F33" s="10">
        <v>1</v>
      </c>
      <c r="G33" s="2">
        <f t="shared" si="0"/>
        <v>5</v>
      </c>
      <c r="H33" s="10"/>
    </row>
    <row r="34" spans="1:8" ht="20.45" x14ac:dyDescent="0.35">
      <c r="A34" s="10"/>
      <c r="B34" s="10"/>
      <c r="C34" s="10"/>
      <c r="D34" s="21" t="s">
        <v>189</v>
      </c>
      <c r="E34" s="10"/>
      <c r="F34" s="10">
        <v>1</v>
      </c>
      <c r="G34" s="2">
        <f t="shared" si="0"/>
        <v>4</v>
      </c>
      <c r="H34" s="10"/>
    </row>
    <row r="35" spans="1:8" ht="20.45" x14ac:dyDescent="0.35">
      <c r="A35" s="21"/>
      <c r="B35" s="10"/>
      <c r="C35" s="10"/>
      <c r="D35" s="21" t="s">
        <v>204</v>
      </c>
      <c r="E35" s="10"/>
      <c r="F35" s="10">
        <v>2</v>
      </c>
      <c r="G35" s="2">
        <f t="shared" si="0"/>
        <v>2</v>
      </c>
      <c r="H35" s="10"/>
    </row>
    <row r="36" spans="1:8" ht="20.45" x14ac:dyDescent="0.35">
      <c r="A36" s="21" t="s">
        <v>208</v>
      </c>
      <c r="B36" s="10"/>
      <c r="C36" s="10">
        <v>17</v>
      </c>
      <c r="D36" s="21"/>
      <c r="E36" s="10"/>
      <c r="F36" s="10"/>
      <c r="G36" s="2">
        <f t="shared" si="0"/>
        <v>19</v>
      </c>
      <c r="H36" s="10"/>
    </row>
    <row r="37" spans="1:8" ht="20.45" x14ac:dyDescent="0.35">
      <c r="A37" s="10"/>
      <c r="B37" s="10"/>
      <c r="C37" s="10"/>
      <c r="D37" s="21" t="s">
        <v>211</v>
      </c>
      <c r="E37" s="10"/>
      <c r="F37" s="10">
        <v>3</v>
      </c>
      <c r="G37" s="2">
        <f t="shared" si="0"/>
        <v>16</v>
      </c>
      <c r="H37" s="10"/>
    </row>
    <row r="38" spans="1:8" ht="20.45" x14ac:dyDescent="0.35">
      <c r="A38" s="10"/>
      <c r="B38" s="10"/>
      <c r="C38" s="10"/>
      <c r="D38" s="21"/>
      <c r="E38" s="10"/>
      <c r="F38" s="10"/>
      <c r="G38" s="2"/>
      <c r="H38" s="10"/>
    </row>
    <row r="39" spans="1:8" ht="20.45" x14ac:dyDescent="0.35">
      <c r="A39" s="21"/>
      <c r="B39" s="10"/>
      <c r="C39" s="10"/>
      <c r="D39" s="10"/>
      <c r="E39" s="10"/>
      <c r="F39" s="10"/>
      <c r="G39" s="2"/>
      <c r="H39" s="10"/>
    </row>
    <row r="40" spans="1:8" ht="20.45" x14ac:dyDescent="0.35">
      <c r="A40" s="10"/>
      <c r="B40" s="10"/>
      <c r="C40" s="10"/>
      <c r="D40" s="21"/>
      <c r="E40" s="10"/>
      <c r="F40" s="10"/>
      <c r="G40" s="2"/>
      <c r="H40" s="10"/>
    </row>
    <row r="41" spans="1:8" ht="19.5" x14ac:dyDescent="0.25">
      <c r="A41" s="10"/>
      <c r="B41" s="10"/>
      <c r="C41" s="10"/>
      <c r="D41" s="21"/>
      <c r="E41" s="10"/>
      <c r="F41" s="10"/>
      <c r="G41" s="2"/>
      <c r="H41" s="10"/>
    </row>
    <row r="42" spans="1:8" x14ac:dyDescent="0.2">
      <c r="A42" s="10"/>
      <c r="B42" s="10"/>
      <c r="C42" s="10"/>
      <c r="D42" s="10"/>
      <c r="E42" s="10"/>
      <c r="F42" s="10"/>
      <c r="G42" s="10"/>
      <c r="H42" s="10"/>
    </row>
    <row r="43" spans="1:8" x14ac:dyDescent="0.2">
      <c r="A43" s="10"/>
      <c r="B43" s="10"/>
      <c r="C43" s="10"/>
      <c r="D43" s="10"/>
      <c r="E43" s="10"/>
      <c r="F43" s="10"/>
      <c r="G43" s="10"/>
      <c r="H43" s="10"/>
    </row>
    <row r="44" spans="1:8" x14ac:dyDescent="0.2">
      <c r="A44" s="10"/>
      <c r="B44" s="10"/>
      <c r="C44" s="10"/>
      <c r="D44" s="10"/>
      <c r="E44" s="10"/>
      <c r="F44" s="10"/>
      <c r="G44" s="10"/>
      <c r="H44" s="10"/>
    </row>
    <row r="45" spans="1:8" x14ac:dyDescent="0.2">
      <c r="A45" s="10"/>
      <c r="B45" s="10"/>
      <c r="C45" s="10"/>
      <c r="D45" s="10"/>
      <c r="E45" s="10"/>
      <c r="F45" s="10"/>
      <c r="G45" s="10"/>
      <c r="H45" s="10"/>
    </row>
    <row r="46" spans="1:8" x14ac:dyDescent="0.2">
      <c r="A46" s="10"/>
      <c r="B46" s="10"/>
      <c r="C46" s="10"/>
      <c r="D46" s="10"/>
      <c r="E46" s="10"/>
      <c r="F46" s="10"/>
      <c r="G46" s="10"/>
      <c r="H46" s="10"/>
    </row>
    <row r="47" spans="1:8" x14ac:dyDescent="0.2">
      <c r="A47" s="10"/>
      <c r="B47" s="10"/>
      <c r="C47" s="10"/>
      <c r="D47" s="10"/>
      <c r="E47" s="10"/>
      <c r="F47" s="10"/>
      <c r="G47" s="10"/>
      <c r="H47" s="10"/>
    </row>
    <row r="48" spans="1:8" x14ac:dyDescent="0.2">
      <c r="A48" s="10"/>
      <c r="B48" s="10"/>
      <c r="C48" s="10"/>
      <c r="D48" s="10"/>
      <c r="E48" s="10"/>
      <c r="F48" s="10"/>
      <c r="G48" s="10"/>
      <c r="H48" s="10"/>
    </row>
    <row r="49" spans="1:8" x14ac:dyDescent="0.2">
      <c r="A49" s="10"/>
      <c r="B49" s="10"/>
      <c r="C49" s="10"/>
      <c r="D49" s="10"/>
      <c r="E49" s="10"/>
      <c r="F49" s="10"/>
      <c r="G49" s="10"/>
      <c r="H49" s="10"/>
    </row>
    <row r="50" spans="1:8" x14ac:dyDescent="0.2">
      <c r="A50" s="10"/>
      <c r="B50" s="10"/>
      <c r="C50" s="10"/>
      <c r="D50" s="10"/>
      <c r="E50" s="10"/>
      <c r="F50" s="10"/>
      <c r="G50" s="10"/>
      <c r="H50" s="10"/>
    </row>
    <row r="51" spans="1:8" x14ac:dyDescent="0.2">
      <c r="A51" s="10"/>
      <c r="B51" s="10"/>
      <c r="C51" s="10"/>
      <c r="D51" s="10"/>
      <c r="E51" s="10"/>
      <c r="F51" s="10"/>
      <c r="G51" s="10"/>
      <c r="H51" s="10"/>
    </row>
    <row r="52" spans="1:8" x14ac:dyDescent="0.2">
      <c r="A52" s="10"/>
      <c r="B52" s="10"/>
      <c r="C52" s="10"/>
      <c r="D52" s="10"/>
      <c r="E52" s="10"/>
      <c r="F52" s="10"/>
      <c r="G52" s="10"/>
      <c r="H52" s="10"/>
    </row>
    <row r="53" spans="1:8" x14ac:dyDescent="0.2">
      <c r="A53" s="10"/>
      <c r="B53" s="10"/>
      <c r="C53" s="10"/>
      <c r="D53" s="10"/>
      <c r="E53" s="10"/>
      <c r="F53" s="10"/>
      <c r="G53" s="10"/>
      <c r="H53" s="10"/>
    </row>
    <row r="54" spans="1:8" x14ac:dyDescent="0.2">
      <c r="A54" s="10"/>
      <c r="B54" s="10"/>
      <c r="C54" s="10"/>
      <c r="D54" s="10"/>
      <c r="E54" s="10"/>
      <c r="F54" s="10"/>
      <c r="G54" s="10"/>
      <c r="H54" s="10"/>
    </row>
    <row r="55" spans="1:8" x14ac:dyDescent="0.2">
      <c r="A55" s="10"/>
      <c r="B55" s="10"/>
      <c r="C55" s="10"/>
      <c r="D55" s="10"/>
      <c r="E55" s="10"/>
      <c r="F55" s="10"/>
      <c r="G55" s="10"/>
      <c r="H55" s="10"/>
    </row>
    <row r="56" spans="1:8" x14ac:dyDescent="0.2">
      <c r="A56" s="10"/>
      <c r="B56" s="10"/>
      <c r="C56" s="10"/>
      <c r="D56" s="10"/>
      <c r="E56" s="10"/>
      <c r="F56" s="10"/>
      <c r="G56" s="10"/>
      <c r="H56" s="10"/>
    </row>
    <row r="57" spans="1:8" x14ac:dyDescent="0.2">
      <c r="A57" s="10"/>
      <c r="B57" s="10"/>
      <c r="C57" s="10"/>
      <c r="D57" s="10"/>
      <c r="E57" s="10"/>
      <c r="F57" s="10"/>
      <c r="G57" s="10"/>
      <c r="H57" s="10"/>
    </row>
    <row r="58" spans="1:8" x14ac:dyDescent="0.2">
      <c r="A58" s="10"/>
      <c r="B58" s="10"/>
      <c r="C58" s="10"/>
      <c r="D58" s="10"/>
      <c r="E58" s="10"/>
      <c r="F58" s="10"/>
      <c r="G58" s="10"/>
      <c r="H58" s="10"/>
    </row>
    <row r="59" spans="1:8" x14ac:dyDescent="0.2">
      <c r="A59" s="10"/>
      <c r="B59" s="10"/>
      <c r="C59" s="10"/>
      <c r="D59" s="10"/>
      <c r="E59" s="10"/>
      <c r="F59" s="10"/>
      <c r="G59" s="10"/>
      <c r="H59" s="10"/>
    </row>
    <row r="60" spans="1:8" x14ac:dyDescent="0.2">
      <c r="A60" s="10"/>
      <c r="B60" s="10"/>
      <c r="C60" s="10"/>
      <c r="D60" s="10"/>
      <c r="E60" s="10"/>
      <c r="F60" s="10"/>
      <c r="G60" s="10"/>
      <c r="H60" s="10"/>
    </row>
    <row r="61" spans="1:8" x14ac:dyDescent="0.2">
      <c r="A61" s="10"/>
      <c r="B61" s="10"/>
      <c r="C61" s="10"/>
      <c r="D61" s="10"/>
      <c r="E61" s="10"/>
      <c r="F61" s="10"/>
      <c r="G61" s="10"/>
      <c r="H61" s="10"/>
    </row>
    <row r="62" spans="1:8" x14ac:dyDescent="0.2">
      <c r="A62" s="10"/>
      <c r="B62" s="10"/>
      <c r="C62" s="10"/>
      <c r="D62" s="10"/>
      <c r="E62" s="10"/>
      <c r="F62" s="10"/>
      <c r="G62" s="10"/>
      <c r="H62" s="10"/>
    </row>
    <row r="63" spans="1:8" x14ac:dyDescent="0.2">
      <c r="A63" s="10"/>
      <c r="B63" s="10"/>
      <c r="C63" s="10"/>
      <c r="D63" s="10"/>
      <c r="E63" s="10"/>
      <c r="F63" s="10"/>
      <c r="G63" s="10"/>
      <c r="H63" s="10"/>
    </row>
    <row r="64" spans="1:8" x14ac:dyDescent="0.2">
      <c r="A64" s="10"/>
      <c r="B64" s="10"/>
      <c r="C64" s="10"/>
      <c r="D64" s="10"/>
      <c r="E64" s="10"/>
      <c r="F64" s="10"/>
      <c r="G64" s="10"/>
      <c r="H64" s="10"/>
    </row>
    <row r="65" spans="1:8" x14ac:dyDescent="0.2">
      <c r="A65" s="10"/>
      <c r="B65" s="10"/>
      <c r="C65" s="10"/>
      <c r="D65" s="10"/>
      <c r="E65" s="10"/>
      <c r="F65" s="10"/>
      <c r="G65" s="10"/>
      <c r="H65" s="10"/>
    </row>
    <row r="66" spans="1:8" x14ac:dyDescent="0.2">
      <c r="A66" s="10"/>
      <c r="B66" s="10"/>
      <c r="C66" s="10"/>
      <c r="D66" s="10"/>
      <c r="E66" s="10"/>
      <c r="F66" s="10"/>
      <c r="G66" s="10"/>
      <c r="H66" s="10"/>
    </row>
    <row r="67" spans="1:8" x14ac:dyDescent="0.2">
      <c r="A67" s="10"/>
      <c r="B67" s="10"/>
      <c r="C67" s="10"/>
      <c r="D67" s="10"/>
      <c r="E67" s="10"/>
      <c r="F67" s="10"/>
      <c r="G67" s="10"/>
      <c r="H67" s="10"/>
    </row>
    <row r="68" spans="1:8" x14ac:dyDescent="0.2">
      <c r="A68" s="10"/>
      <c r="B68" s="10"/>
      <c r="C68" s="10"/>
      <c r="D68" s="10"/>
      <c r="E68" s="10"/>
      <c r="F68" s="10"/>
      <c r="G68" s="10"/>
      <c r="H68" s="10"/>
    </row>
    <row r="69" spans="1:8" x14ac:dyDescent="0.2">
      <c r="A69" s="10"/>
      <c r="B69" s="10"/>
      <c r="C69" s="10"/>
      <c r="D69" s="10"/>
      <c r="E69" s="10"/>
      <c r="F69" s="10"/>
      <c r="G69" s="10"/>
      <c r="H69" s="10"/>
    </row>
    <row r="70" spans="1:8" x14ac:dyDescent="0.2">
      <c r="A70" s="10"/>
      <c r="B70" s="10"/>
      <c r="C70" s="10"/>
      <c r="D70" s="10"/>
      <c r="E70" s="10"/>
      <c r="F70" s="10"/>
      <c r="G70" s="10"/>
      <c r="H70" s="10"/>
    </row>
    <row r="71" spans="1:8" x14ac:dyDescent="0.2">
      <c r="A71" s="10"/>
      <c r="B71" s="10"/>
      <c r="C71" s="10"/>
      <c r="D71" s="10"/>
      <c r="E71" s="10"/>
      <c r="F71" s="10"/>
      <c r="G71" s="10"/>
      <c r="H71" s="10"/>
    </row>
    <row r="72" spans="1:8" x14ac:dyDescent="0.2">
      <c r="A72" s="10"/>
      <c r="B72" s="10"/>
      <c r="C72" s="10"/>
      <c r="D72" s="10"/>
      <c r="E72" s="10"/>
      <c r="F72" s="10"/>
      <c r="G72" s="10"/>
      <c r="H72" s="10"/>
    </row>
    <row r="73" spans="1:8" x14ac:dyDescent="0.2">
      <c r="A73" s="10"/>
      <c r="B73" s="10"/>
      <c r="C73" s="10"/>
      <c r="D73" s="10"/>
      <c r="E73" s="10"/>
      <c r="F73" s="10"/>
      <c r="G73" s="10"/>
      <c r="H73" s="10"/>
    </row>
    <row r="74" spans="1:8" x14ac:dyDescent="0.2">
      <c r="A74" s="10"/>
      <c r="B74" s="10"/>
      <c r="C74" s="10"/>
      <c r="D74" s="10"/>
      <c r="E74" s="10"/>
      <c r="F74" s="10"/>
      <c r="G74" s="10"/>
      <c r="H74" s="10"/>
    </row>
    <row r="75" spans="1:8" x14ac:dyDescent="0.2">
      <c r="A75" s="10"/>
      <c r="B75" s="10"/>
      <c r="C75" s="10"/>
      <c r="D75" s="10"/>
      <c r="E75" s="10"/>
      <c r="F75" s="10"/>
      <c r="G75" s="10"/>
      <c r="H75" s="10"/>
    </row>
    <row r="76" spans="1:8" x14ac:dyDescent="0.2">
      <c r="A76" s="10"/>
      <c r="B76" s="10"/>
      <c r="C76" s="10"/>
      <c r="D76" s="10"/>
      <c r="E76" s="10"/>
      <c r="F76" s="10"/>
      <c r="G76" s="10"/>
      <c r="H76" s="10"/>
    </row>
    <row r="77" spans="1:8" x14ac:dyDescent="0.2">
      <c r="A77" s="10"/>
      <c r="B77" s="10"/>
      <c r="C77" s="10"/>
      <c r="D77" s="10"/>
      <c r="E77" s="10"/>
      <c r="F77" s="10"/>
      <c r="G77" s="10"/>
      <c r="H77" s="10"/>
    </row>
    <row r="78" spans="1:8" x14ac:dyDescent="0.2">
      <c r="A78" s="10"/>
      <c r="B78" s="10"/>
      <c r="C78" s="10"/>
      <c r="D78" s="10"/>
      <c r="E78" s="10"/>
      <c r="F78" s="10"/>
      <c r="G78" s="10"/>
      <c r="H78" s="10"/>
    </row>
    <row r="79" spans="1:8" x14ac:dyDescent="0.2">
      <c r="A79" s="10"/>
      <c r="B79" s="10"/>
      <c r="C79" s="10"/>
      <c r="D79" s="10"/>
      <c r="E79" s="10"/>
      <c r="F79" s="10"/>
      <c r="G79" s="10"/>
      <c r="H79" s="10"/>
    </row>
    <row r="80" spans="1:8" x14ac:dyDescent="0.2">
      <c r="A80" s="10"/>
      <c r="B80" s="10"/>
      <c r="C80" s="10"/>
      <c r="D80" s="10"/>
      <c r="E80" s="10"/>
      <c r="F80" s="10"/>
      <c r="G80" s="10"/>
      <c r="H80" s="10"/>
    </row>
    <row r="81" spans="1:8" x14ac:dyDescent="0.2">
      <c r="A81" s="10"/>
      <c r="B81" s="10"/>
      <c r="C81" s="10"/>
      <c r="D81" s="10"/>
      <c r="E81" s="10"/>
      <c r="F81" s="10"/>
      <c r="G81" s="10"/>
      <c r="H81" s="10"/>
    </row>
    <row r="82" spans="1:8" x14ac:dyDescent="0.2">
      <c r="A82" s="10"/>
      <c r="B82" s="10"/>
      <c r="C82" s="10"/>
      <c r="D82" s="10"/>
      <c r="E82" s="10"/>
      <c r="F82" s="10"/>
      <c r="G82" s="10"/>
      <c r="H82" s="10"/>
    </row>
    <row r="83" spans="1:8" x14ac:dyDescent="0.2">
      <c r="A83" s="10"/>
      <c r="B83" s="10"/>
      <c r="C83" s="10"/>
      <c r="D83" s="10"/>
      <c r="E83" s="10"/>
      <c r="F83" s="10"/>
      <c r="G83" s="10"/>
      <c r="H83" s="10"/>
    </row>
    <row r="84" spans="1:8" x14ac:dyDescent="0.2">
      <c r="A84" s="10"/>
      <c r="B84" s="10"/>
      <c r="C84" s="10"/>
      <c r="D84" s="10"/>
      <c r="E84" s="10"/>
      <c r="F84" s="10"/>
      <c r="G84" s="10"/>
      <c r="H84" s="10"/>
    </row>
    <row r="85" spans="1:8" x14ac:dyDescent="0.2">
      <c r="A85" s="10"/>
      <c r="B85" s="10"/>
      <c r="C85" s="10"/>
      <c r="D85" s="10"/>
      <c r="E85" s="10"/>
      <c r="F85" s="10"/>
      <c r="G85" s="10"/>
      <c r="H85" s="10"/>
    </row>
    <row r="86" spans="1:8" x14ac:dyDescent="0.2">
      <c r="A86" s="10"/>
      <c r="B86" s="10"/>
      <c r="C86" s="10"/>
      <c r="D86" s="10"/>
      <c r="E86" s="10"/>
      <c r="F86" s="10"/>
      <c r="G86" s="10"/>
      <c r="H86" s="10"/>
    </row>
    <row r="87" spans="1:8" x14ac:dyDescent="0.2">
      <c r="A87" s="10"/>
      <c r="B87" s="10"/>
      <c r="C87" s="10"/>
      <c r="D87" s="10"/>
      <c r="E87" s="10"/>
      <c r="F87" s="10"/>
      <c r="G87" s="10"/>
      <c r="H87" s="10"/>
    </row>
    <row r="88" spans="1:8" x14ac:dyDescent="0.2">
      <c r="A88" s="10"/>
      <c r="B88" s="10"/>
      <c r="C88" s="10"/>
      <c r="D88" s="10"/>
      <c r="E88" s="10"/>
      <c r="F88" s="10"/>
      <c r="G88" s="10"/>
      <c r="H88" s="10"/>
    </row>
    <row r="89" spans="1:8" x14ac:dyDescent="0.2">
      <c r="A89" s="10"/>
      <c r="B89" s="10"/>
      <c r="C89" s="10"/>
      <c r="D89" s="10"/>
      <c r="E89" s="10"/>
      <c r="F89" s="10"/>
      <c r="G89" s="10"/>
      <c r="H89" s="10"/>
    </row>
    <row r="90" spans="1:8" x14ac:dyDescent="0.2">
      <c r="A90" s="10"/>
      <c r="B90" s="10"/>
      <c r="C90" s="10"/>
      <c r="D90" s="10"/>
      <c r="E90" s="10"/>
      <c r="F90" s="10"/>
      <c r="G90" s="10"/>
      <c r="H90" s="10"/>
    </row>
    <row r="91" spans="1:8" x14ac:dyDescent="0.2">
      <c r="A91" s="10"/>
      <c r="B91" s="10"/>
      <c r="C91" s="10"/>
      <c r="D91" s="10"/>
      <c r="E91" s="10"/>
      <c r="F91" s="10"/>
      <c r="G91" s="10"/>
      <c r="H91" s="10"/>
    </row>
    <row r="92" spans="1:8" x14ac:dyDescent="0.2">
      <c r="A92" s="10"/>
      <c r="B92" s="10"/>
      <c r="C92" s="10"/>
      <c r="D92" s="10"/>
      <c r="E92" s="10"/>
      <c r="F92" s="10"/>
      <c r="G92" s="10"/>
      <c r="H92" s="10"/>
    </row>
    <row r="93" spans="1:8" x14ac:dyDescent="0.2">
      <c r="A93" s="10"/>
      <c r="B93" s="10"/>
      <c r="C93" s="10"/>
      <c r="D93" s="10"/>
      <c r="E93" s="10"/>
      <c r="F93" s="10"/>
      <c r="G93" s="10"/>
      <c r="H93" s="10"/>
    </row>
    <row r="94" spans="1:8" x14ac:dyDescent="0.2">
      <c r="A94" s="10"/>
      <c r="B94" s="10"/>
      <c r="C94" s="10"/>
      <c r="D94" s="10"/>
      <c r="E94" s="10"/>
      <c r="F94" s="10"/>
      <c r="G94" s="10"/>
      <c r="H94" s="10"/>
    </row>
    <row r="95" spans="1:8" x14ac:dyDescent="0.2">
      <c r="A95" s="10"/>
      <c r="B95" s="10"/>
      <c r="C95" s="10"/>
      <c r="D95" s="10"/>
      <c r="E95" s="10"/>
      <c r="F95" s="10"/>
      <c r="G95" s="10"/>
      <c r="H95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/>
  </sheetViews>
  <sheetFormatPr defaultRowHeight="14.25" x14ac:dyDescent="0.2"/>
  <cols>
    <col min="1" max="1" width="13.75" customWidth="1"/>
    <col min="2" max="2" width="14.125" customWidth="1"/>
    <col min="4" max="4" width="12.125" customWidth="1"/>
    <col min="5" max="5" width="12.375" customWidth="1"/>
    <col min="7" max="7" width="19" customWidth="1"/>
    <col min="8" max="8" width="11.625" customWidth="1"/>
  </cols>
  <sheetData>
    <row r="1" spans="1:8" ht="19.5" x14ac:dyDescent="0.25">
      <c r="A1" s="17" t="s">
        <v>15</v>
      </c>
      <c r="B1" s="13"/>
      <c r="C1" s="13"/>
      <c r="D1" s="13"/>
      <c r="E1" s="3"/>
      <c r="F1" s="1"/>
      <c r="G1" s="1"/>
      <c r="H1" s="1"/>
    </row>
    <row r="2" spans="1:8" ht="19.5" x14ac:dyDescent="0.25">
      <c r="A2" s="12" t="s">
        <v>7</v>
      </c>
      <c r="B2" s="14"/>
      <c r="C2" s="14"/>
      <c r="D2" s="14"/>
      <c r="E2" s="1"/>
      <c r="F2" s="1"/>
      <c r="G2" s="1"/>
      <c r="H2" s="1"/>
    </row>
    <row r="4" spans="1:8" ht="18" x14ac:dyDescent="0.25">
      <c r="A4" s="31" t="s">
        <v>0</v>
      </c>
      <c r="B4" s="31"/>
      <c r="C4" s="31"/>
      <c r="D4" s="32" t="s">
        <v>1</v>
      </c>
      <c r="E4" s="32"/>
      <c r="F4" s="32"/>
      <c r="G4" s="11" t="s">
        <v>2</v>
      </c>
      <c r="H4" s="33" t="s">
        <v>6</v>
      </c>
    </row>
    <row r="5" spans="1:8" x14ac:dyDescent="0.2">
      <c r="A5" s="16" t="s">
        <v>3</v>
      </c>
      <c r="B5" s="16" t="s">
        <v>4</v>
      </c>
      <c r="C5" s="16" t="s">
        <v>5</v>
      </c>
      <c r="D5" s="15" t="s">
        <v>3</v>
      </c>
      <c r="E5" s="15" t="s">
        <v>4</v>
      </c>
      <c r="F5" s="15" t="s">
        <v>5</v>
      </c>
      <c r="G5" s="9" t="s">
        <v>76</v>
      </c>
      <c r="H5" s="34"/>
    </row>
    <row r="6" spans="1:8" ht="20.45" x14ac:dyDescent="0.35">
      <c r="A6" s="7" t="s">
        <v>60</v>
      </c>
      <c r="B6" s="8"/>
      <c r="C6" s="2">
        <f>11+2</f>
        <v>13</v>
      </c>
      <c r="D6" s="4"/>
      <c r="E6" s="2"/>
      <c r="F6" s="2"/>
      <c r="G6" s="2">
        <f>C6</f>
        <v>13</v>
      </c>
      <c r="H6" s="2"/>
    </row>
    <row r="7" spans="1:8" ht="20.45" x14ac:dyDescent="0.35">
      <c r="A7" s="7"/>
      <c r="B7" s="2"/>
      <c r="C7" s="2"/>
      <c r="D7" s="7" t="s">
        <v>62</v>
      </c>
      <c r="E7" s="2"/>
      <c r="F7" s="2">
        <v>2</v>
      </c>
      <c r="G7" s="2">
        <f t="shared" ref="G7:G20" si="0">G6+C7-F7</f>
        <v>11</v>
      </c>
      <c r="H7" s="2"/>
    </row>
    <row r="8" spans="1:8" ht="20.45" x14ac:dyDescent="0.35">
      <c r="A8" s="4"/>
      <c r="B8" s="2"/>
      <c r="C8" s="2"/>
      <c r="D8" s="7" t="s">
        <v>64</v>
      </c>
      <c r="E8" s="2"/>
      <c r="F8" s="2">
        <v>1</v>
      </c>
      <c r="G8" s="2">
        <f t="shared" si="0"/>
        <v>10</v>
      </c>
      <c r="H8" s="2"/>
    </row>
    <row r="9" spans="1:8" ht="20.45" x14ac:dyDescent="0.35">
      <c r="A9" s="7"/>
      <c r="B9" s="2"/>
      <c r="C9" s="2"/>
      <c r="D9" s="7" t="s">
        <v>68</v>
      </c>
      <c r="E9" s="2"/>
      <c r="F9" s="2">
        <v>1</v>
      </c>
      <c r="G9" s="2">
        <f t="shared" si="0"/>
        <v>9</v>
      </c>
      <c r="H9" s="2"/>
    </row>
    <row r="10" spans="1:8" ht="20.45" x14ac:dyDescent="0.35">
      <c r="A10" s="4"/>
      <c r="B10" s="2"/>
      <c r="C10" s="2"/>
      <c r="D10" s="18" t="s">
        <v>69</v>
      </c>
      <c r="E10" s="2"/>
      <c r="F10" s="2">
        <v>1</v>
      </c>
      <c r="G10" s="2">
        <f t="shared" si="0"/>
        <v>8</v>
      </c>
      <c r="H10" s="2"/>
    </row>
    <row r="11" spans="1:8" ht="20.45" x14ac:dyDescent="0.35">
      <c r="A11" s="4"/>
      <c r="B11" s="2"/>
      <c r="C11" s="2"/>
      <c r="D11" s="19" t="s">
        <v>71</v>
      </c>
      <c r="E11" s="2"/>
      <c r="F11" s="2">
        <v>1</v>
      </c>
      <c r="G11" s="2">
        <f t="shared" si="0"/>
        <v>7</v>
      </c>
      <c r="H11" s="2"/>
    </row>
    <row r="12" spans="1:8" ht="20.45" x14ac:dyDescent="0.35">
      <c r="A12" s="4"/>
      <c r="B12" s="2"/>
      <c r="C12" s="2"/>
      <c r="D12" s="7" t="s">
        <v>74</v>
      </c>
      <c r="E12" s="2"/>
      <c r="F12" s="2">
        <v>2</v>
      </c>
      <c r="G12" s="2">
        <f t="shared" si="0"/>
        <v>5</v>
      </c>
      <c r="H12" s="2"/>
    </row>
    <row r="13" spans="1:8" ht="20.45" x14ac:dyDescent="0.35">
      <c r="A13" s="4"/>
      <c r="B13" s="2"/>
      <c r="C13" s="2"/>
      <c r="D13" s="7" t="s">
        <v>75</v>
      </c>
      <c r="E13" s="2"/>
      <c r="F13" s="2">
        <v>1</v>
      </c>
      <c r="G13" s="2">
        <f t="shared" si="0"/>
        <v>4</v>
      </c>
      <c r="H13" s="2"/>
    </row>
    <row r="14" spans="1:8" ht="20.45" x14ac:dyDescent="0.35">
      <c r="A14" s="7"/>
      <c r="B14" s="21"/>
      <c r="C14" s="2"/>
      <c r="D14" s="7" t="s">
        <v>84</v>
      </c>
      <c r="E14" s="2"/>
      <c r="F14" s="2">
        <v>1</v>
      </c>
      <c r="G14" s="2">
        <f t="shared" si="0"/>
        <v>3</v>
      </c>
      <c r="H14" s="2"/>
    </row>
    <row r="15" spans="1:8" ht="20.45" x14ac:dyDescent="0.35">
      <c r="A15" s="4"/>
      <c r="B15" s="2"/>
      <c r="C15" s="2"/>
      <c r="D15" s="7" t="s">
        <v>96</v>
      </c>
      <c r="E15" s="2"/>
      <c r="F15" s="2">
        <v>3</v>
      </c>
      <c r="G15" s="2">
        <f t="shared" si="0"/>
        <v>0</v>
      </c>
      <c r="H15" s="2"/>
    </row>
    <row r="16" spans="1:8" ht="20.45" x14ac:dyDescent="0.35">
      <c r="A16" s="7" t="s">
        <v>97</v>
      </c>
      <c r="B16" s="2"/>
      <c r="C16" s="2">
        <v>6</v>
      </c>
      <c r="D16" s="7"/>
      <c r="E16" s="2"/>
      <c r="F16" s="2"/>
      <c r="G16" s="2">
        <f t="shared" si="0"/>
        <v>6</v>
      </c>
      <c r="H16" s="2"/>
    </row>
    <row r="17" spans="1:12" ht="20.45" x14ac:dyDescent="0.35">
      <c r="A17" s="7" t="s">
        <v>104</v>
      </c>
      <c r="B17" s="2"/>
      <c r="C17" s="2">
        <v>6</v>
      </c>
      <c r="D17" s="7"/>
      <c r="E17" s="2"/>
      <c r="F17" s="2"/>
      <c r="G17" s="2">
        <f t="shared" si="0"/>
        <v>12</v>
      </c>
      <c r="H17" s="2"/>
    </row>
    <row r="18" spans="1:12" ht="20.45" x14ac:dyDescent="0.35">
      <c r="A18" s="4"/>
      <c r="B18" s="2"/>
      <c r="C18" s="2"/>
      <c r="D18" s="7" t="s">
        <v>111</v>
      </c>
      <c r="E18" s="2"/>
      <c r="F18" s="2">
        <v>2</v>
      </c>
      <c r="G18" s="2">
        <f t="shared" si="0"/>
        <v>10</v>
      </c>
      <c r="H18" s="2"/>
    </row>
    <row r="19" spans="1:12" ht="20.45" x14ac:dyDescent="0.35">
      <c r="A19" s="7"/>
      <c r="B19" s="2"/>
      <c r="C19" s="2"/>
      <c r="D19" s="7" t="s">
        <v>118</v>
      </c>
      <c r="E19" s="2"/>
      <c r="F19" s="2">
        <v>2</v>
      </c>
      <c r="G19" s="2">
        <f t="shared" si="0"/>
        <v>8</v>
      </c>
      <c r="H19" s="2"/>
    </row>
    <row r="20" spans="1:12" ht="20.45" x14ac:dyDescent="0.35">
      <c r="A20" s="7"/>
      <c r="B20" s="2"/>
      <c r="C20" s="2"/>
      <c r="D20" s="7" t="s">
        <v>206</v>
      </c>
      <c r="E20" s="2"/>
      <c r="F20" s="2">
        <v>6</v>
      </c>
      <c r="G20" s="2">
        <f t="shared" si="0"/>
        <v>2</v>
      </c>
      <c r="H20" s="2"/>
    </row>
    <row r="21" spans="1:12" ht="20.45" x14ac:dyDescent="0.35">
      <c r="A21" s="4"/>
      <c r="B21" s="2"/>
      <c r="C21" s="2"/>
      <c r="D21" s="7"/>
      <c r="E21" s="2"/>
      <c r="F21" s="2"/>
      <c r="G21" s="2"/>
      <c r="H21" s="2"/>
      <c r="L21" t="s">
        <v>8</v>
      </c>
    </row>
    <row r="22" spans="1:12" ht="20.45" x14ac:dyDescent="0.35">
      <c r="A22" s="4"/>
      <c r="B22" s="2"/>
      <c r="C22" s="2"/>
      <c r="D22" s="7"/>
      <c r="E22" s="2"/>
      <c r="F22" s="2"/>
      <c r="G22" s="2"/>
      <c r="H22" s="2"/>
    </row>
    <row r="23" spans="1:12" ht="20.45" x14ac:dyDescent="0.35">
      <c r="A23" s="4"/>
      <c r="B23" s="2"/>
      <c r="C23" s="2"/>
      <c r="D23" s="7"/>
      <c r="E23" s="2"/>
      <c r="F23" s="2"/>
      <c r="G23" s="2"/>
      <c r="H23" s="2"/>
    </row>
    <row r="24" spans="1:12" ht="20.45" x14ac:dyDescent="0.35">
      <c r="A24" s="4"/>
      <c r="B24" s="2"/>
      <c r="C24" s="2"/>
      <c r="D24" s="7"/>
      <c r="E24" s="2"/>
      <c r="F24" s="2"/>
      <c r="G24" s="2"/>
      <c r="H24" s="2"/>
    </row>
    <row r="25" spans="1:12" ht="20.45" x14ac:dyDescent="0.35">
      <c r="A25" s="4"/>
      <c r="B25" s="2"/>
      <c r="C25" s="2"/>
      <c r="D25" s="7"/>
      <c r="E25" s="2"/>
      <c r="F25" s="2"/>
      <c r="G25" s="2"/>
      <c r="H25" s="2"/>
    </row>
    <row r="26" spans="1:12" ht="20.45" x14ac:dyDescent="0.35">
      <c r="A26" s="4"/>
      <c r="B26" s="2"/>
      <c r="C26" s="2"/>
      <c r="D26" s="7"/>
      <c r="E26" s="2"/>
      <c r="F26" s="2"/>
      <c r="G26" s="2"/>
      <c r="H26" s="2"/>
    </row>
    <row r="27" spans="1:12" ht="20.45" x14ac:dyDescent="0.35">
      <c r="A27" s="4"/>
      <c r="B27" s="2"/>
      <c r="C27" s="2"/>
      <c r="D27" s="7"/>
      <c r="E27" s="2"/>
      <c r="F27" s="2"/>
      <c r="G27" s="2"/>
      <c r="H27" s="2"/>
    </row>
    <row r="28" spans="1:12" ht="20.45" x14ac:dyDescent="0.35">
      <c r="A28" s="4"/>
      <c r="B28" s="2"/>
      <c r="C28" s="2"/>
      <c r="D28" s="7"/>
      <c r="E28" s="2"/>
      <c r="F28" s="2"/>
      <c r="G28" s="2"/>
      <c r="H28" s="2"/>
    </row>
    <row r="29" spans="1:12" ht="20.45" x14ac:dyDescent="0.35">
      <c r="A29" s="10"/>
      <c r="B29" s="10"/>
      <c r="C29" s="10"/>
      <c r="D29" s="21"/>
      <c r="E29" s="10"/>
      <c r="F29" s="10"/>
      <c r="G29" s="2"/>
      <c r="H29" s="10"/>
    </row>
    <row r="30" spans="1:12" ht="19.5" x14ac:dyDescent="0.25">
      <c r="A30" s="21"/>
      <c r="B30" s="10"/>
      <c r="C30" s="10"/>
      <c r="D30" s="10"/>
      <c r="E30" s="10"/>
      <c r="F30" s="10"/>
      <c r="G30" s="2"/>
      <c r="H30" s="10"/>
    </row>
    <row r="31" spans="1:12" ht="19.5" x14ac:dyDescent="0.25">
      <c r="A31" s="10"/>
      <c r="B31" s="10"/>
      <c r="C31" s="10"/>
      <c r="D31" s="21"/>
      <c r="E31" s="10"/>
      <c r="F31" s="10"/>
      <c r="G31" s="2"/>
      <c r="H31" s="10"/>
    </row>
    <row r="32" spans="1:12" ht="19.5" x14ac:dyDescent="0.25">
      <c r="A32" s="10"/>
      <c r="B32" s="10"/>
      <c r="C32" s="10"/>
      <c r="D32" s="21"/>
      <c r="E32" s="10"/>
      <c r="F32" s="10"/>
      <c r="G32" s="2"/>
      <c r="H32" s="10"/>
    </row>
    <row r="33" spans="1:8" ht="19.5" x14ac:dyDescent="0.25">
      <c r="A33" s="10"/>
      <c r="B33" s="10"/>
      <c r="C33" s="10"/>
      <c r="D33" s="21"/>
      <c r="E33" s="10"/>
      <c r="F33" s="10"/>
      <c r="G33" s="2"/>
      <c r="H33" s="10"/>
    </row>
    <row r="34" spans="1:8" ht="19.5" x14ac:dyDescent="0.25">
      <c r="A34" s="10"/>
      <c r="B34" s="10"/>
      <c r="C34" s="10"/>
      <c r="D34" s="21"/>
      <c r="E34" s="10"/>
      <c r="F34" s="10"/>
      <c r="G34" s="2"/>
      <c r="H34" s="10"/>
    </row>
    <row r="35" spans="1:8" ht="19.5" x14ac:dyDescent="0.25">
      <c r="A35" s="21"/>
      <c r="B35" s="10"/>
      <c r="C35" s="10"/>
      <c r="G35" s="2"/>
      <c r="H35" s="10"/>
    </row>
    <row r="36" spans="1:8" ht="19.5" x14ac:dyDescent="0.25">
      <c r="A36" s="10"/>
      <c r="B36" s="10"/>
      <c r="C36" s="10"/>
      <c r="D36" s="21"/>
      <c r="E36" s="10"/>
      <c r="F36" s="10"/>
      <c r="G36" s="2"/>
      <c r="H36" s="10"/>
    </row>
    <row r="37" spans="1:8" ht="19.5" x14ac:dyDescent="0.25">
      <c r="A37" s="10"/>
      <c r="B37" s="10"/>
      <c r="C37" s="10"/>
      <c r="D37" s="21"/>
      <c r="E37" s="10"/>
      <c r="F37" s="10"/>
      <c r="G37" s="2"/>
      <c r="H37" s="10"/>
    </row>
    <row r="38" spans="1:8" ht="19.5" x14ac:dyDescent="0.25">
      <c r="A38" s="10"/>
      <c r="B38" s="10"/>
      <c r="C38" s="10"/>
      <c r="D38" s="21"/>
      <c r="E38" s="10"/>
      <c r="F38" s="10"/>
      <c r="G38" s="2"/>
      <c r="H38" s="10"/>
    </row>
    <row r="39" spans="1:8" ht="19.5" x14ac:dyDescent="0.25">
      <c r="A39" s="10"/>
      <c r="B39" s="10"/>
      <c r="C39" s="10"/>
      <c r="D39" s="21"/>
      <c r="E39" s="10"/>
      <c r="F39" s="10"/>
      <c r="G39" s="2"/>
      <c r="H39" s="10"/>
    </row>
    <row r="40" spans="1:8" ht="19.5" x14ac:dyDescent="0.25">
      <c r="A40" s="10"/>
      <c r="B40" s="10"/>
      <c r="C40" s="10"/>
      <c r="D40" s="21"/>
      <c r="E40" s="10"/>
      <c r="F40" s="10"/>
      <c r="G40" s="2"/>
      <c r="H40" s="10"/>
    </row>
    <row r="41" spans="1:8" ht="19.5" x14ac:dyDescent="0.25">
      <c r="A41" s="10"/>
      <c r="B41" s="10"/>
      <c r="C41" s="10"/>
      <c r="D41" s="21"/>
      <c r="E41" s="10"/>
      <c r="F41" s="10"/>
      <c r="G41" s="2"/>
      <c r="H41" s="10"/>
    </row>
    <row r="42" spans="1:8" ht="19.5" x14ac:dyDescent="0.25">
      <c r="A42" s="21"/>
      <c r="B42" s="10"/>
      <c r="C42" s="10"/>
      <c r="D42" s="21"/>
      <c r="E42" s="10"/>
      <c r="F42" s="10"/>
      <c r="G42" s="2"/>
      <c r="H42" s="10"/>
    </row>
    <row r="43" spans="1:8" ht="19.5" x14ac:dyDescent="0.25">
      <c r="A43" s="10"/>
      <c r="B43" s="10"/>
      <c r="C43" s="10"/>
      <c r="D43" s="21"/>
      <c r="E43" s="10"/>
      <c r="F43" s="10"/>
      <c r="G43" s="2"/>
      <c r="H43" s="10"/>
    </row>
    <row r="44" spans="1:8" ht="19.5" x14ac:dyDescent="0.25">
      <c r="A44" s="10"/>
      <c r="B44" s="10"/>
      <c r="C44" s="10"/>
      <c r="D44" s="21"/>
      <c r="E44" s="10"/>
      <c r="F44" s="10"/>
      <c r="G44" s="2"/>
      <c r="H44" s="10"/>
    </row>
    <row r="45" spans="1:8" ht="19.5" x14ac:dyDescent="0.25">
      <c r="A45" s="10"/>
      <c r="B45" s="10"/>
      <c r="C45" s="10"/>
      <c r="D45" s="21"/>
      <c r="E45" s="10"/>
      <c r="F45" s="10"/>
      <c r="G45" s="2"/>
      <c r="H45" s="10"/>
    </row>
    <row r="46" spans="1:8" ht="19.5" x14ac:dyDescent="0.25">
      <c r="A46" s="10"/>
      <c r="B46" s="10"/>
      <c r="C46" s="10"/>
      <c r="D46" s="21"/>
      <c r="E46" s="10"/>
      <c r="F46" s="10"/>
      <c r="G46" s="2"/>
      <c r="H46" s="10"/>
    </row>
    <row r="47" spans="1:8" x14ac:dyDescent="0.2">
      <c r="A47" s="10"/>
      <c r="B47" s="10"/>
      <c r="C47" s="10"/>
      <c r="D47" s="10"/>
      <c r="E47" s="10"/>
      <c r="F47" s="10"/>
      <c r="G47" s="10"/>
      <c r="H47" s="10"/>
    </row>
    <row r="48" spans="1:8" x14ac:dyDescent="0.2">
      <c r="A48" s="10"/>
      <c r="B48" s="10"/>
      <c r="C48" s="10"/>
      <c r="D48" s="10"/>
      <c r="E48" s="10"/>
      <c r="F48" s="10"/>
      <c r="G48" s="10"/>
      <c r="H48" s="10"/>
    </row>
    <row r="49" spans="1:8" x14ac:dyDescent="0.2">
      <c r="A49" s="10"/>
      <c r="B49" s="10"/>
      <c r="C49" s="10"/>
      <c r="D49" s="10"/>
      <c r="E49" s="10"/>
      <c r="F49" s="10"/>
      <c r="G49" s="10"/>
      <c r="H49" s="10"/>
    </row>
    <row r="50" spans="1:8" x14ac:dyDescent="0.2">
      <c r="A50" s="10"/>
      <c r="B50" s="10"/>
      <c r="C50" s="10"/>
      <c r="D50" s="10"/>
      <c r="E50" s="10"/>
      <c r="F50" s="10"/>
      <c r="G50" s="10"/>
      <c r="H50" s="10"/>
    </row>
    <row r="51" spans="1:8" x14ac:dyDescent="0.2">
      <c r="A51" s="10"/>
      <c r="B51" s="10"/>
      <c r="C51" s="10"/>
      <c r="D51" s="10"/>
      <c r="E51" s="10"/>
      <c r="F51" s="10"/>
      <c r="G51" s="10"/>
      <c r="H51" s="10"/>
    </row>
    <row r="52" spans="1:8" x14ac:dyDescent="0.2">
      <c r="A52" s="10"/>
      <c r="B52" s="10"/>
      <c r="C52" s="10"/>
      <c r="D52" s="10"/>
      <c r="E52" s="10"/>
      <c r="F52" s="10"/>
      <c r="G52" s="10"/>
      <c r="H52" s="10"/>
    </row>
    <row r="53" spans="1:8" x14ac:dyDescent="0.2">
      <c r="A53" s="10"/>
      <c r="B53" s="10"/>
      <c r="C53" s="10"/>
      <c r="D53" s="10"/>
      <c r="E53" s="10"/>
      <c r="F53" s="10"/>
      <c r="G53" s="10"/>
      <c r="H53" s="10"/>
    </row>
    <row r="54" spans="1:8" x14ac:dyDescent="0.2">
      <c r="A54" s="10"/>
      <c r="B54" s="10"/>
      <c r="C54" s="10"/>
      <c r="D54" s="10"/>
      <c r="E54" s="10"/>
      <c r="F54" s="10"/>
      <c r="G54" s="10"/>
      <c r="H54" s="10"/>
    </row>
    <row r="55" spans="1:8" x14ac:dyDescent="0.2">
      <c r="A55" s="10"/>
      <c r="B55" s="10"/>
      <c r="C55" s="10"/>
      <c r="D55" s="10"/>
      <c r="E55" s="10"/>
      <c r="F55" s="10"/>
      <c r="G55" s="10"/>
      <c r="H55" s="10"/>
    </row>
    <row r="56" spans="1:8" x14ac:dyDescent="0.2">
      <c r="A56" s="10"/>
      <c r="B56" s="10"/>
      <c r="C56" s="10"/>
      <c r="D56" s="10"/>
      <c r="E56" s="10"/>
      <c r="F56" s="10"/>
      <c r="G56" s="10"/>
      <c r="H56" s="10"/>
    </row>
    <row r="57" spans="1:8" x14ac:dyDescent="0.2">
      <c r="A57" s="10"/>
      <c r="B57" s="10"/>
      <c r="C57" s="10"/>
      <c r="D57" s="10"/>
      <c r="E57" s="10"/>
      <c r="F57" s="10"/>
      <c r="G57" s="10"/>
      <c r="H57" s="10"/>
    </row>
    <row r="58" spans="1:8" x14ac:dyDescent="0.2">
      <c r="A58" s="10"/>
      <c r="B58" s="10"/>
      <c r="C58" s="10"/>
      <c r="D58" s="10"/>
      <c r="E58" s="10"/>
      <c r="F58" s="10"/>
      <c r="G58" s="10"/>
      <c r="H58" s="10"/>
    </row>
    <row r="59" spans="1:8" x14ac:dyDescent="0.2">
      <c r="A59" s="10"/>
      <c r="B59" s="10"/>
      <c r="C59" s="10"/>
      <c r="D59" s="10"/>
      <c r="E59" s="10"/>
      <c r="F59" s="10"/>
      <c r="G59" s="10"/>
      <c r="H59" s="10"/>
    </row>
    <row r="60" spans="1:8" x14ac:dyDescent="0.2">
      <c r="A60" s="10"/>
      <c r="B60" s="10"/>
      <c r="C60" s="10"/>
      <c r="D60" s="10"/>
      <c r="E60" s="10"/>
      <c r="F60" s="10"/>
      <c r="G60" s="10"/>
      <c r="H60" s="10"/>
    </row>
    <row r="61" spans="1:8" x14ac:dyDescent="0.2">
      <c r="A61" s="10"/>
      <c r="B61" s="10"/>
      <c r="C61" s="10"/>
      <c r="D61" s="10"/>
      <c r="E61" s="10"/>
      <c r="F61" s="10"/>
      <c r="G61" s="10"/>
      <c r="H61" s="10"/>
    </row>
    <row r="62" spans="1:8" x14ac:dyDescent="0.2">
      <c r="A62" s="10"/>
      <c r="B62" s="10"/>
      <c r="C62" s="10"/>
      <c r="D62" s="10"/>
      <c r="E62" s="10"/>
      <c r="F62" s="10"/>
      <c r="G62" s="10"/>
      <c r="H62" s="10"/>
    </row>
    <row r="63" spans="1:8" x14ac:dyDescent="0.2">
      <c r="A63" s="10"/>
      <c r="B63" s="10"/>
      <c r="C63" s="10"/>
      <c r="D63" s="10"/>
      <c r="E63" s="10"/>
      <c r="F63" s="10"/>
      <c r="G63" s="10"/>
      <c r="H63" s="10"/>
    </row>
    <row r="64" spans="1:8" x14ac:dyDescent="0.2">
      <c r="A64" s="10"/>
      <c r="B64" s="10"/>
      <c r="C64" s="10"/>
      <c r="D64" s="10"/>
      <c r="E64" s="10"/>
      <c r="F64" s="10"/>
      <c r="G64" s="10"/>
      <c r="H64" s="10"/>
    </row>
    <row r="65" spans="1:8" x14ac:dyDescent="0.2">
      <c r="A65" s="10"/>
      <c r="B65" s="10"/>
      <c r="C65" s="10"/>
      <c r="D65" s="10"/>
      <c r="E65" s="10"/>
      <c r="F65" s="10"/>
      <c r="G65" s="10"/>
      <c r="H65" s="10"/>
    </row>
    <row r="66" spans="1:8" x14ac:dyDescent="0.2">
      <c r="A66" s="10"/>
      <c r="B66" s="10"/>
      <c r="C66" s="10"/>
      <c r="D66" s="10"/>
      <c r="E66" s="10"/>
      <c r="F66" s="10"/>
      <c r="G66" s="10"/>
      <c r="H66" s="10"/>
    </row>
    <row r="67" spans="1:8" x14ac:dyDescent="0.2">
      <c r="A67" s="10"/>
      <c r="B67" s="10"/>
      <c r="C67" s="10"/>
      <c r="D67" s="10"/>
      <c r="E67" s="10"/>
      <c r="F67" s="10"/>
      <c r="G67" s="10"/>
      <c r="H67" s="10"/>
    </row>
    <row r="68" spans="1:8" x14ac:dyDescent="0.2">
      <c r="A68" s="10"/>
      <c r="B68" s="10"/>
      <c r="C68" s="10"/>
      <c r="D68" s="10"/>
      <c r="E68" s="10"/>
      <c r="F68" s="10"/>
      <c r="G68" s="10"/>
      <c r="H68" s="10"/>
    </row>
    <row r="69" spans="1:8" x14ac:dyDescent="0.2">
      <c r="A69" s="10"/>
      <c r="B69" s="10"/>
      <c r="C69" s="10"/>
      <c r="D69" s="10"/>
      <c r="E69" s="10"/>
      <c r="F69" s="10"/>
      <c r="G69" s="10"/>
      <c r="H69" s="10"/>
    </row>
    <row r="70" spans="1:8" x14ac:dyDescent="0.2">
      <c r="A70" s="10"/>
      <c r="B70" s="10"/>
      <c r="C70" s="10"/>
      <c r="D70" s="10"/>
      <c r="E70" s="10"/>
      <c r="F70" s="10"/>
      <c r="G70" s="10"/>
      <c r="H70" s="10"/>
    </row>
    <row r="71" spans="1:8" x14ac:dyDescent="0.2">
      <c r="A71" s="10"/>
      <c r="B71" s="10"/>
      <c r="C71" s="10"/>
      <c r="D71" s="10"/>
      <c r="E71" s="10"/>
      <c r="F71" s="10"/>
      <c r="G71" s="10"/>
      <c r="H71" s="10"/>
    </row>
  </sheetData>
  <mergeCells count="3">
    <mergeCell ref="A4:C4"/>
    <mergeCell ref="D4:F4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22</vt:i4>
      </vt:variant>
    </vt:vector>
  </HeadingPairs>
  <TitlesOfParts>
    <vt:vector size="22" baseType="lpstr">
      <vt:lpstr>กระปุกกลมกิ่ว</vt:lpstr>
      <vt:lpstr>กระปุกเหลี่ยมใหญ่</vt:lpstr>
      <vt:lpstr>กระปุกเหลี่ยมเล็ก</vt:lpstr>
      <vt:lpstr>กระปุกกลมเจ๊แต๊ว</vt:lpstr>
      <vt:lpstr>กระปุกมะขามอัดเม็ด</vt:lpstr>
      <vt:lpstr>กระปุกฝาดำ</vt:lpstr>
      <vt:lpstr>พรีฟอร์ม</vt:lpstr>
      <vt:lpstr>ฝาสีแดง</vt:lpstr>
      <vt:lpstr>ฝาสีเขียว ลัง</vt:lpstr>
      <vt:lpstr> ฝาสีชมพู แบน</vt:lpstr>
      <vt:lpstr>ฝาสีเขียว แบน</vt:lpstr>
      <vt:lpstr>ฝาสีชพู เปลือย</vt:lpstr>
      <vt:lpstr>ฝาสีม่วง</vt:lpstr>
      <vt:lpstr>ฝาสีส้ม</vt:lpstr>
      <vt:lpstr>ซ้อมจี๊ดจ๊าด</vt:lpstr>
      <vt:lpstr>คอซีนใส</vt:lpstr>
      <vt:lpstr>คอซีนขิม-ขวัญ</vt:lpstr>
      <vt:lpstr>ฝาชมพูถุง</vt:lpstr>
      <vt:lpstr>ฝาเขียวถุง</vt:lpstr>
      <vt:lpstr>เทปเขียว</vt:lpstr>
      <vt:lpstr>เทปแดง</vt:lpstr>
      <vt:lpstr>เทปกาว ขาว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Srikaew10</dc:creator>
  <cp:lastModifiedBy>srikaew06</cp:lastModifiedBy>
  <cp:lastPrinted>2023-08-29T01:44:21Z</cp:lastPrinted>
  <dcterms:created xsi:type="dcterms:W3CDTF">2020-03-01T02:00:43Z</dcterms:created>
  <dcterms:modified xsi:type="dcterms:W3CDTF">2024-09-28T02:10:34Z</dcterms:modified>
</cp:coreProperties>
</file>