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3250" windowHeight="12450"/>
  </bookViews>
  <sheets>
    <sheet name="น้ำตาลทรายขาว" sheetId="7" r:id="rId1"/>
    <sheet name="พริกป่น" sheetId="12" r:id="rId2"/>
    <sheet name="เกลือเม็ด" sheetId="2" r:id="rId3"/>
    <sheet name="ผงบ๊วยปั่นแล้ว(ผงบ๋วยแดง)" sheetId="4" r:id="rId4"/>
    <sheet name="บ๊วยเสือ" sheetId="5" r:id="rId5"/>
    <sheet name="ไอซิ่ง" sheetId="6" r:id="rId6"/>
    <sheet name="เกลือป่น" sheetId="13" r:id="rId7"/>
    <sheet name="พริกแห้ง" sheetId="14" r:id="rId8"/>
    <sheet name="แบะแช" sheetId="15" r:id="rId9"/>
    <sheet name="หัวเชื้อมะม่วง" sheetId="16" r:id="rId10"/>
  </sheets>
  <calcPr calcId="145621"/>
</workbook>
</file>

<file path=xl/calcChain.xml><?xml version="1.0" encoding="utf-8"?>
<calcChain xmlns="http://schemas.openxmlformats.org/spreadsheetml/2006/main">
  <c r="G128" i="7" l="1"/>
  <c r="G47" i="5"/>
  <c r="G46" i="6" l="1"/>
  <c r="G13" i="15"/>
  <c r="G127" i="7"/>
  <c r="G41" i="12" l="1"/>
  <c r="G44" i="4"/>
  <c r="G126" i="7"/>
  <c r="G40" i="12" l="1"/>
  <c r="G43" i="4"/>
  <c r="G125" i="7" l="1"/>
  <c r="G46" i="5"/>
  <c r="G124" i="7" l="1"/>
  <c r="G45" i="5" l="1"/>
  <c r="G42" i="4" l="1"/>
  <c r="G12" i="15"/>
  <c r="G123" i="7"/>
  <c r="G25" i="13"/>
  <c r="G122" i="7"/>
  <c r="G44" i="5"/>
  <c r="G121" i="7"/>
  <c r="G108" i="2" l="1"/>
  <c r="G120" i="7" l="1"/>
  <c r="G43" i="5"/>
  <c r="G39" i="12" l="1"/>
  <c r="G38" i="12"/>
  <c r="G42" i="5"/>
  <c r="G119" i="7"/>
  <c r="G118" i="7"/>
  <c r="G117" i="7" l="1"/>
  <c r="G116" i="7" l="1"/>
  <c r="G115" i="7" l="1"/>
  <c r="G41" i="4" l="1"/>
  <c r="G41" i="5"/>
  <c r="G40" i="5" l="1"/>
  <c r="G114" i="7"/>
  <c r="G24" i="13" l="1"/>
  <c r="G11" i="15"/>
  <c r="G113" i="7"/>
  <c r="G37" i="12"/>
  <c r="G112" i="7" l="1"/>
  <c r="G39" i="5" l="1"/>
  <c r="G36" i="12"/>
  <c r="G111" i="7"/>
  <c r="G40" i="4" l="1"/>
  <c r="G110" i="7"/>
  <c r="G109" i="7" l="1"/>
  <c r="G108" i="7"/>
  <c r="G10" i="15"/>
  <c r="G38" i="5" l="1"/>
  <c r="G35" i="12"/>
  <c r="G34" i="12" l="1"/>
  <c r="G107" i="7"/>
  <c r="G47" i="6" l="1"/>
  <c r="G48" i="6" s="1"/>
  <c r="G49" i="6" s="1"/>
  <c r="G50" i="6" s="1"/>
  <c r="G51" i="6" s="1"/>
  <c r="G52" i="6" s="1"/>
  <c r="G53" i="6" s="1"/>
  <c r="G106" i="7" l="1"/>
  <c r="G105" i="7" l="1"/>
  <c r="C91" i="7" l="1"/>
  <c r="G45" i="6" l="1"/>
  <c r="G107" i="2" l="1"/>
  <c r="G39" i="4"/>
  <c r="G44" i="6" l="1"/>
  <c r="G37" i="5" l="1"/>
  <c r="G33" i="12"/>
  <c r="G38" i="4"/>
  <c r="G106" i="2" l="1"/>
  <c r="G36" i="5"/>
  <c r="G32" i="12"/>
  <c r="G21" i="13" l="1"/>
  <c r="G22" i="13" s="1"/>
  <c r="G23" i="13" s="1"/>
  <c r="G88" i="7" l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6" i="16" l="1"/>
  <c r="G6" i="15" l="1"/>
  <c r="G7" i="15" s="1"/>
  <c r="G8" i="15" s="1"/>
  <c r="G9" i="15" s="1"/>
  <c r="C83" i="2" l="1"/>
  <c r="G6" i="14" l="1"/>
  <c r="G7" i="14" s="1"/>
  <c r="G8" i="14" s="1"/>
  <c r="G9" i="14" s="1"/>
  <c r="G10" i="14" s="1"/>
  <c r="C7" i="12" l="1"/>
  <c r="C46" i="7" l="1"/>
  <c r="G6" i="6" l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17" i="13" l="1"/>
  <c r="G18" i="13" s="1"/>
  <c r="G16" i="13" l="1"/>
  <c r="G6" i="7" l="1"/>
  <c r="G7" i="7" s="1"/>
  <c r="G8" i="7" l="1"/>
  <c r="G6" i="5" l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C6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6" i="12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6" i="13" l="1"/>
  <c r="G7" i="13" s="1"/>
  <c r="G8" i="13" s="1"/>
  <c r="G9" i="13" s="1"/>
  <c r="G10" i="13" s="1"/>
  <c r="G11" i="13" s="1"/>
  <c r="G12" i="13" s="1"/>
  <c r="G13" i="13" s="1"/>
  <c r="G14" i="13" s="1"/>
  <c r="G15" i="13" s="1"/>
  <c r="G6" i="2" l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9" i="7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</calcChain>
</file>

<file path=xl/sharedStrings.xml><?xml version="1.0" encoding="utf-8"?>
<sst xmlns="http://schemas.openxmlformats.org/spreadsheetml/2006/main" count="565" uniqueCount="311">
  <si>
    <t>IN (เข้า)</t>
  </si>
  <si>
    <t>OUT (ออก)</t>
  </si>
  <si>
    <t xml:space="preserve">BALANCE (คงเหลือ) </t>
  </si>
  <si>
    <t>วันที่</t>
  </si>
  <si>
    <t>เลขที่อ้างอิง</t>
  </si>
  <si>
    <t>จำนวน</t>
  </si>
  <si>
    <t>หมายเหตุ</t>
  </si>
  <si>
    <t xml:space="preserve">รายการ      </t>
  </si>
  <si>
    <t>ชื่อ(Name) น้ำตาลทรายขาว</t>
  </si>
  <si>
    <t>ชื่อ(Name) พริกป่น</t>
  </si>
  <si>
    <t>ชื่อ(Name)บ๊วยเสือ</t>
  </si>
  <si>
    <t>14/01/64</t>
  </si>
  <si>
    <t>01/01/64</t>
  </si>
  <si>
    <t>ชื่อ(Name)  เกลือป่น</t>
  </si>
  <si>
    <t>ชื่อ(Name)  ไอซิ่ง</t>
  </si>
  <si>
    <t>19/01/64</t>
  </si>
  <si>
    <t>22/01/64</t>
  </si>
  <si>
    <t>23/01/64</t>
  </si>
  <si>
    <t>26/01/64</t>
  </si>
  <si>
    <t>09/02/64</t>
  </si>
  <si>
    <t>11/02/64</t>
  </si>
  <si>
    <t>12/02/64</t>
  </si>
  <si>
    <t>19/02/64</t>
  </si>
  <si>
    <t>22/02/64</t>
  </si>
  <si>
    <t>22/03/64</t>
  </si>
  <si>
    <t>09/04/64</t>
  </si>
  <si>
    <t>29/03/64</t>
  </si>
  <si>
    <t>03/04/64</t>
  </si>
  <si>
    <t>24/04/64</t>
  </si>
  <si>
    <t>12/05/64</t>
  </si>
  <si>
    <t>19/05/64</t>
  </si>
  <si>
    <t>12/06/64</t>
  </si>
  <si>
    <t>27/06/64</t>
  </si>
  <si>
    <t>11/07/64</t>
  </si>
  <si>
    <t>16/07/64</t>
  </si>
  <si>
    <t>22/07/64</t>
  </si>
  <si>
    <t>30/07/64</t>
  </si>
  <si>
    <t>10/08/64</t>
  </si>
  <si>
    <t>11/08/64</t>
  </si>
  <si>
    <t>20/08/64</t>
  </si>
  <si>
    <t>26/08/64</t>
  </si>
  <si>
    <t>12/09/64</t>
  </si>
  <si>
    <t>16/09/64</t>
  </si>
  <si>
    <t>22/09/64</t>
  </si>
  <si>
    <t>03/10/64</t>
  </si>
  <si>
    <t>18/10/64</t>
  </si>
  <si>
    <t>20/10/64</t>
  </si>
  <si>
    <t>27/10/64</t>
  </si>
  <si>
    <t>07/11/64</t>
  </si>
  <si>
    <t>04/11/64</t>
  </si>
  <si>
    <t>28/10/64</t>
  </si>
  <si>
    <t>12/11/64</t>
  </si>
  <si>
    <t>27/11/64</t>
  </si>
  <si>
    <t>03/12/64</t>
  </si>
  <si>
    <t>17/12/64</t>
  </si>
  <si>
    <t>18/12/64</t>
  </si>
  <si>
    <t>24/12/64</t>
  </si>
  <si>
    <t>29/01/65</t>
  </si>
  <si>
    <t>04/02/65</t>
  </si>
  <si>
    <t>14/02/65</t>
  </si>
  <si>
    <t>05/03/65</t>
  </si>
  <si>
    <t>14/03/65</t>
  </si>
  <si>
    <t>02/05/65</t>
  </si>
  <si>
    <t>16/05/65</t>
  </si>
  <si>
    <t>26/05/65</t>
  </si>
  <si>
    <t>28/05/65</t>
  </si>
  <si>
    <t>06/06/65</t>
  </si>
  <si>
    <t>09/06/65</t>
  </si>
  <si>
    <t>14/06/65</t>
  </si>
  <si>
    <t>28/06/65</t>
  </si>
  <si>
    <t>03/07/65</t>
  </si>
  <si>
    <t>15/07/65</t>
  </si>
  <si>
    <t>16/07/65</t>
  </si>
  <si>
    <t>22/07/65</t>
  </si>
  <si>
    <t>02/08/65</t>
  </si>
  <si>
    <t>17/08/65</t>
  </si>
  <si>
    <t>30/08/65</t>
  </si>
  <si>
    <t>23/07/65</t>
  </si>
  <si>
    <t>04/09/65</t>
  </si>
  <si>
    <t>15/09/65</t>
  </si>
  <si>
    <t>26/09/65</t>
  </si>
  <si>
    <t>11/10/65</t>
  </si>
  <si>
    <t>ถุง</t>
  </si>
  <si>
    <t xml:space="preserve">หน่วยนับ   กระสอบ   </t>
  </si>
  <si>
    <t xml:space="preserve">หน่วยนับ  ถุง      </t>
  </si>
  <si>
    <t xml:space="preserve">หน่วยนับ   ลัง    </t>
  </si>
  <si>
    <t>25/10/65</t>
  </si>
  <si>
    <t>15/12/65</t>
  </si>
  <si>
    <t>22/12/65</t>
  </si>
  <si>
    <t>28/12/65</t>
  </si>
  <si>
    <t>2/1/66</t>
  </si>
  <si>
    <t>4/1/66</t>
  </si>
  <si>
    <t>7/1/66</t>
  </si>
  <si>
    <t>07/01/66</t>
  </si>
  <si>
    <t>10/01/66</t>
  </si>
  <si>
    <t>15/01/66</t>
  </si>
  <si>
    <t>19/01/66</t>
  </si>
  <si>
    <t>26/01/66</t>
  </si>
  <si>
    <t>27/01/66</t>
  </si>
  <si>
    <t>31/01/66</t>
  </si>
  <si>
    <t>07/02/66</t>
  </si>
  <si>
    <t>ชื่อ(Name) ผงบ๊วยปั่นแล้ว(ผงบ๊วยแดง)</t>
  </si>
  <si>
    <t>08/02/66</t>
  </si>
  <si>
    <t>04/02/66</t>
  </si>
  <si>
    <t>16/02/66</t>
  </si>
  <si>
    <t>21/02/66</t>
  </si>
  <si>
    <t>23/02/66</t>
  </si>
  <si>
    <t>24/02/66</t>
  </si>
  <si>
    <t>02/03/66</t>
  </si>
  <si>
    <t>07/03/66</t>
  </si>
  <si>
    <t>15/03/66</t>
  </si>
  <si>
    <t>22/03/66</t>
  </si>
  <si>
    <t>27/03/66</t>
  </si>
  <si>
    <t>26/03/66</t>
  </si>
  <si>
    <t>30/03/66</t>
  </si>
  <si>
    <t xml:space="preserve">     </t>
  </si>
  <si>
    <t>16/03/66</t>
  </si>
  <si>
    <t>ยอดคงเหลือ</t>
  </si>
  <si>
    <t>04/04/66</t>
  </si>
  <si>
    <t>05/04/66</t>
  </si>
  <si>
    <t>06/04/66</t>
  </si>
  <si>
    <t xml:space="preserve">รายการ    กล่อง  </t>
  </si>
  <si>
    <t>20/04/66</t>
  </si>
  <si>
    <t>22/04/66</t>
  </si>
  <si>
    <t>28/04/66</t>
  </si>
  <si>
    <t>5/05/66</t>
  </si>
  <si>
    <t>11/05/66</t>
  </si>
  <si>
    <t>19/06/66</t>
  </si>
  <si>
    <t>20/06/66</t>
  </si>
  <si>
    <t>ชื่อ(Name)  เกลือเม็ด/กล่อง</t>
  </si>
  <si>
    <t>07/07/66</t>
  </si>
  <si>
    <t>10/07/66</t>
  </si>
  <si>
    <t>14/07/66</t>
  </si>
  <si>
    <t>17/07/66</t>
  </si>
  <si>
    <t>27/07/66</t>
  </si>
  <si>
    <t>2/08/66</t>
  </si>
  <si>
    <t>01/08/66</t>
  </si>
  <si>
    <t>07/08/66</t>
  </si>
  <si>
    <t>08/08/66</t>
  </si>
  <si>
    <t>26/07/66</t>
  </si>
  <si>
    <t>09/08/66</t>
  </si>
  <si>
    <t xml:space="preserve">รายการ    ลัง  </t>
  </si>
  <si>
    <t>16/08/66</t>
  </si>
  <si>
    <t>17/08/66</t>
  </si>
  <si>
    <t>19/08/66</t>
  </si>
  <si>
    <t>23/08/66</t>
  </si>
  <si>
    <t>28/08/66</t>
  </si>
  <si>
    <t>29/08/66</t>
  </si>
  <si>
    <t>25/08/66</t>
  </si>
  <si>
    <t>04/09/66</t>
  </si>
  <si>
    <t>05/09/66</t>
  </si>
  <si>
    <t>ยอดยกมา</t>
  </si>
  <si>
    <t>31/08/66</t>
  </si>
  <si>
    <t>06/09/66</t>
  </si>
  <si>
    <t>14/09/66</t>
  </si>
  <si>
    <t>19/09/66</t>
  </si>
  <si>
    <t>29/09/66</t>
  </si>
  <si>
    <t>02/10/66</t>
  </si>
  <si>
    <t>24/09/66</t>
  </si>
  <si>
    <t>06/10/66</t>
  </si>
  <si>
    <t>11/10/66</t>
  </si>
  <si>
    <t>13/10/66</t>
  </si>
  <si>
    <t>18/10/66</t>
  </si>
  <si>
    <t>20/10/66</t>
  </si>
  <si>
    <t>24/10/66</t>
  </si>
  <si>
    <t>31/10/66</t>
  </si>
  <si>
    <t>30/10/66</t>
  </si>
  <si>
    <t>01/11/66</t>
  </si>
  <si>
    <t>06/11/66</t>
  </si>
  <si>
    <t>08/11/66</t>
  </si>
  <si>
    <t>14/11/66</t>
  </si>
  <si>
    <t>10/11/66</t>
  </si>
  <si>
    <t>18/11/66</t>
  </si>
  <si>
    <t>25/11/66</t>
  </si>
  <si>
    <t>01/12/66</t>
  </si>
  <si>
    <t>02/12/66</t>
  </si>
  <si>
    <t>09/12/66</t>
  </si>
  <si>
    <t>10/12/66</t>
  </si>
  <si>
    <t>07/12/66</t>
  </si>
  <si>
    <t>15/12/66</t>
  </si>
  <si>
    <t>16/12/66</t>
  </si>
  <si>
    <t>22/12/66</t>
  </si>
  <si>
    <t>21/12/66</t>
  </si>
  <si>
    <t>23/12/66</t>
  </si>
  <si>
    <t>28/12/66</t>
  </si>
  <si>
    <t>29/12/66</t>
  </si>
  <si>
    <t>27/12/66</t>
  </si>
  <si>
    <t>31/12/66</t>
  </si>
  <si>
    <t>07/01/67</t>
  </si>
  <si>
    <t>08/01/67</t>
  </si>
  <si>
    <t>12/01/67</t>
  </si>
  <si>
    <t>24/01/67</t>
  </si>
  <si>
    <t>26/01/67</t>
  </si>
  <si>
    <t>รายการ     ถุง</t>
  </si>
  <si>
    <t>ชื่อ(Name)      พริกแห้ง</t>
  </si>
  <si>
    <t>4 บน</t>
  </si>
  <si>
    <t>25/01/67</t>
  </si>
  <si>
    <t>45/40</t>
  </si>
  <si>
    <t>30/01/67</t>
  </si>
  <si>
    <t>02/02/67</t>
  </si>
  <si>
    <t>9/2/1967</t>
  </si>
  <si>
    <t>09/02/67</t>
  </si>
  <si>
    <t>13/02/67</t>
  </si>
  <si>
    <t>17/02/67</t>
  </si>
  <si>
    <t>20/02/67</t>
  </si>
  <si>
    <t>22/02/67</t>
  </si>
  <si>
    <t>23/02/67</t>
  </si>
  <si>
    <t>24/02/67</t>
  </si>
  <si>
    <t>25/02/67</t>
  </si>
  <si>
    <t>27/02/67</t>
  </si>
  <si>
    <t>28/02/67</t>
  </si>
  <si>
    <t>01/03/67</t>
  </si>
  <si>
    <t>29/02/67</t>
  </si>
  <si>
    <t>06/03/67</t>
  </si>
  <si>
    <t>08/03/67</t>
  </si>
  <si>
    <t>11/03/67</t>
  </si>
  <si>
    <t>09/03/67</t>
  </si>
  <si>
    <t>12/03/67</t>
  </si>
  <si>
    <t>13/03/67</t>
  </si>
  <si>
    <t>18/03/67</t>
  </si>
  <si>
    <t>16/03/67</t>
  </si>
  <si>
    <t>29/03/67</t>
  </si>
  <si>
    <t>28/03/67</t>
  </si>
  <si>
    <t>02/04/67</t>
  </si>
  <si>
    <t>03/04/67</t>
  </si>
  <si>
    <t>01/04/67</t>
  </si>
  <si>
    <t>06/04/67</t>
  </si>
  <si>
    <t>08/04/67</t>
  </si>
  <si>
    <t>รายการ    กระสอบ</t>
  </si>
  <si>
    <t>ชื่อ(Name)      แบะแช</t>
  </si>
  <si>
    <t>รายการ     ถัง</t>
  </si>
  <si>
    <t>18/04/67</t>
  </si>
  <si>
    <t/>
  </si>
  <si>
    <t>19/04/67</t>
  </si>
  <si>
    <t>ชื่อ(Name)      หัวเชื้อมะม่วง</t>
  </si>
  <si>
    <t>รายการ     ลัง</t>
  </si>
  <si>
    <t>21/04/67</t>
  </si>
  <si>
    <t>28/04/67</t>
  </si>
  <si>
    <t>27/04/67</t>
  </si>
  <si>
    <t>23/04/67</t>
  </si>
  <si>
    <t>20/04/67</t>
  </si>
  <si>
    <t>22/04/67</t>
  </si>
  <si>
    <t>35/38</t>
  </si>
  <si>
    <t>30/04/67</t>
  </si>
  <si>
    <t>04/05/67</t>
  </si>
  <si>
    <t>05/05/67</t>
  </si>
  <si>
    <t>10/05/67</t>
  </si>
  <si>
    <t>09/05/67</t>
  </si>
  <si>
    <t>06/05/67</t>
  </si>
  <si>
    <t>12/05/67</t>
  </si>
  <si>
    <t>13/05/67</t>
  </si>
  <si>
    <t>14/05/67</t>
  </si>
  <si>
    <t>38/30</t>
  </si>
  <si>
    <t>22/05/67</t>
  </si>
  <si>
    <t>21/05/67</t>
  </si>
  <si>
    <t>25/05/67</t>
  </si>
  <si>
    <t>31/05/67</t>
  </si>
  <si>
    <t>30/05/67</t>
  </si>
  <si>
    <t>03/06/67</t>
  </si>
  <si>
    <t>05/06/67</t>
  </si>
  <si>
    <t>04/06/67</t>
  </si>
  <si>
    <t>07/06/67</t>
  </si>
  <si>
    <t>20/06/67</t>
  </si>
  <si>
    <t>14/06/67</t>
  </si>
  <si>
    <t>13/06/67</t>
  </si>
  <si>
    <t>17/06/67</t>
  </si>
  <si>
    <t>25/06/67</t>
  </si>
  <si>
    <t>01/07/67</t>
  </si>
  <si>
    <t>04/07/67</t>
  </si>
  <si>
    <t>29/06/67</t>
  </si>
  <si>
    <t>28/06/67</t>
  </si>
  <si>
    <t>02/07/67</t>
  </si>
  <si>
    <t>03/07/67</t>
  </si>
  <si>
    <t>05/07/67</t>
  </si>
  <si>
    <t>06/07/67</t>
  </si>
  <si>
    <t>11/07/67</t>
  </si>
  <si>
    <t>10/07/67</t>
  </si>
  <si>
    <t>16/07/67</t>
  </si>
  <si>
    <t>14/07/67</t>
  </si>
  <si>
    <t>23/07/67</t>
  </si>
  <si>
    <t>22/07/67</t>
  </si>
  <si>
    <t>24/07/67</t>
  </si>
  <si>
    <t>18/07/67</t>
  </si>
  <si>
    <t>29/07/67</t>
  </si>
  <si>
    <t>29/09/67</t>
  </si>
  <si>
    <t>31/07/67</t>
  </si>
  <si>
    <t>30/07/67</t>
  </si>
  <si>
    <t>03/08/67</t>
  </si>
  <si>
    <t>07/08/67</t>
  </si>
  <si>
    <t>05/08/67</t>
  </si>
  <si>
    <t>08/08/67</t>
  </si>
  <si>
    <t>13/08/67</t>
  </si>
  <si>
    <t>15/08/67</t>
  </si>
  <si>
    <t>17/08/67</t>
  </si>
  <si>
    <t>21/08/67</t>
  </si>
  <si>
    <t>12/08/67</t>
  </si>
  <si>
    <t>19/08/67</t>
  </si>
  <si>
    <t>23/08/67</t>
  </si>
  <si>
    <t>24/08/67</t>
  </si>
  <si>
    <t>28/08/67</t>
  </si>
  <si>
    <t>30/08/67</t>
  </si>
  <si>
    <t>26/08/67</t>
  </si>
  <si>
    <t>01/09/67</t>
  </si>
  <si>
    <t>09/09/67</t>
  </si>
  <si>
    <t>11/09/67</t>
  </si>
  <si>
    <t>12/09/67</t>
  </si>
  <si>
    <t>05/09/67</t>
  </si>
  <si>
    <t>18/09/67</t>
  </si>
  <si>
    <t>15/09/67</t>
  </si>
  <si>
    <t>20/09/67</t>
  </si>
  <si>
    <t>24/09/67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</si>
</sst>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7" formatCode="m/d/yy;@"/>
    <numFmt numFmtId="188" formatCode="mm/dd/yy;@"/>
    <numFmt numFmtId="189" formatCode="[$-1010000]d/m/yy;@"/>
  </numFmts>
  <fonts count="1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6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  <font>
      <sz val="16"/>
      <color theme="1"/>
      <name val="Tahoma"/>
      <family val="2"/>
      <scheme val="minor"/>
    </font>
    <font>
      <sz val="14"/>
      <color theme="1"/>
      <name val="Tahoma"/>
      <family val="2"/>
      <scheme val="minor"/>
    </font>
    <font>
      <sz val="16"/>
      <color rgb="FFFF000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0"/>
      <color theme="1"/>
      <name val="Tahoma"/>
      <family val="2"/>
      <charset val="222"/>
      <scheme val="minor"/>
    </font>
    <font>
      <sz val="14"/>
      <color theme="1"/>
      <name val="Tahoma"/>
      <family val="2"/>
      <charset val="222"/>
      <scheme val="minor"/>
    </font>
    <font>
      <sz val="12"/>
      <color theme="1"/>
      <name val="Tahoma"/>
      <family val="2"/>
      <scheme val="minor"/>
    </font>
    <font>
      <sz val="12"/>
      <color theme="1"/>
      <name val="Tahoma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0">
    <xf numFmtId="0" fontId="0" fillId="0" borderId="0" xfId="0"/>
    <xf numFmtId="0" fontId="1" fillId="0" borderId="0" xfId="2"/>
    <xf numFmtId="0" fontId="3" fillId="0" borderId="1" xfId="2" applyFont="1" applyBorder="1"/>
    <xf numFmtId="0" fontId="3" fillId="0" borderId="0" xfId="2" applyFont="1"/>
    <xf numFmtId="188" fontId="3" fillId="0" borderId="1" xfId="2" applyNumberFormat="1" applyFont="1" applyBorder="1"/>
    <xf numFmtId="187" fontId="3" fillId="0" borderId="1" xfId="2" applyNumberFormat="1" applyFont="1" applyBorder="1"/>
    <xf numFmtId="188" fontId="3" fillId="0" borderId="1" xfId="2" quotePrefix="1" applyNumberFormat="1" applyFont="1" applyBorder="1"/>
    <xf numFmtId="0" fontId="3" fillId="0" borderId="1" xfId="2" quotePrefix="1" applyFont="1" applyBorder="1"/>
    <xf numFmtId="0" fontId="1" fillId="2" borderId="1" xfId="2" applyFill="1" applyBorder="1" applyAlignment="1">
      <alignment horizontal="center" vertical="center"/>
    </xf>
    <xf numFmtId="0" fontId="0" fillId="0" borderId="1" xfId="0" applyBorder="1"/>
    <xf numFmtId="0" fontId="4" fillId="2" borderId="1" xfId="2" applyFont="1" applyFill="1" applyBorder="1"/>
    <xf numFmtId="0" fontId="6" fillId="2" borderId="0" xfId="2" applyFont="1" applyFill="1"/>
    <xf numFmtId="0" fontId="2" fillId="2" borderId="2" xfId="2" applyFont="1" applyFill="1" applyBorder="1"/>
    <xf numFmtId="0" fontId="2" fillId="2" borderId="3" xfId="2" applyFont="1" applyFill="1" applyBorder="1"/>
    <xf numFmtId="0" fontId="1" fillId="3" borderId="1" xfId="2" applyFill="1" applyBorder="1" applyAlignment="1">
      <alignment horizontal="center" vertical="center"/>
    </xf>
    <xf numFmtId="0" fontId="1" fillId="4" borderId="1" xfId="2" applyFill="1" applyBorder="1" applyAlignment="1">
      <alignment horizontal="center" vertical="center"/>
    </xf>
    <xf numFmtId="0" fontId="7" fillId="2" borderId="0" xfId="2" applyFont="1" applyFill="1"/>
    <xf numFmtId="189" fontId="3" fillId="0" borderId="1" xfId="2" quotePrefix="1" applyNumberFormat="1" applyFont="1" applyBorder="1"/>
    <xf numFmtId="187" fontId="3" fillId="0" borderId="1" xfId="2" quotePrefix="1" applyNumberFormat="1" applyFont="1" applyBorder="1"/>
    <xf numFmtId="0" fontId="8" fillId="0" borderId="1" xfId="2" applyFont="1" applyBorder="1"/>
    <xf numFmtId="0" fontId="0" fillId="0" borderId="1" xfId="0" quotePrefix="1" applyBorder="1"/>
    <xf numFmtId="0" fontId="1" fillId="5" borderId="1" xfId="2" applyFill="1" applyBorder="1" applyAlignment="1">
      <alignment horizontal="center" vertical="center"/>
    </xf>
    <xf numFmtId="0" fontId="4" fillId="5" borderId="5" xfId="2" applyFont="1" applyFill="1" applyBorder="1" applyAlignment="1">
      <alignment horizontal="center" vertical="center"/>
    </xf>
    <xf numFmtId="0" fontId="0" fillId="5" borderId="1" xfId="2" applyFont="1" applyFill="1" applyBorder="1" applyAlignment="1">
      <alignment horizontal="center" vertical="center"/>
    </xf>
    <xf numFmtId="3" fontId="0" fillId="0" borderId="0" xfId="0" applyNumberFormat="1"/>
    <xf numFmtId="14" fontId="0" fillId="0" borderId="1" xfId="0" quotePrefix="1" applyNumberFormat="1" applyBorder="1"/>
    <xf numFmtId="0" fontId="9" fillId="0" borderId="1" xfId="0" applyFont="1" applyBorder="1"/>
    <xf numFmtId="0" fontId="1" fillId="0" borderId="1" xfId="2" applyBorder="1"/>
    <xf numFmtId="0" fontId="4" fillId="5" borderId="1" xfId="2" applyFont="1" applyFill="1" applyBorder="1" applyAlignment="1">
      <alignment horizontal="center" vertical="center"/>
    </xf>
    <xf numFmtId="0" fontId="11" fillId="0" borderId="1" xfId="2" applyFont="1" applyBorder="1"/>
    <xf numFmtId="0" fontId="12" fillId="0" borderId="1" xfId="0" quotePrefix="1" applyFont="1" applyBorder="1"/>
    <xf numFmtId="0" fontId="3" fillId="0" borderId="1" xfId="0" quotePrefix="1" applyFont="1" applyBorder="1"/>
    <xf numFmtId="0" fontId="12" fillId="0" borderId="1" xfId="0" applyFont="1" applyBorder="1"/>
    <xf numFmtId="0" fontId="3" fillId="0" borderId="1" xfId="0" applyFont="1" applyBorder="1"/>
    <xf numFmtId="0" fontId="1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5" borderId="1" xfId="2" quotePrefix="1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  <xf numFmtId="188" fontId="7" fillId="0" borderId="1" xfId="2" quotePrefix="1" applyNumberFormat="1" applyFont="1" applyBorder="1"/>
    <xf numFmtId="187" fontId="13" fillId="0" borderId="1" xfId="2" quotePrefix="1" applyNumberFormat="1" applyFont="1" applyBorder="1"/>
    <xf numFmtId="0" fontId="14" fillId="0" borderId="1" xfId="2" applyFont="1" applyBorder="1"/>
    <xf numFmtId="0" fontId="12" fillId="0" borderId="1" xfId="2" applyFont="1" applyBorder="1"/>
    <xf numFmtId="0" fontId="13" fillId="2" borderId="3" xfId="2" applyFont="1" applyFill="1" applyBorder="1"/>
    <xf numFmtId="0" fontId="5" fillId="4" borderId="1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4" fillId="2" borderId="4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abSelected="1" topLeftCell="A112" workbookViewId="0">
      <selection activeCell="G127" sqref="G127:G128"/>
    </sheetView>
  </sheetViews>
  <sheetFormatPr defaultRowHeight="14.25" x14ac:dyDescent="0.2"/>
  <cols>
    <col min="1" max="1" width="13.375" customWidth="1"/>
    <col min="2" max="2" width="14.125" customWidth="1"/>
    <col min="4" max="4" width="15.25" customWidth="1"/>
    <col min="5" max="5" width="13.375" customWidth="1"/>
    <col min="7" max="7" width="18.625" customWidth="1"/>
    <col min="8" max="8" width="11.125" customWidth="1"/>
  </cols>
  <sheetData>
    <row r="1" spans="1:8" ht="19.5" x14ac:dyDescent="0.25">
      <c r="A1" s="16" t="s">
        <v>8</v>
      </c>
      <c r="B1" s="12"/>
      <c r="C1" s="12"/>
      <c r="D1" s="12"/>
      <c r="E1" s="3"/>
      <c r="F1" s="1"/>
      <c r="G1" s="1"/>
      <c r="H1" s="1"/>
    </row>
    <row r="2" spans="1:8" ht="19.5" x14ac:dyDescent="0.25">
      <c r="A2" s="11" t="s">
        <v>83</v>
      </c>
      <c r="B2" s="13"/>
      <c r="C2" s="13"/>
      <c r="D2" s="13"/>
      <c r="E2" s="1"/>
      <c r="F2" s="1"/>
      <c r="G2" s="1"/>
      <c r="H2" s="1"/>
    </row>
    <row r="4" spans="1:8" ht="18" x14ac:dyDescent="0.25">
      <c r="A4" s="46" t="s">
        <v>0</v>
      </c>
      <c r="B4" s="46"/>
      <c r="C4" s="46"/>
      <c r="D4" s="47" t="s">
        <v>1</v>
      </c>
      <c r="E4" s="47"/>
      <c r="F4" s="47"/>
      <c r="G4" s="10" t="s">
        <v>2</v>
      </c>
      <c r="H4" s="48" t="s">
        <v>6</v>
      </c>
    </row>
    <row r="5" spans="1:8" x14ac:dyDescent="0.2">
      <c r="A5" s="15" t="s">
        <v>3</v>
      </c>
      <c r="B5" s="15" t="s">
        <v>4</v>
      </c>
      <c r="C5" s="15" t="s">
        <v>5</v>
      </c>
      <c r="D5" s="14" t="s">
        <v>3</v>
      </c>
      <c r="E5" s="14" t="s">
        <v>4</v>
      </c>
      <c r="F5" s="14" t="s">
        <v>5</v>
      </c>
      <c r="G5" s="8" t="s">
        <v>5</v>
      </c>
      <c r="H5" s="49"/>
    </row>
    <row r="6" spans="1:8" ht="21" customHeight="1" x14ac:dyDescent="0.25">
      <c r="A6" s="39" t="s">
        <v>90</v>
      </c>
      <c r="B6" s="23"/>
      <c r="C6" s="40">
        <v>572</v>
      </c>
      <c r="D6" s="21"/>
      <c r="E6" s="21"/>
      <c r="F6" s="21"/>
      <c r="G6" s="28">
        <f>C6</f>
        <v>572</v>
      </c>
      <c r="H6" s="22"/>
    </row>
    <row r="7" spans="1:8" ht="20.45" x14ac:dyDescent="0.35">
      <c r="A7" s="6" t="s">
        <v>92</v>
      </c>
      <c r="B7" s="7"/>
      <c r="C7" s="2">
        <v>10</v>
      </c>
      <c r="D7" s="6"/>
      <c r="E7" s="2"/>
      <c r="F7" s="2"/>
      <c r="G7" s="28">
        <f>G6+C7</f>
        <v>582</v>
      </c>
      <c r="H7" s="19"/>
    </row>
    <row r="8" spans="1:8" ht="20.45" x14ac:dyDescent="0.35">
      <c r="A8" s="4"/>
      <c r="B8" s="2"/>
      <c r="C8" s="2"/>
      <c r="D8" s="6" t="s">
        <v>92</v>
      </c>
      <c r="E8" s="2"/>
      <c r="F8" s="2">
        <v>48</v>
      </c>
      <c r="G8" s="28">
        <f t="shared" ref="G8:G16" si="0">G7+C8-F8</f>
        <v>534</v>
      </c>
      <c r="H8" s="2"/>
    </row>
    <row r="9" spans="1:8" ht="20.45" x14ac:dyDescent="0.35">
      <c r="A9" s="4"/>
      <c r="B9" s="2"/>
      <c r="C9" s="2"/>
      <c r="D9" s="6" t="s">
        <v>93</v>
      </c>
      <c r="E9" s="2"/>
      <c r="F9" s="2">
        <v>24</v>
      </c>
      <c r="G9" s="28">
        <f t="shared" si="0"/>
        <v>510</v>
      </c>
      <c r="H9" s="2"/>
    </row>
    <row r="10" spans="1:8" ht="20.45" x14ac:dyDescent="0.35">
      <c r="A10" s="4"/>
      <c r="B10" s="2"/>
      <c r="C10" s="2"/>
      <c r="D10" s="17" t="s">
        <v>94</v>
      </c>
      <c r="E10" s="2"/>
      <c r="F10" s="2">
        <v>48</v>
      </c>
      <c r="G10" s="28">
        <f t="shared" si="0"/>
        <v>462</v>
      </c>
      <c r="H10" s="2"/>
    </row>
    <row r="11" spans="1:8" ht="20.45" x14ac:dyDescent="0.35">
      <c r="A11" s="4"/>
      <c r="B11" s="2"/>
      <c r="C11" s="2"/>
      <c r="D11" s="17" t="s">
        <v>96</v>
      </c>
      <c r="E11" s="2"/>
      <c r="F11" s="2">
        <v>24</v>
      </c>
      <c r="G11" s="28">
        <f t="shared" si="0"/>
        <v>438</v>
      </c>
      <c r="H11" s="2"/>
    </row>
    <row r="12" spans="1:8" ht="20.45" x14ac:dyDescent="0.35">
      <c r="A12" s="4"/>
      <c r="B12" s="2"/>
      <c r="C12" s="2"/>
      <c r="D12" s="18" t="s">
        <v>98</v>
      </c>
      <c r="E12" s="2"/>
      <c r="F12" s="2">
        <v>24</v>
      </c>
      <c r="G12" s="28">
        <f t="shared" si="0"/>
        <v>414</v>
      </c>
      <c r="H12" s="2"/>
    </row>
    <row r="13" spans="1:8" ht="20.45" x14ac:dyDescent="0.35">
      <c r="A13" s="4"/>
      <c r="B13" s="2"/>
      <c r="C13" s="2"/>
      <c r="D13" s="42" t="s">
        <v>99</v>
      </c>
      <c r="E13" s="2"/>
      <c r="F13" s="2">
        <v>24</v>
      </c>
      <c r="G13" s="28">
        <f t="shared" si="0"/>
        <v>390</v>
      </c>
      <c r="H13" s="2"/>
    </row>
    <row r="14" spans="1:8" ht="20.45" x14ac:dyDescent="0.35">
      <c r="A14" s="4"/>
      <c r="B14" s="2"/>
      <c r="C14" s="2"/>
      <c r="D14" s="6" t="s">
        <v>100</v>
      </c>
      <c r="E14" s="2"/>
      <c r="F14" s="2">
        <v>48</v>
      </c>
      <c r="G14" s="28">
        <f t="shared" si="0"/>
        <v>342</v>
      </c>
      <c r="H14" s="2"/>
    </row>
    <row r="15" spans="1:8" ht="20.45" x14ac:dyDescent="0.35">
      <c r="A15" s="4"/>
      <c r="B15" s="2"/>
      <c r="C15" s="2"/>
      <c r="D15" s="6" t="s">
        <v>104</v>
      </c>
      <c r="E15" s="2"/>
      <c r="F15" s="2">
        <v>24</v>
      </c>
      <c r="G15" s="28">
        <f t="shared" si="0"/>
        <v>318</v>
      </c>
      <c r="H15" s="2"/>
    </row>
    <row r="16" spans="1:8" ht="20.45" x14ac:dyDescent="0.35">
      <c r="A16" s="4"/>
      <c r="B16" s="2"/>
      <c r="C16" s="2"/>
      <c r="D16" s="6" t="s">
        <v>106</v>
      </c>
      <c r="E16" s="2"/>
      <c r="F16" s="2">
        <v>72</v>
      </c>
      <c r="G16" s="28">
        <f t="shared" si="0"/>
        <v>246</v>
      </c>
      <c r="H16" s="2"/>
    </row>
    <row r="17" spans="1:8" ht="20.45" x14ac:dyDescent="0.35">
      <c r="A17" s="6"/>
      <c r="B17" s="2"/>
      <c r="C17" s="2"/>
      <c r="D17" s="6" t="s">
        <v>108</v>
      </c>
      <c r="E17" s="2"/>
      <c r="F17" s="2">
        <v>78</v>
      </c>
      <c r="G17" s="28">
        <f>G16+C17-F17</f>
        <v>168</v>
      </c>
      <c r="H17" s="2"/>
    </row>
    <row r="18" spans="1:8" ht="20.45" x14ac:dyDescent="0.35">
      <c r="A18" s="6"/>
      <c r="B18" s="2"/>
      <c r="C18" s="2"/>
      <c r="D18" s="6" t="s">
        <v>111</v>
      </c>
      <c r="E18" s="2"/>
      <c r="F18" s="2">
        <v>24</v>
      </c>
      <c r="G18" s="28">
        <f>G17+C18-F18</f>
        <v>144</v>
      </c>
      <c r="H18" s="2"/>
    </row>
    <row r="19" spans="1:8" ht="20.45" x14ac:dyDescent="0.35">
      <c r="A19" s="4"/>
      <c r="B19" s="2"/>
      <c r="C19" s="2"/>
      <c r="D19" s="6" t="s">
        <v>112</v>
      </c>
      <c r="E19" s="2"/>
      <c r="F19" s="2">
        <v>28</v>
      </c>
      <c r="G19" s="28">
        <f>G18+C19-F19</f>
        <v>116</v>
      </c>
      <c r="H19" s="2"/>
    </row>
    <row r="20" spans="1:8" ht="20.45" x14ac:dyDescent="0.35">
      <c r="A20" s="6"/>
      <c r="B20" s="2"/>
      <c r="C20" s="2"/>
      <c r="D20" s="6" t="s">
        <v>112</v>
      </c>
      <c r="E20" s="2"/>
      <c r="F20" s="2">
        <v>72</v>
      </c>
      <c r="G20" s="28">
        <f>G19+C20-F20</f>
        <v>44</v>
      </c>
      <c r="H20" s="2"/>
    </row>
    <row r="21" spans="1:8" ht="20.45" x14ac:dyDescent="0.35">
      <c r="A21" s="6" t="s">
        <v>116</v>
      </c>
      <c r="B21" s="2"/>
      <c r="C21" s="2">
        <v>360</v>
      </c>
      <c r="D21" s="6"/>
      <c r="E21" s="2"/>
      <c r="F21" s="2" t="s">
        <v>115</v>
      </c>
      <c r="G21" s="28">
        <f>G20+C21</f>
        <v>404</v>
      </c>
      <c r="H21" s="2"/>
    </row>
    <row r="22" spans="1:8" ht="19.5" x14ac:dyDescent="0.25">
      <c r="A22" s="4"/>
      <c r="B22" s="2"/>
      <c r="C22" s="2"/>
      <c r="D22" s="6" t="s">
        <v>114</v>
      </c>
      <c r="E22" s="2" t="s">
        <v>117</v>
      </c>
      <c r="F22" s="2">
        <v>116</v>
      </c>
      <c r="G22" s="28">
        <f t="shared" ref="G22:G55" si="1">G21+C22-F22</f>
        <v>288</v>
      </c>
      <c r="H22" s="2"/>
    </row>
    <row r="23" spans="1:8" ht="20.45" x14ac:dyDescent="0.35">
      <c r="A23" s="4"/>
      <c r="B23" s="2"/>
      <c r="C23" s="2"/>
      <c r="D23" s="6" t="s">
        <v>118</v>
      </c>
      <c r="E23" s="2"/>
      <c r="F23" s="2">
        <v>48</v>
      </c>
      <c r="G23" s="28">
        <f t="shared" si="1"/>
        <v>240</v>
      </c>
      <c r="H23" s="2"/>
    </row>
    <row r="24" spans="1:8" ht="20.45" x14ac:dyDescent="0.35">
      <c r="A24" s="6"/>
      <c r="B24" s="2"/>
      <c r="C24" s="2"/>
      <c r="D24" s="6" t="s">
        <v>119</v>
      </c>
      <c r="E24" s="2"/>
      <c r="F24" s="2">
        <v>24</v>
      </c>
      <c r="G24" s="28">
        <f t="shared" si="1"/>
        <v>216</v>
      </c>
      <c r="H24" s="2"/>
    </row>
    <row r="25" spans="1:8" ht="20.45" x14ac:dyDescent="0.35">
      <c r="A25" s="4"/>
      <c r="B25" s="2"/>
      <c r="C25" s="2"/>
      <c r="D25" s="6" t="s">
        <v>120</v>
      </c>
      <c r="E25" s="2"/>
      <c r="F25" s="2">
        <v>24</v>
      </c>
      <c r="G25" s="28">
        <f t="shared" si="1"/>
        <v>192</v>
      </c>
      <c r="H25" s="2"/>
    </row>
    <row r="26" spans="1:8" ht="20.45" x14ac:dyDescent="0.35">
      <c r="A26" s="4"/>
      <c r="B26" s="2"/>
      <c r="C26" s="2"/>
      <c r="D26" s="6" t="s">
        <v>122</v>
      </c>
      <c r="E26" s="2"/>
      <c r="F26" s="2">
        <v>120</v>
      </c>
      <c r="G26" s="28">
        <f t="shared" si="1"/>
        <v>72</v>
      </c>
      <c r="H26" s="2"/>
    </row>
    <row r="27" spans="1:8" ht="20.45" x14ac:dyDescent="0.35">
      <c r="A27" s="6" t="s">
        <v>123</v>
      </c>
      <c r="B27" s="2"/>
      <c r="C27" s="2">
        <v>360</v>
      </c>
      <c r="D27" s="6"/>
      <c r="E27" s="2"/>
      <c r="F27" s="2"/>
      <c r="G27" s="28">
        <f t="shared" si="1"/>
        <v>432</v>
      </c>
      <c r="H27" s="2"/>
    </row>
    <row r="28" spans="1:8" ht="19.899999999999999" customHeight="1" x14ac:dyDescent="0.35">
      <c r="A28" s="4"/>
      <c r="B28" s="2"/>
      <c r="C28" s="2"/>
      <c r="D28" s="6" t="s">
        <v>124</v>
      </c>
      <c r="E28" s="2"/>
      <c r="F28" s="2">
        <v>72</v>
      </c>
      <c r="G28" s="28">
        <f t="shared" si="1"/>
        <v>360</v>
      </c>
      <c r="H28" s="2"/>
    </row>
    <row r="29" spans="1:8" ht="19.899999999999999" customHeight="1" x14ac:dyDescent="0.3">
      <c r="A29" s="32"/>
      <c r="B29" s="32"/>
      <c r="C29" s="32"/>
      <c r="D29" s="30" t="s">
        <v>125</v>
      </c>
      <c r="E29" s="32"/>
      <c r="F29" s="32">
        <v>48</v>
      </c>
      <c r="G29" s="28">
        <f t="shared" si="1"/>
        <v>312</v>
      </c>
      <c r="H29" s="9"/>
    </row>
    <row r="30" spans="1:8" ht="19.899999999999999" customHeight="1" x14ac:dyDescent="0.25">
      <c r="A30" s="30"/>
      <c r="B30" s="32"/>
      <c r="C30" s="32"/>
      <c r="D30" s="30" t="s">
        <v>126</v>
      </c>
      <c r="E30" s="32"/>
      <c r="F30" s="32">
        <v>24</v>
      </c>
      <c r="G30" s="28">
        <f t="shared" si="1"/>
        <v>288</v>
      </c>
      <c r="H30" s="9"/>
    </row>
    <row r="31" spans="1:8" ht="19.899999999999999" customHeight="1" x14ac:dyDescent="0.25">
      <c r="A31" s="30"/>
      <c r="B31" s="32"/>
      <c r="C31" s="32"/>
      <c r="D31" s="30" t="s">
        <v>127</v>
      </c>
      <c r="E31" s="32"/>
      <c r="F31" s="32">
        <v>288</v>
      </c>
      <c r="G31" s="28">
        <f t="shared" si="1"/>
        <v>0</v>
      </c>
      <c r="H31" s="9"/>
    </row>
    <row r="32" spans="1:8" ht="19.899999999999999" customHeight="1" x14ac:dyDescent="0.25">
      <c r="A32" s="30" t="s">
        <v>128</v>
      </c>
      <c r="B32" s="32"/>
      <c r="C32" s="32">
        <v>366</v>
      </c>
      <c r="D32" s="30"/>
      <c r="E32" s="32"/>
      <c r="F32" s="32"/>
      <c r="G32" s="28">
        <f t="shared" si="1"/>
        <v>366</v>
      </c>
      <c r="H32" s="9"/>
    </row>
    <row r="33" spans="1:8" ht="19.899999999999999" customHeight="1" x14ac:dyDescent="0.25">
      <c r="A33" s="32"/>
      <c r="B33" s="32"/>
      <c r="C33" s="32"/>
      <c r="D33" s="30" t="s">
        <v>130</v>
      </c>
      <c r="E33" s="32"/>
      <c r="F33" s="32">
        <v>210</v>
      </c>
      <c r="G33" s="28">
        <f t="shared" si="1"/>
        <v>156</v>
      </c>
      <c r="H33" s="9"/>
    </row>
    <row r="34" spans="1:8" ht="19.899999999999999" customHeight="1" x14ac:dyDescent="0.25">
      <c r="A34" s="32"/>
      <c r="B34" s="32"/>
      <c r="C34" s="32"/>
      <c r="D34" s="30" t="s">
        <v>131</v>
      </c>
      <c r="E34" s="32"/>
      <c r="F34" s="30">
        <v>60</v>
      </c>
      <c r="G34" s="28">
        <f t="shared" si="1"/>
        <v>96</v>
      </c>
      <c r="H34" s="9"/>
    </row>
    <row r="35" spans="1:8" ht="19.899999999999999" customHeight="1" x14ac:dyDescent="0.25">
      <c r="A35" s="32"/>
      <c r="B35" s="32"/>
      <c r="C35" s="32"/>
      <c r="D35" s="30" t="s">
        <v>132</v>
      </c>
      <c r="E35" s="32"/>
      <c r="F35" s="32">
        <v>48</v>
      </c>
      <c r="G35" s="28">
        <f t="shared" si="1"/>
        <v>48</v>
      </c>
      <c r="H35" s="9"/>
    </row>
    <row r="36" spans="1:8" ht="19.899999999999999" customHeight="1" x14ac:dyDescent="0.25">
      <c r="A36" s="32"/>
      <c r="B36" s="32"/>
      <c r="C36" s="32"/>
      <c r="D36" s="30" t="s">
        <v>133</v>
      </c>
      <c r="E36" s="32"/>
      <c r="F36" s="32">
        <v>48</v>
      </c>
      <c r="G36" s="28">
        <f t="shared" si="1"/>
        <v>0</v>
      </c>
      <c r="H36" s="9"/>
    </row>
    <row r="37" spans="1:8" ht="19.899999999999999" customHeight="1" x14ac:dyDescent="0.25">
      <c r="A37" s="30" t="s">
        <v>133</v>
      </c>
      <c r="B37" s="32"/>
      <c r="C37" s="32">
        <v>300</v>
      </c>
      <c r="D37" s="30"/>
      <c r="E37" s="32"/>
      <c r="F37" s="32"/>
      <c r="G37" s="28">
        <f t="shared" si="1"/>
        <v>300</v>
      </c>
      <c r="H37" s="9"/>
    </row>
    <row r="38" spans="1:8" ht="19.899999999999999" customHeight="1" x14ac:dyDescent="0.25">
      <c r="A38" s="32"/>
      <c r="B38" s="32"/>
      <c r="C38" s="32"/>
      <c r="D38" s="30" t="s">
        <v>134</v>
      </c>
      <c r="E38" s="32"/>
      <c r="F38" s="32">
        <v>48</v>
      </c>
      <c r="G38" s="28">
        <f t="shared" si="1"/>
        <v>252</v>
      </c>
      <c r="H38" s="9"/>
    </row>
    <row r="39" spans="1:8" ht="19.899999999999999" customHeight="1" x14ac:dyDescent="0.25">
      <c r="A39" s="32"/>
      <c r="B39" s="32"/>
      <c r="C39" s="32"/>
      <c r="D39" s="30" t="s">
        <v>135</v>
      </c>
      <c r="E39" s="32"/>
      <c r="F39" s="30">
        <v>24</v>
      </c>
      <c r="G39" s="28">
        <f t="shared" si="1"/>
        <v>228</v>
      </c>
      <c r="H39" s="9"/>
    </row>
    <row r="40" spans="1:8" ht="19.899999999999999" customHeight="1" x14ac:dyDescent="0.25">
      <c r="A40" s="32"/>
      <c r="B40" s="32"/>
      <c r="C40" s="32"/>
      <c r="D40" s="30" t="s">
        <v>138</v>
      </c>
      <c r="E40" s="32"/>
      <c r="F40" s="32">
        <v>132</v>
      </c>
      <c r="G40" s="28">
        <f t="shared" si="1"/>
        <v>96</v>
      </c>
      <c r="H40" s="9"/>
    </row>
    <row r="41" spans="1:8" ht="19.899999999999999" customHeight="1" x14ac:dyDescent="0.25">
      <c r="A41" s="30" t="s">
        <v>142</v>
      </c>
      <c r="B41" s="32"/>
      <c r="C41" s="32">
        <v>370</v>
      </c>
      <c r="D41" s="30"/>
      <c r="E41" s="32"/>
      <c r="F41" s="32"/>
      <c r="G41" s="28">
        <f t="shared" si="1"/>
        <v>466</v>
      </c>
      <c r="H41" s="9"/>
    </row>
    <row r="42" spans="1:8" ht="19.899999999999999" customHeight="1" x14ac:dyDescent="0.25">
      <c r="A42" s="32"/>
      <c r="B42" s="32"/>
      <c r="C42" s="32"/>
      <c r="D42" s="30" t="s">
        <v>143</v>
      </c>
      <c r="E42" s="32"/>
      <c r="F42" s="32">
        <v>24</v>
      </c>
      <c r="G42" s="28">
        <f t="shared" si="1"/>
        <v>442</v>
      </c>
      <c r="H42" s="9"/>
    </row>
    <row r="43" spans="1:8" ht="18" x14ac:dyDescent="0.25">
      <c r="A43" s="32"/>
      <c r="B43" s="32"/>
      <c r="C43" s="32"/>
      <c r="D43" s="30" t="s">
        <v>143</v>
      </c>
      <c r="E43" s="32"/>
      <c r="F43" s="32">
        <v>48</v>
      </c>
      <c r="G43" s="28">
        <f t="shared" si="1"/>
        <v>394</v>
      </c>
      <c r="H43" s="9"/>
    </row>
    <row r="44" spans="1:8" ht="18" x14ac:dyDescent="0.25">
      <c r="A44" s="30"/>
      <c r="B44" s="32"/>
      <c r="C44" s="32"/>
      <c r="D44" s="30" t="s">
        <v>144</v>
      </c>
      <c r="E44" s="32"/>
      <c r="F44" s="32">
        <v>24</v>
      </c>
      <c r="G44" s="28">
        <f t="shared" si="1"/>
        <v>370</v>
      </c>
      <c r="H44" s="9"/>
    </row>
    <row r="45" spans="1:8" ht="18" x14ac:dyDescent="0.25">
      <c r="A45" s="32"/>
      <c r="B45" s="32"/>
      <c r="C45" s="32"/>
      <c r="D45" s="30" t="s">
        <v>152</v>
      </c>
      <c r="E45" s="32"/>
      <c r="F45" s="32">
        <v>72</v>
      </c>
      <c r="G45" s="28">
        <f t="shared" si="1"/>
        <v>298</v>
      </c>
      <c r="H45" s="9"/>
    </row>
    <row r="46" spans="1:8" ht="18" x14ac:dyDescent="0.25">
      <c r="A46" s="30" t="s">
        <v>153</v>
      </c>
      <c r="B46" s="32"/>
      <c r="C46" s="32">
        <f>370</f>
        <v>370</v>
      </c>
      <c r="D46" s="30"/>
      <c r="E46" s="32"/>
      <c r="F46" s="32"/>
      <c r="G46" s="28">
        <f t="shared" si="1"/>
        <v>668</v>
      </c>
      <c r="H46" s="9"/>
    </row>
    <row r="47" spans="1:8" ht="18" x14ac:dyDescent="0.25">
      <c r="A47" s="32"/>
      <c r="B47" s="32"/>
      <c r="C47" s="32"/>
      <c r="D47" s="30" t="s">
        <v>155</v>
      </c>
      <c r="E47" s="32"/>
      <c r="F47" s="32">
        <v>150</v>
      </c>
      <c r="G47" s="28">
        <f t="shared" si="1"/>
        <v>518</v>
      </c>
      <c r="H47" s="9"/>
    </row>
    <row r="48" spans="1:8" ht="18" x14ac:dyDescent="0.25">
      <c r="A48" s="32"/>
      <c r="B48" s="32"/>
      <c r="C48" s="32"/>
      <c r="D48" s="30" t="s">
        <v>155</v>
      </c>
      <c r="E48" s="32"/>
      <c r="F48" s="32">
        <v>137</v>
      </c>
      <c r="G48" s="28">
        <f t="shared" si="1"/>
        <v>381</v>
      </c>
      <c r="H48" s="9"/>
    </row>
    <row r="49" spans="1:8" ht="18" x14ac:dyDescent="0.25">
      <c r="A49" s="30"/>
      <c r="B49" s="32"/>
      <c r="C49" s="32"/>
      <c r="D49" s="30" t="s">
        <v>158</v>
      </c>
      <c r="E49" s="32"/>
      <c r="F49" s="30">
        <v>28</v>
      </c>
      <c r="G49" s="28">
        <f t="shared" si="1"/>
        <v>353</v>
      </c>
      <c r="H49" s="9"/>
    </row>
    <row r="50" spans="1:8" ht="18" x14ac:dyDescent="0.25">
      <c r="A50" s="32"/>
      <c r="B50" s="32"/>
      <c r="C50" s="32"/>
      <c r="D50" s="30" t="s">
        <v>160</v>
      </c>
      <c r="E50" s="32"/>
      <c r="F50" s="32">
        <v>24</v>
      </c>
      <c r="G50" s="28">
        <f t="shared" si="1"/>
        <v>329</v>
      </c>
      <c r="H50" s="9"/>
    </row>
    <row r="51" spans="1:8" ht="18" x14ac:dyDescent="0.25">
      <c r="A51" s="30"/>
      <c r="B51" s="32"/>
      <c r="C51" s="32"/>
      <c r="D51" s="30" t="s">
        <v>162</v>
      </c>
      <c r="E51" s="32"/>
      <c r="F51" s="32">
        <v>181</v>
      </c>
      <c r="G51" s="28">
        <f t="shared" si="1"/>
        <v>148</v>
      </c>
      <c r="H51" s="9"/>
    </row>
    <row r="52" spans="1:8" ht="18" x14ac:dyDescent="0.25">
      <c r="A52" s="30"/>
      <c r="B52" s="32"/>
      <c r="C52" s="32"/>
      <c r="D52" s="30" t="s">
        <v>163</v>
      </c>
      <c r="E52" s="32"/>
      <c r="F52" s="32">
        <v>24</v>
      </c>
      <c r="G52" s="28">
        <f t="shared" si="1"/>
        <v>124</v>
      </c>
      <c r="H52" s="9"/>
    </row>
    <row r="53" spans="1:8" ht="18" x14ac:dyDescent="0.25">
      <c r="A53" s="32"/>
      <c r="B53" s="32"/>
      <c r="C53" s="32"/>
      <c r="D53" s="30" t="s">
        <v>164</v>
      </c>
      <c r="E53" s="32"/>
      <c r="F53" s="32">
        <v>48</v>
      </c>
      <c r="G53" s="28">
        <f t="shared" si="1"/>
        <v>76</v>
      </c>
      <c r="H53" s="9"/>
    </row>
    <row r="54" spans="1:8" ht="18" x14ac:dyDescent="0.25">
      <c r="A54" s="30"/>
      <c r="B54" s="32"/>
      <c r="C54" s="32"/>
      <c r="D54" s="30" t="s">
        <v>165</v>
      </c>
      <c r="E54" s="32"/>
      <c r="F54" s="32">
        <v>24</v>
      </c>
      <c r="G54" s="28">
        <f t="shared" si="1"/>
        <v>52</v>
      </c>
      <c r="H54" s="9"/>
    </row>
    <row r="55" spans="1:8" ht="18" x14ac:dyDescent="0.25">
      <c r="A55" s="30" t="s">
        <v>166</v>
      </c>
      <c r="B55" s="32"/>
      <c r="C55" s="32">
        <v>299</v>
      </c>
      <c r="D55" s="30"/>
      <c r="E55" s="32"/>
      <c r="F55" s="32"/>
      <c r="G55" s="28">
        <f t="shared" si="1"/>
        <v>351</v>
      </c>
      <c r="H55" s="9"/>
    </row>
    <row r="56" spans="1:8" ht="18" x14ac:dyDescent="0.25">
      <c r="A56" s="32"/>
      <c r="B56" s="32"/>
      <c r="C56" s="32"/>
      <c r="D56" s="30" t="s">
        <v>168</v>
      </c>
      <c r="E56" s="32"/>
      <c r="F56" s="32">
        <v>24</v>
      </c>
      <c r="G56" s="28">
        <f t="shared" ref="G56:G79" si="2">G55+C56-F56</f>
        <v>327</v>
      </c>
      <c r="H56" s="9"/>
    </row>
    <row r="57" spans="1:8" ht="18" x14ac:dyDescent="0.25">
      <c r="A57" s="32"/>
      <c r="B57" s="32"/>
      <c r="C57" s="32"/>
      <c r="D57" s="30" t="s">
        <v>169</v>
      </c>
      <c r="E57" s="32"/>
      <c r="F57" s="32">
        <v>72</v>
      </c>
      <c r="G57" s="28">
        <f t="shared" si="2"/>
        <v>255</v>
      </c>
      <c r="H57" s="9"/>
    </row>
    <row r="58" spans="1:8" ht="18" x14ac:dyDescent="0.25">
      <c r="A58" s="32"/>
      <c r="B58" s="32"/>
      <c r="C58" s="32"/>
      <c r="D58" s="30" t="s">
        <v>173</v>
      </c>
      <c r="E58" s="32"/>
      <c r="F58" s="32">
        <v>26</v>
      </c>
      <c r="G58" s="28">
        <f t="shared" si="2"/>
        <v>229</v>
      </c>
      <c r="H58" s="26"/>
    </row>
    <row r="59" spans="1:8" ht="18" x14ac:dyDescent="0.25">
      <c r="A59" s="30" t="s">
        <v>175</v>
      </c>
      <c r="B59" s="32"/>
      <c r="C59" s="32">
        <v>10</v>
      </c>
      <c r="D59" s="30"/>
      <c r="E59" s="32"/>
      <c r="F59" s="32"/>
      <c r="G59" s="28">
        <f t="shared" si="2"/>
        <v>239</v>
      </c>
      <c r="H59" s="9"/>
    </row>
    <row r="60" spans="1:8" ht="18" x14ac:dyDescent="0.25">
      <c r="A60" s="32"/>
      <c r="B60" s="32"/>
      <c r="C60" s="32"/>
      <c r="D60" s="30" t="s">
        <v>176</v>
      </c>
      <c r="E60" s="32"/>
      <c r="F60" s="32">
        <v>24</v>
      </c>
      <c r="G60" s="28">
        <f t="shared" si="2"/>
        <v>215</v>
      </c>
      <c r="H60" s="9"/>
    </row>
    <row r="61" spans="1:8" ht="18" x14ac:dyDescent="0.25">
      <c r="A61" s="32"/>
      <c r="B61" s="32"/>
      <c r="C61" s="32"/>
      <c r="D61" s="30" t="s">
        <v>179</v>
      </c>
      <c r="E61" s="32"/>
      <c r="F61" s="32">
        <v>33</v>
      </c>
      <c r="G61" s="28">
        <f t="shared" si="2"/>
        <v>182</v>
      </c>
      <c r="H61" s="9"/>
    </row>
    <row r="62" spans="1:8" ht="18" x14ac:dyDescent="0.25">
      <c r="A62" s="30" t="s">
        <v>180</v>
      </c>
      <c r="B62" s="32"/>
      <c r="C62" s="32">
        <v>360</v>
      </c>
      <c r="D62" s="30"/>
      <c r="E62" s="32"/>
      <c r="F62" s="32"/>
      <c r="G62" s="28">
        <f t="shared" si="2"/>
        <v>542</v>
      </c>
      <c r="H62" s="9"/>
    </row>
    <row r="63" spans="1:8" ht="18" x14ac:dyDescent="0.25">
      <c r="A63" s="32"/>
      <c r="B63" s="32"/>
      <c r="C63" s="32"/>
      <c r="D63" s="30" t="s">
        <v>180</v>
      </c>
      <c r="E63" s="32"/>
      <c r="F63" s="32">
        <v>24</v>
      </c>
      <c r="G63" s="28">
        <f t="shared" si="2"/>
        <v>518</v>
      </c>
      <c r="H63" s="9"/>
    </row>
    <row r="64" spans="1:8" ht="18" x14ac:dyDescent="0.25">
      <c r="A64" s="32"/>
      <c r="B64" s="32"/>
      <c r="C64" s="32"/>
      <c r="D64" s="30" t="s">
        <v>181</v>
      </c>
      <c r="E64" s="32"/>
      <c r="F64" s="32">
        <v>48</v>
      </c>
      <c r="G64" s="28">
        <f t="shared" si="2"/>
        <v>470</v>
      </c>
      <c r="H64" s="9"/>
    </row>
    <row r="65" spans="1:8" ht="18" x14ac:dyDescent="0.25">
      <c r="A65" s="30" t="s">
        <v>185</v>
      </c>
      <c r="B65" s="32"/>
      <c r="C65" s="32">
        <v>360</v>
      </c>
      <c r="D65" s="30"/>
      <c r="E65" s="32"/>
      <c r="F65" s="32"/>
      <c r="G65" s="28">
        <f t="shared" si="2"/>
        <v>830</v>
      </c>
      <c r="H65" s="9"/>
    </row>
    <row r="66" spans="1:8" ht="18" x14ac:dyDescent="0.25">
      <c r="A66" s="32"/>
      <c r="B66" s="32"/>
      <c r="C66" s="32"/>
      <c r="D66" s="30" t="s">
        <v>187</v>
      </c>
      <c r="E66" s="32"/>
      <c r="F66" s="32">
        <v>24</v>
      </c>
      <c r="G66" s="28">
        <f t="shared" si="2"/>
        <v>806</v>
      </c>
      <c r="H66" s="9"/>
    </row>
    <row r="67" spans="1:8" ht="18" x14ac:dyDescent="0.25">
      <c r="A67" s="32"/>
      <c r="B67" s="32"/>
      <c r="C67" s="32"/>
      <c r="D67" s="30" t="s">
        <v>188</v>
      </c>
      <c r="E67" s="32"/>
      <c r="F67" s="32">
        <v>48</v>
      </c>
      <c r="G67" s="28">
        <f t="shared" si="2"/>
        <v>758</v>
      </c>
      <c r="H67" s="9"/>
    </row>
    <row r="68" spans="1:8" ht="18" x14ac:dyDescent="0.25">
      <c r="A68" s="30"/>
      <c r="B68" s="32"/>
      <c r="C68" s="32"/>
      <c r="D68" s="30" t="s">
        <v>191</v>
      </c>
      <c r="E68" s="32"/>
      <c r="F68" s="32">
        <v>48</v>
      </c>
      <c r="G68" s="28">
        <f t="shared" si="2"/>
        <v>710</v>
      </c>
      <c r="H68" s="9"/>
    </row>
    <row r="69" spans="1:8" ht="18" x14ac:dyDescent="0.25">
      <c r="A69" s="32"/>
      <c r="B69" s="32"/>
      <c r="C69" s="32"/>
      <c r="D69" s="30" t="s">
        <v>198</v>
      </c>
      <c r="E69" s="32"/>
      <c r="F69" s="32">
        <v>24</v>
      </c>
      <c r="G69" s="28">
        <f t="shared" si="2"/>
        <v>686</v>
      </c>
      <c r="H69" s="9"/>
    </row>
    <row r="70" spans="1:8" x14ac:dyDescent="0.2">
      <c r="A70" s="9"/>
      <c r="B70" s="9"/>
      <c r="C70" s="9"/>
      <c r="D70" s="25" t="s">
        <v>200</v>
      </c>
      <c r="E70" s="9"/>
      <c r="F70" s="20">
        <v>24</v>
      </c>
      <c r="G70" s="28">
        <f t="shared" si="2"/>
        <v>662</v>
      </c>
      <c r="H70" s="9"/>
    </row>
    <row r="71" spans="1:8" x14ac:dyDescent="0.2">
      <c r="A71" s="9"/>
      <c r="B71" s="9"/>
      <c r="C71" s="9"/>
      <c r="D71" s="20" t="s">
        <v>204</v>
      </c>
      <c r="E71" s="9"/>
      <c r="F71" s="9">
        <v>24</v>
      </c>
      <c r="G71" s="28">
        <f t="shared" si="2"/>
        <v>638</v>
      </c>
      <c r="H71" s="9"/>
    </row>
    <row r="72" spans="1:8" x14ac:dyDescent="0.2">
      <c r="A72" s="9"/>
      <c r="B72" s="9"/>
      <c r="C72" s="9"/>
      <c r="D72" s="20" t="s">
        <v>205</v>
      </c>
      <c r="E72" s="9"/>
      <c r="F72" s="9">
        <v>458</v>
      </c>
      <c r="G72" s="28">
        <f t="shared" si="2"/>
        <v>180</v>
      </c>
      <c r="H72" s="9"/>
    </row>
    <row r="73" spans="1:8" x14ac:dyDescent="0.2">
      <c r="A73" s="9"/>
      <c r="B73" s="9"/>
      <c r="C73" s="9"/>
      <c r="D73" s="20" t="s">
        <v>206</v>
      </c>
      <c r="E73" s="9"/>
      <c r="F73" s="9">
        <v>24</v>
      </c>
      <c r="G73" s="28">
        <f t="shared" si="2"/>
        <v>156</v>
      </c>
      <c r="H73" s="9"/>
    </row>
    <row r="74" spans="1:8" x14ac:dyDescent="0.2">
      <c r="A74" s="9"/>
      <c r="B74" s="9"/>
      <c r="C74" s="9"/>
      <c r="D74" s="20" t="s">
        <v>208</v>
      </c>
      <c r="E74" s="9"/>
      <c r="F74" s="9">
        <v>24</v>
      </c>
      <c r="G74" s="28">
        <f t="shared" si="2"/>
        <v>132</v>
      </c>
      <c r="H74" s="9"/>
    </row>
    <row r="75" spans="1:8" x14ac:dyDescent="0.2">
      <c r="A75" s="9"/>
      <c r="B75" s="9"/>
      <c r="C75" s="9"/>
      <c r="D75" s="20" t="s">
        <v>212</v>
      </c>
      <c r="E75" s="9"/>
      <c r="F75" s="9">
        <v>12</v>
      </c>
      <c r="G75" s="28">
        <f t="shared" si="2"/>
        <v>120</v>
      </c>
      <c r="H75" s="9"/>
    </row>
    <row r="76" spans="1:8" x14ac:dyDescent="0.2">
      <c r="A76" s="20"/>
      <c r="B76" s="9"/>
      <c r="C76" s="9"/>
      <c r="D76" s="20" t="s">
        <v>212</v>
      </c>
      <c r="E76" s="9"/>
      <c r="F76" s="9">
        <v>1</v>
      </c>
      <c r="G76" s="28">
        <f t="shared" si="2"/>
        <v>119</v>
      </c>
      <c r="H76" s="9"/>
    </row>
    <row r="77" spans="1:8" x14ac:dyDescent="0.2">
      <c r="A77" s="20" t="s">
        <v>213</v>
      </c>
      <c r="B77" s="9"/>
      <c r="C77" s="9">
        <v>360</v>
      </c>
      <c r="D77" s="20"/>
      <c r="E77" s="9"/>
      <c r="F77" s="9"/>
      <c r="G77" s="28">
        <f t="shared" si="2"/>
        <v>479</v>
      </c>
      <c r="H77" s="9"/>
    </row>
    <row r="78" spans="1:8" x14ac:dyDescent="0.2">
      <c r="A78" s="20"/>
      <c r="B78" s="9"/>
      <c r="C78" s="9"/>
      <c r="D78" s="20" t="s">
        <v>214</v>
      </c>
      <c r="E78" s="9"/>
      <c r="F78" s="9">
        <v>24</v>
      </c>
      <c r="G78" s="28">
        <f t="shared" si="2"/>
        <v>455</v>
      </c>
      <c r="H78" s="9"/>
    </row>
    <row r="79" spans="1:8" x14ac:dyDescent="0.2">
      <c r="A79" s="9"/>
      <c r="B79" s="9"/>
      <c r="C79" s="9"/>
      <c r="D79" s="20" t="s">
        <v>215</v>
      </c>
      <c r="E79" s="9"/>
      <c r="F79" s="9">
        <v>20</v>
      </c>
      <c r="G79" s="28">
        <f t="shared" si="2"/>
        <v>435</v>
      </c>
      <c r="H79" s="9"/>
    </row>
    <row r="80" spans="1:8" x14ac:dyDescent="0.2">
      <c r="A80" s="9"/>
      <c r="B80" s="9"/>
      <c r="C80" s="9"/>
      <c r="D80" s="20" t="s">
        <v>216</v>
      </c>
      <c r="E80" s="9"/>
      <c r="F80" s="9">
        <v>25</v>
      </c>
      <c r="G80" s="28">
        <f t="shared" ref="G80:G86" si="3">G79+C80-F80</f>
        <v>410</v>
      </c>
      <c r="H80" s="9"/>
    </row>
    <row r="81" spans="1:8" x14ac:dyDescent="0.2">
      <c r="A81" s="20"/>
      <c r="B81" s="9"/>
      <c r="C81" s="9"/>
      <c r="D81" s="20" t="s">
        <v>219</v>
      </c>
      <c r="E81" s="9"/>
      <c r="F81" s="9">
        <v>24</v>
      </c>
      <c r="G81" s="28">
        <f t="shared" si="3"/>
        <v>386</v>
      </c>
      <c r="H81" s="9"/>
    </row>
    <row r="82" spans="1:8" x14ac:dyDescent="0.2">
      <c r="A82" s="20"/>
      <c r="B82" s="9"/>
      <c r="C82" s="9"/>
      <c r="D82" s="20" t="s">
        <v>220</v>
      </c>
      <c r="E82" s="9"/>
      <c r="F82" s="9">
        <v>24</v>
      </c>
      <c r="G82" s="28">
        <f t="shared" si="3"/>
        <v>362</v>
      </c>
      <c r="H82" s="9"/>
    </row>
    <row r="83" spans="1:8" x14ac:dyDescent="0.2">
      <c r="A83" s="9"/>
      <c r="B83" s="9"/>
      <c r="C83" s="9"/>
      <c r="D83" s="20" t="s">
        <v>221</v>
      </c>
      <c r="E83" s="9"/>
      <c r="F83" s="9">
        <v>48</v>
      </c>
      <c r="G83" s="28">
        <f t="shared" si="3"/>
        <v>314</v>
      </c>
      <c r="H83" s="9"/>
    </row>
    <row r="84" spans="1:8" x14ac:dyDescent="0.2">
      <c r="A84" s="9"/>
      <c r="B84" s="9"/>
      <c r="C84" s="9"/>
      <c r="D84" s="20" t="s">
        <v>223</v>
      </c>
      <c r="E84" s="9"/>
      <c r="F84" s="9">
        <v>48</v>
      </c>
      <c r="G84" s="28">
        <f t="shared" si="3"/>
        <v>266</v>
      </c>
      <c r="H84" s="9"/>
    </row>
    <row r="85" spans="1:8" x14ac:dyDescent="0.2">
      <c r="A85" s="9"/>
      <c r="B85" s="9"/>
      <c r="C85" s="9"/>
      <c r="D85" s="20" t="s">
        <v>224</v>
      </c>
      <c r="E85" s="9"/>
      <c r="F85" s="9">
        <v>24</v>
      </c>
      <c r="G85" s="28">
        <f t="shared" si="3"/>
        <v>242</v>
      </c>
      <c r="H85" s="9"/>
    </row>
    <row r="86" spans="1:8" x14ac:dyDescent="0.2">
      <c r="A86" s="9"/>
      <c r="B86" s="9"/>
      <c r="C86" s="9"/>
      <c r="D86" s="20" t="s">
        <v>227</v>
      </c>
      <c r="E86" s="9"/>
      <c r="F86" s="9">
        <v>72</v>
      </c>
      <c r="G86" s="28">
        <f t="shared" si="3"/>
        <v>170</v>
      </c>
      <c r="H86" s="9"/>
    </row>
    <row r="87" spans="1:8" x14ac:dyDescent="0.2">
      <c r="A87" s="9"/>
      <c r="B87" s="9"/>
      <c r="C87" s="9"/>
      <c r="D87" s="20" t="s">
        <v>231</v>
      </c>
      <c r="E87" s="9"/>
      <c r="F87" s="9">
        <v>2</v>
      </c>
      <c r="G87" s="28">
        <v>168</v>
      </c>
      <c r="H87" s="9"/>
    </row>
    <row r="88" spans="1:8" x14ac:dyDescent="0.2">
      <c r="A88" s="9"/>
      <c r="B88" s="9"/>
      <c r="C88" s="9"/>
      <c r="D88" s="20" t="s">
        <v>239</v>
      </c>
      <c r="E88" s="9"/>
      <c r="F88" s="9">
        <v>24</v>
      </c>
      <c r="G88" s="28">
        <f t="shared" ref="G88:G101" si="4">G87+C88-F88</f>
        <v>144</v>
      </c>
      <c r="H88" s="9"/>
    </row>
    <row r="89" spans="1:8" x14ac:dyDescent="0.2">
      <c r="A89" s="9"/>
      <c r="B89" s="9"/>
      <c r="C89" s="9"/>
      <c r="D89" s="20" t="s">
        <v>237</v>
      </c>
      <c r="E89" s="9"/>
      <c r="F89" s="9">
        <v>24</v>
      </c>
      <c r="G89" s="28">
        <f t="shared" si="4"/>
        <v>120</v>
      </c>
      <c r="H89" s="9"/>
    </row>
    <row r="90" spans="1:8" x14ac:dyDescent="0.2">
      <c r="A90" s="9"/>
      <c r="B90" s="9"/>
      <c r="C90" s="9"/>
      <c r="D90" s="20" t="s">
        <v>239</v>
      </c>
      <c r="E90" s="9"/>
      <c r="F90" s="9">
        <v>24</v>
      </c>
      <c r="G90" s="28">
        <f t="shared" si="4"/>
        <v>96</v>
      </c>
      <c r="H90" s="9"/>
    </row>
    <row r="91" spans="1:8" x14ac:dyDescent="0.2">
      <c r="A91" s="20" t="s">
        <v>244</v>
      </c>
      <c r="B91" s="9"/>
      <c r="C91" s="9">
        <f>320+219</f>
        <v>539</v>
      </c>
      <c r="D91" s="20"/>
      <c r="E91" s="9"/>
      <c r="F91" s="9"/>
      <c r="G91" s="28">
        <f t="shared" si="4"/>
        <v>635</v>
      </c>
      <c r="H91" s="9"/>
    </row>
    <row r="92" spans="1:8" x14ac:dyDescent="0.2">
      <c r="A92" s="9"/>
      <c r="B92" s="9"/>
      <c r="C92" s="9"/>
      <c r="D92" s="20" t="s">
        <v>246</v>
      </c>
      <c r="E92" s="9"/>
      <c r="F92" s="9">
        <v>23</v>
      </c>
      <c r="G92" s="28">
        <f t="shared" si="4"/>
        <v>612</v>
      </c>
      <c r="H92" s="9"/>
    </row>
    <row r="93" spans="1:8" ht="13.9" x14ac:dyDescent="0.25">
      <c r="A93" s="9"/>
      <c r="B93" s="9"/>
      <c r="C93" s="9"/>
      <c r="D93" s="20" t="s">
        <v>249</v>
      </c>
      <c r="E93" s="9"/>
      <c r="F93" s="9">
        <v>24</v>
      </c>
      <c r="G93" s="28">
        <f t="shared" si="4"/>
        <v>588</v>
      </c>
      <c r="H93" s="9"/>
    </row>
    <row r="94" spans="1:8" x14ac:dyDescent="0.2">
      <c r="A94" s="9"/>
      <c r="B94" s="9"/>
      <c r="C94" s="9"/>
      <c r="D94" s="20" t="s">
        <v>250</v>
      </c>
      <c r="E94" s="9"/>
      <c r="F94" s="9">
        <v>10</v>
      </c>
      <c r="G94" s="28">
        <f t="shared" si="4"/>
        <v>578</v>
      </c>
      <c r="H94" s="9"/>
    </row>
    <row r="95" spans="1:8" x14ac:dyDescent="0.2">
      <c r="A95" s="9"/>
      <c r="B95" s="9"/>
      <c r="C95" s="9"/>
      <c r="D95" s="20" t="s">
        <v>253</v>
      </c>
      <c r="E95" s="9"/>
      <c r="F95" s="9">
        <v>24</v>
      </c>
      <c r="G95" s="28">
        <f t="shared" si="4"/>
        <v>554</v>
      </c>
      <c r="H95" s="9"/>
    </row>
    <row r="96" spans="1:8" x14ac:dyDescent="0.2">
      <c r="A96" s="20"/>
      <c r="B96" s="9"/>
      <c r="C96" s="9"/>
      <c r="D96" s="20" t="s">
        <v>254</v>
      </c>
      <c r="E96" s="9"/>
      <c r="F96" s="9">
        <v>3</v>
      </c>
      <c r="G96" s="28">
        <f t="shared" si="4"/>
        <v>551</v>
      </c>
      <c r="H96" s="9"/>
    </row>
    <row r="97" spans="1:8" x14ac:dyDescent="0.2">
      <c r="A97" s="9"/>
      <c r="B97" s="9"/>
      <c r="C97" s="9"/>
      <c r="D97" s="20" t="s">
        <v>260</v>
      </c>
      <c r="E97" s="9"/>
      <c r="F97" s="9">
        <v>48</v>
      </c>
      <c r="G97" s="28">
        <f t="shared" si="4"/>
        <v>503</v>
      </c>
      <c r="H97" s="9"/>
    </row>
    <row r="98" spans="1:8" ht="13.9" x14ac:dyDescent="0.25">
      <c r="A98" s="9"/>
      <c r="B98" s="9"/>
      <c r="C98" s="9"/>
      <c r="D98" s="20" t="s">
        <v>261</v>
      </c>
      <c r="E98" s="9"/>
      <c r="F98" s="9">
        <v>24</v>
      </c>
      <c r="G98" s="28">
        <f t="shared" si="4"/>
        <v>479</v>
      </c>
      <c r="H98" s="9"/>
    </row>
    <row r="99" spans="1:8" ht="13.9" x14ac:dyDescent="0.25">
      <c r="A99" s="9"/>
      <c r="B99" s="9"/>
      <c r="C99" s="9"/>
      <c r="D99" s="20" t="s">
        <v>264</v>
      </c>
      <c r="E99" s="9"/>
      <c r="F99" s="9">
        <v>24</v>
      </c>
      <c r="G99" s="28">
        <f t="shared" si="4"/>
        <v>455</v>
      </c>
      <c r="H99" s="9"/>
    </row>
    <row r="100" spans="1:8" ht="13.9" x14ac:dyDescent="0.25">
      <c r="A100" s="9"/>
      <c r="B100" s="9"/>
      <c r="C100" s="9"/>
      <c r="D100" s="20" t="s">
        <v>265</v>
      </c>
      <c r="E100" s="9"/>
      <c r="F100" s="9">
        <v>23</v>
      </c>
      <c r="G100" s="28">
        <f t="shared" si="4"/>
        <v>432</v>
      </c>
      <c r="H100" s="9"/>
    </row>
    <row r="101" spans="1:8" x14ac:dyDescent="0.2">
      <c r="A101" s="9"/>
      <c r="B101" s="9"/>
      <c r="C101" s="9"/>
      <c r="D101" s="20" t="s">
        <v>266</v>
      </c>
      <c r="E101" s="9"/>
      <c r="F101" s="9">
        <v>24</v>
      </c>
      <c r="G101" s="28">
        <f t="shared" si="4"/>
        <v>408</v>
      </c>
      <c r="H101" s="9"/>
    </row>
    <row r="102" spans="1:8" x14ac:dyDescent="0.2">
      <c r="A102" s="9"/>
      <c r="B102" s="9"/>
      <c r="C102" s="9"/>
      <c r="D102" s="20" t="s">
        <v>267</v>
      </c>
      <c r="E102" s="9"/>
      <c r="F102" s="9">
        <v>24</v>
      </c>
      <c r="G102" s="28">
        <f t="shared" ref="G102:G128" si="5">G101+C102-F102</f>
        <v>384</v>
      </c>
      <c r="H102" s="9"/>
    </row>
    <row r="103" spans="1:8" x14ac:dyDescent="0.2">
      <c r="A103" s="20"/>
      <c r="B103" s="9"/>
      <c r="C103" s="9"/>
      <c r="D103" s="20" t="s">
        <v>269</v>
      </c>
      <c r="E103" s="9"/>
      <c r="F103" s="9">
        <v>24</v>
      </c>
      <c r="G103" s="28">
        <f t="shared" si="5"/>
        <v>360</v>
      </c>
      <c r="H103" s="9"/>
    </row>
    <row r="104" spans="1:8" x14ac:dyDescent="0.2">
      <c r="A104" s="9"/>
      <c r="B104" s="9"/>
      <c r="C104" s="9"/>
      <c r="D104" s="20" t="s">
        <v>273</v>
      </c>
      <c r="E104" s="9"/>
      <c r="F104" s="9">
        <v>24</v>
      </c>
      <c r="G104" s="28">
        <f t="shared" si="5"/>
        <v>336</v>
      </c>
      <c r="H104" s="9"/>
    </row>
    <row r="105" spans="1:8" x14ac:dyDescent="0.2">
      <c r="A105" s="20" t="s">
        <v>275</v>
      </c>
      <c r="B105" s="9"/>
      <c r="C105" s="9">
        <v>300</v>
      </c>
      <c r="D105" s="20"/>
      <c r="E105" s="9"/>
      <c r="F105" s="9"/>
      <c r="G105" s="28">
        <f t="shared" si="5"/>
        <v>636</v>
      </c>
      <c r="H105" s="9"/>
    </row>
    <row r="106" spans="1:8" x14ac:dyDescent="0.2">
      <c r="A106" s="9"/>
      <c r="B106" s="9"/>
      <c r="C106" s="9"/>
      <c r="D106" s="20" t="s">
        <v>276</v>
      </c>
      <c r="E106" s="9"/>
      <c r="F106" s="9">
        <v>24</v>
      </c>
      <c r="G106" s="28">
        <f t="shared" si="5"/>
        <v>612</v>
      </c>
      <c r="H106" s="9"/>
    </row>
    <row r="107" spans="1:8" x14ac:dyDescent="0.2">
      <c r="A107" s="9"/>
      <c r="B107" s="9"/>
      <c r="C107" s="9"/>
      <c r="D107" s="20" t="s">
        <v>277</v>
      </c>
      <c r="E107" s="9"/>
      <c r="F107" s="9">
        <v>24</v>
      </c>
      <c r="G107" s="28">
        <f t="shared" si="5"/>
        <v>588</v>
      </c>
      <c r="H107" s="9"/>
    </row>
    <row r="108" spans="1:8" x14ac:dyDescent="0.2">
      <c r="A108" s="9"/>
      <c r="B108" s="9"/>
      <c r="C108" s="9"/>
      <c r="D108" s="20" t="s">
        <v>280</v>
      </c>
      <c r="E108" s="9"/>
      <c r="F108" s="9">
        <v>8</v>
      </c>
      <c r="G108" s="28">
        <f t="shared" si="5"/>
        <v>580</v>
      </c>
      <c r="H108" s="9"/>
    </row>
    <row r="109" spans="1:8" x14ac:dyDescent="0.2">
      <c r="A109" s="9"/>
      <c r="B109" s="9"/>
      <c r="C109" s="9"/>
      <c r="D109" s="20" t="s">
        <v>281</v>
      </c>
      <c r="E109" s="9"/>
      <c r="F109" s="9">
        <v>24</v>
      </c>
      <c r="G109" s="28">
        <f t="shared" si="5"/>
        <v>556</v>
      </c>
      <c r="H109" s="9"/>
    </row>
    <row r="110" spans="1:8" x14ac:dyDescent="0.2">
      <c r="A110" s="9"/>
      <c r="B110" s="9"/>
      <c r="C110" s="9"/>
      <c r="D110" s="20" t="s">
        <v>282</v>
      </c>
      <c r="E110" s="9"/>
      <c r="F110" s="9">
        <v>24</v>
      </c>
      <c r="G110" s="28">
        <f t="shared" si="5"/>
        <v>532</v>
      </c>
      <c r="H110" s="9"/>
    </row>
    <row r="111" spans="1:8" x14ac:dyDescent="0.2">
      <c r="A111" s="9"/>
      <c r="B111" s="9"/>
      <c r="C111" s="9"/>
      <c r="D111" s="20" t="s">
        <v>283</v>
      </c>
      <c r="E111" s="9"/>
      <c r="F111" s="9">
        <v>24</v>
      </c>
      <c r="G111" s="28">
        <f t="shared" si="5"/>
        <v>508</v>
      </c>
      <c r="H111" s="9"/>
    </row>
    <row r="112" spans="1:8" x14ac:dyDescent="0.2">
      <c r="A112" s="9"/>
      <c r="B112" s="9"/>
      <c r="C112" s="9"/>
      <c r="D112" s="20" t="s">
        <v>283</v>
      </c>
      <c r="E112" s="9"/>
      <c r="F112" s="9">
        <v>4</v>
      </c>
      <c r="G112" s="28">
        <f t="shared" si="5"/>
        <v>504</v>
      </c>
      <c r="H112" s="9"/>
    </row>
    <row r="113" spans="1:8" x14ac:dyDescent="0.2">
      <c r="A113" s="9"/>
      <c r="B113" s="9"/>
      <c r="C113" s="9"/>
      <c r="D113" s="20" t="s">
        <v>286</v>
      </c>
      <c r="E113" s="9"/>
      <c r="F113" s="9">
        <v>2</v>
      </c>
      <c r="G113" s="28">
        <f t="shared" si="5"/>
        <v>502</v>
      </c>
      <c r="H113" s="9"/>
    </row>
    <row r="114" spans="1:8" x14ac:dyDescent="0.2">
      <c r="A114" s="9"/>
      <c r="B114" s="9"/>
      <c r="C114" s="9"/>
      <c r="D114" s="20" t="s">
        <v>287</v>
      </c>
      <c r="E114" s="9"/>
      <c r="F114" s="9">
        <v>24</v>
      </c>
      <c r="G114" s="28">
        <f t="shared" si="5"/>
        <v>478</v>
      </c>
      <c r="H114" s="9"/>
    </row>
    <row r="115" spans="1:8" x14ac:dyDescent="0.2">
      <c r="A115" s="9"/>
      <c r="B115" s="9"/>
      <c r="C115" s="9"/>
      <c r="D115" s="20" t="s">
        <v>290</v>
      </c>
      <c r="E115" s="9"/>
      <c r="F115" s="9">
        <v>3</v>
      </c>
      <c r="G115" s="28">
        <f t="shared" si="5"/>
        <v>475</v>
      </c>
      <c r="H115" s="9"/>
    </row>
    <row r="116" spans="1:8" x14ac:dyDescent="0.2">
      <c r="A116" s="9"/>
      <c r="B116" s="9"/>
      <c r="C116" s="9"/>
      <c r="D116" s="20" t="s">
        <v>291</v>
      </c>
      <c r="E116" s="9"/>
      <c r="F116" s="9">
        <v>24</v>
      </c>
      <c r="G116" s="28">
        <f t="shared" si="5"/>
        <v>451</v>
      </c>
      <c r="H116" s="9"/>
    </row>
    <row r="117" spans="1:8" x14ac:dyDescent="0.2">
      <c r="A117" s="9"/>
      <c r="B117" s="9"/>
      <c r="C117" s="9"/>
      <c r="D117" s="20" t="s">
        <v>292</v>
      </c>
      <c r="E117" s="9"/>
      <c r="F117" s="9">
        <v>24</v>
      </c>
      <c r="G117" s="28">
        <f t="shared" si="5"/>
        <v>427</v>
      </c>
      <c r="H117" s="9"/>
    </row>
    <row r="118" spans="1:8" x14ac:dyDescent="0.2">
      <c r="A118" s="9"/>
      <c r="B118" s="9"/>
      <c r="C118" s="9"/>
      <c r="D118" s="20" t="s">
        <v>293</v>
      </c>
      <c r="E118" s="9"/>
      <c r="F118" s="9">
        <v>24</v>
      </c>
      <c r="G118" s="28">
        <f t="shared" si="5"/>
        <v>403</v>
      </c>
      <c r="H118" s="9"/>
    </row>
    <row r="119" spans="1:8" x14ac:dyDescent="0.2">
      <c r="A119" s="20" t="s">
        <v>294</v>
      </c>
      <c r="B119" s="9"/>
      <c r="C119" s="9">
        <v>300</v>
      </c>
      <c r="D119" s="9"/>
      <c r="E119" s="9"/>
      <c r="F119" s="9"/>
      <c r="G119" s="28">
        <f t="shared" si="5"/>
        <v>703</v>
      </c>
      <c r="H119" s="9"/>
    </row>
    <row r="120" spans="1:8" x14ac:dyDescent="0.2">
      <c r="A120" s="9"/>
      <c r="B120" s="9"/>
      <c r="C120" s="9"/>
      <c r="D120" s="20" t="s">
        <v>298</v>
      </c>
      <c r="E120" s="9"/>
      <c r="F120" s="9">
        <v>24</v>
      </c>
      <c r="G120" s="28">
        <f t="shared" si="5"/>
        <v>679</v>
      </c>
      <c r="H120" s="9"/>
    </row>
    <row r="121" spans="1:8" x14ac:dyDescent="0.2">
      <c r="A121" s="9"/>
      <c r="B121" s="9"/>
      <c r="C121" s="9"/>
      <c r="D121" s="20" t="s">
        <v>300</v>
      </c>
      <c r="E121" s="9"/>
      <c r="F121" s="9">
        <v>24</v>
      </c>
      <c r="G121" s="28">
        <f t="shared" si="5"/>
        <v>655</v>
      </c>
      <c r="H121" s="9"/>
    </row>
    <row r="122" spans="1:8" x14ac:dyDescent="0.2">
      <c r="A122" s="9"/>
      <c r="B122" s="9"/>
      <c r="C122" s="9"/>
      <c r="D122" s="20" t="s">
        <v>299</v>
      </c>
      <c r="E122" s="9"/>
      <c r="F122" s="9">
        <v>24</v>
      </c>
      <c r="G122" s="28">
        <f t="shared" si="5"/>
        <v>631</v>
      </c>
      <c r="H122" s="9"/>
    </row>
    <row r="123" spans="1:8" x14ac:dyDescent="0.2">
      <c r="A123" s="9"/>
      <c r="B123" s="9"/>
      <c r="C123" s="9"/>
      <c r="D123" s="20" t="s">
        <v>301</v>
      </c>
      <c r="E123" s="9"/>
      <c r="F123" s="9">
        <v>9</v>
      </c>
      <c r="G123" s="28">
        <f t="shared" si="5"/>
        <v>622</v>
      </c>
      <c r="H123" s="9"/>
    </row>
    <row r="124" spans="1:8" x14ac:dyDescent="0.2">
      <c r="A124" s="9"/>
      <c r="B124" s="9"/>
      <c r="C124" s="9"/>
      <c r="D124" s="20" t="s">
        <v>303</v>
      </c>
      <c r="E124" s="9"/>
      <c r="F124" s="9">
        <v>29</v>
      </c>
      <c r="G124" s="28">
        <f t="shared" si="5"/>
        <v>593</v>
      </c>
      <c r="H124" s="9"/>
    </row>
    <row r="125" spans="1:8" x14ac:dyDescent="0.2">
      <c r="A125" s="9"/>
      <c r="B125" s="9"/>
      <c r="C125" s="9"/>
      <c r="D125" s="20" t="s">
        <v>305</v>
      </c>
      <c r="E125" s="9"/>
      <c r="F125" s="9">
        <v>26</v>
      </c>
      <c r="G125" s="28">
        <f t="shared" si="5"/>
        <v>567</v>
      </c>
      <c r="H125" s="9"/>
    </row>
    <row r="126" spans="1:8" x14ac:dyDescent="0.2">
      <c r="A126" s="9"/>
      <c r="B126" s="9"/>
      <c r="C126" s="9"/>
      <c r="D126" s="20" t="s">
        <v>307</v>
      </c>
      <c r="E126" s="9"/>
      <c r="F126" s="9">
        <v>24</v>
      </c>
      <c r="G126" s="28">
        <f t="shared" si="5"/>
        <v>543</v>
      </c>
      <c r="H126" s="9"/>
    </row>
    <row r="127" spans="1:8" x14ac:dyDescent="0.2">
      <c r="A127" s="9"/>
      <c r="B127" s="9"/>
      <c r="C127" s="9"/>
      <c r="D127" s="20" t="s">
        <v>309</v>
      </c>
      <c r="E127" s="9"/>
      <c r="F127" s="9">
        <v>4</v>
      </c>
      <c r="G127" s="28">
        <f t="shared" si="5"/>
        <v>539</v>
      </c>
      <c r="H127" s="9"/>
    </row>
    <row r="128" spans="1:8" x14ac:dyDescent="0.2">
      <c r="A128" s="9"/>
      <c r="B128" s="9"/>
      <c r="C128" s="9"/>
      <c r="D128" s="20" t="s">
        <v>310</v>
      </c>
      <c r="E128" s="9"/>
      <c r="F128" s="9">
        <v>24</v>
      </c>
      <c r="G128" s="28">
        <f t="shared" si="5"/>
        <v>515</v>
      </c>
      <c r="H128" s="9"/>
    </row>
    <row r="129" spans="1:8" x14ac:dyDescent="0.2">
      <c r="A129" s="9"/>
      <c r="B129" s="9"/>
      <c r="C129" s="9"/>
      <c r="D129" s="9"/>
      <c r="E129" s="9"/>
      <c r="F129" s="9"/>
      <c r="G129" s="9"/>
      <c r="H129" s="9"/>
    </row>
    <row r="130" spans="1:8" x14ac:dyDescent="0.2">
      <c r="A130" s="9"/>
      <c r="B130" s="9"/>
      <c r="C130" s="9"/>
      <c r="D130" s="9"/>
      <c r="E130" s="9"/>
      <c r="F130" s="9"/>
      <c r="G130" s="9"/>
      <c r="H130" s="9"/>
    </row>
    <row r="131" spans="1:8" x14ac:dyDescent="0.2">
      <c r="A131" s="9"/>
      <c r="B131" s="9"/>
      <c r="C131" s="9"/>
      <c r="D131" s="9"/>
      <c r="E131" s="9"/>
      <c r="F131" s="9"/>
      <c r="G131" s="9"/>
      <c r="H131" s="9"/>
    </row>
    <row r="132" spans="1:8" x14ac:dyDescent="0.2">
      <c r="A132" s="9"/>
      <c r="B132" s="9"/>
      <c r="C132" s="9"/>
      <c r="D132" s="9"/>
      <c r="E132" s="9"/>
      <c r="F132" s="9"/>
      <c r="G132" s="9"/>
      <c r="H132" s="9"/>
    </row>
    <row r="133" spans="1:8" x14ac:dyDescent="0.2">
      <c r="A133" s="9"/>
      <c r="B133" s="9"/>
      <c r="C133" s="9"/>
      <c r="D133" s="9"/>
      <c r="E133" s="9"/>
      <c r="F133" s="9"/>
      <c r="G133" s="9"/>
      <c r="H133" s="9"/>
    </row>
    <row r="134" spans="1:8" x14ac:dyDescent="0.2">
      <c r="A134" s="9"/>
      <c r="B134" s="9"/>
      <c r="C134" s="9"/>
      <c r="D134" s="9"/>
      <c r="E134" s="9"/>
      <c r="F134" s="9"/>
      <c r="G134" s="9"/>
      <c r="H134" s="9"/>
    </row>
    <row r="135" spans="1:8" x14ac:dyDescent="0.2">
      <c r="A135" s="9"/>
      <c r="B135" s="9"/>
      <c r="C135" s="9"/>
      <c r="D135" s="9"/>
      <c r="E135" s="9"/>
      <c r="F135" s="9"/>
      <c r="G135" s="9"/>
      <c r="H135" s="9"/>
    </row>
    <row r="136" spans="1:8" x14ac:dyDescent="0.2">
      <c r="A136" s="9"/>
      <c r="B136" s="9"/>
      <c r="C136" s="9"/>
      <c r="D136" s="9"/>
      <c r="E136" s="9"/>
      <c r="F136" s="9"/>
      <c r="G136" s="9"/>
      <c r="H136" s="9"/>
    </row>
    <row r="137" spans="1:8" x14ac:dyDescent="0.2">
      <c r="A137" s="9"/>
      <c r="B137" s="9"/>
      <c r="C137" s="9"/>
      <c r="D137" s="9"/>
      <c r="E137" s="9"/>
      <c r="F137" s="9"/>
      <c r="G137" s="9"/>
      <c r="H137" s="9"/>
    </row>
    <row r="138" spans="1:8" x14ac:dyDescent="0.2">
      <c r="A138" s="9"/>
      <c r="B138" s="9"/>
      <c r="C138" s="9"/>
      <c r="D138" s="9"/>
      <c r="E138" s="9"/>
      <c r="F138" s="9"/>
      <c r="G138" s="9"/>
      <c r="H138" s="9"/>
    </row>
    <row r="139" spans="1:8" x14ac:dyDescent="0.2">
      <c r="A139" s="9"/>
      <c r="B139" s="9"/>
      <c r="C139" s="9"/>
      <c r="D139" s="9"/>
      <c r="E139" s="9"/>
      <c r="F139" s="9"/>
      <c r="G139" s="9"/>
      <c r="H139" s="9"/>
    </row>
  </sheetData>
  <mergeCells count="3">
    <mergeCell ref="A4:C4"/>
    <mergeCell ref="D4:F4"/>
    <mergeCell ref="H4:H5"/>
  </mergeCells>
  <phoneticPr fontId="10" type="noConversion"/>
  <pageMargins left="0.25" right="0.25" top="0.75" bottom="0.75" header="0.3" footer="0.3"/>
  <pageSetup paperSize="9" orientation="portrait" horizontalDpi="4294967293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G7" sqref="G7"/>
    </sheetView>
  </sheetViews>
  <sheetFormatPr defaultRowHeight="14.25" x14ac:dyDescent="0.2"/>
  <cols>
    <col min="1" max="6" width="13.625" customWidth="1"/>
    <col min="7" max="7" width="18.375" customWidth="1"/>
    <col min="8" max="9" width="13.625" customWidth="1"/>
  </cols>
  <sheetData>
    <row r="1" spans="1:8" ht="19.5" x14ac:dyDescent="0.25">
      <c r="A1" s="16" t="s">
        <v>234</v>
      </c>
      <c r="B1" s="12"/>
      <c r="C1" s="12"/>
      <c r="D1" s="12"/>
      <c r="E1" s="3"/>
      <c r="F1" s="1"/>
      <c r="G1" s="1"/>
      <c r="H1" s="1"/>
    </row>
    <row r="2" spans="1:8" ht="19.5" x14ac:dyDescent="0.25">
      <c r="A2" s="11" t="s">
        <v>235</v>
      </c>
      <c r="B2" s="13"/>
      <c r="C2" s="45"/>
      <c r="D2" s="13"/>
      <c r="E2" s="1"/>
      <c r="F2" s="1"/>
      <c r="G2" s="1"/>
      <c r="H2" s="1"/>
    </row>
    <row r="4" spans="1:8" ht="18" x14ac:dyDescent="0.25">
      <c r="A4" s="46" t="s">
        <v>0</v>
      </c>
      <c r="B4" s="46"/>
      <c r="C4" s="46"/>
      <c r="D4" s="47" t="s">
        <v>1</v>
      </c>
      <c r="E4" s="47"/>
      <c r="F4" s="47"/>
      <c r="G4" s="10" t="s">
        <v>2</v>
      </c>
      <c r="H4" s="48" t="s">
        <v>6</v>
      </c>
    </row>
    <row r="5" spans="1:8" x14ac:dyDescent="0.2">
      <c r="A5" s="15" t="s">
        <v>3</v>
      </c>
      <c r="B5" s="15" t="s">
        <v>4</v>
      </c>
      <c r="C5" s="15" t="s">
        <v>5</v>
      </c>
      <c r="D5" s="14" t="s">
        <v>3</v>
      </c>
      <c r="E5" s="14" t="s">
        <v>4</v>
      </c>
      <c r="F5" s="14" t="s">
        <v>5</v>
      </c>
      <c r="G5" s="8" t="s">
        <v>5</v>
      </c>
      <c r="H5" s="49"/>
    </row>
    <row r="6" spans="1:8" ht="19.5" x14ac:dyDescent="0.25">
      <c r="A6" s="6" t="s">
        <v>236</v>
      </c>
      <c r="B6" s="7"/>
      <c r="C6" s="2">
        <v>15</v>
      </c>
      <c r="D6" s="4"/>
      <c r="E6" s="2"/>
      <c r="F6" s="2"/>
      <c r="G6" s="2">
        <f>C6</f>
        <v>15</v>
      </c>
      <c r="H6" s="2"/>
    </row>
    <row r="7" spans="1:8" ht="19.5" x14ac:dyDescent="0.25">
      <c r="A7" s="6"/>
      <c r="B7" s="2"/>
      <c r="C7" s="2"/>
      <c r="D7" s="6"/>
      <c r="E7" s="7"/>
      <c r="F7" s="2"/>
      <c r="G7" s="2"/>
      <c r="H7" s="2"/>
    </row>
    <row r="8" spans="1:8" ht="19.5" x14ac:dyDescent="0.25">
      <c r="A8" s="4"/>
      <c r="B8" s="2"/>
      <c r="C8" s="2"/>
      <c r="D8" s="6"/>
      <c r="E8" s="2"/>
      <c r="F8" s="2"/>
      <c r="G8" s="2"/>
      <c r="H8" s="2"/>
    </row>
    <row r="9" spans="1:8" ht="19.5" x14ac:dyDescent="0.25">
      <c r="A9" s="6"/>
      <c r="B9" s="2"/>
      <c r="C9" s="2"/>
      <c r="D9" s="4"/>
      <c r="E9" s="2"/>
      <c r="F9" s="2"/>
      <c r="G9" s="2"/>
      <c r="H9" s="2"/>
    </row>
    <row r="10" spans="1:8" ht="19.5" x14ac:dyDescent="0.25">
      <c r="A10" s="4"/>
      <c r="B10" s="2"/>
      <c r="C10" s="2"/>
      <c r="D10" s="17"/>
      <c r="E10" s="2"/>
      <c r="F10" s="2"/>
      <c r="G10" s="2"/>
      <c r="H10" s="2"/>
    </row>
    <row r="11" spans="1:8" ht="19.5" x14ac:dyDescent="0.25">
      <c r="A11" s="4"/>
      <c r="B11" s="2"/>
      <c r="C11" s="2"/>
      <c r="D11" s="5"/>
      <c r="E11" s="2"/>
      <c r="F11" s="2"/>
      <c r="G11" s="2"/>
      <c r="H11" s="2"/>
    </row>
    <row r="12" spans="1:8" ht="19.5" x14ac:dyDescent="0.25">
      <c r="A12" s="4"/>
      <c r="B12" s="2"/>
      <c r="C12" s="2"/>
      <c r="D12" s="6"/>
      <c r="E12" s="2"/>
      <c r="F12" s="2"/>
      <c r="G12" s="2"/>
      <c r="H12" s="2"/>
    </row>
    <row r="13" spans="1:8" ht="19.5" x14ac:dyDescent="0.25">
      <c r="A13" s="6"/>
      <c r="B13" s="2"/>
      <c r="C13" s="2"/>
      <c r="D13" s="4"/>
      <c r="E13" s="2"/>
      <c r="F13" s="2"/>
      <c r="G13" s="2"/>
      <c r="H13" s="2"/>
    </row>
    <row r="14" spans="1:8" ht="19.5" x14ac:dyDescent="0.25">
      <c r="A14" s="4"/>
      <c r="B14" s="2"/>
      <c r="C14" s="2"/>
      <c r="D14" s="6"/>
      <c r="E14" s="2"/>
      <c r="F14" s="2"/>
      <c r="G14" s="2"/>
      <c r="H14" s="2"/>
    </row>
    <row r="15" spans="1:8" ht="19.5" x14ac:dyDescent="0.25">
      <c r="A15" s="6"/>
      <c r="B15" s="2"/>
      <c r="C15" s="2"/>
      <c r="D15" s="6"/>
      <c r="E15" s="2"/>
      <c r="F15" s="2"/>
      <c r="G15" s="2"/>
      <c r="H15" s="2"/>
    </row>
    <row r="16" spans="1:8" ht="19.5" x14ac:dyDescent="0.25">
      <c r="A16" s="6"/>
      <c r="B16" s="2"/>
      <c r="C16" s="2"/>
      <c r="D16" s="4"/>
      <c r="E16" s="2"/>
      <c r="F16" s="2"/>
      <c r="G16" s="2"/>
      <c r="H16" s="2"/>
    </row>
    <row r="17" spans="1:8" ht="19.5" x14ac:dyDescent="0.25">
      <c r="A17" s="6"/>
      <c r="B17" s="2"/>
      <c r="C17" s="2"/>
      <c r="D17" s="6"/>
      <c r="E17" s="2"/>
      <c r="F17" s="2"/>
      <c r="G17" s="2"/>
      <c r="H17" s="2"/>
    </row>
    <row r="18" spans="1:8" ht="19.5" x14ac:dyDescent="0.25">
      <c r="A18" s="4"/>
      <c r="B18" s="2"/>
      <c r="C18" s="2"/>
      <c r="D18" s="6"/>
      <c r="E18" s="2"/>
      <c r="F18" s="2"/>
      <c r="G18" s="43"/>
      <c r="H18" s="2"/>
    </row>
    <row r="19" spans="1:8" ht="19.5" x14ac:dyDescent="0.25">
      <c r="A19" s="4"/>
      <c r="B19" s="2"/>
      <c r="C19" s="2"/>
      <c r="D19" s="4"/>
      <c r="E19" s="2"/>
      <c r="F19" s="2"/>
      <c r="G19" s="2"/>
      <c r="H19" s="2"/>
    </row>
    <row r="20" spans="1:8" ht="19.5" x14ac:dyDescent="0.25">
      <c r="A20" s="4"/>
      <c r="B20" s="2"/>
      <c r="C20" s="2"/>
      <c r="D20" s="4"/>
      <c r="E20" s="2"/>
      <c r="F20" s="2"/>
      <c r="G20" s="2"/>
      <c r="H20" s="2"/>
    </row>
    <row r="21" spans="1:8" ht="19.5" x14ac:dyDescent="0.25">
      <c r="A21" s="4"/>
      <c r="B21" s="2"/>
      <c r="C21" s="2"/>
      <c r="D21" s="4"/>
      <c r="E21" s="2"/>
      <c r="F21" s="2"/>
      <c r="G21" s="2"/>
      <c r="H21" s="2"/>
    </row>
    <row r="22" spans="1:8" ht="19.5" x14ac:dyDescent="0.25">
      <c r="A22" s="4"/>
      <c r="B22" s="2"/>
      <c r="C22" s="2"/>
      <c r="D22" s="4"/>
      <c r="E22" s="2"/>
      <c r="F22" s="2"/>
      <c r="G22" s="2"/>
      <c r="H22" s="2"/>
    </row>
    <row r="23" spans="1:8" ht="19.5" x14ac:dyDescent="0.25">
      <c r="A23" s="4"/>
      <c r="B23" s="2"/>
      <c r="C23" s="2"/>
      <c r="D23" s="4"/>
      <c r="E23" s="2"/>
      <c r="F23" s="2"/>
      <c r="G23" s="2"/>
      <c r="H23" s="2"/>
    </row>
    <row r="24" spans="1:8" ht="20.45" x14ac:dyDescent="0.35">
      <c r="A24" s="4"/>
      <c r="B24" s="2"/>
      <c r="C24" s="2"/>
      <c r="D24" s="4"/>
      <c r="E24" s="2"/>
      <c r="F24" s="2"/>
      <c r="G24" s="2"/>
      <c r="H24" s="2"/>
    </row>
    <row r="25" spans="1:8" ht="20.45" x14ac:dyDescent="0.35">
      <c r="A25" s="4"/>
      <c r="B25" s="2"/>
      <c r="C25" s="2"/>
      <c r="D25" s="4"/>
      <c r="E25" s="2"/>
      <c r="F25" s="2"/>
      <c r="G25" s="2"/>
      <c r="H25" s="2"/>
    </row>
    <row r="26" spans="1:8" ht="20.45" x14ac:dyDescent="0.35">
      <c r="A26" s="4"/>
      <c r="B26" s="2"/>
      <c r="C26" s="2"/>
      <c r="D26" s="4"/>
      <c r="E26" s="2"/>
      <c r="F26" s="2"/>
      <c r="G26" s="2"/>
      <c r="H26" s="2"/>
    </row>
    <row r="27" spans="1:8" ht="20.45" x14ac:dyDescent="0.35">
      <c r="A27" s="4"/>
      <c r="B27" s="2"/>
      <c r="C27" s="2"/>
      <c r="D27" s="4"/>
      <c r="E27" s="2"/>
      <c r="F27" s="2"/>
      <c r="G27" s="2"/>
      <c r="H27" s="2"/>
    </row>
    <row r="28" spans="1:8" ht="20.45" x14ac:dyDescent="0.35">
      <c r="A28" s="4"/>
      <c r="B28" s="2"/>
      <c r="C28" s="2"/>
      <c r="D28" s="4"/>
      <c r="E28" s="2"/>
      <c r="F28" s="2"/>
      <c r="G28" s="2"/>
      <c r="H28" s="2"/>
    </row>
    <row r="29" spans="1:8" ht="13.9" x14ac:dyDescent="0.25">
      <c r="A29" s="9"/>
      <c r="B29" s="9"/>
      <c r="C29" s="9"/>
      <c r="D29" s="9"/>
      <c r="E29" s="9"/>
      <c r="F29" s="9"/>
      <c r="G29" s="9"/>
      <c r="H29" s="9"/>
    </row>
    <row r="30" spans="1:8" ht="13.9" x14ac:dyDescent="0.25">
      <c r="A30" s="9"/>
      <c r="B30" s="9"/>
      <c r="C30" s="9"/>
      <c r="D30" s="9"/>
      <c r="E30" s="9"/>
      <c r="F30" s="9"/>
      <c r="G30" s="9"/>
      <c r="H30" s="9"/>
    </row>
    <row r="31" spans="1:8" x14ac:dyDescent="0.2">
      <c r="A31" s="9"/>
      <c r="B31" s="9"/>
      <c r="C31" s="9"/>
      <c r="D31" s="9"/>
      <c r="E31" s="9"/>
      <c r="F31" s="9"/>
      <c r="G31" s="9"/>
      <c r="H31" s="9"/>
    </row>
    <row r="32" spans="1:8" x14ac:dyDescent="0.2">
      <c r="A32" s="9"/>
      <c r="B32" s="9"/>
      <c r="C32" s="9"/>
      <c r="D32" s="9"/>
      <c r="E32" s="9"/>
      <c r="F32" s="9"/>
      <c r="G32" s="9"/>
      <c r="H32" s="9"/>
    </row>
    <row r="33" spans="1:8" x14ac:dyDescent="0.2">
      <c r="A33" s="9"/>
      <c r="B33" s="9"/>
      <c r="C33" s="9"/>
      <c r="D33" s="9"/>
      <c r="E33" s="9"/>
      <c r="F33" s="9"/>
      <c r="G33" s="9"/>
      <c r="H33" s="9"/>
    </row>
    <row r="34" spans="1:8" x14ac:dyDescent="0.2">
      <c r="A34" s="9"/>
      <c r="B34" s="9"/>
      <c r="C34" s="9"/>
      <c r="D34" s="9"/>
      <c r="E34" s="9"/>
      <c r="F34" s="9"/>
      <c r="G34" s="9"/>
      <c r="H34" s="9"/>
    </row>
    <row r="35" spans="1:8" x14ac:dyDescent="0.2">
      <c r="A35" s="9"/>
      <c r="B35" s="9"/>
      <c r="C35" s="9"/>
      <c r="D35" s="9"/>
      <c r="E35" s="9"/>
      <c r="F35" s="9"/>
      <c r="G35" s="9"/>
      <c r="H35" s="9"/>
    </row>
    <row r="36" spans="1:8" x14ac:dyDescent="0.2">
      <c r="A36" s="9"/>
      <c r="B36" s="9"/>
      <c r="C36" s="9"/>
      <c r="D36" s="9"/>
      <c r="E36" s="9"/>
      <c r="F36" s="9"/>
      <c r="G36" s="9"/>
      <c r="H36" s="9"/>
    </row>
    <row r="37" spans="1:8" x14ac:dyDescent="0.2">
      <c r="A37" s="9"/>
      <c r="B37" s="9"/>
      <c r="C37" s="9"/>
      <c r="D37" s="9"/>
      <c r="E37" s="9"/>
      <c r="F37" s="9"/>
      <c r="G37" s="9"/>
      <c r="H37" s="9"/>
    </row>
    <row r="38" spans="1:8" x14ac:dyDescent="0.2">
      <c r="A38" s="9"/>
      <c r="B38" s="9"/>
      <c r="C38" s="9"/>
      <c r="D38" s="9"/>
      <c r="E38" s="9"/>
      <c r="F38" s="9"/>
      <c r="G38" s="9"/>
      <c r="H38" s="9"/>
    </row>
    <row r="39" spans="1:8" x14ac:dyDescent="0.2">
      <c r="A39" s="9"/>
      <c r="B39" s="9"/>
      <c r="C39" s="9"/>
      <c r="D39" s="9"/>
      <c r="E39" s="9"/>
      <c r="F39" s="9"/>
      <c r="G39" s="9"/>
      <c r="H39" s="9"/>
    </row>
    <row r="40" spans="1:8" x14ac:dyDescent="0.2">
      <c r="A40" s="9"/>
      <c r="B40" s="9"/>
      <c r="C40" s="9"/>
      <c r="D40" s="9"/>
      <c r="E40" s="9"/>
      <c r="F40" s="9"/>
      <c r="G40" s="9"/>
      <c r="H40" s="9"/>
    </row>
    <row r="41" spans="1:8" x14ac:dyDescent="0.2">
      <c r="A41" s="9"/>
      <c r="B41" s="9"/>
      <c r="C41" s="9"/>
      <c r="D41" s="9"/>
      <c r="E41" s="9"/>
      <c r="F41" s="9"/>
      <c r="G41" s="9"/>
      <c r="H41" s="9"/>
    </row>
  </sheetData>
  <mergeCells count="3">
    <mergeCell ref="A4:C4"/>
    <mergeCell ref="D4:F4"/>
    <mergeCell ref="H4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21" workbookViewId="0">
      <selection activeCell="D42" sqref="D42"/>
    </sheetView>
  </sheetViews>
  <sheetFormatPr defaultRowHeight="14.25" x14ac:dyDescent="0.2"/>
  <cols>
    <col min="1" max="1" width="15.25" customWidth="1"/>
    <col min="2" max="2" width="13" customWidth="1"/>
    <col min="3" max="3" width="14.125" customWidth="1"/>
    <col min="4" max="4" width="14.75" customWidth="1"/>
    <col min="5" max="5" width="14.25" customWidth="1"/>
    <col min="6" max="6" width="12.875" customWidth="1"/>
    <col min="7" max="7" width="20" customWidth="1"/>
    <col min="8" max="8" width="12.75" customWidth="1"/>
  </cols>
  <sheetData>
    <row r="1" spans="1:11" ht="19.5" x14ac:dyDescent="0.25">
      <c r="A1" s="16" t="s">
        <v>9</v>
      </c>
      <c r="B1" s="12"/>
      <c r="C1" s="12"/>
      <c r="D1" s="12"/>
      <c r="E1" s="3"/>
      <c r="F1" s="1"/>
      <c r="G1" s="1"/>
      <c r="H1" s="1"/>
    </row>
    <row r="2" spans="1:11" ht="19.5" x14ac:dyDescent="0.25">
      <c r="A2" s="11" t="s">
        <v>84</v>
      </c>
      <c r="B2" s="13"/>
      <c r="C2" s="13"/>
      <c r="D2" s="13"/>
      <c r="E2" s="1"/>
      <c r="F2" s="1"/>
      <c r="G2" s="1"/>
      <c r="H2" s="1"/>
    </row>
    <row r="4" spans="1:11" ht="18" x14ac:dyDescent="0.25">
      <c r="A4" s="46" t="s">
        <v>0</v>
      </c>
      <c r="B4" s="46"/>
      <c r="C4" s="46"/>
      <c r="D4" s="47" t="s">
        <v>1</v>
      </c>
      <c r="E4" s="47"/>
      <c r="F4" s="47"/>
      <c r="G4" s="10" t="s">
        <v>2</v>
      </c>
      <c r="H4" s="48" t="s">
        <v>6</v>
      </c>
    </row>
    <row r="5" spans="1:11" x14ac:dyDescent="0.2">
      <c r="A5" s="15" t="s">
        <v>3</v>
      </c>
      <c r="B5" s="15" t="s">
        <v>4</v>
      </c>
      <c r="C5" s="15" t="s">
        <v>5</v>
      </c>
      <c r="D5" s="14" t="s">
        <v>3</v>
      </c>
      <c r="E5" s="14" t="s">
        <v>4</v>
      </c>
      <c r="F5" s="14" t="s">
        <v>5</v>
      </c>
      <c r="G5" s="8" t="s">
        <v>5</v>
      </c>
      <c r="H5" s="49"/>
    </row>
    <row r="6" spans="1:11" ht="20.45" x14ac:dyDescent="0.35">
      <c r="A6" s="6" t="s">
        <v>89</v>
      </c>
      <c r="B6" s="7"/>
      <c r="C6" s="2">
        <v>10</v>
      </c>
      <c r="D6" s="4"/>
      <c r="E6" s="2"/>
      <c r="F6" s="2"/>
      <c r="G6" s="2">
        <f>C6</f>
        <v>10</v>
      </c>
      <c r="H6" s="2"/>
    </row>
    <row r="7" spans="1:11" ht="20.45" x14ac:dyDescent="0.35">
      <c r="A7" s="6" t="s">
        <v>107</v>
      </c>
      <c r="B7" s="2"/>
      <c r="C7" s="2">
        <f>10+13+4</f>
        <v>27</v>
      </c>
      <c r="D7" s="6"/>
      <c r="E7" s="2"/>
      <c r="F7" s="2"/>
      <c r="G7" s="2">
        <f>G6+C7</f>
        <v>37</v>
      </c>
      <c r="H7" s="2"/>
    </row>
    <row r="8" spans="1:11" ht="19.5" x14ac:dyDescent="0.25">
      <c r="A8" s="6"/>
      <c r="B8" s="2"/>
      <c r="C8" s="2"/>
      <c r="D8" s="6" t="s">
        <v>114</v>
      </c>
      <c r="E8" s="2" t="s">
        <v>117</v>
      </c>
      <c r="F8" s="2">
        <v>16</v>
      </c>
      <c r="G8" s="2">
        <f t="shared" ref="G8:G30" si="0">G7+C8-F8</f>
        <v>21</v>
      </c>
      <c r="H8" s="2"/>
    </row>
    <row r="9" spans="1:11" ht="20.45" x14ac:dyDescent="0.35">
      <c r="A9" s="4"/>
      <c r="B9" s="2"/>
      <c r="C9" s="2"/>
      <c r="D9" s="6" t="s">
        <v>136</v>
      </c>
      <c r="E9" s="2"/>
      <c r="F9" s="2">
        <v>1</v>
      </c>
      <c r="G9" s="2">
        <f t="shared" si="0"/>
        <v>20</v>
      </c>
      <c r="H9" s="2"/>
    </row>
    <row r="10" spans="1:11" ht="20.45" customHeight="1" x14ac:dyDescent="0.35">
      <c r="A10" s="6"/>
      <c r="B10" s="2"/>
      <c r="C10" s="2"/>
      <c r="D10" s="18" t="s">
        <v>111</v>
      </c>
      <c r="E10" s="2"/>
      <c r="F10" s="2">
        <v>3</v>
      </c>
      <c r="G10" s="2">
        <f t="shared" si="0"/>
        <v>17</v>
      </c>
      <c r="H10" s="2"/>
      <c r="K10" s="24"/>
    </row>
    <row r="11" spans="1:11" ht="20.45" x14ac:dyDescent="0.35">
      <c r="A11" s="4"/>
      <c r="B11" s="2"/>
      <c r="C11" s="2"/>
      <c r="D11" s="18" t="s">
        <v>145</v>
      </c>
      <c r="E11" s="2"/>
      <c r="F11" s="2">
        <v>1</v>
      </c>
      <c r="G11" s="2">
        <f t="shared" si="0"/>
        <v>16</v>
      </c>
      <c r="H11" s="2"/>
    </row>
    <row r="12" spans="1:11" ht="20.45" x14ac:dyDescent="0.35">
      <c r="A12" s="4"/>
      <c r="B12" s="2"/>
      <c r="C12" s="2"/>
      <c r="D12" s="6" t="s">
        <v>161</v>
      </c>
      <c r="E12" s="2"/>
      <c r="F12" s="2">
        <v>2</v>
      </c>
      <c r="G12" s="2">
        <f t="shared" si="0"/>
        <v>14</v>
      </c>
      <c r="H12" s="2"/>
    </row>
    <row r="13" spans="1:11" ht="20.45" x14ac:dyDescent="0.35">
      <c r="A13" s="6"/>
      <c r="B13" s="2"/>
      <c r="C13" s="2"/>
      <c r="D13" s="6" t="s">
        <v>164</v>
      </c>
      <c r="E13" s="2"/>
      <c r="F13" s="2">
        <v>1</v>
      </c>
      <c r="G13" s="2">
        <f t="shared" si="0"/>
        <v>13</v>
      </c>
      <c r="H13" s="2"/>
    </row>
    <row r="14" spans="1:11" ht="20.45" x14ac:dyDescent="0.35">
      <c r="A14" s="6"/>
      <c r="B14" s="2"/>
      <c r="C14" s="2"/>
      <c r="D14" s="6" t="s">
        <v>169</v>
      </c>
      <c r="E14" s="2"/>
      <c r="F14" s="2">
        <v>6</v>
      </c>
      <c r="G14" s="2">
        <f t="shared" si="0"/>
        <v>7</v>
      </c>
      <c r="H14" s="2"/>
    </row>
    <row r="15" spans="1:11" ht="20.45" x14ac:dyDescent="0.35">
      <c r="A15" s="4"/>
      <c r="B15" s="2"/>
      <c r="C15" s="2"/>
      <c r="D15" s="6" t="s">
        <v>177</v>
      </c>
      <c r="E15" s="2"/>
      <c r="F15" s="2">
        <v>1</v>
      </c>
      <c r="G15" s="2">
        <f t="shared" si="0"/>
        <v>6</v>
      </c>
      <c r="H15" s="2"/>
    </row>
    <row r="16" spans="1:11" ht="20.45" x14ac:dyDescent="0.35">
      <c r="A16" s="4"/>
      <c r="B16" s="2"/>
      <c r="C16" s="2"/>
      <c r="D16" s="6" t="s">
        <v>181</v>
      </c>
      <c r="E16" s="2"/>
      <c r="F16" s="2">
        <v>1</v>
      </c>
      <c r="G16" s="2">
        <f t="shared" si="0"/>
        <v>5</v>
      </c>
      <c r="H16" s="2"/>
    </row>
    <row r="17" spans="1:8" ht="20.45" x14ac:dyDescent="0.35">
      <c r="A17" s="6" t="s">
        <v>188</v>
      </c>
      <c r="B17" s="2"/>
      <c r="C17" s="2">
        <v>10</v>
      </c>
      <c r="D17" s="6"/>
      <c r="E17" s="2"/>
      <c r="F17" s="2"/>
      <c r="G17" s="2">
        <f t="shared" si="0"/>
        <v>15</v>
      </c>
      <c r="H17" s="2"/>
    </row>
    <row r="18" spans="1:8" ht="20.45" x14ac:dyDescent="0.35">
      <c r="A18" s="4"/>
      <c r="B18" s="2"/>
      <c r="C18" s="2"/>
      <c r="D18" s="6" t="s">
        <v>188</v>
      </c>
      <c r="E18" s="2"/>
      <c r="F18" s="2">
        <v>2</v>
      </c>
      <c r="G18" s="2">
        <f t="shared" si="0"/>
        <v>13</v>
      </c>
      <c r="H18" s="2"/>
    </row>
    <row r="19" spans="1:8" ht="20.45" x14ac:dyDescent="0.35">
      <c r="A19" s="4"/>
      <c r="B19" s="2"/>
      <c r="C19" s="2"/>
      <c r="D19" s="6" t="s">
        <v>191</v>
      </c>
      <c r="E19" s="2"/>
      <c r="F19" s="2">
        <v>1</v>
      </c>
      <c r="G19" s="2">
        <f t="shared" si="0"/>
        <v>12</v>
      </c>
      <c r="H19" s="2"/>
    </row>
    <row r="20" spans="1:8" ht="20.45" x14ac:dyDescent="0.35">
      <c r="A20" s="4"/>
      <c r="B20" s="2"/>
      <c r="C20" s="2"/>
      <c r="D20" s="6" t="s">
        <v>202</v>
      </c>
      <c r="E20" s="2"/>
      <c r="F20" s="2">
        <v>1</v>
      </c>
      <c r="G20" s="2">
        <f t="shared" si="0"/>
        <v>11</v>
      </c>
      <c r="H20" s="2"/>
    </row>
    <row r="21" spans="1:8" ht="20.45" x14ac:dyDescent="0.35">
      <c r="A21" s="6"/>
      <c r="B21" s="2"/>
      <c r="C21" s="2"/>
      <c r="D21" s="6" t="s">
        <v>205</v>
      </c>
      <c r="E21" s="2"/>
      <c r="F21" s="2">
        <v>1</v>
      </c>
      <c r="G21" s="2">
        <f t="shared" si="0"/>
        <v>10</v>
      </c>
      <c r="H21" s="2"/>
    </row>
    <row r="22" spans="1:8" ht="20.45" x14ac:dyDescent="0.35">
      <c r="A22" s="4"/>
      <c r="B22" s="2"/>
      <c r="C22" s="2"/>
      <c r="D22" s="6" t="s">
        <v>210</v>
      </c>
      <c r="E22" s="2"/>
      <c r="F22" s="2">
        <v>2</v>
      </c>
      <c r="G22" s="2">
        <f t="shared" si="0"/>
        <v>8</v>
      </c>
      <c r="H22" s="2"/>
    </row>
    <row r="23" spans="1:8" ht="20.45" x14ac:dyDescent="0.35">
      <c r="A23" s="4"/>
      <c r="B23" s="2"/>
      <c r="C23" s="2"/>
      <c r="D23" s="6" t="s">
        <v>221</v>
      </c>
      <c r="E23" s="2"/>
      <c r="F23" s="2">
        <v>2</v>
      </c>
      <c r="G23" s="2">
        <f t="shared" si="0"/>
        <v>6</v>
      </c>
      <c r="H23" s="2"/>
    </row>
    <row r="24" spans="1:8" ht="20.45" x14ac:dyDescent="0.35">
      <c r="A24" s="4"/>
      <c r="B24" s="2"/>
      <c r="C24" s="2"/>
      <c r="D24" s="6" t="s">
        <v>223</v>
      </c>
      <c r="E24" s="2"/>
      <c r="F24" s="2">
        <v>1</v>
      </c>
      <c r="G24" s="2">
        <f t="shared" si="0"/>
        <v>5</v>
      </c>
      <c r="H24" s="2"/>
    </row>
    <row r="25" spans="1:8" ht="20.45" x14ac:dyDescent="0.35">
      <c r="A25" s="6" t="s">
        <v>225</v>
      </c>
      <c r="B25" s="2"/>
      <c r="C25" s="2">
        <v>20</v>
      </c>
      <c r="D25" s="6"/>
      <c r="E25" s="2"/>
      <c r="F25" s="2"/>
      <c r="G25" s="2">
        <f t="shared" si="0"/>
        <v>25</v>
      </c>
      <c r="H25" s="2"/>
    </row>
    <row r="26" spans="1:8" ht="20.45" x14ac:dyDescent="0.35">
      <c r="A26" s="4"/>
      <c r="B26" s="2"/>
      <c r="C26" s="2"/>
      <c r="D26" s="6" t="s">
        <v>227</v>
      </c>
      <c r="E26" s="2"/>
      <c r="F26" s="2">
        <v>1</v>
      </c>
      <c r="G26" s="2">
        <f t="shared" si="0"/>
        <v>24</v>
      </c>
      <c r="H26" s="2"/>
    </row>
    <row r="27" spans="1:8" ht="20.45" x14ac:dyDescent="0.35">
      <c r="A27" s="4"/>
      <c r="B27" s="2"/>
      <c r="C27" s="2"/>
      <c r="D27" s="6" t="s">
        <v>239</v>
      </c>
      <c r="E27" s="2"/>
      <c r="F27" s="2">
        <v>1</v>
      </c>
      <c r="G27" s="2">
        <f t="shared" si="0"/>
        <v>23</v>
      </c>
      <c r="H27" s="2"/>
    </row>
    <row r="28" spans="1:8" ht="20.45" x14ac:dyDescent="0.35">
      <c r="A28" s="6"/>
      <c r="B28" s="2"/>
      <c r="C28" s="2"/>
      <c r="D28" s="6" t="s">
        <v>249</v>
      </c>
      <c r="E28" s="2"/>
      <c r="F28" s="2">
        <v>1</v>
      </c>
      <c r="G28" s="2">
        <f t="shared" si="0"/>
        <v>22</v>
      </c>
      <c r="H28" s="2"/>
    </row>
    <row r="29" spans="1:8" ht="20.45" x14ac:dyDescent="0.35">
      <c r="A29" s="6"/>
      <c r="B29" s="2"/>
      <c r="C29" s="2"/>
      <c r="D29" s="6" t="s">
        <v>257</v>
      </c>
      <c r="E29" s="2"/>
      <c r="F29" s="2">
        <v>1</v>
      </c>
      <c r="G29" s="2">
        <f t="shared" si="0"/>
        <v>21</v>
      </c>
      <c r="H29" s="2"/>
    </row>
    <row r="30" spans="1:8" ht="20.45" x14ac:dyDescent="0.35">
      <c r="D30" s="6" t="s">
        <v>259</v>
      </c>
      <c r="E30" s="2"/>
      <c r="F30" s="2">
        <v>1</v>
      </c>
      <c r="G30" s="2">
        <f t="shared" si="0"/>
        <v>20</v>
      </c>
      <c r="H30" s="2"/>
    </row>
    <row r="31" spans="1:8" ht="19.5" x14ac:dyDescent="0.25">
      <c r="A31" s="4"/>
      <c r="B31" s="2"/>
      <c r="C31" s="2"/>
      <c r="D31" s="6" t="s">
        <v>262</v>
      </c>
      <c r="E31" s="2"/>
      <c r="F31" s="2">
        <v>1</v>
      </c>
      <c r="G31" s="2">
        <f t="shared" ref="G31:G41" si="1">G30+C31-F31</f>
        <v>19</v>
      </c>
      <c r="H31" s="2"/>
    </row>
    <row r="32" spans="1:8" ht="19.5" x14ac:dyDescent="0.25">
      <c r="A32" s="4"/>
      <c r="B32" s="2"/>
      <c r="C32" s="2"/>
      <c r="D32" s="6" t="s">
        <v>268</v>
      </c>
      <c r="E32" s="2"/>
      <c r="F32" s="2">
        <v>1</v>
      </c>
      <c r="G32" s="2">
        <f t="shared" si="1"/>
        <v>18</v>
      </c>
      <c r="H32" s="2"/>
    </row>
    <row r="33" spans="1:8" ht="20.45" x14ac:dyDescent="0.35">
      <c r="A33" s="4"/>
      <c r="B33" s="2"/>
      <c r="C33" s="2"/>
      <c r="D33" s="6" t="s">
        <v>268</v>
      </c>
      <c r="E33" s="2"/>
      <c r="F33" s="2">
        <v>1</v>
      </c>
      <c r="G33" s="2">
        <f t="shared" si="1"/>
        <v>17</v>
      </c>
      <c r="H33" s="2"/>
    </row>
    <row r="34" spans="1:8" ht="20.45" x14ac:dyDescent="0.35">
      <c r="A34" s="9"/>
      <c r="B34" s="9"/>
      <c r="C34" s="9"/>
      <c r="D34" s="20" t="s">
        <v>277</v>
      </c>
      <c r="E34" s="9"/>
      <c r="F34" s="9">
        <v>1</v>
      </c>
      <c r="G34" s="2">
        <f t="shared" si="1"/>
        <v>16</v>
      </c>
      <c r="H34" s="9"/>
    </row>
    <row r="35" spans="1:8" ht="20.45" x14ac:dyDescent="0.35">
      <c r="A35" s="9"/>
      <c r="B35" s="9"/>
      <c r="C35" s="9"/>
      <c r="D35" s="20" t="s">
        <v>278</v>
      </c>
      <c r="E35" s="9"/>
      <c r="F35" s="9">
        <v>1</v>
      </c>
      <c r="G35" s="2">
        <f t="shared" si="1"/>
        <v>15</v>
      </c>
      <c r="H35" s="9"/>
    </row>
    <row r="36" spans="1:8" ht="20.45" x14ac:dyDescent="0.35">
      <c r="A36" s="9"/>
      <c r="B36" s="9"/>
      <c r="C36" s="9"/>
      <c r="D36" s="20" t="s">
        <v>283</v>
      </c>
      <c r="E36" s="9"/>
      <c r="F36" s="9">
        <v>1</v>
      </c>
      <c r="G36" s="2">
        <f t="shared" si="1"/>
        <v>14</v>
      </c>
      <c r="H36" s="9"/>
    </row>
    <row r="37" spans="1:8" ht="20.45" x14ac:dyDescent="0.35">
      <c r="A37" s="25"/>
      <c r="B37" s="9"/>
      <c r="C37" s="9"/>
      <c r="D37" s="20" t="s">
        <v>285</v>
      </c>
      <c r="E37" s="9"/>
      <c r="F37" s="9">
        <v>6</v>
      </c>
      <c r="G37" s="2">
        <f t="shared" si="1"/>
        <v>8</v>
      </c>
      <c r="H37" s="9"/>
    </row>
    <row r="38" spans="1:8" ht="19.5" x14ac:dyDescent="0.25">
      <c r="A38" s="25" t="s">
        <v>295</v>
      </c>
      <c r="B38" s="9"/>
      <c r="C38" s="9">
        <v>10</v>
      </c>
      <c r="D38" s="20"/>
      <c r="E38" s="9"/>
      <c r="F38" s="9"/>
      <c r="G38" s="2">
        <f t="shared" si="1"/>
        <v>18</v>
      </c>
      <c r="H38" s="9"/>
    </row>
    <row r="39" spans="1:8" ht="19.5" x14ac:dyDescent="0.25">
      <c r="A39" s="9"/>
      <c r="B39" s="9"/>
      <c r="C39" s="9"/>
      <c r="D39" s="20" t="s">
        <v>296</v>
      </c>
      <c r="E39" s="9"/>
      <c r="F39" s="9">
        <v>4</v>
      </c>
      <c r="G39" s="2">
        <f t="shared" si="1"/>
        <v>14</v>
      </c>
      <c r="H39" s="9"/>
    </row>
    <row r="40" spans="1:8" ht="19.5" x14ac:dyDescent="0.25">
      <c r="A40" s="9"/>
      <c r="B40" s="9"/>
      <c r="C40" s="9"/>
      <c r="D40" s="20" t="s">
        <v>306</v>
      </c>
      <c r="E40" s="9"/>
      <c r="F40" s="9">
        <v>6</v>
      </c>
      <c r="G40" s="2">
        <f t="shared" si="1"/>
        <v>8</v>
      </c>
      <c r="H40" s="9"/>
    </row>
    <row r="41" spans="1:8" ht="19.5" x14ac:dyDescent="0.25">
      <c r="A41" s="9"/>
      <c r="B41" s="9"/>
      <c r="C41" s="9"/>
      <c r="D41" s="20" t="s">
        <v>308</v>
      </c>
      <c r="E41" s="9"/>
      <c r="F41" s="9">
        <v>2</v>
      </c>
      <c r="G41" s="2">
        <f t="shared" si="1"/>
        <v>6</v>
      </c>
      <c r="H41" s="9"/>
    </row>
    <row r="42" spans="1:8" ht="19.5" x14ac:dyDescent="0.25">
      <c r="A42" s="20"/>
      <c r="B42" s="9"/>
      <c r="C42" s="9"/>
      <c r="D42" s="20"/>
      <c r="E42" s="9"/>
      <c r="F42" s="9"/>
      <c r="G42" s="2"/>
      <c r="H42" s="9"/>
    </row>
    <row r="43" spans="1:8" ht="19.5" x14ac:dyDescent="0.25">
      <c r="A43" s="9"/>
      <c r="B43" s="9"/>
      <c r="C43" s="9"/>
      <c r="D43" s="20"/>
      <c r="E43" s="9"/>
      <c r="F43" s="9"/>
      <c r="G43" s="2"/>
      <c r="H43" s="9"/>
    </row>
    <row r="44" spans="1:8" ht="20.45" x14ac:dyDescent="0.35">
      <c r="A44" s="9"/>
      <c r="B44" s="9"/>
      <c r="C44" s="9"/>
      <c r="D44" s="20"/>
      <c r="E44" s="9"/>
      <c r="F44" s="9"/>
      <c r="G44" s="2"/>
      <c r="H44" s="9"/>
    </row>
    <row r="45" spans="1:8" ht="20.45" x14ac:dyDescent="0.35">
      <c r="A45" s="9"/>
      <c r="B45" s="9"/>
      <c r="C45" s="9"/>
      <c r="D45" s="20"/>
      <c r="E45" s="9"/>
      <c r="F45" s="9"/>
      <c r="G45" s="2"/>
      <c r="H45" s="9"/>
    </row>
    <row r="46" spans="1:8" ht="20.45" x14ac:dyDescent="0.35">
      <c r="A46" s="9"/>
      <c r="B46" s="9"/>
      <c r="C46" s="9"/>
      <c r="D46" s="20"/>
      <c r="E46" s="9"/>
      <c r="F46" s="9"/>
      <c r="G46" s="2"/>
      <c r="H46" s="9"/>
    </row>
    <row r="47" spans="1:8" ht="20.45" x14ac:dyDescent="0.35">
      <c r="A47" s="9"/>
      <c r="B47" s="9"/>
      <c r="C47" s="9"/>
      <c r="D47" s="20"/>
      <c r="E47" s="9"/>
      <c r="F47" s="9"/>
      <c r="G47" s="2"/>
      <c r="H47" s="9"/>
    </row>
    <row r="48" spans="1:8" ht="20.45" x14ac:dyDescent="0.35">
      <c r="A48" s="9"/>
      <c r="B48" s="9"/>
      <c r="C48" s="9"/>
      <c r="D48" s="20"/>
      <c r="E48" s="9"/>
      <c r="F48" s="9"/>
      <c r="G48" s="2"/>
      <c r="H48" s="9"/>
    </row>
    <row r="49" spans="1:8" ht="20.45" x14ac:dyDescent="0.35">
      <c r="A49" s="9"/>
      <c r="B49" s="9"/>
      <c r="C49" s="9"/>
      <c r="D49" s="20"/>
      <c r="E49" s="9"/>
      <c r="F49" s="9"/>
      <c r="G49" s="2"/>
      <c r="H49" s="9"/>
    </row>
    <row r="50" spans="1:8" ht="19.5" x14ac:dyDescent="0.25">
      <c r="A50" s="9"/>
      <c r="B50" s="9"/>
      <c r="C50" s="9"/>
      <c r="D50" s="20"/>
      <c r="E50" s="9"/>
      <c r="F50" s="9"/>
      <c r="G50" s="2"/>
      <c r="H50" s="9"/>
    </row>
    <row r="51" spans="1:8" ht="19.5" x14ac:dyDescent="0.25">
      <c r="A51" s="9"/>
      <c r="B51" s="9"/>
      <c r="C51" s="9"/>
      <c r="D51" s="20"/>
      <c r="E51" s="9"/>
      <c r="F51" s="9"/>
      <c r="G51" s="2"/>
      <c r="H51" s="9"/>
    </row>
    <row r="52" spans="1:8" ht="19.5" x14ac:dyDescent="0.25">
      <c r="A52" s="20"/>
      <c r="B52" s="9"/>
      <c r="C52" s="9"/>
      <c r="D52" s="9"/>
      <c r="E52" s="9"/>
      <c r="F52" s="9"/>
      <c r="G52" s="2"/>
      <c r="H52" s="9"/>
    </row>
    <row r="53" spans="1:8" ht="19.5" x14ac:dyDescent="0.25">
      <c r="A53" s="9"/>
      <c r="B53" s="9"/>
      <c r="C53" s="9"/>
      <c r="D53" s="20"/>
      <c r="E53" s="9"/>
      <c r="F53" s="9"/>
      <c r="G53" s="2"/>
      <c r="H53" s="9"/>
    </row>
    <row r="54" spans="1:8" ht="19.5" x14ac:dyDescent="0.25">
      <c r="A54" s="9"/>
      <c r="B54" s="9"/>
      <c r="C54" s="9"/>
      <c r="D54" s="20"/>
      <c r="E54" s="9"/>
      <c r="F54" s="9"/>
      <c r="G54" s="2"/>
      <c r="H54" s="9"/>
    </row>
    <row r="55" spans="1:8" ht="19.5" x14ac:dyDescent="0.25">
      <c r="A55" s="9"/>
      <c r="B55" s="9"/>
      <c r="C55" s="9"/>
      <c r="D55" s="20"/>
      <c r="E55" s="9"/>
      <c r="F55" s="9"/>
      <c r="G55" s="2"/>
      <c r="H55" s="9"/>
    </row>
    <row r="56" spans="1:8" ht="19.5" x14ac:dyDescent="0.25">
      <c r="A56" s="9"/>
      <c r="B56" s="9"/>
      <c r="C56" s="9"/>
      <c r="D56" s="20"/>
      <c r="E56" s="9"/>
      <c r="F56" s="9"/>
      <c r="G56" s="2"/>
      <c r="H56" s="9"/>
    </row>
    <row r="57" spans="1:8" ht="19.5" x14ac:dyDescent="0.25">
      <c r="A57" s="9"/>
      <c r="B57" s="9"/>
      <c r="C57" s="9"/>
      <c r="D57" s="20"/>
      <c r="E57" s="9"/>
      <c r="F57" s="9"/>
      <c r="G57" s="2"/>
      <c r="H57" s="9"/>
    </row>
    <row r="58" spans="1:8" ht="19.5" x14ac:dyDescent="0.25">
      <c r="A58" s="9"/>
      <c r="B58" s="9"/>
      <c r="C58" s="9"/>
      <c r="D58" s="20"/>
      <c r="E58" s="9"/>
      <c r="F58" s="9"/>
      <c r="G58" s="2"/>
      <c r="H58" s="9"/>
    </row>
    <row r="59" spans="1:8" ht="19.5" x14ac:dyDescent="0.25">
      <c r="A59" s="9"/>
      <c r="B59" s="9"/>
      <c r="C59" s="9"/>
      <c r="D59" s="20"/>
      <c r="E59" s="9"/>
      <c r="F59" s="9"/>
      <c r="G59" s="2"/>
      <c r="H59" s="9"/>
    </row>
    <row r="60" spans="1:8" ht="19.5" x14ac:dyDescent="0.25">
      <c r="A60" s="20"/>
      <c r="B60" s="9"/>
      <c r="C60" s="9"/>
      <c r="D60" s="9"/>
      <c r="E60" s="9"/>
      <c r="F60" s="9"/>
      <c r="G60" s="2"/>
      <c r="H60" s="9"/>
    </row>
    <row r="61" spans="1:8" ht="19.5" x14ac:dyDescent="0.25">
      <c r="A61" s="9"/>
      <c r="B61" s="9"/>
      <c r="C61" s="9"/>
      <c r="D61" s="20"/>
      <c r="E61" s="9"/>
      <c r="F61" s="9"/>
      <c r="G61" s="2"/>
      <c r="H61" s="9"/>
    </row>
    <row r="62" spans="1:8" ht="19.5" x14ac:dyDescent="0.25">
      <c r="A62" s="9"/>
      <c r="B62" s="9"/>
      <c r="C62" s="9"/>
      <c r="D62" s="20"/>
      <c r="E62" s="9"/>
      <c r="F62" s="9"/>
      <c r="G62" s="2"/>
      <c r="H62" s="9"/>
    </row>
    <row r="63" spans="1:8" ht="19.5" x14ac:dyDescent="0.25">
      <c r="A63" s="9"/>
      <c r="B63" s="9"/>
      <c r="C63" s="9"/>
      <c r="D63" s="20"/>
      <c r="E63" s="9"/>
      <c r="F63" s="9"/>
      <c r="G63" s="2"/>
      <c r="H63" s="9"/>
    </row>
    <row r="64" spans="1:8" ht="19.5" x14ac:dyDescent="0.25">
      <c r="A64" s="9"/>
      <c r="B64" s="9"/>
      <c r="C64" s="9"/>
      <c r="D64" s="20"/>
      <c r="E64" s="9"/>
      <c r="F64" s="9"/>
      <c r="G64" s="2"/>
      <c r="H64" s="9"/>
    </row>
    <row r="65" spans="1:8" ht="19.5" x14ac:dyDescent="0.25">
      <c r="A65" s="9"/>
      <c r="B65" s="9"/>
      <c r="C65" s="9"/>
      <c r="D65" s="20"/>
      <c r="E65" s="9"/>
      <c r="F65" s="9"/>
      <c r="G65" s="2"/>
      <c r="H65" s="9"/>
    </row>
    <row r="66" spans="1:8" ht="19.5" x14ac:dyDescent="0.25">
      <c r="A66" s="9"/>
      <c r="B66" s="9"/>
      <c r="C66" s="9"/>
      <c r="D66" s="20"/>
      <c r="E66" s="9"/>
      <c r="F66" s="9"/>
      <c r="G66" s="2"/>
      <c r="H66" s="9"/>
    </row>
    <row r="67" spans="1:8" ht="19.5" x14ac:dyDescent="0.25">
      <c r="A67" s="9"/>
      <c r="B67" s="9"/>
      <c r="C67" s="9"/>
      <c r="D67" s="20"/>
      <c r="E67" s="9"/>
      <c r="F67" s="9"/>
      <c r="G67" s="2"/>
      <c r="H67" s="9"/>
    </row>
    <row r="68" spans="1:8" ht="19.5" x14ac:dyDescent="0.25">
      <c r="A68" s="9"/>
      <c r="B68" s="9"/>
      <c r="C68" s="9"/>
      <c r="D68" s="20"/>
      <c r="E68" s="9"/>
      <c r="F68" s="9"/>
      <c r="G68" s="2"/>
      <c r="H68" s="9"/>
    </row>
    <row r="69" spans="1:8" ht="19.5" x14ac:dyDescent="0.25">
      <c r="A69" s="9"/>
      <c r="B69" s="9"/>
      <c r="C69" s="9"/>
      <c r="D69" s="20"/>
      <c r="E69" s="9"/>
      <c r="F69" s="9"/>
      <c r="G69" s="2"/>
      <c r="H69" s="9"/>
    </row>
    <row r="70" spans="1:8" ht="19.5" x14ac:dyDescent="0.25">
      <c r="A70" s="9"/>
      <c r="B70" s="9"/>
      <c r="C70" s="9"/>
      <c r="D70" s="20"/>
      <c r="E70" s="9"/>
      <c r="F70" s="9"/>
      <c r="G70" s="2"/>
      <c r="H70" s="9"/>
    </row>
    <row r="71" spans="1:8" ht="19.5" x14ac:dyDescent="0.25">
      <c r="A71" s="20"/>
      <c r="B71" s="9"/>
      <c r="C71" s="9"/>
      <c r="D71" s="20"/>
      <c r="E71" s="9"/>
      <c r="F71" s="9"/>
      <c r="G71" s="2"/>
      <c r="H71" s="9"/>
    </row>
    <row r="72" spans="1:8" ht="19.5" x14ac:dyDescent="0.25">
      <c r="A72" s="9"/>
      <c r="B72" s="9"/>
      <c r="C72" s="9"/>
      <c r="D72" s="20"/>
      <c r="E72" s="9"/>
      <c r="F72" s="9"/>
      <c r="G72" s="2"/>
      <c r="H72" s="9"/>
    </row>
    <row r="73" spans="1:8" ht="19.5" x14ac:dyDescent="0.25">
      <c r="A73" s="9"/>
      <c r="B73" s="9"/>
      <c r="C73" s="9"/>
      <c r="D73" s="20"/>
      <c r="E73" s="9"/>
      <c r="F73" s="9"/>
      <c r="G73" s="2"/>
      <c r="H73" s="9"/>
    </row>
    <row r="74" spans="1:8" ht="19.5" x14ac:dyDescent="0.25">
      <c r="A74" s="9"/>
      <c r="B74" s="9"/>
      <c r="C74" s="9"/>
      <c r="D74" s="20"/>
      <c r="E74" s="9"/>
      <c r="F74" s="9"/>
      <c r="G74" s="2"/>
      <c r="H74" s="9"/>
    </row>
    <row r="75" spans="1:8" ht="19.5" x14ac:dyDescent="0.25">
      <c r="A75" s="9"/>
      <c r="B75" s="9"/>
      <c r="C75" s="9"/>
      <c r="D75" s="20"/>
      <c r="E75" s="9"/>
      <c r="F75" s="9"/>
      <c r="G75" s="2"/>
      <c r="H75" s="9"/>
    </row>
    <row r="76" spans="1:8" ht="19.5" x14ac:dyDescent="0.25">
      <c r="A76" s="9"/>
      <c r="B76" s="9"/>
      <c r="C76" s="9"/>
      <c r="D76" s="20"/>
      <c r="E76" s="9"/>
      <c r="F76" s="9"/>
      <c r="G76" s="2"/>
      <c r="H76" s="9"/>
    </row>
    <row r="77" spans="1:8" ht="19.5" x14ac:dyDescent="0.25">
      <c r="A77" s="9"/>
      <c r="B77" s="9"/>
      <c r="C77" s="9"/>
      <c r="D77" s="20"/>
      <c r="E77" s="9"/>
      <c r="F77" s="9"/>
      <c r="G77" s="2"/>
      <c r="H77" s="9"/>
    </row>
    <row r="78" spans="1:8" ht="19.5" x14ac:dyDescent="0.25">
      <c r="A78" s="9"/>
      <c r="B78" s="9"/>
      <c r="C78" s="9"/>
      <c r="D78" s="20"/>
      <c r="E78" s="9"/>
      <c r="F78" s="9"/>
      <c r="G78" s="2"/>
      <c r="H78" s="9"/>
    </row>
    <row r="79" spans="1:8" ht="19.5" x14ac:dyDescent="0.25">
      <c r="A79" s="9"/>
      <c r="B79" s="9"/>
      <c r="C79" s="9"/>
      <c r="D79" s="20"/>
      <c r="E79" s="9"/>
      <c r="F79" s="9"/>
      <c r="G79" s="2"/>
      <c r="H79" s="9"/>
    </row>
    <row r="80" spans="1:8" ht="19.5" x14ac:dyDescent="0.25">
      <c r="A80" s="20"/>
      <c r="B80" s="9"/>
      <c r="C80" s="9"/>
      <c r="D80" s="9"/>
      <c r="E80" s="9"/>
      <c r="F80" s="9"/>
      <c r="G80" s="2"/>
      <c r="H80" s="9"/>
    </row>
    <row r="81" spans="1:8" ht="19.5" x14ac:dyDescent="0.25">
      <c r="A81" s="9"/>
      <c r="B81" s="9"/>
      <c r="C81" s="9"/>
      <c r="D81" s="20"/>
      <c r="E81" s="9"/>
      <c r="F81" s="9"/>
      <c r="G81" s="2"/>
      <c r="H81" s="9"/>
    </row>
    <row r="82" spans="1:8" ht="19.5" x14ac:dyDescent="0.25">
      <c r="A82" s="9"/>
      <c r="B82" s="9"/>
      <c r="C82" s="9"/>
      <c r="D82" s="20"/>
      <c r="E82" s="9"/>
      <c r="F82" s="9"/>
      <c r="G82" s="2"/>
      <c r="H82" s="9"/>
    </row>
    <row r="83" spans="1:8" ht="19.5" x14ac:dyDescent="0.25">
      <c r="A83" s="9"/>
      <c r="B83" s="9"/>
      <c r="C83" s="9"/>
      <c r="D83" s="20"/>
      <c r="E83" s="9"/>
      <c r="F83" s="9"/>
      <c r="G83" s="2"/>
      <c r="H83" s="9"/>
    </row>
    <row r="84" spans="1:8" ht="19.5" x14ac:dyDescent="0.25">
      <c r="A84" s="9"/>
      <c r="B84" s="9"/>
      <c r="C84" s="9"/>
      <c r="D84" s="20"/>
      <c r="E84" s="9"/>
      <c r="F84" s="9"/>
      <c r="G84" s="2"/>
      <c r="H84" s="9"/>
    </row>
    <row r="85" spans="1:8" ht="19.5" x14ac:dyDescent="0.25">
      <c r="A85" s="9"/>
      <c r="B85" s="9"/>
      <c r="C85" s="9"/>
      <c r="D85" s="20"/>
      <c r="E85" s="9"/>
      <c r="F85" s="9"/>
      <c r="G85" s="2"/>
      <c r="H85" s="9"/>
    </row>
    <row r="86" spans="1:8" ht="19.5" x14ac:dyDescent="0.25">
      <c r="A86" s="9"/>
      <c r="B86" s="9"/>
      <c r="C86" s="9"/>
      <c r="D86" s="20"/>
      <c r="E86" s="9"/>
      <c r="F86" s="9"/>
      <c r="G86" s="2"/>
      <c r="H86" s="9"/>
    </row>
    <row r="87" spans="1:8" ht="19.5" x14ac:dyDescent="0.25">
      <c r="A87" s="9"/>
      <c r="B87" s="9"/>
      <c r="C87" s="9"/>
      <c r="D87" s="20"/>
      <c r="E87" s="9"/>
      <c r="F87" s="9"/>
      <c r="G87" s="2"/>
      <c r="H87" s="9"/>
    </row>
    <row r="88" spans="1:8" ht="19.5" x14ac:dyDescent="0.25">
      <c r="A88" s="9"/>
      <c r="B88" s="9"/>
      <c r="C88" s="9"/>
      <c r="D88" s="20"/>
      <c r="E88" s="9"/>
      <c r="F88" s="9"/>
      <c r="G88" s="2"/>
      <c r="H88" s="9"/>
    </row>
    <row r="89" spans="1:8" x14ac:dyDescent="0.2">
      <c r="A89" s="9"/>
      <c r="B89" s="9"/>
      <c r="C89" s="9"/>
      <c r="D89" s="20"/>
      <c r="E89" s="9"/>
      <c r="F89" s="9"/>
      <c r="G89" s="9"/>
      <c r="H89" s="9"/>
    </row>
    <row r="90" spans="1:8" x14ac:dyDescent="0.2">
      <c r="A90" s="9"/>
      <c r="B90" s="9"/>
      <c r="C90" s="9"/>
      <c r="D90" s="9"/>
      <c r="E90" s="9"/>
      <c r="F90" s="9"/>
      <c r="G90" s="9"/>
      <c r="H90" s="9"/>
    </row>
    <row r="91" spans="1:8" x14ac:dyDescent="0.2">
      <c r="A91" s="9"/>
      <c r="B91" s="9"/>
      <c r="C91" s="9"/>
      <c r="D91" s="9"/>
      <c r="E91" s="9"/>
      <c r="F91" s="9"/>
      <c r="G91" s="9"/>
      <c r="H91" s="9"/>
    </row>
    <row r="92" spans="1:8" x14ac:dyDescent="0.2">
      <c r="A92" s="9"/>
      <c r="B92" s="9"/>
      <c r="C92" s="9"/>
      <c r="D92" s="9"/>
      <c r="E92" s="9"/>
      <c r="F92" s="9"/>
      <c r="G92" s="9"/>
      <c r="H92" s="9"/>
    </row>
    <row r="93" spans="1:8" x14ac:dyDescent="0.2">
      <c r="A93" s="9"/>
      <c r="B93" s="9"/>
      <c r="C93" s="9"/>
      <c r="D93" s="9"/>
      <c r="E93" s="9"/>
      <c r="F93" s="9"/>
      <c r="G93" s="9"/>
      <c r="H93" s="9"/>
    </row>
    <row r="94" spans="1:8" x14ac:dyDescent="0.2">
      <c r="A94" s="9"/>
      <c r="B94" s="9"/>
      <c r="C94" s="9"/>
      <c r="D94" s="9"/>
      <c r="E94" s="9"/>
      <c r="F94" s="9"/>
      <c r="G94" s="9"/>
      <c r="H94" s="9"/>
    </row>
  </sheetData>
  <mergeCells count="3">
    <mergeCell ref="A4:C4"/>
    <mergeCell ref="D4:F4"/>
    <mergeCell ref="H4:H5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topLeftCell="A91" workbookViewId="0">
      <selection activeCell="A117" sqref="A117"/>
    </sheetView>
  </sheetViews>
  <sheetFormatPr defaultColWidth="12.75" defaultRowHeight="14.25" x14ac:dyDescent="0.2"/>
  <cols>
    <col min="7" max="7" width="12.75" style="35"/>
    <col min="16" max="16" width="12.75" style="35"/>
  </cols>
  <sheetData>
    <row r="1" spans="1:16" ht="19.5" x14ac:dyDescent="0.25">
      <c r="A1" s="16" t="s">
        <v>129</v>
      </c>
      <c r="B1" s="12"/>
      <c r="C1" s="12"/>
      <c r="D1" s="12"/>
      <c r="E1" s="3"/>
      <c r="F1" s="1"/>
      <c r="G1" s="34"/>
      <c r="H1" s="1"/>
      <c r="P1"/>
    </row>
    <row r="2" spans="1:16" ht="19.5" x14ac:dyDescent="0.25">
      <c r="A2" s="11" t="s">
        <v>85</v>
      </c>
      <c r="B2" s="13"/>
      <c r="C2" s="13"/>
      <c r="D2" s="13"/>
      <c r="E2" s="1"/>
      <c r="F2" s="1"/>
      <c r="G2" s="34"/>
      <c r="H2" s="1"/>
      <c r="P2"/>
    </row>
    <row r="3" spans="1:16" ht="13.9" x14ac:dyDescent="0.25">
      <c r="P3"/>
    </row>
    <row r="4" spans="1:16" ht="18" x14ac:dyDescent="0.25">
      <c r="A4" s="46" t="s">
        <v>0</v>
      </c>
      <c r="B4" s="46"/>
      <c r="C4" s="46"/>
      <c r="D4" s="47" t="s">
        <v>1</v>
      </c>
      <c r="E4" s="47"/>
      <c r="F4" s="47"/>
      <c r="G4" s="36" t="s">
        <v>2</v>
      </c>
      <c r="H4" s="48" t="s">
        <v>6</v>
      </c>
      <c r="P4"/>
    </row>
    <row r="5" spans="1:16" x14ac:dyDescent="0.2">
      <c r="A5" s="15" t="s">
        <v>3</v>
      </c>
      <c r="B5" s="15" t="s">
        <v>4</v>
      </c>
      <c r="C5" s="15" t="s">
        <v>5</v>
      </c>
      <c r="D5" s="14" t="s">
        <v>3</v>
      </c>
      <c r="E5" s="14" t="s">
        <v>4</v>
      </c>
      <c r="F5" s="14" t="s">
        <v>5</v>
      </c>
      <c r="G5" s="8" t="s">
        <v>5</v>
      </c>
      <c r="H5" s="49"/>
      <c r="P5"/>
    </row>
    <row r="6" spans="1:16" ht="20.45" x14ac:dyDescent="0.35">
      <c r="A6" s="6" t="s">
        <v>12</v>
      </c>
      <c r="B6" s="7"/>
      <c r="C6" s="2">
        <v>179</v>
      </c>
      <c r="D6" s="4"/>
      <c r="E6" s="2"/>
      <c r="F6" s="2"/>
      <c r="G6" s="37">
        <f>C6</f>
        <v>179</v>
      </c>
      <c r="H6" s="2"/>
      <c r="P6"/>
    </row>
    <row r="7" spans="1:16" ht="20.45" x14ac:dyDescent="0.35">
      <c r="A7" s="6"/>
      <c r="B7" s="2"/>
      <c r="C7" s="2"/>
      <c r="D7" s="6" t="s">
        <v>15</v>
      </c>
      <c r="E7" s="2"/>
      <c r="F7" s="2">
        <v>3</v>
      </c>
      <c r="G7" s="37">
        <f t="shared" ref="G7:G75" si="0">G6+C7-F7</f>
        <v>176</v>
      </c>
      <c r="H7" s="2"/>
      <c r="P7"/>
    </row>
    <row r="8" spans="1:16" ht="20.45" x14ac:dyDescent="0.35">
      <c r="A8" s="4"/>
      <c r="B8" s="2"/>
      <c r="C8" s="2"/>
      <c r="D8" s="6" t="s">
        <v>17</v>
      </c>
      <c r="E8" s="2"/>
      <c r="F8" s="2">
        <v>4</v>
      </c>
      <c r="G8" s="37">
        <f t="shared" si="0"/>
        <v>172</v>
      </c>
      <c r="H8" s="2"/>
      <c r="P8"/>
    </row>
    <row r="9" spans="1:16" ht="20.45" x14ac:dyDescent="0.35">
      <c r="A9" s="4"/>
      <c r="B9" s="2"/>
      <c r="C9" s="2"/>
      <c r="D9" s="17" t="s">
        <v>18</v>
      </c>
      <c r="E9" s="2"/>
      <c r="F9" s="2">
        <v>2</v>
      </c>
      <c r="G9" s="37">
        <f t="shared" si="0"/>
        <v>170</v>
      </c>
      <c r="H9" s="2"/>
      <c r="P9"/>
    </row>
    <row r="10" spans="1:16" ht="20.45" x14ac:dyDescent="0.35">
      <c r="A10" s="6" t="s">
        <v>19</v>
      </c>
      <c r="B10" s="2"/>
      <c r="C10" s="2">
        <v>192</v>
      </c>
      <c r="D10" s="5"/>
      <c r="E10" s="2"/>
      <c r="F10" s="2"/>
      <c r="G10" s="37">
        <f t="shared" si="0"/>
        <v>362</v>
      </c>
      <c r="H10" s="2"/>
      <c r="P10"/>
    </row>
    <row r="11" spans="1:16" ht="20.45" x14ac:dyDescent="0.35">
      <c r="A11" s="4"/>
      <c r="B11" s="2"/>
      <c r="C11" s="2"/>
      <c r="D11" s="6" t="s">
        <v>20</v>
      </c>
      <c r="E11" s="2"/>
      <c r="F11" s="2">
        <v>19</v>
      </c>
      <c r="G11" s="37">
        <f t="shared" si="0"/>
        <v>343</v>
      </c>
      <c r="H11" s="2"/>
      <c r="P11"/>
    </row>
    <row r="12" spans="1:16" ht="20.45" x14ac:dyDescent="0.35">
      <c r="A12" s="4"/>
      <c r="B12" s="2"/>
      <c r="C12" s="2"/>
      <c r="D12" s="6" t="s">
        <v>21</v>
      </c>
      <c r="E12" s="2"/>
      <c r="F12" s="2">
        <v>3</v>
      </c>
      <c r="G12" s="37">
        <f t="shared" si="0"/>
        <v>340</v>
      </c>
      <c r="H12" s="2"/>
      <c r="P12"/>
    </row>
    <row r="13" spans="1:16" ht="20.45" x14ac:dyDescent="0.35">
      <c r="A13" s="4"/>
      <c r="B13" s="2"/>
      <c r="C13" s="2"/>
      <c r="D13" s="6" t="s">
        <v>22</v>
      </c>
      <c r="E13" s="2"/>
      <c r="F13" s="2">
        <v>2</v>
      </c>
      <c r="G13" s="37">
        <f t="shared" si="0"/>
        <v>338</v>
      </c>
      <c r="H13" s="2"/>
      <c r="P13"/>
    </row>
    <row r="14" spans="1:16" ht="20.45" x14ac:dyDescent="0.35">
      <c r="A14" s="4"/>
      <c r="B14" s="2"/>
      <c r="C14" s="2"/>
      <c r="D14" s="6" t="s">
        <v>23</v>
      </c>
      <c r="E14" s="2"/>
      <c r="F14" s="2">
        <v>22</v>
      </c>
      <c r="G14" s="37">
        <f t="shared" si="0"/>
        <v>316</v>
      </c>
      <c r="H14" s="2"/>
      <c r="P14"/>
    </row>
    <row r="15" spans="1:16" ht="20.45" x14ac:dyDescent="0.35">
      <c r="A15" s="4"/>
      <c r="B15" s="2"/>
      <c r="C15" s="2"/>
      <c r="D15" s="6" t="s">
        <v>24</v>
      </c>
      <c r="E15" s="2"/>
      <c r="F15" s="2">
        <v>5</v>
      </c>
      <c r="G15" s="37">
        <f t="shared" si="0"/>
        <v>311</v>
      </c>
      <c r="H15" s="2"/>
      <c r="P15"/>
    </row>
    <row r="16" spans="1:16" ht="20.45" x14ac:dyDescent="0.35">
      <c r="A16" s="4"/>
      <c r="B16" s="2"/>
      <c r="C16" s="2"/>
      <c r="D16" s="6" t="s">
        <v>26</v>
      </c>
      <c r="E16" s="2"/>
      <c r="F16" s="2">
        <v>3</v>
      </c>
      <c r="G16" s="37">
        <f t="shared" si="0"/>
        <v>308</v>
      </c>
      <c r="H16" s="2"/>
      <c r="P16"/>
    </row>
    <row r="17" spans="1:16" ht="20.45" x14ac:dyDescent="0.35">
      <c r="A17" s="4"/>
      <c r="B17" s="2"/>
      <c r="C17" s="2"/>
      <c r="D17" s="6" t="s">
        <v>27</v>
      </c>
      <c r="E17" s="2"/>
      <c r="F17" s="2">
        <v>23</v>
      </c>
      <c r="G17" s="37">
        <f t="shared" si="0"/>
        <v>285</v>
      </c>
      <c r="H17" s="2"/>
      <c r="P17"/>
    </row>
    <row r="18" spans="1:16" ht="20.45" x14ac:dyDescent="0.35">
      <c r="A18" s="4"/>
      <c r="B18" s="2"/>
      <c r="C18" s="2"/>
      <c r="D18" s="6" t="s">
        <v>25</v>
      </c>
      <c r="E18" s="2"/>
      <c r="F18" s="2">
        <v>4</v>
      </c>
      <c r="G18" s="37">
        <f t="shared" si="0"/>
        <v>281</v>
      </c>
      <c r="H18" s="2"/>
      <c r="P18"/>
    </row>
    <row r="19" spans="1:16" ht="20.45" x14ac:dyDescent="0.35">
      <c r="A19" s="4"/>
      <c r="B19" s="2"/>
      <c r="C19" s="2"/>
      <c r="D19" s="6" t="s">
        <v>25</v>
      </c>
      <c r="E19" s="2"/>
      <c r="F19" s="2">
        <v>3</v>
      </c>
      <c r="G19" s="37">
        <f t="shared" si="0"/>
        <v>278</v>
      </c>
      <c r="H19" s="2"/>
      <c r="P19"/>
    </row>
    <row r="20" spans="1:16" ht="20.45" x14ac:dyDescent="0.35">
      <c r="A20" s="4"/>
      <c r="B20" s="2"/>
      <c r="C20" s="2"/>
      <c r="D20" s="6" t="s">
        <v>28</v>
      </c>
      <c r="E20" s="2"/>
      <c r="F20" s="2">
        <v>4</v>
      </c>
      <c r="G20" s="37">
        <f t="shared" si="0"/>
        <v>274</v>
      </c>
      <c r="H20" s="2"/>
      <c r="P20"/>
    </row>
    <row r="21" spans="1:16" ht="20.45" x14ac:dyDescent="0.35">
      <c r="A21" s="4"/>
      <c r="B21" s="2"/>
      <c r="C21" s="2"/>
      <c r="D21" s="6" t="s">
        <v>29</v>
      </c>
      <c r="E21" s="2"/>
      <c r="F21" s="2">
        <v>4</v>
      </c>
      <c r="G21" s="37">
        <f t="shared" si="0"/>
        <v>270</v>
      </c>
      <c r="H21" s="2"/>
      <c r="P21"/>
    </row>
    <row r="22" spans="1:16" ht="20.45" x14ac:dyDescent="0.35">
      <c r="A22" s="4"/>
      <c r="B22" s="2"/>
      <c r="C22" s="2"/>
      <c r="D22" s="6" t="s">
        <v>30</v>
      </c>
      <c r="E22" s="2"/>
      <c r="F22" s="2">
        <v>3</v>
      </c>
      <c r="G22" s="37">
        <f t="shared" si="0"/>
        <v>267</v>
      </c>
      <c r="H22" s="2"/>
      <c r="P22"/>
    </row>
    <row r="23" spans="1:16" ht="20.45" x14ac:dyDescent="0.35">
      <c r="A23" s="4"/>
      <c r="B23" s="2"/>
      <c r="C23" s="2"/>
      <c r="D23" s="6" t="s">
        <v>31</v>
      </c>
      <c r="E23" s="2"/>
      <c r="F23" s="2">
        <v>2</v>
      </c>
      <c r="G23" s="37">
        <f t="shared" si="0"/>
        <v>265</v>
      </c>
      <c r="H23" s="2"/>
      <c r="P23"/>
    </row>
    <row r="24" spans="1:16" ht="20.45" x14ac:dyDescent="0.35">
      <c r="A24" s="4"/>
      <c r="B24" s="2"/>
      <c r="C24" s="2"/>
      <c r="D24" s="6" t="s">
        <v>32</v>
      </c>
      <c r="E24" s="2"/>
      <c r="F24" s="2">
        <v>5</v>
      </c>
      <c r="G24" s="37">
        <f t="shared" si="0"/>
        <v>260</v>
      </c>
      <c r="H24" s="2"/>
      <c r="P24"/>
    </row>
    <row r="25" spans="1:16" ht="20.45" x14ac:dyDescent="0.35">
      <c r="A25" s="4"/>
      <c r="B25" s="2"/>
      <c r="C25" s="2"/>
      <c r="D25" s="6" t="s">
        <v>33</v>
      </c>
      <c r="E25" s="2"/>
      <c r="F25" s="2">
        <v>5</v>
      </c>
      <c r="G25" s="37">
        <f t="shared" si="0"/>
        <v>255</v>
      </c>
      <c r="H25" s="2"/>
      <c r="P25"/>
    </row>
    <row r="26" spans="1:16" ht="20.45" x14ac:dyDescent="0.35">
      <c r="A26" s="4"/>
      <c r="B26" s="2"/>
      <c r="C26" s="2"/>
      <c r="D26" s="6" t="s">
        <v>34</v>
      </c>
      <c r="E26" s="2"/>
      <c r="F26" s="2">
        <v>1</v>
      </c>
      <c r="G26" s="37">
        <f t="shared" si="0"/>
        <v>254</v>
      </c>
      <c r="H26" s="2"/>
      <c r="P26"/>
    </row>
    <row r="27" spans="1:16" ht="20.45" x14ac:dyDescent="0.35">
      <c r="A27" s="4"/>
      <c r="B27" s="2"/>
      <c r="C27" s="2"/>
      <c r="D27" s="6" t="s">
        <v>35</v>
      </c>
      <c r="E27" s="2"/>
      <c r="F27" s="2">
        <v>2</v>
      </c>
      <c r="G27" s="37">
        <f t="shared" si="0"/>
        <v>252</v>
      </c>
      <c r="H27" s="2"/>
      <c r="P27"/>
    </row>
    <row r="28" spans="1:16" ht="20.45" x14ac:dyDescent="0.35">
      <c r="A28" s="4"/>
      <c r="B28" s="2"/>
      <c r="C28" s="2"/>
      <c r="D28" s="6" t="s">
        <v>36</v>
      </c>
      <c r="E28" s="2"/>
      <c r="F28" s="2">
        <v>1</v>
      </c>
      <c r="G28" s="37">
        <f t="shared" si="0"/>
        <v>251</v>
      </c>
      <c r="H28" s="2"/>
      <c r="P28"/>
    </row>
    <row r="29" spans="1:16" ht="20.100000000000001" customHeight="1" x14ac:dyDescent="0.35">
      <c r="A29" s="4"/>
      <c r="B29" s="2"/>
      <c r="C29" s="2"/>
      <c r="D29" s="6" t="s">
        <v>37</v>
      </c>
      <c r="E29" s="2"/>
      <c r="F29" s="2">
        <v>2</v>
      </c>
      <c r="G29" s="37">
        <f t="shared" si="0"/>
        <v>249</v>
      </c>
      <c r="H29" s="2"/>
      <c r="P29"/>
    </row>
    <row r="30" spans="1:16" ht="20.100000000000001" customHeight="1" x14ac:dyDescent="0.35">
      <c r="A30" s="9"/>
      <c r="B30" s="9"/>
      <c r="C30" s="9"/>
      <c r="D30" s="31" t="s">
        <v>38</v>
      </c>
      <c r="E30" s="9"/>
      <c r="F30" s="32">
        <v>1</v>
      </c>
      <c r="G30" s="37">
        <f t="shared" si="0"/>
        <v>248</v>
      </c>
      <c r="H30" s="9"/>
    </row>
    <row r="31" spans="1:16" ht="20.100000000000001" customHeight="1" x14ac:dyDescent="0.35">
      <c r="A31" s="9"/>
      <c r="B31" s="9"/>
      <c r="C31" s="9"/>
      <c r="D31" s="31" t="s">
        <v>39</v>
      </c>
      <c r="E31" s="9"/>
      <c r="F31" s="32">
        <v>3</v>
      </c>
      <c r="G31" s="37">
        <f t="shared" si="0"/>
        <v>245</v>
      </c>
      <c r="H31" s="9"/>
    </row>
    <row r="32" spans="1:16" ht="20.100000000000001" customHeight="1" x14ac:dyDescent="0.35">
      <c r="A32" s="9"/>
      <c r="B32" s="9"/>
      <c r="C32" s="9"/>
      <c r="D32" s="31" t="s">
        <v>40</v>
      </c>
      <c r="E32" s="9"/>
      <c r="F32" s="32">
        <v>4</v>
      </c>
      <c r="G32" s="37">
        <f t="shared" si="0"/>
        <v>241</v>
      </c>
      <c r="H32" s="9"/>
    </row>
    <row r="33" spans="1:8" ht="20.100000000000001" customHeight="1" x14ac:dyDescent="0.35">
      <c r="A33" s="9"/>
      <c r="B33" s="9"/>
      <c r="C33" s="9"/>
      <c r="D33" s="31" t="s">
        <v>41</v>
      </c>
      <c r="E33" s="9"/>
      <c r="F33" s="32">
        <v>4</v>
      </c>
      <c r="G33" s="37">
        <f t="shared" si="0"/>
        <v>237</v>
      </c>
      <c r="H33" s="9"/>
    </row>
    <row r="34" spans="1:8" ht="20.100000000000001" customHeight="1" x14ac:dyDescent="0.35">
      <c r="A34" s="9"/>
      <c r="B34" s="9"/>
      <c r="C34" s="9"/>
      <c r="D34" s="31" t="s">
        <v>42</v>
      </c>
      <c r="E34" s="9"/>
      <c r="F34" s="32">
        <v>1</v>
      </c>
      <c r="G34" s="37">
        <f t="shared" si="0"/>
        <v>236</v>
      </c>
      <c r="H34" s="9"/>
    </row>
    <row r="35" spans="1:8" ht="20.100000000000001" customHeight="1" x14ac:dyDescent="0.35">
      <c r="A35" s="9"/>
      <c r="B35" s="9"/>
      <c r="C35" s="9"/>
      <c r="D35" s="31" t="s">
        <v>43</v>
      </c>
      <c r="E35" s="9"/>
      <c r="F35" s="32">
        <v>3</v>
      </c>
      <c r="G35" s="37">
        <f t="shared" si="0"/>
        <v>233</v>
      </c>
      <c r="H35" s="9"/>
    </row>
    <row r="36" spans="1:8" ht="20.100000000000001" customHeight="1" x14ac:dyDescent="0.35">
      <c r="A36" s="9"/>
      <c r="B36" s="9"/>
      <c r="C36" s="9"/>
      <c r="D36" s="31" t="s">
        <v>44</v>
      </c>
      <c r="E36" s="9"/>
      <c r="F36" s="32">
        <v>3</v>
      </c>
      <c r="G36" s="37">
        <f t="shared" si="0"/>
        <v>230</v>
      </c>
      <c r="H36" s="9"/>
    </row>
    <row r="37" spans="1:8" ht="20.100000000000001" customHeight="1" x14ac:dyDescent="0.35">
      <c r="A37" s="9"/>
      <c r="B37" s="9"/>
      <c r="C37" s="9"/>
      <c r="D37" s="31" t="s">
        <v>45</v>
      </c>
      <c r="E37" s="9"/>
      <c r="F37" s="32">
        <v>3</v>
      </c>
      <c r="G37" s="37">
        <f t="shared" si="0"/>
        <v>227</v>
      </c>
      <c r="H37" s="9"/>
    </row>
    <row r="38" spans="1:8" ht="20.100000000000001" customHeight="1" x14ac:dyDescent="0.35">
      <c r="A38" s="9"/>
      <c r="B38" s="9"/>
      <c r="C38" s="9"/>
      <c r="D38" s="31" t="s">
        <v>46</v>
      </c>
      <c r="E38" s="9"/>
      <c r="F38" s="32">
        <v>1</v>
      </c>
      <c r="G38" s="37">
        <f t="shared" si="0"/>
        <v>226</v>
      </c>
      <c r="H38" s="9"/>
    </row>
    <row r="39" spans="1:8" ht="20.100000000000001" customHeight="1" x14ac:dyDescent="0.35">
      <c r="A39" s="9"/>
      <c r="B39" s="9"/>
      <c r="C39" s="9"/>
      <c r="D39" s="31" t="s">
        <v>47</v>
      </c>
      <c r="E39" s="9"/>
      <c r="F39" s="32">
        <v>6</v>
      </c>
      <c r="G39" s="37">
        <f t="shared" si="0"/>
        <v>220</v>
      </c>
      <c r="H39" s="9"/>
    </row>
    <row r="40" spans="1:8" ht="20.100000000000001" customHeight="1" x14ac:dyDescent="0.35">
      <c r="A40" s="9"/>
      <c r="B40" s="9"/>
      <c r="C40" s="9"/>
      <c r="D40" s="31" t="s">
        <v>50</v>
      </c>
      <c r="E40" s="9"/>
      <c r="F40" s="32">
        <v>1</v>
      </c>
      <c r="G40" s="37">
        <f t="shared" si="0"/>
        <v>219</v>
      </c>
      <c r="H40" s="9"/>
    </row>
    <row r="41" spans="1:8" ht="20.100000000000001" customHeight="1" x14ac:dyDescent="0.35">
      <c r="A41" s="9"/>
      <c r="B41" s="9"/>
      <c r="C41" s="9"/>
      <c r="D41" s="31" t="s">
        <v>49</v>
      </c>
      <c r="E41" s="9"/>
      <c r="F41" s="32">
        <v>42</v>
      </c>
      <c r="G41" s="37">
        <f t="shared" si="0"/>
        <v>177</v>
      </c>
      <c r="H41" s="9"/>
    </row>
    <row r="42" spans="1:8" ht="20.100000000000001" customHeight="1" x14ac:dyDescent="0.35">
      <c r="A42" s="9"/>
      <c r="B42" s="9"/>
      <c r="C42" s="9"/>
      <c r="D42" s="31" t="s">
        <v>48</v>
      </c>
      <c r="E42" s="9"/>
      <c r="F42" s="32">
        <v>3</v>
      </c>
      <c r="G42" s="37">
        <f t="shared" si="0"/>
        <v>174</v>
      </c>
      <c r="H42" s="9"/>
    </row>
    <row r="43" spans="1:8" ht="20.45" x14ac:dyDescent="0.35">
      <c r="A43" s="9"/>
      <c r="B43" s="9"/>
      <c r="C43" s="9"/>
      <c r="D43" s="31" t="s">
        <v>51</v>
      </c>
      <c r="E43" s="9"/>
      <c r="F43" s="32">
        <v>3</v>
      </c>
      <c r="G43" s="37">
        <f t="shared" si="0"/>
        <v>171</v>
      </c>
      <c r="H43" s="9"/>
    </row>
    <row r="44" spans="1:8" ht="20.45" x14ac:dyDescent="0.35">
      <c r="A44" s="9"/>
      <c r="B44" s="9"/>
      <c r="C44" s="9"/>
      <c r="D44" s="31" t="s">
        <v>52</v>
      </c>
      <c r="E44" s="9"/>
      <c r="F44" s="32">
        <v>7</v>
      </c>
      <c r="G44" s="37">
        <f t="shared" si="0"/>
        <v>164</v>
      </c>
      <c r="H44" s="9"/>
    </row>
    <row r="45" spans="1:8" ht="20.45" x14ac:dyDescent="0.35">
      <c r="A45" s="9"/>
      <c r="B45" s="9"/>
      <c r="C45" s="9"/>
      <c r="D45" s="31" t="s">
        <v>53</v>
      </c>
      <c r="E45" s="9"/>
      <c r="F45" s="32">
        <v>2</v>
      </c>
      <c r="G45" s="37">
        <f t="shared" si="0"/>
        <v>162</v>
      </c>
      <c r="H45" s="9"/>
    </row>
    <row r="46" spans="1:8" ht="20.45" x14ac:dyDescent="0.35">
      <c r="A46" s="9"/>
      <c r="B46" s="9"/>
      <c r="C46" s="9"/>
      <c r="D46" s="31" t="s">
        <v>54</v>
      </c>
      <c r="E46" s="9"/>
      <c r="F46" s="32">
        <v>9</v>
      </c>
      <c r="G46" s="37">
        <f t="shared" si="0"/>
        <v>153</v>
      </c>
      <c r="H46" s="9"/>
    </row>
    <row r="47" spans="1:8" ht="20.45" x14ac:dyDescent="0.35">
      <c r="A47" s="9"/>
      <c r="B47" s="9"/>
      <c r="C47" s="9"/>
      <c r="D47" s="31" t="s">
        <v>55</v>
      </c>
      <c r="E47" s="9"/>
      <c r="F47" s="32">
        <v>4</v>
      </c>
      <c r="G47" s="37">
        <f t="shared" si="0"/>
        <v>149</v>
      </c>
      <c r="H47" s="9"/>
    </row>
    <row r="48" spans="1:8" ht="20.45" x14ac:dyDescent="0.35">
      <c r="A48" s="9"/>
      <c r="B48" s="9"/>
      <c r="C48" s="9"/>
      <c r="D48" s="31" t="s">
        <v>57</v>
      </c>
      <c r="E48" s="9"/>
      <c r="F48" s="32">
        <v>10</v>
      </c>
      <c r="G48" s="37">
        <f t="shared" si="0"/>
        <v>139</v>
      </c>
      <c r="H48" s="9"/>
    </row>
    <row r="49" spans="1:8" ht="20.45" x14ac:dyDescent="0.35">
      <c r="A49" s="9"/>
      <c r="B49" s="9"/>
      <c r="C49" s="9"/>
      <c r="D49" s="31" t="s">
        <v>58</v>
      </c>
      <c r="E49" s="9"/>
      <c r="F49" s="32">
        <v>6</v>
      </c>
      <c r="G49" s="37">
        <f t="shared" si="0"/>
        <v>133</v>
      </c>
      <c r="H49" s="9"/>
    </row>
    <row r="50" spans="1:8" ht="20.45" x14ac:dyDescent="0.35">
      <c r="A50" s="9"/>
      <c r="B50" s="9"/>
      <c r="C50" s="9"/>
      <c r="D50" s="31" t="s">
        <v>59</v>
      </c>
      <c r="E50" s="9"/>
      <c r="F50" s="32">
        <v>15</v>
      </c>
      <c r="G50" s="37">
        <f t="shared" si="0"/>
        <v>118</v>
      </c>
      <c r="H50" s="9"/>
    </row>
    <row r="51" spans="1:8" ht="20.45" x14ac:dyDescent="0.35">
      <c r="A51" s="9"/>
      <c r="B51" s="9"/>
      <c r="C51" s="9"/>
      <c r="D51" s="31" t="s">
        <v>60</v>
      </c>
      <c r="E51" s="9"/>
      <c r="F51" s="32">
        <v>4</v>
      </c>
      <c r="G51" s="37">
        <f t="shared" si="0"/>
        <v>114</v>
      </c>
      <c r="H51" s="9"/>
    </row>
    <row r="52" spans="1:8" ht="20.45" x14ac:dyDescent="0.35">
      <c r="A52" s="9"/>
      <c r="B52" s="9"/>
      <c r="C52" s="9"/>
      <c r="D52" s="31" t="s">
        <v>61</v>
      </c>
      <c r="E52" s="9"/>
      <c r="F52" s="32">
        <v>4</v>
      </c>
      <c r="G52" s="37">
        <f t="shared" si="0"/>
        <v>110</v>
      </c>
      <c r="H52" s="9"/>
    </row>
    <row r="53" spans="1:8" ht="20.45" x14ac:dyDescent="0.35">
      <c r="A53" s="9"/>
      <c r="B53" s="9"/>
      <c r="C53" s="9"/>
      <c r="D53" s="31" t="s">
        <v>62</v>
      </c>
      <c r="E53" s="9"/>
      <c r="F53" s="32">
        <v>5</v>
      </c>
      <c r="G53" s="37">
        <f t="shared" si="0"/>
        <v>105</v>
      </c>
      <c r="H53" s="9"/>
    </row>
    <row r="54" spans="1:8" ht="20.45" x14ac:dyDescent="0.35">
      <c r="A54" s="9"/>
      <c r="B54" s="9"/>
      <c r="C54" s="9"/>
      <c r="D54" s="31" t="s">
        <v>63</v>
      </c>
      <c r="E54" s="9"/>
      <c r="F54" s="32">
        <v>5</v>
      </c>
      <c r="G54" s="37">
        <f t="shared" si="0"/>
        <v>100</v>
      </c>
      <c r="H54" s="9"/>
    </row>
    <row r="55" spans="1:8" ht="20.45" x14ac:dyDescent="0.35">
      <c r="A55" s="9"/>
      <c r="B55" s="9"/>
      <c r="C55" s="9"/>
      <c r="D55" s="31" t="s">
        <v>64</v>
      </c>
      <c r="E55" s="9"/>
      <c r="F55" s="32">
        <v>2</v>
      </c>
      <c r="G55" s="37">
        <f t="shared" si="0"/>
        <v>98</v>
      </c>
      <c r="H55" s="9"/>
    </row>
    <row r="56" spans="1:8" ht="20.45" x14ac:dyDescent="0.35">
      <c r="A56" s="9"/>
      <c r="B56" s="9"/>
      <c r="C56" s="9"/>
      <c r="D56" s="31" t="s">
        <v>65</v>
      </c>
      <c r="E56" s="9"/>
      <c r="F56" s="32">
        <v>1</v>
      </c>
      <c r="G56" s="37">
        <f t="shared" si="0"/>
        <v>97</v>
      </c>
      <c r="H56" s="9"/>
    </row>
    <row r="57" spans="1:8" ht="20.45" x14ac:dyDescent="0.35">
      <c r="A57" s="9"/>
      <c r="B57" s="9"/>
      <c r="C57" s="9"/>
      <c r="D57" s="31" t="s">
        <v>66</v>
      </c>
      <c r="E57" s="9"/>
      <c r="F57" s="32">
        <v>6</v>
      </c>
      <c r="G57" s="37">
        <f t="shared" si="0"/>
        <v>91</v>
      </c>
      <c r="H57" s="9"/>
    </row>
    <row r="58" spans="1:8" ht="20.45" x14ac:dyDescent="0.35">
      <c r="A58" s="9"/>
      <c r="B58" s="9"/>
      <c r="C58" s="9"/>
      <c r="D58" s="31" t="s">
        <v>67</v>
      </c>
      <c r="E58" s="9"/>
      <c r="F58" s="32">
        <v>5</v>
      </c>
      <c r="G58" s="37">
        <f t="shared" si="0"/>
        <v>86</v>
      </c>
      <c r="H58" s="9"/>
    </row>
    <row r="59" spans="1:8" ht="20.45" x14ac:dyDescent="0.35">
      <c r="A59" s="9"/>
      <c r="B59" s="9"/>
      <c r="C59" s="9"/>
      <c r="D59" s="31" t="s">
        <v>68</v>
      </c>
      <c r="E59" s="9"/>
      <c r="F59" s="32">
        <v>4</v>
      </c>
      <c r="G59" s="37">
        <f t="shared" si="0"/>
        <v>82</v>
      </c>
      <c r="H59" s="9"/>
    </row>
    <row r="60" spans="1:8" ht="20.45" x14ac:dyDescent="0.35">
      <c r="A60" s="9"/>
      <c r="B60" s="9"/>
      <c r="C60" s="9"/>
      <c r="D60" s="31" t="s">
        <v>69</v>
      </c>
      <c r="E60" s="9"/>
      <c r="F60" s="32">
        <v>2</v>
      </c>
      <c r="G60" s="37">
        <f t="shared" si="0"/>
        <v>80</v>
      </c>
      <c r="H60" s="9"/>
    </row>
    <row r="61" spans="1:8" ht="20.45" x14ac:dyDescent="0.35">
      <c r="A61" s="9"/>
      <c r="B61" s="9"/>
      <c r="C61" s="9"/>
      <c r="D61" s="31" t="s">
        <v>70</v>
      </c>
      <c r="E61" s="9"/>
      <c r="F61" s="32">
        <v>5</v>
      </c>
      <c r="G61" s="37">
        <f t="shared" si="0"/>
        <v>75</v>
      </c>
      <c r="H61" s="9"/>
    </row>
    <row r="62" spans="1:8" ht="20.45" x14ac:dyDescent="0.35">
      <c r="A62" s="9"/>
      <c r="B62" s="9"/>
      <c r="C62" s="9"/>
      <c r="D62" s="31" t="s">
        <v>72</v>
      </c>
      <c r="E62" s="9"/>
      <c r="F62" s="32">
        <v>5</v>
      </c>
      <c r="G62" s="37">
        <f t="shared" si="0"/>
        <v>70</v>
      </c>
      <c r="H62" s="9"/>
    </row>
    <row r="63" spans="1:8" ht="20.45" x14ac:dyDescent="0.35">
      <c r="A63" s="9"/>
      <c r="B63" s="9"/>
      <c r="C63" s="9"/>
      <c r="D63" s="31" t="s">
        <v>74</v>
      </c>
      <c r="E63" s="9"/>
      <c r="F63" s="32">
        <v>8</v>
      </c>
      <c r="G63" s="37">
        <f t="shared" si="0"/>
        <v>62</v>
      </c>
      <c r="H63" s="9"/>
    </row>
    <row r="64" spans="1:8" ht="20.45" x14ac:dyDescent="0.35">
      <c r="A64" s="9"/>
      <c r="B64" s="9"/>
      <c r="C64" s="9"/>
      <c r="D64" s="31" t="s">
        <v>75</v>
      </c>
      <c r="E64" s="9"/>
      <c r="F64" s="32">
        <v>7</v>
      </c>
      <c r="G64" s="37">
        <f t="shared" si="0"/>
        <v>55</v>
      </c>
      <c r="H64" s="9"/>
    </row>
    <row r="65" spans="1:8" ht="20.45" x14ac:dyDescent="0.3">
      <c r="A65" s="30" t="s">
        <v>76</v>
      </c>
      <c r="B65" s="9"/>
      <c r="C65" s="32">
        <v>222</v>
      </c>
      <c r="D65" s="9"/>
      <c r="E65" s="9"/>
      <c r="F65" s="9"/>
      <c r="G65" s="37">
        <f t="shared" si="0"/>
        <v>277</v>
      </c>
      <c r="H65" s="9"/>
    </row>
    <row r="66" spans="1:8" ht="20.45" x14ac:dyDescent="0.35">
      <c r="A66" s="9"/>
      <c r="B66" s="9"/>
      <c r="C66" s="9"/>
      <c r="D66" s="31" t="s">
        <v>78</v>
      </c>
      <c r="E66" s="33"/>
      <c r="F66" s="33">
        <v>9</v>
      </c>
      <c r="G66" s="37">
        <f t="shared" si="0"/>
        <v>268</v>
      </c>
      <c r="H66" s="9"/>
    </row>
    <row r="67" spans="1:8" ht="20.100000000000001" customHeight="1" x14ac:dyDescent="0.25">
      <c r="A67" s="9"/>
      <c r="B67" s="9"/>
      <c r="C67" s="9"/>
      <c r="D67" s="20" t="s">
        <v>79</v>
      </c>
      <c r="E67" s="9"/>
      <c r="F67" s="9">
        <v>4</v>
      </c>
      <c r="G67" s="37">
        <f t="shared" si="0"/>
        <v>264</v>
      </c>
      <c r="H67" s="9"/>
    </row>
    <row r="68" spans="1:8" ht="20.100000000000001" customHeight="1" x14ac:dyDescent="0.25">
      <c r="A68" s="9"/>
      <c r="B68" s="9"/>
      <c r="C68" s="9"/>
      <c r="D68" s="20" t="s">
        <v>80</v>
      </c>
      <c r="E68" s="9"/>
      <c r="F68" s="9">
        <v>7</v>
      </c>
      <c r="G68" s="37">
        <f t="shared" si="0"/>
        <v>257</v>
      </c>
      <c r="H68" s="9"/>
    </row>
    <row r="69" spans="1:8" ht="20.100000000000001" customHeight="1" x14ac:dyDescent="0.25">
      <c r="A69" s="9"/>
      <c r="B69" s="9"/>
      <c r="C69" s="9"/>
      <c r="D69" s="20" t="s">
        <v>81</v>
      </c>
      <c r="E69" s="9"/>
      <c r="F69" s="9">
        <v>7</v>
      </c>
      <c r="G69" s="37">
        <f t="shared" si="0"/>
        <v>250</v>
      </c>
      <c r="H69" s="9"/>
    </row>
    <row r="70" spans="1:8" ht="20.100000000000001" customHeight="1" x14ac:dyDescent="0.25">
      <c r="A70" s="9"/>
      <c r="B70" s="9"/>
      <c r="C70" s="9"/>
      <c r="D70" s="20" t="s">
        <v>86</v>
      </c>
      <c r="E70" s="9"/>
      <c r="F70" s="9">
        <v>3</v>
      </c>
      <c r="G70" s="37">
        <f t="shared" si="0"/>
        <v>247</v>
      </c>
      <c r="H70" s="9"/>
    </row>
    <row r="71" spans="1:8" ht="20.100000000000001" customHeight="1" x14ac:dyDescent="0.25">
      <c r="A71" s="9"/>
      <c r="B71" s="9"/>
      <c r="C71" s="9"/>
      <c r="D71" s="20" t="s">
        <v>87</v>
      </c>
      <c r="E71" s="9"/>
      <c r="F71" s="9">
        <v>4</v>
      </c>
      <c r="G71" s="37">
        <f t="shared" si="0"/>
        <v>243</v>
      </c>
      <c r="H71" s="9"/>
    </row>
    <row r="72" spans="1:8" ht="20.100000000000001" customHeight="1" x14ac:dyDescent="0.25">
      <c r="A72" s="9"/>
      <c r="B72" s="9"/>
      <c r="C72" s="9"/>
      <c r="D72" s="20" t="s">
        <v>88</v>
      </c>
      <c r="E72" s="9"/>
      <c r="F72" s="9">
        <v>4</v>
      </c>
      <c r="G72" s="37">
        <f t="shared" si="0"/>
        <v>239</v>
      </c>
      <c r="H72" s="9"/>
    </row>
    <row r="73" spans="1:8" ht="20.100000000000001" customHeight="1" x14ac:dyDescent="0.25">
      <c r="A73" s="9"/>
      <c r="B73" s="9"/>
      <c r="C73" s="9"/>
      <c r="D73" s="20" t="s">
        <v>91</v>
      </c>
      <c r="E73" s="9"/>
      <c r="F73" s="9">
        <v>5</v>
      </c>
      <c r="G73" s="37">
        <f t="shared" si="0"/>
        <v>234</v>
      </c>
      <c r="H73" s="9"/>
    </row>
    <row r="74" spans="1:8" ht="20.100000000000001" customHeight="1" x14ac:dyDescent="0.25">
      <c r="A74" s="9"/>
      <c r="B74" s="9"/>
      <c r="C74" s="9"/>
      <c r="D74" s="20" t="s">
        <v>95</v>
      </c>
      <c r="E74" s="9"/>
      <c r="F74" s="9">
        <v>6</v>
      </c>
      <c r="G74" s="37">
        <f t="shared" si="0"/>
        <v>228</v>
      </c>
      <c r="H74" s="9"/>
    </row>
    <row r="75" spans="1:8" ht="20.100000000000001" customHeight="1" x14ac:dyDescent="0.25">
      <c r="A75" s="9"/>
      <c r="B75" s="9"/>
      <c r="C75" s="9"/>
      <c r="D75" s="20" t="s">
        <v>97</v>
      </c>
      <c r="E75" s="9"/>
      <c r="F75" s="9">
        <v>3</v>
      </c>
      <c r="G75" s="37">
        <f t="shared" si="0"/>
        <v>225</v>
      </c>
      <c r="H75" s="9"/>
    </row>
    <row r="76" spans="1:8" ht="20.100000000000001" customHeight="1" x14ac:dyDescent="0.25">
      <c r="A76" s="9"/>
      <c r="B76" s="9"/>
      <c r="C76" s="9"/>
      <c r="D76" s="20" t="s">
        <v>102</v>
      </c>
      <c r="E76" s="9"/>
      <c r="F76" s="9">
        <v>6</v>
      </c>
      <c r="G76" s="37">
        <f t="shared" ref="G76:G108" si="1">G75+C76-F76</f>
        <v>219</v>
      </c>
      <c r="H76" s="9"/>
    </row>
    <row r="77" spans="1:8" ht="20.100000000000001" customHeight="1" x14ac:dyDescent="0.25">
      <c r="A77" s="9"/>
      <c r="B77" s="9"/>
      <c r="C77" s="9"/>
      <c r="D77" s="20" t="s">
        <v>103</v>
      </c>
      <c r="E77" s="9"/>
      <c r="F77" s="9">
        <v>4</v>
      </c>
      <c r="G77" s="37">
        <f t="shared" si="1"/>
        <v>215</v>
      </c>
      <c r="H77" s="9"/>
    </row>
    <row r="78" spans="1:8" ht="20.100000000000001" customHeight="1" x14ac:dyDescent="0.25">
      <c r="A78" s="9"/>
      <c r="B78" s="9"/>
      <c r="C78" s="9"/>
      <c r="D78" s="20" t="s">
        <v>105</v>
      </c>
      <c r="E78" s="9"/>
      <c r="F78" s="9">
        <v>2</v>
      </c>
      <c r="G78" s="37">
        <f t="shared" si="1"/>
        <v>213</v>
      </c>
      <c r="H78" s="9"/>
    </row>
    <row r="79" spans="1:8" ht="20.100000000000001" customHeight="1" x14ac:dyDescent="0.25">
      <c r="A79" s="9"/>
      <c r="B79" s="9"/>
      <c r="C79" s="9"/>
      <c r="D79" s="20" t="s">
        <v>109</v>
      </c>
      <c r="E79" s="9"/>
      <c r="F79" s="9">
        <v>6</v>
      </c>
      <c r="G79" s="37">
        <f t="shared" si="1"/>
        <v>207</v>
      </c>
      <c r="H79" s="9"/>
    </row>
    <row r="80" spans="1:8" ht="20.100000000000001" customHeight="1" x14ac:dyDescent="0.25">
      <c r="A80" s="9"/>
      <c r="B80" s="9"/>
      <c r="C80" s="9"/>
      <c r="D80" s="20" t="s">
        <v>110</v>
      </c>
      <c r="E80" s="9"/>
      <c r="F80" s="9">
        <v>6</v>
      </c>
      <c r="G80" s="37">
        <f t="shared" si="1"/>
        <v>201</v>
      </c>
      <c r="H80" s="9"/>
    </row>
    <row r="81" spans="1:8" ht="20.100000000000001" customHeight="1" x14ac:dyDescent="0.25">
      <c r="A81" s="9"/>
      <c r="B81" s="9"/>
      <c r="C81" s="9"/>
      <c r="D81" s="20" t="s">
        <v>114</v>
      </c>
      <c r="E81" s="9"/>
      <c r="F81" s="9">
        <v>14</v>
      </c>
      <c r="G81" s="37">
        <f t="shared" si="1"/>
        <v>187</v>
      </c>
      <c r="H81" s="9"/>
    </row>
    <row r="82" spans="1:8" ht="20.100000000000001" customHeight="1" x14ac:dyDescent="0.25">
      <c r="A82" s="9"/>
      <c r="B82" s="9"/>
      <c r="C82" s="9"/>
      <c r="D82" s="20" t="s">
        <v>130</v>
      </c>
      <c r="E82" s="9"/>
      <c r="F82" s="9">
        <v>130</v>
      </c>
      <c r="G82" s="37">
        <f t="shared" si="1"/>
        <v>57</v>
      </c>
      <c r="H82" s="9"/>
    </row>
    <row r="83" spans="1:8" ht="20.100000000000001" customHeight="1" x14ac:dyDescent="0.25">
      <c r="A83" s="20" t="s">
        <v>130</v>
      </c>
      <c r="B83" s="9"/>
      <c r="C83" s="9">
        <f>67+73</f>
        <v>140</v>
      </c>
      <c r="D83" s="9"/>
      <c r="E83" s="9"/>
      <c r="F83" s="9"/>
      <c r="G83" s="37">
        <f t="shared" si="1"/>
        <v>197</v>
      </c>
      <c r="H83" s="9"/>
    </row>
    <row r="84" spans="1:8" ht="20.100000000000001" customHeight="1" x14ac:dyDescent="0.25">
      <c r="A84" s="9"/>
      <c r="B84" s="9"/>
      <c r="C84" s="9"/>
      <c r="D84" s="20" t="s">
        <v>132</v>
      </c>
      <c r="E84" s="9"/>
      <c r="F84" s="9">
        <v>7</v>
      </c>
      <c r="G84" s="37">
        <f t="shared" si="1"/>
        <v>190</v>
      </c>
      <c r="H84" s="9"/>
    </row>
    <row r="85" spans="1:8" ht="20.100000000000001" customHeight="1" x14ac:dyDescent="0.25">
      <c r="A85" s="9"/>
      <c r="B85" s="9"/>
      <c r="C85" s="9"/>
      <c r="D85" s="20" t="s">
        <v>139</v>
      </c>
      <c r="E85" s="9"/>
      <c r="F85" s="9">
        <v>2</v>
      </c>
      <c r="G85" s="37">
        <f t="shared" si="1"/>
        <v>188</v>
      </c>
      <c r="H85" s="9"/>
    </row>
    <row r="86" spans="1:8" ht="20.100000000000001" customHeight="1" x14ac:dyDescent="0.25">
      <c r="A86" s="9"/>
      <c r="B86" s="9"/>
      <c r="C86" s="9"/>
      <c r="D86" s="20" t="s">
        <v>140</v>
      </c>
      <c r="E86" s="9"/>
      <c r="F86" s="9">
        <v>3</v>
      </c>
      <c r="G86" s="37">
        <f t="shared" si="1"/>
        <v>185</v>
      </c>
      <c r="H86" s="9"/>
    </row>
    <row r="87" spans="1:8" ht="20.100000000000001" customHeight="1" x14ac:dyDescent="0.25">
      <c r="A87" s="9"/>
      <c r="B87" s="9"/>
      <c r="C87" s="9"/>
      <c r="D87" s="20" t="s">
        <v>147</v>
      </c>
      <c r="E87" s="9"/>
      <c r="F87" s="9">
        <v>24</v>
      </c>
      <c r="G87" s="37">
        <f t="shared" si="1"/>
        <v>161</v>
      </c>
      <c r="H87" s="9"/>
    </row>
    <row r="88" spans="1:8" ht="20.100000000000001" customHeight="1" x14ac:dyDescent="0.25">
      <c r="A88" s="9"/>
      <c r="B88" s="9"/>
      <c r="C88" s="9"/>
      <c r="D88" s="20" t="s">
        <v>148</v>
      </c>
      <c r="E88" s="9"/>
      <c r="F88" s="9">
        <v>7</v>
      </c>
      <c r="G88" s="37">
        <f t="shared" si="1"/>
        <v>154</v>
      </c>
      <c r="H88" s="9"/>
    </row>
    <row r="89" spans="1:8" ht="20.100000000000001" customHeight="1" x14ac:dyDescent="0.25">
      <c r="A89" s="9"/>
      <c r="B89" s="9"/>
      <c r="C89" s="9"/>
      <c r="D89" s="20" t="s">
        <v>157</v>
      </c>
      <c r="E89" s="9"/>
      <c r="F89" s="9">
        <v>3</v>
      </c>
      <c r="G89" s="37">
        <f t="shared" si="1"/>
        <v>151</v>
      </c>
      <c r="H89" s="9"/>
    </row>
    <row r="90" spans="1:8" ht="20.100000000000001" customHeight="1" x14ac:dyDescent="0.25">
      <c r="A90" s="9"/>
      <c r="B90" s="9"/>
      <c r="C90" s="9"/>
      <c r="D90" s="20" t="s">
        <v>167</v>
      </c>
      <c r="E90" s="9"/>
      <c r="F90" s="9">
        <v>6</v>
      </c>
      <c r="G90" s="37">
        <f t="shared" si="1"/>
        <v>145</v>
      </c>
      <c r="H90" s="9"/>
    </row>
    <row r="91" spans="1:8" ht="20.100000000000001" customHeight="1" x14ac:dyDescent="0.25">
      <c r="A91" s="9"/>
      <c r="B91" s="9"/>
      <c r="C91" s="9"/>
      <c r="D91" s="20" t="s">
        <v>171</v>
      </c>
      <c r="E91" s="9"/>
      <c r="F91" s="9">
        <v>2</v>
      </c>
      <c r="G91" s="37">
        <f t="shared" si="1"/>
        <v>143</v>
      </c>
      <c r="H91" s="9"/>
    </row>
    <row r="92" spans="1:8" ht="20.100000000000001" customHeight="1" x14ac:dyDescent="0.25">
      <c r="A92" s="9"/>
      <c r="B92" s="9"/>
      <c r="C92" s="9"/>
      <c r="D92" s="20" t="s">
        <v>178</v>
      </c>
      <c r="E92" s="9"/>
      <c r="F92" s="9">
        <v>4</v>
      </c>
      <c r="G92" s="37">
        <f t="shared" si="1"/>
        <v>139</v>
      </c>
      <c r="H92" s="9"/>
    </row>
    <row r="93" spans="1:8" ht="20.100000000000001" customHeight="1" x14ac:dyDescent="0.25">
      <c r="A93" s="9"/>
      <c r="B93" s="9"/>
      <c r="C93" s="9"/>
      <c r="D93" s="20" t="s">
        <v>186</v>
      </c>
      <c r="E93" s="9"/>
      <c r="F93" s="9">
        <v>9</v>
      </c>
      <c r="G93" s="37">
        <f t="shared" si="1"/>
        <v>130</v>
      </c>
      <c r="H93" s="9"/>
    </row>
    <row r="94" spans="1:8" ht="20.100000000000001" customHeight="1" x14ac:dyDescent="0.25">
      <c r="A94" s="9"/>
      <c r="B94" s="9"/>
      <c r="C94" s="9"/>
      <c r="D94" s="20" t="s">
        <v>190</v>
      </c>
      <c r="E94" s="9"/>
      <c r="F94" s="9">
        <v>4</v>
      </c>
      <c r="G94" s="37">
        <f t="shared" si="1"/>
        <v>126</v>
      </c>
      <c r="H94" s="9"/>
    </row>
    <row r="95" spans="1:8" ht="20.100000000000001" customHeight="1" x14ac:dyDescent="0.2">
      <c r="A95" s="9"/>
      <c r="B95" s="9"/>
      <c r="C95" s="9"/>
      <c r="D95" s="20" t="s">
        <v>199</v>
      </c>
      <c r="E95" s="9"/>
      <c r="F95" s="9">
        <v>6</v>
      </c>
      <c r="G95" s="37">
        <f t="shared" si="1"/>
        <v>120</v>
      </c>
      <c r="H95" s="9"/>
    </row>
    <row r="96" spans="1:8" ht="20.100000000000001" customHeight="1" x14ac:dyDescent="0.2">
      <c r="A96" s="9"/>
      <c r="B96" s="9"/>
      <c r="C96" s="9"/>
      <c r="D96" s="20" t="s">
        <v>208</v>
      </c>
      <c r="E96" s="9"/>
      <c r="F96" s="9">
        <v>13</v>
      </c>
      <c r="G96" s="37">
        <f t="shared" si="1"/>
        <v>107</v>
      </c>
      <c r="H96" s="9"/>
    </row>
    <row r="97" spans="1:8" ht="20.100000000000001" customHeight="1" x14ac:dyDescent="0.2">
      <c r="A97" s="20" t="s">
        <v>210</v>
      </c>
      <c r="B97" s="9"/>
      <c r="C97" s="9">
        <v>136</v>
      </c>
      <c r="D97" s="9"/>
      <c r="E97" s="9"/>
      <c r="F97" s="9"/>
      <c r="G97" s="37">
        <f t="shared" si="1"/>
        <v>243</v>
      </c>
      <c r="H97" s="9"/>
    </row>
    <row r="98" spans="1:8" ht="20.100000000000001" customHeight="1" x14ac:dyDescent="0.2">
      <c r="A98" s="9"/>
      <c r="B98" s="9"/>
      <c r="C98" s="9"/>
      <c r="D98" s="20" t="s">
        <v>220</v>
      </c>
      <c r="E98" s="9"/>
      <c r="F98" s="9">
        <v>2</v>
      </c>
      <c r="G98" s="37">
        <f t="shared" si="1"/>
        <v>241</v>
      </c>
      <c r="H98" s="9"/>
    </row>
    <row r="99" spans="1:8" ht="20.100000000000001" customHeight="1" x14ac:dyDescent="0.2">
      <c r="A99" s="9"/>
      <c r="B99" s="9"/>
      <c r="C99" s="9"/>
      <c r="D99" s="20" t="s">
        <v>222</v>
      </c>
      <c r="E99" s="9"/>
      <c r="F99" s="9">
        <v>3</v>
      </c>
      <c r="G99" s="37">
        <f t="shared" si="1"/>
        <v>238</v>
      </c>
      <c r="H99" s="9"/>
    </row>
    <row r="100" spans="1:8" ht="20.100000000000001" customHeight="1" x14ac:dyDescent="0.2">
      <c r="A100" s="9"/>
      <c r="B100" s="9"/>
      <c r="C100" s="9"/>
      <c r="D100" s="20" t="s">
        <v>225</v>
      </c>
      <c r="E100" s="9"/>
      <c r="F100" s="9">
        <v>1</v>
      </c>
      <c r="G100" s="37">
        <f t="shared" si="1"/>
        <v>237</v>
      </c>
      <c r="H100" s="9"/>
    </row>
    <row r="101" spans="1:8" ht="20.100000000000001" customHeight="1" x14ac:dyDescent="0.2">
      <c r="A101" s="9"/>
      <c r="B101" s="9"/>
      <c r="C101" s="9"/>
      <c r="D101" s="20" t="s">
        <v>240</v>
      </c>
      <c r="E101" s="9"/>
      <c r="F101" s="9">
        <v>2</v>
      </c>
      <c r="G101" s="37">
        <f t="shared" si="1"/>
        <v>235</v>
      </c>
      <c r="H101" s="9"/>
    </row>
    <row r="102" spans="1:8" ht="20.100000000000001" customHeight="1" x14ac:dyDescent="0.2">
      <c r="A102" s="9"/>
      <c r="B102" s="9"/>
      <c r="C102" s="9"/>
      <c r="D102" s="20" t="s">
        <v>244</v>
      </c>
      <c r="E102" s="9"/>
      <c r="F102" s="9">
        <v>2</v>
      </c>
      <c r="G102" s="37">
        <f t="shared" si="1"/>
        <v>233</v>
      </c>
      <c r="H102" s="9"/>
    </row>
    <row r="103" spans="1:8" ht="20.45" x14ac:dyDescent="0.25">
      <c r="A103" s="9"/>
      <c r="B103" s="9"/>
      <c r="C103" s="9"/>
      <c r="D103" s="20" t="s">
        <v>245</v>
      </c>
      <c r="E103" s="9"/>
      <c r="F103" s="9">
        <v>4</v>
      </c>
      <c r="G103" s="37">
        <f t="shared" si="1"/>
        <v>229</v>
      </c>
      <c r="H103" s="9"/>
    </row>
    <row r="104" spans="1:8" ht="19.5" x14ac:dyDescent="0.2">
      <c r="A104" s="9"/>
      <c r="B104" s="9"/>
      <c r="C104" s="9"/>
      <c r="D104" s="20" t="s">
        <v>258</v>
      </c>
      <c r="E104" s="9"/>
      <c r="F104" s="9">
        <v>1</v>
      </c>
      <c r="G104" s="37">
        <f t="shared" si="1"/>
        <v>228</v>
      </c>
      <c r="H104" s="9"/>
    </row>
    <row r="105" spans="1:8" ht="20.45" x14ac:dyDescent="0.25">
      <c r="A105" s="9"/>
      <c r="B105" s="9"/>
      <c r="C105" s="9"/>
      <c r="D105" s="20" t="s">
        <v>261</v>
      </c>
      <c r="E105" s="9"/>
      <c r="F105" s="9">
        <v>5</v>
      </c>
      <c r="G105" s="37">
        <f t="shared" si="1"/>
        <v>223</v>
      </c>
      <c r="H105" s="9"/>
    </row>
    <row r="106" spans="1:8" ht="19.5" x14ac:dyDescent="0.2">
      <c r="A106" s="9"/>
      <c r="B106" s="9"/>
      <c r="C106" s="9"/>
      <c r="D106" s="20" t="s">
        <v>268</v>
      </c>
      <c r="E106" s="9"/>
      <c r="F106" s="9">
        <v>3</v>
      </c>
      <c r="G106" s="37">
        <f t="shared" si="1"/>
        <v>220</v>
      </c>
      <c r="H106" s="9"/>
    </row>
    <row r="107" spans="1:8" ht="19.5" x14ac:dyDescent="0.2">
      <c r="A107" s="9"/>
      <c r="B107" s="9"/>
      <c r="C107" s="9"/>
      <c r="D107" s="20" t="s">
        <v>271</v>
      </c>
      <c r="E107" s="9"/>
      <c r="F107" s="9">
        <v>5</v>
      </c>
      <c r="G107" s="37">
        <f t="shared" si="1"/>
        <v>215</v>
      </c>
      <c r="H107" s="9"/>
    </row>
    <row r="108" spans="1:8" ht="19.5" x14ac:dyDescent="0.2">
      <c r="A108" s="9"/>
      <c r="B108" s="9"/>
      <c r="C108" s="9"/>
      <c r="D108" s="20" t="s">
        <v>299</v>
      </c>
      <c r="E108" s="9"/>
      <c r="F108" s="9">
        <v>6</v>
      </c>
      <c r="G108" s="37">
        <f t="shared" si="1"/>
        <v>209</v>
      </c>
      <c r="H108" s="9"/>
    </row>
    <row r="109" spans="1:8" x14ac:dyDescent="0.2">
      <c r="A109" s="9"/>
      <c r="B109" s="9"/>
      <c r="C109" s="9"/>
      <c r="D109" s="9"/>
      <c r="E109" s="9"/>
      <c r="F109" s="9"/>
      <c r="G109" s="38"/>
      <c r="H109" s="9"/>
    </row>
    <row r="110" spans="1:8" x14ac:dyDescent="0.2">
      <c r="A110" s="9"/>
      <c r="B110" s="9"/>
      <c r="C110" s="9"/>
      <c r="D110" s="9"/>
      <c r="E110" s="9"/>
      <c r="F110" s="9"/>
      <c r="G110" s="38"/>
      <c r="H110" s="9"/>
    </row>
    <row r="111" spans="1:8" x14ac:dyDescent="0.2">
      <c r="A111" s="9"/>
      <c r="B111" s="9"/>
      <c r="C111" s="9"/>
      <c r="D111" s="9"/>
      <c r="E111" s="9"/>
      <c r="F111" s="9"/>
      <c r="G111" s="38"/>
      <c r="H111" s="9"/>
    </row>
    <row r="112" spans="1:8" x14ac:dyDescent="0.2">
      <c r="A112" s="9"/>
      <c r="B112" s="9"/>
      <c r="C112" s="9"/>
      <c r="D112" s="9"/>
      <c r="E112" s="9"/>
      <c r="F112" s="9"/>
      <c r="G112" s="38"/>
      <c r="H112" s="9"/>
    </row>
  </sheetData>
  <mergeCells count="3">
    <mergeCell ref="A4:C4"/>
    <mergeCell ref="D4:F4"/>
    <mergeCell ref="H4:H5"/>
  </mergeCells>
  <pageMargins left="0.25" right="0.25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5" workbookViewId="0">
      <selection activeCell="G43" sqref="G43:G44"/>
    </sheetView>
  </sheetViews>
  <sheetFormatPr defaultRowHeight="14.25" x14ac:dyDescent="0.2"/>
  <cols>
    <col min="1" max="1" width="14.625" customWidth="1"/>
    <col min="2" max="3" width="10.75" customWidth="1"/>
    <col min="4" max="4" width="15.625" customWidth="1"/>
    <col min="5" max="6" width="10.75" customWidth="1"/>
    <col min="7" max="7" width="19.375" bestFit="1" customWidth="1"/>
    <col min="8" max="8" width="10.75" customWidth="1"/>
  </cols>
  <sheetData>
    <row r="1" spans="1:8" ht="19.5" x14ac:dyDescent="0.25">
      <c r="A1" s="16" t="s">
        <v>101</v>
      </c>
      <c r="B1" s="12"/>
      <c r="C1" s="12"/>
      <c r="D1" s="12"/>
      <c r="E1" s="3"/>
      <c r="F1" s="1"/>
      <c r="G1" s="1"/>
      <c r="H1" s="1"/>
    </row>
    <row r="2" spans="1:8" ht="19.5" x14ac:dyDescent="0.25">
      <c r="A2" s="11" t="s">
        <v>7</v>
      </c>
      <c r="B2" s="13" t="s">
        <v>82</v>
      </c>
      <c r="C2" s="13"/>
      <c r="D2" s="13"/>
      <c r="E2" s="1"/>
      <c r="F2" s="1"/>
      <c r="G2" s="1"/>
      <c r="H2" s="1"/>
    </row>
    <row r="4" spans="1:8" ht="18" x14ac:dyDescent="0.25">
      <c r="A4" s="46" t="s">
        <v>0</v>
      </c>
      <c r="B4" s="46"/>
      <c r="C4" s="46"/>
      <c r="D4" s="47" t="s">
        <v>1</v>
      </c>
      <c r="E4" s="47"/>
      <c r="F4" s="47"/>
      <c r="G4" s="10" t="s">
        <v>2</v>
      </c>
      <c r="H4" s="48" t="s">
        <v>6</v>
      </c>
    </row>
    <row r="5" spans="1:8" x14ac:dyDescent="0.2">
      <c r="A5" s="15" t="s">
        <v>3</v>
      </c>
      <c r="B5" s="15" t="s">
        <v>4</v>
      </c>
      <c r="C5" s="15" t="s">
        <v>5</v>
      </c>
      <c r="D5" s="14" t="s">
        <v>3</v>
      </c>
      <c r="E5" s="14" t="s">
        <v>4</v>
      </c>
      <c r="F5" s="14" t="s">
        <v>5</v>
      </c>
      <c r="G5" s="8" t="s">
        <v>5</v>
      </c>
      <c r="H5" s="49"/>
    </row>
    <row r="6" spans="1:8" ht="20.45" x14ac:dyDescent="0.35">
      <c r="A6" s="6" t="s">
        <v>89</v>
      </c>
      <c r="B6" s="7"/>
      <c r="C6" s="2">
        <f>48</f>
        <v>48</v>
      </c>
      <c r="D6" s="4"/>
      <c r="E6" s="2"/>
      <c r="F6" s="2"/>
      <c r="G6" s="2">
        <f>C6</f>
        <v>48</v>
      </c>
      <c r="H6" s="2"/>
    </row>
    <row r="7" spans="1:8" ht="20.45" x14ac:dyDescent="0.35">
      <c r="A7" s="6"/>
      <c r="B7" s="2"/>
      <c r="C7" s="2"/>
      <c r="D7" s="6" t="s">
        <v>92</v>
      </c>
      <c r="E7" s="2"/>
      <c r="F7" s="2">
        <v>17</v>
      </c>
      <c r="G7" s="2">
        <f t="shared" ref="G7:G41" si="0">G6+C7-F7</f>
        <v>31</v>
      </c>
      <c r="H7" s="2"/>
    </row>
    <row r="8" spans="1:8" ht="20.45" x14ac:dyDescent="0.35">
      <c r="A8" s="4"/>
      <c r="B8" s="2"/>
      <c r="C8" s="2"/>
      <c r="D8" s="6" t="s">
        <v>106</v>
      </c>
      <c r="E8" s="2"/>
      <c r="F8" s="2">
        <v>5</v>
      </c>
      <c r="G8" s="2">
        <f t="shared" si="0"/>
        <v>26</v>
      </c>
      <c r="H8" s="2"/>
    </row>
    <row r="9" spans="1:8" ht="20.45" x14ac:dyDescent="0.35">
      <c r="A9" s="6"/>
      <c r="B9" s="2"/>
      <c r="C9" s="2"/>
      <c r="D9" s="6" t="s">
        <v>108</v>
      </c>
      <c r="E9" s="2"/>
      <c r="F9" s="2">
        <v>9</v>
      </c>
      <c r="G9" s="2">
        <f t="shared" si="0"/>
        <v>17</v>
      </c>
      <c r="H9" s="2"/>
    </row>
    <row r="10" spans="1:8" ht="20.45" x14ac:dyDescent="0.35">
      <c r="A10" s="6" t="s">
        <v>111</v>
      </c>
      <c r="B10" s="2"/>
      <c r="C10" s="2">
        <v>60</v>
      </c>
      <c r="D10" s="17"/>
      <c r="E10" s="2"/>
      <c r="F10" s="2"/>
      <c r="G10" s="2">
        <f t="shared" si="0"/>
        <v>77</v>
      </c>
      <c r="H10" s="2"/>
    </row>
    <row r="11" spans="1:8" ht="20.45" x14ac:dyDescent="0.35">
      <c r="A11" s="4"/>
      <c r="B11" s="2"/>
      <c r="C11" s="2"/>
      <c r="D11" s="18" t="s">
        <v>113</v>
      </c>
      <c r="E11" s="2"/>
      <c r="F11" s="2">
        <v>2</v>
      </c>
      <c r="G11" s="2">
        <f t="shared" si="0"/>
        <v>75</v>
      </c>
      <c r="H11" s="2"/>
    </row>
    <row r="12" spans="1:8" ht="20.45" x14ac:dyDescent="0.35">
      <c r="A12" s="4"/>
      <c r="B12" s="2"/>
      <c r="C12" s="2"/>
      <c r="D12" s="18" t="s">
        <v>118</v>
      </c>
      <c r="E12" s="2"/>
      <c r="F12" s="2">
        <v>3</v>
      </c>
      <c r="G12" s="2">
        <f t="shared" si="0"/>
        <v>72</v>
      </c>
      <c r="H12" s="2"/>
    </row>
    <row r="13" spans="1:8" ht="20.45" x14ac:dyDescent="0.35">
      <c r="A13" s="6"/>
      <c r="B13" s="2"/>
      <c r="C13" s="2"/>
      <c r="D13" s="6" t="s">
        <v>133</v>
      </c>
      <c r="E13" s="2"/>
      <c r="F13" s="2">
        <v>18</v>
      </c>
      <c r="G13" s="2">
        <f t="shared" si="0"/>
        <v>54</v>
      </c>
      <c r="H13" s="2"/>
    </row>
    <row r="14" spans="1:8" ht="20.45" x14ac:dyDescent="0.35">
      <c r="A14" s="4"/>
      <c r="B14" s="2"/>
      <c r="C14" s="2"/>
      <c r="D14" s="6" t="s">
        <v>134</v>
      </c>
      <c r="E14" s="2"/>
      <c r="F14" s="2">
        <v>1</v>
      </c>
      <c r="G14" s="2">
        <f t="shared" si="0"/>
        <v>53</v>
      </c>
      <c r="H14" s="2"/>
    </row>
    <row r="15" spans="1:8" ht="20.45" x14ac:dyDescent="0.35">
      <c r="A15" s="4"/>
      <c r="B15" s="2"/>
      <c r="C15" s="2"/>
      <c r="D15" s="6" t="s">
        <v>137</v>
      </c>
      <c r="E15" s="2"/>
      <c r="F15" s="2">
        <v>1</v>
      </c>
      <c r="G15" s="2">
        <f t="shared" si="0"/>
        <v>52</v>
      </c>
      <c r="H15" s="2"/>
    </row>
    <row r="16" spans="1:8" ht="20.45" x14ac:dyDescent="0.35">
      <c r="A16" s="4"/>
      <c r="B16" s="2"/>
      <c r="C16" s="2"/>
      <c r="D16" s="6" t="s">
        <v>143</v>
      </c>
      <c r="E16" s="2"/>
      <c r="F16" s="2">
        <v>2</v>
      </c>
      <c r="G16" s="2">
        <f t="shared" si="0"/>
        <v>50</v>
      </c>
      <c r="H16" s="2"/>
    </row>
    <row r="17" spans="1:8" ht="20.45" x14ac:dyDescent="0.35">
      <c r="A17" s="4"/>
      <c r="B17" s="2"/>
      <c r="C17" s="2"/>
      <c r="D17" s="6" t="s">
        <v>143</v>
      </c>
      <c r="E17" s="2"/>
      <c r="F17" s="2">
        <v>39</v>
      </c>
      <c r="G17" s="2">
        <f t="shared" si="0"/>
        <v>11</v>
      </c>
      <c r="H17" s="2"/>
    </row>
    <row r="18" spans="1:8" ht="20.45" x14ac:dyDescent="0.35">
      <c r="A18" s="6" t="s">
        <v>146</v>
      </c>
      <c r="B18" s="2"/>
      <c r="C18" s="2">
        <v>69</v>
      </c>
      <c r="D18" s="6"/>
      <c r="E18" s="2"/>
      <c r="F18" s="2"/>
      <c r="G18" s="2">
        <f t="shared" si="0"/>
        <v>80</v>
      </c>
      <c r="H18" s="2"/>
    </row>
    <row r="19" spans="1:8" ht="20.45" x14ac:dyDescent="0.35">
      <c r="A19" s="4"/>
      <c r="B19" s="2"/>
      <c r="C19" s="2"/>
      <c r="D19" s="6" t="s">
        <v>149</v>
      </c>
      <c r="E19" s="2"/>
      <c r="F19" s="2">
        <v>1</v>
      </c>
      <c r="G19" s="2">
        <f t="shared" si="0"/>
        <v>79</v>
      </c>
      <c r="H19" s="29"/>
    </row>
    <row r="20" spans="1:8" ht="20.45" x14ac:dyDescent="0.35">
      <c r="A20" s="4"/>
      <c r="B20" s="2"/>
      <c r="C20" s="2"/>
      <c r="D20" s="6" t="s">
        <v>154</v>
      </c>
      <c r="E20" s="2"/>
      <c r="F20" s="2">
        <v>1</v>
      </c>
      <c r="G20" s="2">
        <f t="shared" si="0"/>
        <v>78</v>
      </c>
      <c r="H20" s="2"/>
    </row>
    <row r="21" spans="1:8" ht="20.45" x14ac:dyDescent="0.35">
      <c r="A21" s="4"/>
      <c r="B21" s="2"/>
      <c r="C21" s="2"/>
      <c r="D21" s="6" t="s">
        <v>155</v>
      </c>
      <c r="E21" s="27"/>
      <c r="F21" s="2">
        <v>6</v>
      </c>
      <c r="G21" s="2">
        <f t="shared" si="0"/>
        <v>72</v>
      </c>
      <c r="H21" s="2"/>
    </row>
    <row r="22" spans="1:8" ht="20.45" x14ac:dyDescent="0.35">
      <c r="A22" s="6"/>
      <c r="B22" s="7"/>
      <c r="C22" s="2"/>
      <c r="D22" s="6" t="s">
        <v>161</v>
      </c>
      <c r="E22" s="2"/>
      <c r="F22" s="2">
        <v>30</v>
      </c>
      <c r="G22" s="2">
        <f t="shared" si="0"/>
        <v>42</v>
      </c>
      <c r="H22" s="2"/>
    </row>
    <row r="23" spans="1:8" ht="20.45" x14ac:dyDescent="0.35">
      <c r="A23" s="6"/>
      <c r="B23" s="2"/>
      <c r="C23" s="2"/>
      <c r="D23" s="6" t="s">
        <v>162</v>
      </c>
      <c r="E23" s="2"/>
      <c r="F23" s="2">
        <v>5</v>
      </c>
      <c r="G23" s="2">
        <f t="shared" si="0"/>
        <v>37</v>
      </c>
      <c r="H23" s="2"/>
    </row>
    <row r="24" spans="1:8" ht="20.45" x14ac:dyDescent="0.35">
      <c r="A24" s="4"/>
      <c r="B24" s="2"/>
      <c r="C24" s="2"/>
      <c r="D24" s="6" t="s">
        <v>162</v>
      </c>
      <c r="E24" s="2"/>
      <c r="F24" s="2">
        <v>1</v>
      </c>
      <c r="G24" s="2">
        <f t="shared" si="0"/>
        <v>36</v>
      </c>
      <c r="H24" s="2"/>
    </row>
    <row r="25" spans="1:8" ht="20.45" x14ac:dyDescent="0.35">
      <c r="A25" s="4"/>
      <c r="B25" s="2"/>
      <c r="C25" s="2"/>
      <c r="D25" s="6" t="s">
        <v>164</v>
      </c>
      <c r="E25" s="2"/>
      <c r="F25" s="2">
        <v>6</v>
      </c>
      <c r="G25" s="2">
        <f t="shared" si="0"/>
        <v>30</v>
      </c>
      <c r="H25" s="2"/>
    </row>
    <row r="26" spans="1:8" ht="20.45" x14ac:dyDescent="0.35">
      <c r="A26" s="4"/>
      <c r="B26" s="2"/>
      <c r="C26" s="2"/>
      <c r="D26" s="6" t="s">
        <v>165</v>
      </c>
      <c r="E26" s="2"/>
      <c r="F26" s="2">
        <v>1</v>
      </c>
      <c r="G26" s="2">
        <f t="shared" si="0"/>
        <v>29</v>
      </c>
      <c r="H26" s="2"/>
    </row>
    <row r="27" spans="1:8" ht="20.45" x14ac:dyDescent="0.35">
      <c r="A27" s="4"/>
      <c r="B27" s="2"/>
      <c r="C27" s="2"/>
      <c r="D27" s="6" t="s">
        <v>169</v>
      </c>
      <c r="E27" s="2"/>
      <c r="F27" s="2">
        <v>6</v>
      </c>
      <c r="G27" s="2">
        <f t="shared" si="0"/>
        <v>23</v>
      </c>
      <c r="H27" s="2"/>
    </row>
    <row r="28" spans="1:8" ht="20.45" x14ac:dyDescent="0.35">
      <c r="A28" s="4"/>
      <c r="B28" s="2"/>
      <c r="C28" s="2"/>
      <c r="D28" s="6" t="s">
        <v>170</v>
      </c>
      <c r="E28" s="2"/>
      <c r="F28" s="2">
        <v>2</v>
      </c>
      <c r="G28" s="2">
        <f t="shared" si="0"/>
        <v>21</v>
      </c>
      <c r="H28" s="2"/>
    </row>
    <row r="29" spans="1:8" ht="20.45" x14ac:dyDescent="0.35">
      <c r="A29" s="4"/>
      <c r="B29" s="2"/>
      <c r="C29" s="2"/>
      <c r="D29" s="6" t="s">
        <v>177</v>
      </c>
      <c r="E29" s="2"/>
      <c r="F29" s="2">
        <v>2</v>
      </c>
      <c r="G29" s="2">
        <f t="shared" si="0"/>
        <v>19</v>
      </c>
      <c r="H29" s="2"/>
    </row>
    <row r="30" spans="1:8" ht="20.45" x14ac:dyDescent="0.35">
      <c r="A30" s="4"/>
      <c r="B30" s="2"/>
      <c r="C30" s="2"/>
      <c r="D30" s="6" t="s">
        <v>188</v>
      </c>
      <c r="E30" s="2"/>
      <c r="F30" s="2">
        <v>10</v>
      </c>
      <c r="G30" s="2">
        <f t="shared" si="0"/>
        <v>9</v>
      </c>
      <c r="H30" s="2"/>
    </row>
    <row r="31" spans="1:8" ht="20.45" x14ac:dyDescent="0.35">
      <c r="A31" s="4"/>
      <c r="B31" s="2"/>
      <c r="C31" s="2"/>
      <c r="D31" s="6" t="s">
        <v>209</v>
      </c>
      <c r="E31" s="2"/>
      <c r="F31" s="2">
        <v>2</v>
      </c>
      <c r="G31" s="2">
        <f t="shared" si="0"/>
        <v>7</v>
      </c>
      <c r="H31" s="2"/>
    </row>
    <row r="32" spans="1:8" ht="20.100000000000001" customHeight="1" x14ac:dyDescent="0.35">
      <c r="A32" s="9"/>
      <c r="B32" s="9"/>
      <c r="C32" s="9"/>
      <c r="D32" s="20" t="s">
        <v>218</v>
      </c>
      <c r="E32" s="9"/>
      <c r="F32" s="9">
        <v>3</v>
      </c>
      <c r="G32" s="2">
        <f t="shared" si="0"/>
        <v>4</v>
      </c>
      <c r="H32" s="9"/>
    </row>
    <row r="33" spans="1:8" ht="20.100000000000001" customHeight="1" x14ac:dyDescent="0.35">
      <c r="A33" s="9"/>
      <c r="B33" s="9"/>
      <c r="C33" s="9"/>
      <c r="D33" s="20" t="s">
        <v>231</v>
      </c>
      <c r="E33" s="9"/>
      <c r="F33" s="9">
        <v>4</v>
      </c>
      <c r="G33" s="2">
        <f t="shared" si="0"/>
        <v>0</v>
      </c>
      <c r="H33" s="9"/>
    </row>
    <row r="34" spans="1:8" ht="20.100000000000001" customHeight="1" x14ac:dyDescent="0.35">
      <c r="A34" s="20" t="s">
        <v>237</v>
      </c>
      <c r="B34" s="9"/>
      <c r="C34" s="9">
        <v>61</v>
      </c>
      <c r="D34" s="20"/>
      <c r="E34" s="9"/>
      <c r="F34" s="9"/>
      <c r="G34" s="2">
        <f t="shared" si="0"/>
        <v>61</v>
      </c>
      <c r="H34" s="9"/>
    </row>
    <row r="35" spans="1:8" ht="20.100000000000001" customHeight="1" x14ac:dyDescent="0.25">
      <c r="A35" s="9"/>
      <c r="B35" s="9"/>
      <c r="C35" s="9"/>
      <c r="D35" s="20" t="s">
        <v>238</v>
      </c>
      <c r="E35" s="9"/>
      <c r="F35" s="9">
        <v>1</v>
      </c>
      <c r="G35" s="2">
        <f t="shared" si="0"/>
        <v>60</v>
      </c>
      <c r="H35" s="9"/>
    </row>
    <row r="36" spans="1:8" ht="20.100000000000001" customHeight="1" x14ac:dyDescent="0.35">
      <c r="A36" s="9"/>
      <c r="B36" s="9"/>
      <c r="C36" s="9"/>
      <c r="D36" s="20" t="s">
        <v>255</v>
      </c>
      <c r="E36" s="9"/>
      <c r="F36" s="9">
        <v>1</v>
      </c>
      <c r="G36" s="2">
        <f t="shared" si="0"/>
        <v>59</v>
      </c>
      <c r="H36" s="9"/>
    </row>
    <row r="37" spans="1:8" ht="20.100000000000001" customHeight="1" x14ac:dyDescent="0.35">
      <c r="A37" s="9"/>
      <c r="B37" s="9"/>
      <c r="C37" s="9"/>
      <c r="D37" s="20" t="s">
        <v>263</v>
      </c>
      <c r="E37" s="9"/>
      <c r="F37" s="9">
        <v>1</v>
      </c>
      <c r="G37" s="2">
        <f t="shared" si="0"/>
        <v>58</v>
      </c>
      <c r="H37" s="9"/>
    </row>
    <row r="38" spans="1:8" ht="20.100000000000001" customHeight="1" x14ac:dyDescent="0.25">
      <c r="A38" s="9"/>
      <c r="B38" s="9"/>
      <c r="C38" s="9"/>
      <c r="D38" s="20" t="s">
        <v>268</v>
      </c>
      <c r="E38" s="9"/>
      <c r="F38" s="9">
        <v>1</v>
      </c>
      <c r="G38" s="2">
        <f t="shared" si="0"/>
        <v>57</v>
      </c>
      <c r="H38" s="9"/>
    </row>
    <row r="39" spans="1:8" ht="20.100000000000001" customHeight="1" x14ac:dyDescent="0.25">
      <c r="A39" s="9"/>
      <c r="B39" s="9"/>
      <c r="C39" s="9"/>
      <c r="D39" s="20" t="s">
        <v>272</v>
      </c>
      <c r="E39" s="9"/>
      <c r="F39" s="9">
        <v>1</v>
      </c>
      <c r="G39" s="2">
        <f t="shared" si="0"/>
        <v>56</v>
      </c>
      <c r="H39" s="9"/>
    </row>
    <row r="40" spans="1:8" ht="20.100000000000001" customHeight="1" x14ac:dyDescent="0.25">
      <c r="A40" s="9"/>
      <c r="B40" s="9"/>
      <c r="C40" s="9"/>
      <c r="D40" s="20" t="s">
        <v>282</v>
      </c>
      <c r="E40" s="9"/>
      <c r="F40" s="9">
        <v>3</v>
      </c>
      <c r="G40" s="2">
        <f t="shared" si="0"/>
        <v>53</v>
      </c>
      <c r="H40" s="9"/>
    </row>
    <row r="41" spans="1:8" ht="20.100000000000001" customHeight="1" x14ac:dyDescent="0.25">
      <c r="A41" s="9"/>
      <c r="B41" s="9"/>
      <c r="C41" s="9"/>
      <c r="D41" s="20" t="s">
        <v>289</v>
      </c>
      <c r="E41" s="9"/>
      <c r="F41" s="9">
        <v>4</v>
      </c>
      <c r="G41" s="2">
        <f t="shared" si="0"/>
        <v>49</v>
      </c>
      <c r="H41" s="9"/>
    </row>
    <row r="42" spans="1:8" ht="20.100000000000001" customHeight="1" x14ac:dyDescent="0.25">
      <c r="A42" s="9"/>
      <c r="B42" s="9"/>
      <c r="C42" s="9"/>
      <c r="D42" s="20" t="s">
        <v>301</v>
      </c>
      <c r="E42" s="9"/>
      <c r="F42" s="9">
        <v>1</v>
      </c>
      <c r="G42" s="2">
        <f>G41+C42-F42</f>
        <v>48</v>
      </c>
      <c r="H42" s="9"/>
    </row>
    <row r="43" spans="1:8" ht="20.100000000000001" customHeight="1" x14ac:dyDescent="0.25">
      <c r="A43" s="9"/>
      <c r="B43" s="9"/>
      <c r="C43" s="9"/>
      <c r="D43" s="20" t="s">
        <v>306</v>
      </c>
      <c r="E43" s="9"/>
      <c r="F43" s="9">
        <v>8</v>
      </c>
      <c r="G43" s="2">
        <f>G42+C43-F43</f>
        <v>40</v>
      </c>
      <c r="H43" s="9"/>
    </row>
    <row r="44" spans="1:8" ht="20.100000000000001" customHeight="1" x14ac:dyDescent="0.25">
      <c r="A44" s="9"/>
      <c r="B44" s="9"/>
      <c r="C44" s="9"/>
      <c r="D44" s="20" t="s">
        <v>308</v>
      </c>
      <c r="E44" s="9"/>
      <c r="F44" s="9">
        <v>1</v>
      </c>
      <c r="G44" s="2">
        <f>G43+C44-F44</f>
        <v>39</v>
      </c>
      <c r="H44" s="9"/>
    </row>
  </sheetData>
  <mergeCells count="3">
    <mergeCell ref="A4:C4"/>
    <mergeCell ref="D4:F4"/>
    <mergeCell ref="H4:H5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29" workbookViewId="0">
      <selection activeCell="G46" sqref="G46:G47"/>
    </sheetView>
  </sheetViews>
  <sheetFormatPr defaultRowHeight="14.25" x14ac:dyDescent="0.2"/>
  <cols>
    <col min="1" max="1" width="12.375" customWidth="1"/>
    <col min="2" max="2" width="12.875" customWidth="1"/>
    <col min="3" max="3" width="13" customWidth="1"/>
    <col min="4" max="4" width="14" customWidth="1"/>
    <col min="5" max="5" width="11.125" customWidth="1"/>
    <col min="6" max="6" width="14.375" customWidth="1"/>
    <col min="7" max="7" width="20" style="35" customWidth="1"/>
  </cols>
  <sheetData>
    <row r="1" spans="1:8" ht="19.5" x14ac:dyDescent="0.25">
      <c r="A1" s="16" t="s">
        <v>10</v>
      </c>
      <c r="B1" s="12"/>
      <c r="C1" s="12"/>
      <c r="D1" s="12"/>
      <c r="E1" s="3"/>
      <c r="F1" s="1"/>
      <c r="G1" s="34"/>
      <c r="H1" s="1"/>
    </row>
    <row r="2" spans="1:8" ht="19.5" x14ac:dyDescent="0.25">
      <c r="A2" s="11" t="s">
        <v>141</v>
      </c>
      <c r="B2" s="13"/>
      <c r="C2" s="13"/>
      <c r="D2" s="13"/>
      <c r="E2" s="1"/>
      <c r="F2" s="1"/>
      <c r="G2" s="34"/>
      <c r="H2" s="1"/>
    </row>
    <row r="4" spans="1:8" ht="18" x14ac:dyDescent="0.25">
      <c r="A4" s="46" t="s">
        <v>0</v>
      </c>
      <c r="B4" s="46"/>
      <c r="C4" s="46"/>
      <c r="D4" s="47" t="s">
        <v>1</v>
      </c>
      <c r="E4" s="47"/>
      <c r="F4" s="47"/>
      <c r="G4" s="36" t="s">
        <v>2</v>
      </c>
      <c r="H4" s="48" t="s">
        <v>6</v>
      </c>
    </row>
    <row r="5" spans="1:8" x14ac:dyDescent="0.2">
      <c r="A5" s="15" t="s">
        <v>3</v>
      </c>
      <c r="B5" s="15" t="s">
        <v>4</v>
      </c>
      <c r="C5" s="15" t="s">
        <v>5</v>
      </c>
      <c r="D5" s="14" t="s">
        <v>3</v>
      </c>
      <c r="E5" s="14" t="s">
        <v>4</v>
      </c>
      <c r="F5" s="14" t="s">
        <v>5</v>
      </c>
      <c r="G5" s="8" t="s">
        <v>5</v>
      </c>
      <c r="H5" s="49"/>
    </row>
    <row r="6" spans="1:8" ht="20.45" x14ac:dyDescent="0.35">
      <c r="A6" s="6" t="s">
        <v>89</v>
      </c>
      <c r="B6" s="7"/>
      <c r="C6" s="2">
        <v>56</v>
      </c>
      <c r="D6" s="4"/>
      <c r="E6" s="2"/>
      <c r="F6" s="2"/>
      <c r="G6" s="37">
        <f>C6</f>
        <v>56</v>
      </c>
      <c r="H6" s="2"/>
    </row>
    <row r="7" spans="1:8" ht="20.45" x14ac:dyDescent="0.35">
      <c r="A7" s="6"/>
      <c r="B7" s="2"/>
      <c r="C7" s="2"/>
      <c r="D7" s="6" t="s">
        <v>92</v>
      </c>
      <c r="E7" s="2"/>
      <c r="F7" s="2">
        <v>3</v>
      </c>
      <c r="G7" s="37">
        <f t="shared" ref="G7:G26" si="0">G6+C7-F7</f>
        <v>53</v>
      </c>
      <c r="H7" s="2"/>
    </row>
    <row r="8" spans="1:8" ht="20.45" x14ac:dyDescent="0.35">
      <c r="A8" s="4"/>
      <c r="B8" s="2"/>
      <c r="C8" s="2"/>
      <c r="D8" s="6" t="s">
        <v>94</v>
      </c>
      <c r="E8" s="2"/>
      <c r="F8" s="2">
        <v>2</v>
      </c>
      <c r="G8" s="37">
        <f t="shared" si="0"/>
        <v>51</v>
      </c>
      <c r="H8" s="2"/>
    </row>
    <row r="9" spans="1:8" ht="20.45" x14ac:dyDescent="0.35">
      <c r="A9" s="4"/>
      <c r="B9" s="2"/>
      <c r="C9" s="2"/>
      <c r="D9" s="6" t="s">
        <v>106</v>
      </c>
      <c r="E9" s="2"/>
      <c r="F9" s="2">
        <v>3</v>
      </c>
      <c r="G9" s="37">
        <f t="shared" si="0"/>
        <v>48</v>
      </c>
      <c r="H9" s="2"/>
    </row>
    <row r="10" spans="1:8" ht="20.45" x14ac:dyDescent="0.35">
      <c r="A10" s="4"/>
      <c r="B10" s="2"/>
      <c r="C10" s="2"/>
      <c r="D10" s="17" t="s">
        <v>108</v>
      </c>
      <c r="E10" s="2"/>
      <c r="F10" s="2">
        <v>2</v>
      </c>
      <c r="G10" s="37">
        <f t="shared" si="0"/>
        <v>46</v>
      </c>
      <c r="H10" s="2"/>
    </row>
    <row r="11" spans="1:8" ht="20.45" x14ac:dyDescent="0.35">
      <c r="A11" s="4"/>
      <c r="B11" s="2"/>
      <c r="C11" s="2"/>
      <c r="D11" s="18" t="s">
        <v>112</v>
      </c>
      <c r="E11" s="2"/>
      <c r="F11" s="2">
        <v>3</v>
      </c>
      <c r="G11" s="37">
        <f t="shared" si="0"/>
        <v>43</v>
      </c>
      <c r="H11" s="2"/>
    </row>
    <row r="12" spans="1:8" ht="20.45" x14ac:dyDescent="0.35">
      <c r="A12" s="4"/>
      <c r="B12" s="2"/>
      <c r="C12" s="2"/>
      <c r="D12" s="6" t="s">
        <v>118</v>
      </c>
      <c r="E12" s="2"/>
      <c r="F12" s="2">
        <v>2</v>
      </c>
      <c r="G12" s="37">
        <f t="shared" si="0"/>
        <v>41</v>
      </c>
      <c r="H12" s="19"/>
    </row>
    <row r="13" spans="1:8" ht="20.45" x14ac:dyDescent="0.35">
      <c r="A13" s="4"/>
      <c r="B13" s="2"/>
      <c r="C13" s="2"/>
      <c r="D13" s="6" t="s">
        <v>119</v>
      </c>
      <c r="E13" s="2"/>
      <c r="F13" s="2">
        <v>2</v>
      </c>
      <c r="G13" s="37">
        <f t="shared" si="0"/>
        <v>39</v>
      </c>
      <c r="H13" s="2"/>
    </row>
    <row r="14" spans="1:8" ht="20.45" x14ac:dyDescent="0.35">
      <c r="A14" s="4"/>
      <c r="B14" s="2"/>
      <c r="C14" s="2"/>
      <c r="D14" s="6" t="s">
        <v>133</v>
      </c>
      <c r="E14" s="2"/>
      <c r="F14" s="2">
        <v>2</v>
      </c>
      <c r="G14" s="37">
        <f t="shared" si="0"/>
        <v>37</v>
      </c>
      <c r="H14" s="2"/>
    </row>
    <row r="15" spans="1:8" ht="20.45" x14ac:dyDescent="0.35">
      <c r="A15" s="4"/>
      <c r="B15" s="2"/>
      <c r="C15" s="2"/>
      <c r="D15" s="6" t="s">
        <v>134</v>
      </c>
      <c r="E15" s="2"/>
      <c r="F15" s="2">
        <v>1</v>
      </c>
      <c r="G15" s="37">
        <f t="shared" si="0"/>
        <v>36</v>
      </c>
      <c r="H15" s="2"/>
    </row>
    <row r="16" spans="1:8" ht="20.45" x14ac:dyDescent="0.35">
      <c r="A16" s="4"/>
      <c r="B16" s="2"/>
      <c r="C16" s="2"/>
      <c r="D16" s="6" t="s">
        <v>143</v>
      </c>
      <c r="E16" s="2"/>
      <c r="F16" s="2">
        <v>2</v>
      </c>
      <c r="G16" s="37">
        <f t="shared" si="0"/>
        <v>34</v>
      </c>
      <c r="H16" s="2"/>
    </row>
    <row r="17" spans="1:8" ht="20.45" x14ac:dyDescent="0.35">
      <c r="A17" s="4"/>
      <c r="B17" s="2"/>
      <c r="C17" s="2"/>
      <c r="D17" s="6" t="s">
        <v>152</v>
      </c>
      <c r="E17" s="2"/>
      <c r="F17" s="2">
        <v>2</v>
      </c>
      <c r="G17" s="37">
        <f t="shared" si="0"/>
        <v>32</v>
      </c>
      <c r="H17" s="2"/>
    </row>
    <row r="18" spans="1:8" ht="20.45" x14ac:dyDescent="0.35">
      <c r="A18" s="4"/>
      <c r="B18" s="2"/>
      <c r="C18" s="2"/>
      <c r="D18" s="6" t="s">
        <v>155</v>
      </c>
      <c r="E18" s="2"/>
      <c r="F18" s="2">
        <v>2</v>
      </c>
      <c r="G18" s="37">
        <f t="shared" si="0"/>
        <v>30</v>
      </c>
      <c r="H18" s="2"/>
    </row>
    <row r="19" spans="1:8" ht="20.45" x14ac:dyDescent="0.35">
      <c r="A19" s="6" t="s">
        <v>161</v>
      </c>
      <c r="B19" s="2"/>
      <c r="C19" s="2">
        <v>30</v>
      </c>
      <c r="D19" s="6"/>
      <c r="E19" s="2"/>
      <c r="F19" s="2"/>
      <c r="G19" s="37">
        <f t="shared" si="0"/>
        <v>60</v>
      </c>
      <c r="H19" s="2"/>
    </row>
    <row r="20" spans="1:8" ht="20.45" x14ac:dyDescent="0.35">
      <c r="A20" s="6" t="s">
        <v>162</v>
      </c>
      <c r="B20" s="2"/>
      <c r="C20" s="2">
        <v>30</v>
      </c>
      <c r="D20" s="6"/>
      <c r="E20" s="2"/>
      <c r="F20" s="2"/>
      <c r="G20" s="37">
        <f t="shared" si="0"/>
        <v>90</v>
      </c>
      <c r="H20" s="2"/>
    </row>
    <row r="21" spans="1:8" ht="20.45" x14ac:dyDescent="0.35">
      <c r="A21" s="4"/>
      <c r="B21" s="2"/>
      <c r="C21" s="2"/>
      <c r="D21" s="6" t="s">
        <v>169</v>
      </c>
      <c r="E21" s="2"/>
      <c r="F21" s="2">
        <v>2</v>
      </c>
      <c r="G21" s="37">
        <f t="shared" si="0"/>
        <v>88</v>
      </c>
      <c r="H21" s="2"/>
    </row>
    <row r="22" spans="1:8" ht="20.45" x14ac:dyDescent="0.35">
      <c r="A22" s="4"/>
      <c r="B22" s="2"/>
      <c r="C22" s="2"/>
      <c r="D22" s="6" t="s">
        <v>181</v>
      </c>
      <c r="E22" s="2"/>
      <c r="F22" s="2">
        <v>2</v>
      </c>
      <c r="G22" s="37">
        <f t="shared" si="0"/>
        <v>86</v>
      </c>
      <c r="H22" s="2"/>
    </row>
    <row r="23" spans="1:8" ht="20.45" x14ac:dyDescent="0.35">
      <c r="A23" s="4"/>
      <c r="B23" s="2"/>
      <c r="C23" s="2"/>
      <c r="D23" s="6" t="s">
        <v>188</v>
      </c>
      <c r="E23" s="2"/>
      <c r="F23" s="2">
        <v>2</v>
      </c>
      <c r="G23" s="37">
        <f t="shared" si="0"/>
        <v>84</v>
      </c>
      <c r="H23" s="2"/>
    </row>
    <row r="24" spans="1:8" ht="20.45" x14ac:dyDescent="0.35">
      <c r="A24" s="4"/>
      <c r="B24" s="2"/>
      <c r="C24" s="2"/>
      <c r="D24" s="6" t="s">
        <v>191</v>
      </c>
      <c r="E24" s="2"/>
      <c r="F24" s="2">
        <v>1</v>
      </c>
      <c r="G24" s="37">
        <f t="shared" si="0"/>
        <v>83</v>
      </c>
      <c r="H24" s="2"/>
    </row>
    <row r="25" spans="1:8" ht="20.45" x14ac:dyDescent="0.35">
      <c r="A25" s="6"/>
      <c r="B25" s="2"/>
      <c r="C25" s="2"/>
      <c r="D25" s="6" t="s">
        <v>192</v>
      </c>
      <c r="E25" s="2"/>
      <c r="F25" s="2">
        <v>2</v>
      </c>
      <c r="G25" s="37">
        <f t="shared" si="0"/>
        <v>81</v>
      </c>
      <c r="H25" s="2"/>
    </row>
    <row r="26" spans="1:8" ht="20.45" x14ac:dyDescent="0.35">
      <c r="A26" s="4"/>
      <c r="B26" s="2"/>
      <c r="C26" s="2"/>
      <c r="D26" s="6" t="s">
        <v>208</v>
      </c>
      <c r="E26" s="2"/>
      <c r="F26" s="2">
        <v>2</v>
      </c>
      <c r="G26" s="37">
        <f t="shared" si="0"/>
        <v>79</v>
      </c>
      <c r="H26" s="2"/>
    </row>
    <row r="27" spans="1:8" ht="19.5" x14ac:dyDescent="0.25">
      <c r="A27" s="4"/>
      <c r="B27" s="2"/>
      <c r="C27" s="2"/>
      <c r="D27" s="6" t="s">
        <v>208</v>
      </c>
      <c r="E27" s="2"/>
      <c r="F27" s="2">
        <v>2</v>
      </c>
      <c r="G27" s="37">
        <f t="shared" ref="G27:G47" si="1">G26+C27-F27</f>
        <v>77</v>
      </c>
      <c r="H27" s="2"/>
    </row>
    <row r="28" spans="1:8" ht="19.5" x14ac:dyDescent="0.25">
      <c r="A28" s="4"/>
      <c r="B28" s="2"/>
      <c r="C28" s="2"/>
      <c r="D28" s="6" t="s">
        <v>221</v>
      </c>
      <c r="E28" s="2"/>
      <c r="F28" s="2">
        <v>2</v>
      </c>
      <c r="G28" s="37">
        <f t="shared" si="1"/>
        <v>75</v>
      </c>
      <c r="H28" s="2"/>
    </row>
    <row r="29" spans="1:8" ht="20.100000000000001" customHeight="1" x14ac:dyDescent="0.35">
      <c r="A29" s="33"/>
      <c r="B29" s="33"/>
      <c r="C29" s="33"/>
      <c r="D29" s="31" t="s">
        <v>223</v>
      </c>
      <c r="E29" s="33"/>
      <c r="F29" s="33">
        <v>1</v>
      </c>
      <c r="G29" s="37">
        <f t="shared" si="1"/>
        <v>74</v>
      </c>
      <c r="H29" s="9"/>
    </row>
    <row r="30" spans="1:8" ht="20.100000000000001" customHeight="1" x14ac:dyDescent="0.35">
      <c r="A30" s="33"/>
      <c r="B30" s="33"/>
      <c r="C30" s="33"/>
      <c r="D30" s="31" t="s">
        <v>247</v>
      </c>
      <c r="E30" s="33"/>
      <c r="F30" s="33">
        <v>1</v>
      </c>
      <c r="G30" s="37">
        <f t="shared" si="1"/>
        <v>73</v>
      </c>
      <c r="H30" s="9"/>
    </row>
    <row r="31" spans="1:8" ht="20.100000000000001" customHeight="1" x14ac:dyDescent="0.35">
      <c r="A31" s="33"/>
      <c r="B31" s="33"/>
      <c r="C31" s="33"/>
      <c r="D31" s="31" t="s">
        <v>249</v>
      </c>
      <c r="E31" s="33"/>
      <c r="F31" s="33">
        <v>1</v>
      </c>
      <c r="G31" s="37">
        <f t="shared" si="1"/>
        <v>72</v>
      </c>
      <c r="H31" s="9"/>
    </row>
    <row r="32" spans="1:8" ht="20.100000000000001" customHeight="1" x14ac:dyDescent="0.35">
      <c r="A32" s="33"/>
      <c r="B32" s="33"/>
      <c r="C32" s="33"/>
      <c r="D32" s="31" t="s">
        <v>256</v>
      </c>
      <c r="E32" s="33"/>
      <c r="F32" s="33">
        <v>1</v>
      </c>
      <c r="G32" s="37">
        <f t="shared" si="1"/>
        <v>71</v>
      </c>
      <c r="H32" s="9"/>
    </row>
    <row r="33" spans="1:8" ht="20.100000000000001" customHeight="1" x14ac:dyDescent="0.35">
      <c r="A33" s="33"/>
      <c r="B33" s="33"/>
      <c r="C33" s="33"/>
      <c r="D33" s="31" t="s">
        <v>259</v>
      </c>
      <c r="E33" s="33"/>
      <c r="F33" s="33">
        <v>1</v>
      </c>
      <c r="G33" s="37">
        <f t="shared" si="1"/>
        <v>70</v>
      </c>
      <c r="H33" s="9"/>
    </row>
    <row r="34" spans="1:8" ht="20.100000000000001" customHeight="1" x14ac:dyDescent="0.35">
      <c r="A34" s="33"/>
      <c r="B34" s="33"/>
      <c r="C34" s="33"/>
      <c r="D34" s="31" t="s">
        <v>261</v>
      </c>
      <c r="E34" s="33"/>
      <c r="F34" s="33">
        <v>1</v>
      </c>
      <c r="G34" s="37">
        <f t="shared" si="1"/>
        <v>69</v>
      </c>
      <c r="H34" s="9"/>
    </row>
    <row r="35" spans="1:8" ht="20.100000000000001" customHeight="1" x14ac:dyDescent="0.35">
      <c r="A35" s="33"/>
      <c r="B35" s="33"/>
      <c r="C35" s="33"/>
      <c r="D35" s="31" t="s">
        <v>262</v>
      </c>
      <c r="E35" s="33"/>
      <c r="F35" s="33">
        <v>1</v>
      </c>
      <c r="G35" s="37">
        <f t="shared" si="1"/>
        <v>68</v>
      </c>
      <c r="H35" s="9"/>
    </row>
    <row r="36" spans="1:8" ht="20.100000000000001" customHeight="1" x14ac:dyDescent="0.35">
      <c r="A36" s="33"/>
      <c r="B36" s="33"/>
      <c r="C36" s="33"/>
      <c r="D36" s="31" t="s">
        <v>268</v>
      </c>
      <c r="E36" s="33"/>
      <c r="F36" s="33">
        <v>1</v>
      </c>
      <c r="G36" s="37">
        <f t="shared" si="1"/>
        <v>67</v>
      </c>
      <c r="H36" s="9"/>
    </row>
    <row r="37" spans="1:8" ht="20.100000000000001" customHeight="1" x14ac:dyDescent="0.35">
      <c r="A37" s="33"/>
      <c r="B37" s="33"/>
      <c r="C37" s="33"/>
      <c r="D37" s="31" t="s">
        <v>269</v>
      </c>
      <c r="E37" s="33"/>
      <c r="F37" s="33">
        <v>2</v>
      </c>
      <c r="G37" s="37">
        <f t="shared" si="1"/>
        <v>65</v>
      </c>
      <c r="H37" s="9"/>
    </row>
    <row r="38" spans="1:8" ht="20.100000000000001" customHeight="1" x14ac:dyDescent="0.35">
      <c r="A38" s="33"/>
      <c r="B38" s="33"/>
      <c r="C38" s="33"/>
      <c r="D38" s="31" t="s">
        <v>278</v>
      </c>
      <c r="E38" s="33"/>
      <c r="F38" s="33">
        <v>1</v>
      </c>
      <c r="G38" s="37">
        <f t="shared" si="1"/>
        <v>64</v>
      </c>
      <c r="H38" s="9"/>
    </row>
    <row r="39" spans="1:8" ht="20.100000000000001" customHeight="1" x14ac:dyDescent="0.35">
      <c r="A39" s="31"/>
      <c r="B39" s="33"/>
      <c r="C39" s="33"/>
      <c r="D39" s="31" t="s">
        <v>283</v>
      </c>
      <c r="E39" s="33"/>
      <c r="F39" s="33">
        <v>1</v>
      </c>
      <c r="G39" s="37">
        <f t="shared" si="1"/>
        <v>63</v>
      </c>
      <c r="H39" s="9"/>
    </row>
    <row r="40" spans="1:8" ht="20.100000000000001" customHeight="1" x14ac:dyDescent="0.35">
      <c r="A40" s="33"/>
      <c r="B40" s="33"/>
      <c r="C40" s="33"/>
      <c r="D40" s="31" t="s">
        <v>287</v>
      </c>
      <c r="E40" s="33"/>
      <c r="F40" s="33">
        <v>1</v>
      </c>
      <c r="G40" s="37">
        <f t="shared" si="1"/>
        <v>62</v>
      </c>
      <c r="H40" s="9"/>
    </row>
    <row r="41" spans="1:8" ht="20.100000000000001" customHeight="1" x14ac:dyDescent="0.35">
      <c r="A41" s="33"/>
      <c r="B41" s="33"/>
      <c r="C41" s="33"/>
      <c r="D41" s="31" t="s">
        <v>288</v>
      </c>
      <c r="E41" s="33"/>
      <c r="F41" s="33">
        <v>1</v>
      </c>
      <c r="G41" s="37">
        <f t="shared" si="1"/>
        <v>61</v>
      </c>
      <c r="H41" s="9"/>
    </row>
    <row r="42" spans="1:8" ht="20.100000000000001" customHeight="1" x14ac:dyDescent="0.35">
      <c r="A42" s="33"/>
      <c r="B42" s="33"/>
      <c r="C42" s="33"/>
      <c r="D42" s="31" t="s">
        <v>293</v>
      </c>
      <c r="E42" s="33"/>
      <c r="F42" s="33">
        <v>1</v>
      </c>
      <c r="G42" s="37">
        <f t="shared" si="1"/>
        <v>60</v>
      </c>
      <c r="H42" s="9"/>
    </row>
    <row r="43" spans="1:8" ht="20.45" x14ac:dyDescent="0.35">
      <c r="A43" s="33"/>
      <c r="B43" s="33"/>
      <c r="C43" s="33"/>
      <c r="D43" s="31" t="s">
        <v>297</v>
      </c>
      <c r="E43" s="33"/>
      <c r="F43" s="33">
        <v>1</v>
      </c>
      <c r="G43" s="37">
        <f t="shared" si="1"/>
        <v>59</v>
      </c>
      <c r="H43" s="9"/>
    </row>
    <row r="44" spans="1:8" ht="20.45" x14ac:dyDescent="0.35">
      <c r="A44" s="33"/>
      <c r="B44" s="33"/>
      <c r="C44" s="33"/>
      <c r="D44" s="31" t="s">
        <v>299</v>
      </c>
      <c r="E44" s="33"/>
      <c r="F44" s="33">
        <v>1</v>
      </c>
      <c r="G44" s="37">
        <f t="shared" si="1"/>
        <v>58</v>
      </c>
      <c r="H44" s="9"/>
    </row>
    <row r="45" spans="1:8" ht="20.45" x14ac:dyDescent="0.35">
      <c r="A45" s="33"/>
      <c r="B45" s="33"/>
      <c r="C45" s="33"/>
      <c r="D45" s="31" t="s">
        <v>302</v>
      </c>
      <c r="E45" s="33"/>
      <c r="F45" s="33">
        <v>1</v>
      </c>
      <c r="G45" s="37">
        <f t="shared" si="1"/>
        <v>57</v>
      </c>
      <c r="H45" s="9"/>
    </row>
    <row r="46" spans="1:8" ht="20.45" x14ac:dyDescent="0.35">
      <c r="A46" s="33"/>
      <c r="B46" s="33"/>
      <c r="C46" s="33"/>
      <c r="D46" s="31" t="s">
        <v>304</v>
      </c>
      <c r="E46" s="33"/>
      <c r="F46" s="33">
        <v>1</v>
      </c>
      <c r="G46" s="37">
        <f t="shared" si="1"/>
        <v>56</v>
      </c>
      <c r="H46" s="9"/>
    </row>
    <row r="47" spans="1:8" ht="20.45" x14ac:dyDescent="0.35">
      <c r="A47" s="33"/>
      <c r="B47" s="33"/>
      <c r="C47" s="33"/>
      <c r="D47" s="31" t="s">
        <v>310</v>
      </c>
      <c r="E47" s="33"/>
      <c r="F47" s="33">
        <v>1</v>
      </c>
      <c r="G47" s="37">
        <f t="shared" si="1"/>
        <v>55</v>
      </c>
      <c r="H47" s="9"/>
    </row>
    <row r="48" spans="1:8" ht="20.45" x14ac:dyDescent="0.35">
      <c r="A48" s="33"/>
      <c r="B48" s="33"/>
      <c r="C48" s="33"/>
      <c r="D48" s="31"/>
      <c r="E48" s="33"/>
      <c r="F48" s="33"/>
      <c r="G48" s="37"/>
      <c r="H48" s="9"/>
    </row>
    <row r="49" spans="1:8" ht="20.45" x14ac:dyDescent="0.35">
      <c r="A49" s="33"/>
      <c r="B49" s="33"/>
      <c r="C49" s="33"/>
      <c r="D49" s="31"/>
      <c r="E49" s="33"/>
      <c r="F49" s="33"/>
      <c r="G49" s="37"/>
      <c r="H49" s="9"/>
    </row>
    <row r="50" spans="1:8" ht="20.45" x14ac:dyDescent="0.35">
      <c r="A50" s="33"/>
      <c r="B50" s="33"/>
      <c r="C50" s="33"/>
      <c r="D50" s="31"/>
      <c r="E50" s="33"/>
      <c r="F50" s="33"/>
      <c r="G50" s="37"/>
      <c r="H50" s="9"/>
    </row>
    <row r="51" spans="1:8" ht="20.45" x14ac:dyDescent="0.35">
      <c r="A51" s="33"/>
      <c r="B51" s="33"/>
      <c r="C51" s="33"/>
      <c r="D51" s="31"/>
      <c r="E51" s="33"/>
      <c r="F51" s="33"/>
      <c r="G51" s="37"/>
      <c r="H51" s="9"/>
    </row>
    <row r="52" spans="1:8" ht="19.5" x14ac:dyDescent="0.2">
      <c r="A52" s="9"/>
      <c r="B52" s="9"/>
      <c r="C52" s="9"/>
      <c r="D52" s="20"/>
      <c r="E52" s="9"/>
      <c r="F52" s="9"/>
      <c r="G52" s="37"/>
      <c r="H52" s="9"/>
    </row>
    <row r="53" spans="1:8" ht="19.5" x14ac:dyDescent="0.2">
      <c r="A53" s="9"/>
      <c r="B53" s="9"/>
      <c r="C53" s="9"/>
      <c r="D53" s="20"/>
      <c r="E53" s="9"/>
      <c r="F53" s="9"/>
      <c r="G53" s="37"/>
      <c r="H53" s="9"/>
    </row>
    <row r="54" spans="1:8" ht="19.5" x14ac:dyDescent="0.2">
      <c r="A54" s="9"/>
      <c r="B54" s="9"/>
      <c r="C54" s="9"/>
      <c r="D54" s="20"/>
      <c r="E54" s="9"/>
      <c r="F54" s="9"/>
      <c r="G54" s="37"/>
      <c r="H54" s="9"/>
    </row>
    <row r="55" spans="1:8" ht="19.5" x14ac:dyDescent="0.2">
      <c r="A55" s="9"/>
      <c r="B55" s="9"/>
      <c r="C55" s="9"/>
      <c r="D55" s="20"/>
      <c r="E55" s="9"/>
      <c r="F55" s="9"/>
      <c r="G55" s="37"/>
      <c r="H55" s="9"/>
    </row>
    <row r="56" spans="1:8" ht="19.5" x14ac:dyDescent="0.2">
      <c r="A56" s="20"/>
      <c r="B56" s="20"/>
      <c r="C56" s="9"/>
      <c r="D56" s="9"/>
      <c r="E56" s="9"/>
      <c r="F56" s="9"/>
      <c r="G56" s="37"/>
      <c r="H56" s="9"/>
    </row>
    <row r="57" spans="1:8" x14ac:dyDescent="0.2">
      <c r="A57" s="9"/>
      <c r="B57" s="9"/>
      <c r="C57" s="9"/>
      <c r="D57" s="9"/>
      <c r="E57" s="9"/>
      <c r="F57" s="9"/>
      <c r="G57" s="38"/>
      <c r="H57" s="9"/>
    </row>
    <row r="58" spans="1:8" x14ac:dyDescent="0.2">
      <c r="A58" s="9"/>
      <c r="B58" s="9"/>
      <c r="C58" s="9"/>
      <c r="D58" s="9"/>
      <c r="E58" s="9"/>
      <c r="F58" s="9"/>
      <c r="G58" s="38"/>
      <c r="H58" s="9"/>
    </row>
    <row r="59" spans="1:8" x14ac:dyDescent="0.2">
      <c r="A59" s="9"/>
      <c r="B59" s="9"/>
      <c r="C59" s="9"/>
      <c r="D59" s="9"/>
      <c r="E59" s="9"/>
      <c r="F59" s="9"/>
      <c r="G59" s="38"/>
      <c r="H59" s="9"/>
    </row>
    <row r="60" spans="1:8" x14ac:dyDescent="0.2">
      <c r="A60" s="9"/>
      <c r="B60" s="9"/>
      <c r="C60" s="9"/>
      <c r="D60" s="9"/>
      <c r="E60" s="9"/>
      <c r="F60" s="9"/>
      <c r="G60" s="38"/>
      <c r="H60" s="9"/>
    </row>
    <row r="61" spans="1:8" x14ac:dyDescent="0.2">
      <c r="A61" s="9"/>
      <c r="B61" s="9"/>
      <c r="C61" s="9"/>
      <c r="D61" s="9"/>
      <c r="E61" s="9"/>
      <c r="F61" s="9"/>
      <c r="G61" s="38"/>
      <c r="H61" s="9"/>
    </row>
  </sheetData>
  <mergeCells count="3">
    <mergeCell ref="A4:C4"/>
    <mergeCell ref="D4:F4"/>
    <mergeCell ref="H4:H5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40" workbookViewId="0">
      <selection activeCell="G47" sqref="G47"/>
    </sheetView>
  </sheetViews>
  <sheetFormatPr defaultRowHeight="14.25" x14ac:dyDescent="0.2"/>
  <cols>
    <col min="1" max="1" width="13.25" customWidth="1"/>
    <col min="2" max="2" width="13.375" customWidth="1"/>
    <col min="3" max="3" width="11.375" customWidth="1"/>
    <col min="4" max="4" width="14.375" customWidth="1"/>
    <col min="5" max="5" width="14.125" customWidth="1"/>
    <col min="6" max="6" width="20.625" customWidth="1"/>
    <col min="7" max="7" width="18.625" customWidth="1"/>
  </cols>
  <sheetData>
    <row r="1" spans="1:8" ht="19.5" x14ac:dyDescent="0.25">
      <c r="A1" s="16" t="s">
        <v>14</v>
      </c>
      <c r="B1" s="12"/>
      <c r="C1" s="12"/>
      <c r="D1" s="12"/>
      <c r="E1" s="3"/>
      <c r="F1" s="1"/>
      <c r="G1" s="1"/>
      <c r="H1" s="1"/>
    </row>
    <row r="2" spans="1:8" ht="19.5" x14ac:dyDescent="0.25">
      <c r="A2" s="11" t="s">
        <v>121</v>
      </c>
      <c r="B2" s="13"/>
      <c r="C2" s="13"/>
      <c r="D2" s="13"/>
      <c r="E2" s="1"/>
      <c r="F2" s="1"/>
      <c r="G2" s="1"/>
      <c r="H2" s="1"/>
    </row>
    <row r="4" spans="1:8" ht="18" x14ac:dyDescent="0.25">
      <c r="A4" s="46" t="s">
        <v>0</v>
      </c>
      <c r="B4" s="46"/>
      <c r="C4" s="46"/>
      <c r="D4" s="47" t="s">
        <v>1</v>
      </c>
      <c r="E4" s="47"/>
      <c r="F4" s="47"/>
      <c r="G4" s="10" t="s">
        <v>2</v>
      </c>
      <c r="H4" s="48" t="s">
        <v>6</v>
      </c>
    </row>
    <row r="5" spans="1:8" x14ac:dyDescent="0.2">
      <c r="A5" s="15" t="s">
        <v>3</v>
      </c>
      <c r="B5" s="15" t="s">
        <v>4</v>
      </c>
      <c r="C5" s="15" t="s">
        <v>5</v>
      </c>
      <c r="D5" s="14" t="s">
        <v>3</v>
      </c>
      <c r="E5" s="14" t="s">
        <v>4</v>
      </c>
      <c r="F5" s="14" t="s">
        <v>5</v>
      </c>
      <c r="G5" s="8" t="s">
        <v>5</v>
      </c>
      <c r="H5" s="49"/>
    </row>
    <row r="6" spans="1:8" ht="19.5" x14ac:dyDescent="0.25">
      <c r="A6" s="6" t="s">
        <v>150</v>
      </c>
      <c r="B6" s="7" t="s">
        <v>151</v>
      </c>
      <c r="C6" s="2">
        <v>40</v>
      </c>
      <c r="D6" s="4"/>
      <c r="E6" s="2"/>
      <c r="F6" s="2"/>
      <c r="G6" s="2">
        <f>C6</f>
        <v>40</v>
      </c>
      <c r="H6" s="2"/>
    </row>
    <row r="7" spans="1:8" ht="20.45" x14ac:dyDescent="0.35">
      <c r="A7" s="6"/>
      <c r="B7" s="2"/>
      <c r="C7" s="2"/>
      <c r="D7" s="6" t="s">
        <v>154</v>
      </c>
      <c r="E7" s="2"/>
      <c r="F7" s="2">
        <v>3</v>
      </c>
      <c r="G7" s="44">
        <f t="shared" ref="G7:G36" si="0">G6+C7-F7</f>
        <v>37</v>
      </c>
      <c r="H7" s="2"/>
    </row>
    <row r="8" spans="1:8" ht="20.45" x14ac:dyDescent="0.35">
      <c r="A8" s="6"/>
      <c r="B8" s="2"/>
      <c r="C8" s="2"/>
      <c r="D8" s="6" t="s">
        <v>156</v>
      </c>
      <c r="E8" s="2"/>
      <c r="F8" s="2">
        <v>3</v>
      </c>
      <c r="G8" s="44">
        <f t="shared" si="0"/>
        <v>34</v>
      </c>
      <c r="H8" s="2"/>
    </row>
    <row r="9" spans="1:8" ht="20.45" x14ac:dyDescent="0.35">
      <c r="A9" s="4"/>
      <c r="B9" s="2"/>
      <c r="C9" s="2"/>
      <c r="D9" s="6" t="s">
        <v>157</v>
      </c>
      <c r="E9" s="2"/>
      <c r="F9" s="2">
        <v>4</v>
      </c>
      <c r="G9" s="44">
        <f t="shared" si="0"/>
        <v>30</v>
      </c>
      <c r="H9" s="2"/>
    </row>
    <row r="10" spans="1:8" ht="20.45" x14ac:dyDescent="0.35">
      <c r="A10" s="4"/>
      <c r="B10" s="2"/>
      <c r="C10" s="2"/>
      <c r="D10" s="6" t="s">
        <v>159</v>
      </c>
      <c r="E10" s="2"/>
      <c r="F10" s="2">
        <v>3</v>
      </c>
      <c r="G10" s="44">
        <f t="shared" si="0"/>
        <v>27</v>
      </c>
      <c r="H10" s="2"/>
    </row>
    <row r="11" spans="1:8" ht="20.45" x14ac:dyDescent="0.35">
      <c r="A11" s="4"/>
      <c r="B11" s="2"/>
      <c r="C11" s="2"/>
      <c r="D11" s="17" t="s">
        <v>163</v>
      </c>
      <c r="E11" s="2"/>
      <c r="F11" s="2">
        <v>9</v>
      </c>
      <c r="G11" s="44">
        <f t="shared" si="0"/>
        <v>18</v>
      </c>
      <c r="H11" s="2"/>
    </row>
    <row r="12" spans="1:8" ht="20.45" x14ac:dyDescent="0.35">
      <c r="A12" s="4"/>
      <c r="B12" s="2"/>
      <c r="C12" s="2"/>
      <c r="D12" s="18" t="s">
        <v>164</v>
      </c>
      <c r="E12" s="2"/>
      <c r="F12" s="7">
        <v>1</v>
      </c>
      <c r="G12" s="44">
        <f t="shared" si="0"/>
        <v>17</v>
      </c>
      <c r="H12" s="2"/>
    </row>
    <row r="13" spans="1:8" ht="20.45" x14ac:dyDescent="0.35">
      <c r="A13" s="4"/>
      <c r="B13" s="2"/>
      <c r="C13" s="2"/>
      <c r="D13" s="41" t="s">
        <v>167</v>
      </c>
      <c r="E13" s="2"/>
      <c r="F13" s="7">
        <v>3</v>
      </c>
      <c r="G13" s="44">
        <f t="shared" si="0"/>
        <v>14</v>
      </c>
      <c r="H13" s="2"/>
    </row>
    <row r="14" spans="1:8" ht="20.45" x14ac:dyDescent="0.35">
      <c r="A14" s="6"/>
      <c r="B14" s="2"/>
      <c r="C14" s="2"/>
      <c r="D14" s="6" t="s">
        <v>169</v>
      </c>
      <c r="E14" s="2"/>
      <c r="F14" s="2">
        <v>2</v>
      </c>
      <c r="G14" s="44">
        <f t="shared" si="0"/>
        <v>12</v>
      </c>
      <c r="H14" s="2"/>
    </row>
    <row r="15" spans="1:8" ht="20.45" x14ac:dyDescent="0.35">
      <c r="A15" s="4"/>
      <c r="B15" s="2"/>
      <c r="C15" s="2"/>
      <c r="D15" s="6" t="s">
        <v>170</v>
      </c>
      <c r="E15" s="2"/>
      <c r="F15" s="2">
        <v>3</v>
      </c>
      <c r="G15" s="44">
        <f t="shared" si="0"/>
        <v>9</v>
      </c>
      <c r="H15" s="2"/>
    </row>
    <row r="16" spans="1:8" ht="20.45" x14ac:dyDescent="0.35">
      <c r="A16" s="4"/>
      <c r="B16" s="2"/>
      <c r="C16" s="2"/>
      <c r="D16" s="6" t="s">
        <v>172</v>
      </c>
      <c r="E16" s="2"/>
      <c r="F16" s="2">
        <v>3</v>
      </c>
      <c r="G16" s="44">
        <f t="shared" si="0"/>
        <v>6</v>
      </c>
      <c r="H16" s="2"/>
    </row>
    <row r="17" spans="1:8" ht="20.45" x14ac:dyDescent="0.35">
      <c r="A17" s="6" t="s">
        <v>172</v>
      </c>
      <c r="B17" s="2"/>
      <c r="C17" s="2">
        <v>50</v>
      </c>
      <c r="D17" s="6"/>
      <c r="E17" s="2"/>
      <c r="F17" s="2"/>
      <c r="G17" s="44">
        <f t="shared" si="0"/>
        <v>56</v>
      </c>
      <c r="H17" s="2"/>
    </row>
    <row r="18" spans="1:8" ht="20.45" x14ac:dyDescent="0.35">
      <c r="A18" s="4"/>
      <c r="B18" s="2"/>
      <c r="C18" s="2"/>
      <c r="D18" s="6" t="s">
        <v>174</v>
      </c>
      <c r="E18" s="2"/>
      <c r="F18" s="2">
        <v>4</v>
      </c>
      <c r="G18" s="44">
        <f t="shared" si="0"/>
        <v>52</v>
      </c>
      <c r="H18" s="2"/>
    </row>
    <row r="19" spans="1:8" ht="20.45" x14ac:dyDescent="0.35">
      <c r="A19" s="4"/>
      <c r="B19" s="2"/>
      <c r="C19" s="2"/>
      <c r="D19" s="6" t="s">
        <v>176</v>
      </c>
      <c r="E19" s="2"/>
      <c r="F19" s="2">
        <v>2</v>
      </c>
      <c r="G19" s="44">
        <f t="shared" si="0"/>
        <v>50</v>
      </c>
      <c r="H19" s="2"/>
    </row>
    <row r="20" spans="1:8" ht="20.45" x14ac:dyDescent="0.35">
      <c r="A20" s="4"/>
      <c r="B20" s="2"/>
      <c r="C20" s="2"/>
      <c r="D20" s="6" t="s">
        <v>179</v>
      </c>
      <c r="E20" s="2"/>
      <c r="F20" s="2">
        <v>8</v>
      </c>
      <c r="G20" s="44">
        <f t="shared" si="0"/>
        <v>42</v>
      </c>
      <c r="H20" s="2"/>
    </row>
    <row r="21" spans="1:8" ht="20.45" x14ac:dyDescent="0.35">
      <c r="A21" s="4"/>
      <c r="B21" s="2"/>
      <c r="C21" s="2"/>
      <c r="D21" s="6" t="s">
        <v>180</v>
      </c>
      <c r="E21" s="2"/>
      <c r="F21" s="2">
        <v>5</v>
      </c>
      <c r="G21" s="44">
        <f t="shared" si="0"/>
        <v>37</v>
      </c>
      <c r="H21" s="2"/>
    </row>
    <row r="22" spans="1:8" ht="20.45" x14ac:dyDescent="0.35">
      <c r="A22" s="6"/>
      <c r="B22" s="2"/>
      <c r="C22" s="2"/>
      <c r="D22" s="6" t="s">
        <v>182</v>
      </c>
      <c r="E22" s="2"/>
      <c r="F22" s="2">
        <v>5</v>
      </c>
      <c r="G22" s="44">
        <f t="shared" si="0"/>
        <v>32</v>
      </c>
      <c r="H22" s="2"/>
    </row>
    <row r="23" spans="1:8" ht="20.45" x14ac:dyDescent="0.35">
      <c r="A23" s="4"/>
      <c r="B23" s="2"/>
      <c r="C23" s="2"/>
      <c r="D23" s="6" t="s">
        <v>183</v>
      </c>
      <c r="E23" s="2"/>
      <c r="F23" s="2">
        <v>3</v>
      </c>
      <c r="G23" s="44">
        <f t="shared" si="0"/>
        <v>29</v>
      </c>
      <c r="H23" s="2"/>
    </row>
    <row r="24" spans="1:8" ht="20.45" x14ac:dyDescent="0.35">
      <c r="A24" s="6"/>
      <c r="B24" s="2"/>
      <c r="C24" s="2"/>
      <c r="D24" s="6" t="s">
        <v>184</v>
      </c>
      <c r="E24" s="2"/>
      <c r="F24" s="2">
        <v>4</v>
      </c>
      <c r="G24" s="44">
        <f t="shared" si="0"/>
        <v>25</v>
      </c>
      <c r="H24" s="2"/>
    </row>
    <row r="25" spans="1:8" ht="20.45" x14ac:dyDescent="0.35">
      <c r="A25" s="6"/>
      <c r="B25" s="2"/>
      <c r="C25" s="2"/>
      <c r="D25" s="6" t="s">
        <v>189</v>
      </c>
      <c r="E25" s="2"/>
      <c r="F25" s="2">
        <v>2</v>
      </c>
      <c r="G25" s="44">
        <f t="shared" si="0"/>
        <v>23</v>
      </c>
      <c r="H25" s="2"/>
    </row>
    <row r="26" spans="1:8" ht="19.5" x14ac:dyDescent="0.25">
      <c r="D26" s="6" t="s">
        <v>201</v>
      </c>
      <c r="E26" s="2"/>
      <c r="F26" s="2">
        <v>3</v>
      </c>
      <c r="G26" s="44">
        <f t="shared" si="0"/>
        <v>20</v>
      </c>
      <c r="H26" s="2"/>
    </row>
    <row r="27" spans="1:8" ht="19.5" x14ac:dyDescent="0.25">
      <c r="A27" s="4"/>
      <c r="B27" s="2"/>
      <c r="C27" s="2"/>
      <c r="D27" s="6" t="s">
        <v>202</v>
      </c>
      <c r="E27" s="2"/>
      <c r="F27" s="2">
        <v>4</v>
      </c>
      <c r="G27" s="44">
        <f t="shared" si="0"/>
        <v>16</v>
      </c>
      <c r="H27" s="2"/>
    </row>
    <row r="28" spans="1:8" ht="19.5" x14ac:dyDescent="0.25">
      <c r="A28" s="6" t="s">
        <v>203</v>
      </c>
      <c r="B28" s="2"/>
      <c r="C28" s="2">
        <v>60</v>
      </c>
      <c r="D28" s="6"/>
      <c r="E28" s="2"/>
      <c r="F28" s="2"/>
      <c r="G28" s="44">
        <f t="shared" si="0"/>
        <v>76</v>
      </c>
      <c r="H28" s="2"/>
    </row>
    <row r="29" spans="1:8" ht="19.5" x14ac:dyDescent="0.25">
      <c r="A29" s="6"/>
      <c r="B29" s="2"/>
      <c r="C29" s="2"/>
      <c r="D29" s="6" t="s">
        <v>204</v>
      </c>
      <c r="E29" s="2"/>
      <c r="F29" s="2">
        <v>10</v>
      </c>
      <c r="G29" s="44">
        <f t="shared" si="0"/>
        <v>66</v>
      </c>
      <c r="H29" s="2"/>
    </row>
    <row r="30" spans="1:8" ht="19.5" x14ac:dyDescent="0.25">
      <c r="A30" s="6"/>
      <c r="B30" s="2"/>
      <c r="C30" s="2"/>
      <c r="D30" s="6" t="s">
        <v>203</v>
      </c>
      <c r="E30" s="2"/>
      <c r="F30" s="2">
        <v>6</v>
      </c>
      <c r="G30" s="44">
        <f t="shared" si="0"/>
        <v>60</v>
      </c>
      <c r="H30" s="2"/>
    </row>
    <row r="31" spans="1:8" ht="19.5" x14ac:dyDescent="0.25">
      <c r="A31" s="6"/>
      <c r="B31" s="2"/>
      <c r="C31" s="2"/>
      <c r="D31" s="6" t="s">
        <v>205</v>
      </c>
      <c r="E31" s="2"/>
      <c r="F31" s="2">
        <v>6</v>
      </c>
      <c r="G31" s="44">
        <f t="shared" si="0"/>
        <v>54</v>
      </c>
      <c r="H31" s="2"/>
    </row>
    <row r="32" spans="1:8" ht="19.5" x14ac:dyDescent="0.25">
      <c r="A32" s="4"/>
      <c r="B32" s="2"/>
      <c r="C32" s="2"/>
      <c r="D32" s="6" t="s">
        <v>207</v>
      </c>
      <c r="E32" s="2"/>
      <c r="F32" s="2">
        <v>6</v>
      </c>
      <c r="G32" s="44">
        <f t="shared" si="0"/>
        <v>48</v>
      </c>
      <c r="H32" s="2"/>
    </row>
    <row r="33" spans="1:8" ht="19.5" x14ac:dyDescent="0.25">
      <c r="A33" s="6"/>
      <c r="B33" s="2"/>
      <c r="C33" s="2"/>
      <c r="D33" s="6" t="s">
        <v>209</v>
      </c>
      <c r="E33" s="2"/>
      <c r="F33" s="2">
        <v>6</v>
      </c>
      <c r="G33" s="44">
        <f t="shared" si="0"/>
        <v>42</v>
      </c>
      <c r="H33" s="2"/>
    </row>
    <row r="34" spans="1:8" ht="19.5" x14ac:dyDescent="0.25">
      <c r="A34" s="4"/>
      <c r="B34" s="2"/>
      <c r="C34" s="2"/>
      <c r="D34" s="6" t="s">
        <v>211</v>
      </c>
      <c r="E34" s="2"/>
      <c r="F34" s="2">
        <v>2</v>
      </c>
      <c r="G34" s="44">
        <f t="shared" si="0"/>
        <v>40</v>
      </c>
      <c r="H34" s="2"/>
    </row>
    <row r="35" spans="1:8" ht="19.899999999999999" customHeight="1" x14ac:dyDescent="0.25">
      <c r="A35" s="9"/>
      <c r="B35" s="9"/>
      <c r="C35" s="9"/>
      <c r="D35" s="20" t="s">
        <v>217</v>
      </c>
      <c r="E35" s="9"/>
      <c r="F35" s="9">
        <v>4</v>
      </c>
      <c r="G35" s="44">
        <f t="shared" si="0"/>
        <v>36</v>
      </c>
      <c r="H35" s="9"/>
    </row>
    <row r="36" spans="1:8" ht="19.899999999999999" customHeight="1" x14ac:dyDescent="0.25">
      <c r="A36" s="9"/>
      <c r="B36" s="9"/>
      <c r="C36" s="9"/>
      <c r="D36" s="20" t="s">
        <v>220</v>
      </c>
      <c r="E36" s="9"/>
      <c r="F36" s="9">
        <v>1</v>
      </c>
      <c r="G36" s="44">
        <f t="shared" si="0"/>
        <v>35</v>
      </c>
      <c r="H36" s="9"/>
    </row>
    <row r="37" spans="1:8" ht="19.899999999999999" customHeight="1" x14ac:dyDescent="0.25">
      <c r="A37" s="9"/>
      <c r="B37" s="9"/>
      <c r="C37" s="9"/>
      <c r="D37" s="20" t="s">
        <v>224</v>
      </c>
      <c r="E37" s="9"/>
      <c r="F37" s="9">
        <v>2</v>
      </c>
      <c r="G37" s="44">
        <f t="shared" ref="G37:G53" si="1">G36+C37-F37</f>
        <v>33</v>
      </c>
      <c r="H37" s="9"/>
    </row>
    <row r="38" spans="1:8" ht="19.899999999999999" customHeight="1" x14ac:dyDescent="0.25">
      <c r="A38" s="9"/>
      <c r="B38" s="9"/>
      <c r="C38" s="9"/>
      <c r="D38" s="20" t="s">
        <v>226</v>
      </c>
      <c r="E38" s="9"/>
      <c r="F38" s="9">
        <v>6</v>
      </c>
      <c r="G38" s="44">
        <f t="shared" si="1"/>
        <v>27</v>
      </c>
      <c r="H38" s="9"/>
    </row>
    <row r="39" spans="1:8" ht="19.899999999999999" customHeight="1" x14ac:dyDescent="0.25">
      <c r="A39" s="9"/>
      <c r="B39" s="9"/>
      <c r="C39" s="9"/>
      <c r="D39" s="20" t="s">
        <v>233</v>
      </c>
      <c r="E39" s="9"/>
      <c r="F39" s="9">
        <v>1</v>
      </c>
      <c r="G39" s="44">
        <f t="shared" si="1"/>
        <v>26</v>
      </c>
      <c r="H39" s="9"/>
    </row>
    <row r="40" spans="1:8" ht="19.899999999999999" customHeight="1" x14ac:dyDescent="0.25">
      <c r="A40" s="9"/>
      <c r="B40" s="9"/>
      <c r="C40" s="9"/>
      <c r="D40" s="20" t="s">
        <v>254</v>
      </c>
      <c r="E40" s="9"/>
      <c r="F40" s="9">
        <v>3</v>
      </c>
      <c r="G40" s="44">
        <f t="shared" si="1"/>
        <v>23</v>
      </c>
      <c r="H40" s="9"/>
    </row>
    <row r="41" spans="1:8" ht="19.899999999999999" customHeight="1" x14ac:dyDescent="0.25">
      <c r="A41" s="9"/>
      <c r="B41" s="9"/>
      <c r="C41" s="9"/>
      <c r="D41" s="20" t="s">
        <v>260</v>
      </c>
      <c r="E41" s="9"/>
      <c r="F41" s="9">
        <v>2</v>
      </c>
      <c r="G41" s="44">
        <f t="shared" si="1"/>
        <v>21</v>
      </c>
      <c r="H41" s="9"/>
    </row>
    <row r="42" spans="1:8" ht="19.899999999999999" customHeight="1" x14ac:dyDescent="0.3">
      <c r="A42" s="9"/>
      <c r="B42" s="9"/>
      <c r="C42" s="9"/>
      <c r="D42" s="20" t="s">
        <v>263</v>
      </c>
      <c r="E42" s="9"/>
      <c r="F42" s="9">
        <v>1</v>
      </c>
      <c r="G42" s="44">
        <f t="shared" si="1"/>
        <v>20</v>
      </c>
      <c r="H42" s="9"/>
    </row>
    <row r="43" spans="1:8" ht="19.899999999999999" customHeight="1" x14ac:dyDescent="0.3">
      <c r="A43" s="9"/>
      <c r="B43" s="9"/>
      <c r="C43" s="9"/>
      <c r="D43" s="20" t="s">
        <v>265</v>
      </c>
      <c r="E43" s="9"/>
      <c r="F43" s="9">
        <v>2</v>
      </c>
      <c r="G43" s="44">
        <f t="shared" si="1"/>
        <v>18</v>
      </c>
      <c r="H43" s="9"/>
    </row>
    <row r="44" spans="1:8" ht="19.899999999999999" customHeight="1" x14ac:dyDescent="0.25">
      <c r="A44" s="9"/>
      <c r="B44" s="9"/>
      <c r="C44" s="9"/>
      <c r="D44" s="20" t="s">
        <v>270</v>
      </c>
      <c r="E44" s="9"/>
      <c r="F44" s="9">
        <v>6</v>
      </c>
      <c r="G44" s="44">
        <f t="shared" si="1"/>
        <v>12</v>
      </c>
      <c r="H44" s="9"/>
    </row>
    <row r="45" spans="1:8" ht="19.899999999999999" customHeight="1" x14ac:dyDescent="0.25">
      <c r="A45" s="9"/>
      <c r="B45" s="9"/>
      <c r="C45" s="9"/>
      <c r="D45" s="20" t="s">
        <v>273</v>
      </c>
      <c r="E45" s="9"/>
      <c r="F45" s="9">
        <v>2</v>
      </c>
      <c r="G45" s="44">
        <f t="shared" si="1"/>
        <v>10</v>
      </c>
      <c r="H45" s="9"/>
    </row>
    <row r="46" spans="1:8" ht="19.899999999999999" customHeight="1" x14ac:dyDescent="0.25">
      <c r="A46" s="20" t="s">
        <v>274</v>
      </c>
      <c r="B46" s="9"/>
      <c r="C46" s="9">
        <v>10</v>
      </c>
      <c r="D46" s="20"/>
      <c r="E46" s="9"/>
      <c r="F46" s="9"/>
      <c r="G46" s="44">
        <f>G45+C46-F46+8</f>
        <v>28</v>
      </c>
      <c r="H46" s="9"/>
    </row>
    <row r="47" spans="1:8" ht="19.899999999999999" customHeight="1" x14ac:dyDescent="0.25">
      <c r="A47" s="9"/>
      <c r="B47" s="9"/>
      <c r="C47" s="9"/>
      <c r="D47" s="20" t="s">
        <v>271</v>
      </c>
      <c r="E47" s="9"/>
      <c r="F47" s="9">
        <v>2</v>
      </c>
      <c r="G47" s="44">
        <f t="shared" si="1"/>
        <v>26</v>
      </c>
      <c r="H47" s="9"/>
    </row>
    <row r="48" spans="1:8" ht="18" x14ac:dyDescent="0.25">
      <c r="A48" s="9"/>
      <c r="B48" s="9"/>
      <c r="C48" s="9"/>
      <c r="D48" s="20" t="s">
        <v>280</v>
      </c>
      <c r="E48" s="9"/>
      <c r="F48" s="9">
        <v>2</v>
      </c>
      <c r="G48" s="44">
        <f t="shared" si="1"/>
        <v>24</v>
      </c>
      <c r="H48" s="9"/>
    </row>
    <row r="49" spans="1:8" ht="18" x14ac:dyDescent="0.25">
      <c r="A49" s="9"/>
      <c r="B49" s="9"/>
      <c r="C49" s="9"/>
      <c r="D49" s="20" t="s">
        <v>282</v>
      </c>
      <c r="E49" s="9"/>
      <c r="F49" s="9">
        <v>1</v>
      </c>
      <c r="G49" s="44">
        <f t="shared" si="1"/>
        <v>23</v>
      </c>
      <c r="H49" s="9"/>
    </row>
    <row r="50" spans="1:8" ht="20.100000000000001" customHeight="1" x14ac:dyDescent="0.25">
      <c r="A50" s="9"/>
      <c r="B50" s="9"/>
      <c r="C50" s="9"/>
      <c r="D50" s="20" t="s">
        <v>284</v>
      </c>
      <c r="E50" s="9"/>
      <c r="F50" s="9">
        <v>5</v>
      </c>
      <c r="G50" s="44">
        <f t="shared" si="1"/>
        <v>18</v>
      </c>
      <c r="H50" s="9"/>
    </row>
    <row r="51" spans="1:8" ht="18" x14ac:dyDescent="0.25">
      <c r="A51" s="9"/>
      <c r="B51" s="9"/>
      <c r="C51" s="9"/>
      <c r="D51" s="20" t="s">
        <v>288</v>
      </c>
      <c r="E51" s="9"/>
      <c r="F51" s="9">
        <v>2</v>
      </c>
      <c r="G51" s="44">
        <f t="shared" si="1"/>
        <v>16</v>
      </c>
      <c r="H51" s="9"/>
    </row>
    <row r="52" spans="1:8" ht="18" x14ac:dyDescent="0.25">
      <c r="A52" s="9"/>
      <c r="B52" s="9"/>
      <c r="C52" s="9"/>
      <c r="D52" s="20" t="s">
        <v>290</v>
      </c>
      <c r="E52" s="9"/>
      <c r="F52" s="9">
        <v>4</v>
      </c>
      <c r="G52" s="44">
        <f t="shared" si="1"/>
        <v>12</v>
      </c>
      <c r="H52" s="9"/>
    </row>
    <row r="53" spans="1:8" ht="18" x14ac:dyDescent="0.25">
      <c r="A53" s="9"/>
      <c r="B53" s="9"/>
      <c r="C53" s="9"/>
      <c r="D53" s="20" t="s">
        <v>309</v>
      </c>
      <c r="E53" s="9"/>
      <c r="F53" s="9">
        <v>3</v>
      </c>
      <c r="G53" s="44">
        <f t="shared" si="1"/>
        <v>9</v>
      </c>
      <c r="H53" s="9"/>
    </row>
    <row r="54" spans="1:8" x14ac:dyDescent="0.2">
      <c r="A54" s="9"/>
      <c r="B54" s="9"/>
      <c r="C54" s="9"/>
      <c r="D54" s="9"/>
      <c r="E54" s="9"/>
      <c r="F54" s="9"/>
      <c r="G54" s="9"/>
      <c r="H54" s="9"/>
    </row>
    <row r="55" spans="1:8" x14ac:dyDescent="0.2">
      <c r="A55" s="9"/>
      <c r="B55" s="9"/>
      <c r="C55" s="9"/>
      <c r="D55" s="9"/>
      <c r="E55" s="9"/>
      <c r="F55" s="9"/>
      <c r="G55" s="9"/>
      <c r="H55" s="9"/>
    </row>
    <row r="56" spans="1:8" x14ac:dyDescent="0.2">
      <c r="A56" s="9"/>
      <c r="B56" s="9"/>
      <c r="C56" s="9"/>
      <c r="D56" s="9"/>
      <c r="E56" s="9"/>
      <c r="F56" s="9"/>
      <c r="G56" s="9"/>
      <c r="H56" s="9"/>
    </row>
    <row r="57" spans="1:8" x14ac:dyDescent="0.2">
      <c r="A57" s="9"/>
      <c r="B57" s="9"/>
      <c r="C57" s="9"/>
      <c r="D57" s="9"/>
      <c r="E57" s="9"/>
      <c r="F57" s="9"/>
      <c r="G57" s="9"/>
      <c r="H57" s="9"/>
    </row>
    <row r="58" spans="1:8" x14ac:dyDescent="0.2">
      <c r="A58" s="9"/>
      <c r="B58" s="9"/>
      <c r="C58" s="9"/>
      <c r="D58" s="9"/>
      <c r="E58" s="9"/>
      <c r="F58" s="9"/>
      <c r="G58" s="9"/>
      <c r="H58" s="9"/>
    </row>
    <row r="59" spans="1:8" x14ac:dyDescent="0.2">
      <c r="A59" s="9"/>
      <c r="B59" s="9"/>
      <c r="C59" s="9"/>
      <c r="D59" s="9"/>
      <c r="E59" s="9"/>
      <c r="F59" s="9"/>
      <c r="G59" s="9"/>
      <c r="H59" s="9"/>
    </row>
    <row r="60" spans="1:8" x14ac:dyDescent="0.2">
      <c r="A60" s="9"/>
      <c r="B60" s="9"/>
      <c r="C60" s="9"/>
      <c r="D60" s="9"/>
      <c r="E60" s="9"/>
      <c r="F60" s="9"/>
      <c r="G60" s="9"/>
      <c r="H60" s="9"/>
    </row>
    <row r="61" spans="1:8" x14ac:dyDescent="0.2">
      <c r="A61" s="9"/>
      <c r="B61" s="9"/>
      <c r="C61" s="9"/>
      <c r="D61" s="9"/>
      <c r="E61" s="9"/>
      <c r="F61" s="9"/>
      <c r="G61" s="9"/>
      <c r="H61" s="9"/>
    </row>
    <row r="62" spans="1:8" x14ac:dyDescent="0.2">
      <c r="A62" s="9"/>
      <c r="B62" s="9"/>
      <c r="C62" s="9"/>
      <c r="D62" s="9"/>
      <c r="E62" s="9"/>
      <c r="F62" s="9"/>
      <c r="G62" s="9"/>
      <c r="H62" s="9"/>
    </row>
    <row r="63" spans="1:8" x14ac:dyDescent="0.2">
      <c r="A63" s="9"/>
      <c r="B63" s="9"/>
      <c r="C63" s="9"/>
      <c r="D63" s="9"/>
      <c r="E63" s="9"/>
      <c r="F63" s="9"/>
      <c r="G63" s="9"/>
      <c r="H63" s="9"/>
    </row>
    <row r="64" spans="1:8" x14ac:dyDescent="0.2">
      <c r="A64" s="9"/>
      <c r="B64" s="9"/>
      <c r="C64" s="9"/>
      <c r="D64" s="9"/>
      <c r="E64" s="9"/>
      <c r="F64" s="9"/>
      <c r="G64" s="9"/>
      <c r="H64" s="9"/>
    </row>
    <row r="65" spans="1:8" x14ac:dyDescent="0.2">
      <c r="A65" s="9"/>
      <c r="B65" s="9"/>
      <c r="C65" s="9"/>
      <c r="D65" s="9"/>
      <c r="E65" s="9"/>
      <c r="F65" s="9"/>
      <c r="G65" s="9"/>
      <c r="H65" s="9"/>
    </row>
  </sheetData>
  <mergeCells count="3">
    <mergeCell ref="A4:C4"/>
    <mergeCell ref="D4:F4"/>
    <mergeCell ref="H4:H5"/>
  </mergeCells>
  <pageMargins left="0.7" right="0.7" top="0.75" bottom="0.75" header="0.3" footer="0.3"/>
  <pageSetup paperSize="9" orientation="portrait" horizontalDpi="4294967293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3" workbookViewId="0">
      <selection activeCell="G24" sqref="G24:G25"/>
    </sheetView>
  </sheetViews>
  <sheetFormatPr defaultRowHeight="14.25" x14ac:dyDescent="0.2"/>
  <cols>
    <col min="1" max="6" width="13.625" customWidth="1"/>
    <col min="7" max="7" width="18.375" customWidth="1"/>
    <col min="8" max="9" width="13.625" customWidth="1"/>
  </cols>
  <sheetData>
    <row r="1" spans="1:8" ht="19.5" x14ac:dyDescent="0.25">
      <c r="A1" s="16" t="s">
        <v>13</v>
      </c>
      <c r="B1" s="12"/>
      <c r="C1" s="12"/>
      <c r="D1" s="12"/>
      <c r="E1" s="3"/>
      <c r="F1" s="1"/>
      <c r="G1" s="1"/>
      <c r="H1" s="1"/>
    </row>
    <row r="2" spans="1:8" ht="19.5" x14ac:dyDescent="0.25">
      <c r="A2" s="11" t="s">
        <v>228</v>
      </c>
      <c r="B2" s="13"/>
      <c r="C2" s="13"/>
      <c r="D2" s="13"/>
      <c r="E2" s="1"/>
      <c r="F2" s="1"/>
      <c r="G2" s="1"/>
      <c r="H2" s="1"/>
    </row>
    <row r="4" spans="1:8" ht="18" x14ac:dyDescent="0.25">
      <c r="A4" s="46" t="s">
        <v>0</v>
      </c>
      <c r="B4" s="46"/>
      <c r="C4" s="46"/>
      <c r="D4" s="47" t="s">
        <v>1</v>
      </c>
      <c r="E4" s="47"/>
      <c r="F4" s="47"/>
      <c r="G4" s="10" t="s">
        <v>2</v>
      </c>
      <c r="H4" s="48" t="s">
        <v>6</v>
      </c>
    </row>
    <row r="5" spans="1:8" x14ac:dyDescent="0.2">
      <c r="A5" s="15" t="s">
        <v>3</v>
      </c>
      <c r="B5" s="15" t="s">
        <v>4</v>
      </c>
      <c r="C5" s="15" t="s">
        <v>5</v>
      </c>
      <c r="D5" s="14" t="s">
        <v>3</v>
      </c>
      <c r="E5" s="14" t="s">
        <v>4</v>
      </c>
      <c r="F5" s="14" t="s">
        <v>5</v>
      </c>
      <c r="G5" s="8" t="s">
        <v>5</v>
      </c>
      <c r="H5" s="49"/>
    </row>
    <row r="6" spans="1:8" ht="20.45" x14ac:dyDescent="0.35">
      <c r="A6" s="6" t="s">
        <v>11</v>
      </c>
      <c r="B6" s="7"/>
      <c r="C6" s="2">
        <v>4</v>
      </c>
      <c r="D6" s="4"/>
      <c r="E6" s="2"/>
      <c r="F6" s="2"/>
      <c r="G6" s="2">
        <f>C6</f>
        <v>4</v>
      </c>
      <c r="H6" s="2"/>
    </row>
    <row r="7" spans="1:8" ht="20.45" x14ac:dyDescent="0.35">
      <c r="A7" s="6"/>
      <c r="B7" s="2"/>
      <c r="C7" s="2"/>
      <c r="D7" s="6" t="s">
        <v>11</v>
      </c>
      <c r="E7" s="2"/>
      <c r="F7" s="2">
        <v>3</v>
      </c>
      <c r="G7" s="2">
        <f t="shared" ref="G7:G15" si="0">G6+C7-F7</f>
        <v>1</v>
      </c>
      <c r="H7" s="2"/>
    </row>
    <row r="8" spans="1:8" ht="20.45" x14ac:dyDescent="0.35">
      <c r="A8" s="4"/>
      <c r="B8" s="2"/>
      <c r="C8" s="2"/>
      <c r="D8" s="6" t="s">
        <v>16</v>
      </c>
      <c r="E8" s="2"/>
      <c r="F8" s="2">
        <v>1</v>
      </c>
      <c r="G8" s="2">
        <f t="shared" si="0"/>
        <v>0</v>
      </c>
      <c r="H8" s="2"/>
    </row>
    <row r="9" spans="1:8" ht="20.45" x14ac:dyDescent="0.35">
      <c r="A9" s="6" t="s">
        <v>18</v>
      </c>
      <c r="B9" s="2"/>
      <c r="C9" s="2">
        <v>100</v>
      </c>
      <c r="D9" s="4"/>
      <c r="E9" s="2"/>
      <c r="F9" s="2"/>
      <c r="G9" s="2">
        <f t="shared" si="0"/>
        <v>100</v>
      </c>
      <c r="H9" s="2"/>
    </row>
    <row r="10" spans="1:8" ht="20.45" x14ac:dyDescent="0.35">
      <c r="A10" s="4"/>
      <c r="B10" s="2"/>
      <c r="C10" s="2"/>
      <c r="D10" s="17" t="s">
        <v>19</v>
      </c>
      <c r="E10" s="2"/>
      <c r="F10" s="2">
        <v>100</v>
      </c>
      <c r="G10" s="2">
        <f t="shared" si="0"/>
        <v>0</v>
      </c>
      <c r="H10" s="2"/>
    </row>
    <row r="11" spans="1:8" ht="20.45" x14ac:dyDescent="0.35">
      <c r="A11" s="4">
        <v>23650</v>
      </c>
      <c r="B11" s="2"/>
      <c r="C11" s="2">
        <v>300</v>
      </c>
      <c r="D11" s="5"/>
      <c r="E11" s="2"/>
      <c r="F11" s="2"/>
      <c r="G11" s="2">
        <f t="shared" si="0"/>
        <v>300</v>
      </c>
      <c r="H11" s="2"/>
    </row>
    <row r="12" spans="1:8" ht="20.45" x14ac:dyDescent="0.35">
      <c r="A12" s="4"/>
      <c r="B12" s="2"/>
      <c r="C12" s="2"/>
      <c r="D12" s="6" t="s">
        <v>56</v>
      </c>
      <c r="E12" s="2"/>
      <c r="F12" s="2">
        <v>300</v>
      </c>
      <c r="G12" s="2">
        <f t="shared" si="0"/>
        <v>0</v>
      </c>
      <c r="H12" s="2"/>
    </row>
    <row r="13" spans="1:8" ht="20.45" x14ac:dyDescent="0.35">
      <c r="A13" s="6" t="s">
        <v>71</v>
      </c>
      <c r="B13" s="2"/>
      <c r="C13" s="2">
        <v>160</v>
      </c>
      <c r="D13" s="4"/>
      <c r="E13" s="2"/>
      <c r="F13" s="2"/>
      <c r="G13" s="2">
        <f t="shared" si="0"/>
        <v>160</v>
      </c>
      <c r="H13" s="2"/>
    </row>
    <row r="14" spans="1:8" ht="20.45" x14ac:dyDescent="0.35">
      <c r="A14" s="4"/>
      <c r="B14" s="2"/>
      <c r="C14" s="2"/>
      <c r="D14" s="6" t="s">
        <v>73</v>
      </c>
      <c r="E14" s="2"/>
      <c r="F14" s="2">
        <v>1</v>
      </c>
      <c r="G14" s="2">
        <f t="shared" si="0"/>
        <v>159</v>
      </c>
      <c r="H14" s="2"/>
    </row>
    <row r="15" spans="1:8" ht="20.45" x14ac:dyDescent="0.35">
      <c r="A15" s="6"/>
      <c r="B15" s="2"/>
      <c r="C15" s="2"/>
      <c r="D15" s="6" t="s">
        <v>77</v>
      </c>
      <c r="E15" s="2"/>
      <c r="F15" s="2">
        <v>159</v>
      </c>
      <c r="G15" s="2">
        <f t="shared" si="0"/>
        <v>0</v>
      </c>
      <c r="H15" s="2"/>
    </row>
    <row r="16" spans="1:8" ht="19.5" x14ac:dyDescent="0.25">
      <c r="A16" s="6" t="s">
        <v>114</v>
      </c>
      <c r="B16" s="2" t="s">
        <v>117</v>
      </c>
      <c r="C16" s="2">
        <v>35</v>
      </c>
      <c r="D16" s="4"/>
      <c r="E16" s="2"/>
      <c r="F16" s="2"/>
      <c r="G16" s="2">
        <f>C16</f>
        <v>35</v>
      </c>
      <c r="H16" s="2"/>
    </row>
    <row r="17" spans="1:8" ht="20.45" x14ac:dyDescent="0.35">
      <c r="A17" s="6" t="s">
        <v>130</v>
      </c>
      <c r="B17" s="2"/>
      <c r="C17" s="2">
        <v>120</v>
      </c>
      <c r="D17" s="6"/>
      <c r="E17" s="2"/>
      <c r="F17" s="2"/>
      <c r="G17" s="2">
        <f>C17</f>
        <v>120</v>
      </c>
      <c r="H17" s="2"/>
    </row>
    <row r="18" spans="1:8" ht="20.45" x14ac:dyDescent="0.35">
      <c r="A18" s="4"/>
      <c r="B18" s="2"/>
      <c r="C18" s="2"/>
      <c r="D18" s="6" t="s">
        <v>138</v>
      </c>
      <c r="E18" s="2"/>
      <c r="F18" s="2">
        <v>85</v>
      </c>
      <c r="G18" s="43">
        <f>G17+C18-F18</f>
        <v>35</v>
      </c>
      <c r="H18" s="2"/>
    </row>
    <row r="19" spans="1:8" ht="19.5" x14ac:dyDescent="0.25">
      <c r="A19" s="4"/>
      <c r="B19" s="2"/>
      <c r="C19" s="2"/>
      <c r="D19" s="6" t="s">
        <v>205</v>
      </c>
      <c r="E19" s="2"/>
      <c r="F19" s="2">
        <v>11</v>
      </c>
      <c r="G19" s="43">
        <v>0</v>
      </c>
      <c r="H19" s="2"/>
    </row>
    <row r="20" spans="1:8" ht="19.5" x14ac:dyDescent="0.25">
      <c r="A20" s="6" t="s">
        <v>226</v>
      </c>
      <c r="B20" s="2"/>
      <c r="C20" s="2">
        <v>320</v>
      </c>
      <c r="D20" s="6"/>
      <c r="E20" s="2"/>
      <c r="F20" s="2"/>
      <c r="G20" s="43">
        <v>320</v>
      </c>
      <c r="H20" s="2"/>
    </row>
    <row r="21" spans="1:8" ht="19.5" x14ac:dyDescent="0.25">
      <c r="A21" s="4"/>
      <c r="B21" s="2"/>
      <c r="C21" s="2"/>
      <c r="D21" s="6" t="s">
        <v>239</v>
      </c>
      <c r="E21" s="2"/>
      <c r="F21" s="2">
        <v>1</v>
      </c>
      <c r="G21" s="43">
        <f>G20+C21-F21</f>
        <v>319</v>
      </c>
      <c r="H21" s="2"/>
    </row>
    <row r="22" spans="1:8" ht="20.45" x14ac:dyDescent="0.35">
      <c r="A22" s="4"/>
      <c r="B22" s="2"/>
      <c r="C22" s="2"/>
      <c r="D22" s="6" t="s">
        <v>243</v>
      </c>
      <c r="E22" s="2"/>
      <c r="F22" s="2">
        <v>140</v>
      </c>
      <c r="G22" s="43">
        <f>G21+C22-F22</f>
        <v>179</v>
      </c>
      <c r="H22" s="2"/>
    </row>
    <row r="23" spans="1:8" ht="19.5" x14ac:dyDescent="0.25">
      <c r="A23" s="4"/>
      <c r="B23" s="2"/>
      <c r="C23" s="2"/>
      <c r="D23" s="6" t="s">
        <v>260</v>
      </c>
      <c r="E23" s="2"/>
      <c r="F23" s="2">
        <v>1</v>
      </c>
      <c r="G23" s="43">
        <f>G22+C23-F23</f>
        <v>178</v>
      </c>
      <c r="H23" s="2"/>
    </row>
    <row r="24" spans="1:8" ht="19.5" x14ac:dyDescent="0.25">
      <c r="A24" s="4"/>
      <c r="B24" s="2"/>
      <c r="C24" s="2"/>
      <c r="D24" s="6" t="s">
        <v>286</v>
      </c>
      <c r="E24" s="2"/>
      <c r="F24" s="2">
        <v>1</v>
      </c>
      <c r="G24" s="43">
        <f>G23+C24-F24</f>
        <v>177</v>
      </c>
      <c r="H24" s="2"/>
    </row>
    <row r="25" spans="1:8" ht="19.5" x14ac:dyDescent="0.25">
      <c r="A25" s="4"/>
      <c r="B25" s="2"/>
      <c r="C25" s="2"/>
      <c r="D25" s="6" t="s">
        <v>301</v>
      </c>
      <c r="E25" s="2"/>
      <c r="F25" s="2">
        <v>1</v>
      </c>
      <c r="G25" s="43">
        <f>G24+C25-F25</f>
        <v>176</v>
      </c>
      <c r="H25" s="2"/>
    </row>
    <row r="26" spans="1:8" ht="20.45" x14ac:dyDescent="0.35">
      <c r="A26" s="4"/>
      <c r="B26" s="2"/>
      <c r="C26" s="2"/>
      <c r="D26" s="4"/>
      <c r="E26" s="2"/>
      <c r="F26" s="2"/>
      <c r="G26" s="2"/>
      <c r="H26" s="2"/>
    </row>
    <row r="27" spans="1:8" ht="20.45" x14ac:dyDescent="0.35">
      <c r="A27" s="4"/>
      <c r="B27" s="2"/>
      <c r="C27" s="2"/>
      <c r="D27" s="4"/>
      <c r="E27" s="2"/>
      <c r="F27" s="2"/>
      <c r="G27" s="2"/>
      <c r="H27" s="2"/>
    </row>
    <row r="28" spans="1:8" ht="20.45" x14ac:dyDescent="0.35">
      <c r="A28" s="4"/>
      <c r="B28" s="2"/>
      <c r="C28" s="2"/>
      <c r="D28" s="4"/>
      <c r="E28" s="2"/>
      <c r="F28" s="2"/>
      <c r="G28" s="2"/>
      <c r="H28" s="2"/>
    </row>
    <row r="29" spans="1:8" ht="13.9" x14ac:dyDescent="0.25">
      <c r="A29" s="9"/>
      <c r="B29" s="9"/>
      <c r="C29" s="9"/>
      <c r="D29" s="9"/>
      <c r="E29" s="9"/>
      <c r="F29" s="9"/>
      <c r="G29" s="9"/>
      <c r="H29" s="9"/>
    </row>
    <row r="30" spans="1:8" ht="13.9" x14ac:dyDescent="0.25">
      <c r="A30" s="9"/>
      <c r="B30" s="9"/>
      <c r="C30" s="9"/>
      <c r="D30" s="9"/>
      <c r="E30" s="9"/>
      <c r="F30" s="9"/>
      <c r="G30" s="9"/>
      <c r="H30" s="9"/>
    </row>
    <row r="31" spans="1:8" ht="13.9" x14ac:dyDescent="0.25">
      <c r="A31" s="9"/>
      <c r="B31" s="9"/>
      <c r="C31" s="9"/>
      <c r="D31" s="9"/>
      <c r="E31" s="9"/>
      <c r="F31" s="9"/>
      <c r="G31" s="9"/>
      <c r="H31" s="9"/>
    </row>
    <row r="32" spans="1:8" ht="13.9" x14ac:dyDescent="0.25">
      <c r="A32" s="9"/>
      <c r="B32" s="9"/>
      <c r="C32" s="9"/>
      <c r="D32" s="9"/>
      <c r="E32" s="9"/>
      <c r="F32" s="9"/>
      <c r="G32" s="9"/>
      <c r="H32" s="9"/>
    </row>
    <row r="33" spans="1:8" ht="13.9" x14ac:dyDescent="0.25">
      <c r="A33" s="9"/>
      <c r="B33" s="9"/>
      <c r="C33" s="9"/>
      <c r="D33" s="9"/>
      <c r="E33" s="9"/>
      <c r="F33" s="9"/>
      <c r="G33" s="9"/>
      <c r="H33" s="9"/>
    </row>
    <row r="34" spans="1:8" ht="13.9" x14ac:dyDescent="0.25">
      <c r="A34" s="9"/>
      <c r="B34" s="9"/>
      <c r="C34" s="9"/>
      <c r="D34" s="9"/>
      <c r="E34" s="9"/>
      <c r="F34" s="9"/>
      <c r="G34" s="9"/>
      <c r="H34" s="9"/>
    </row>
    <row r="35" spans="1:8" ht="13.9" x14ac:dyDescent="0.25">
      <c r="A35" s="9"/>
      <c r="B35" s="9"/>
      <c r="C35" s="9"/>
      <c r="D35" s="9"/>
      <c r="E35" s="9"/>
      <c r="F35" s="9"/>
      <c r="G35" s="9"/>
      <c r="H35" s="9"/>
    </row>
    <row r="36" spans="1:8" ht="13.9" x14ac:dyDescent="0.25">
      <c r="A36" s="9"/>
      <c r="B36" s="9"/>
      <c r="C36" s="9"/>
      <c r="D36" s="9"/>
      <c r="E36" s="9"/>
      <c r="F36" s="9"/>
      <c r="G36" s="9"/>
      <c r="H36" s="9"/>
    </row>
    <row r="37" spans="1:8" ht="13.9" x14ac:dyDescent="0.25">
      <c r="A37" s="9"/>
      <c r="B37" s="9"/>
      <c r="C37" s="9"/>
      <c r="D37" s="9"/>
      <c r="E37" s="9"/>
      <c r="F37" s="9"/>
      <c r="G37" s="9"/>
      <c r="H37" s="9"/>
    </row>
    <row r="38" spans="1:8" ht="13.9" x14ac:dyDescent="0.25">
      <c r="A38" s="9"/>
      <c r="B38" s="9"/>
      <c r="C38" s="9"/>
      <c r="D38" s="9"/>
      <c r="E38" s="9"/>
      <c r="F38" s="9"/>
      <c r="G38" s="9"/>
      <c r="H38" s="9"/>
    </row>
    <row r="39" spans="1:8" ht="13.9" x14ac:dyDescent="0.25">
      <c r="A39" s="9"/>
      <c r="B39" s="9"/>
      <c r="C39" s="9"/>
      <c r="D39" s="9"/>
      <c r="E39" s="9"/>
      <c r="F39" s="9"/>
      <c r="G39" s="9"/>
      <c r="H39" s="9"/>
    </row>
    <row r="40" spans="1:8" ht="13.9" x14ac:dyDescent="0.25">
      <c r="A40" s="9"/>
      <c r="B40" s="9"/>
      <c r="C40" s="9"/>
      <c r="D40" s="9"/>
      <c r="E40" s="9"/>
      <c r="F40" s="9"/>
      <c r="G40" s="9"/>
      <c r="H40" s="9"/>
    </row>
    <row r="41" spans="1:8" ht="13.9" x14ac:dyDescent="0.25">
      <c r="A41" s="9"/>
      <c r="B41" s="9"/>
      <c r="C41" s="9"/>
      <c r="D41" s="9"/>
      <c r="E41" s="9"/>
      <c r="F41" s="9"/>
      <c r="G41" s="9"/>
      <c r="H41" s="9"/>
    </row>
  </sheetData>
  <mergeCells count="3">
    <mergeCell ref="A4:C4"/>
    <mergeCell ref="D4:F4"/>
    <mergeCell ref="H4:H5"/>
  </mergeCells>
  <pageMargins left="0.7" right="0.7" top="0.75" bottom="0.75" header="0.3" footer="0.3"/>
  <pageSetup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G8" sqref="G8"/>
    </sheetView>
  </sheetViews>
  <sheetFormatPr defaultRowHeight="14.25" x14ac:dyDescent="0.2"/>
  <cols>
    <col min="1" max="6" width="13.625" customWidth="1"/>
    <col min="7" max="7" width="18.375" customWidth="1"/>
    <col min="8" max="9" width="13.625" customWidth="1"/>
  </cols>
  <sheetData>
    <row r="1" spans="1:8" ht="19.5" x14ac:dyDescent="0.25">
      <c r="A1" s="16" t="s">
        <v>194</v>
      </c>
      <c r="B1" s="12"/>
      <c r="C1" s="12"/>
      <c r="D1" s="12"/>
      <c r="E1" s="3"/>
      <c r="F1" s="1"/>
      <c r="G1" s="1"/>
      <c r="H1" s="1"/>
    </row>
    <row r="2" spans="1:8" ht="19.5" x14ac:dyDescent="0.25">
      <c r="A2" s="11" t="s">
        <v>193</v>
      </c>
      <c r="B2" s="13"/>
      <c r="C2" s="45" t="s">
        <v>195</v>
      </c>
      <c r="D2" s="13"/>
      <c r="E2" s="1"/>
      <c r="F2" s="1"/>
      <c r="G2" s="1"/>
      <c r="H2" s="1"/>
    </row>
    <row r="4" spans="1:8" ht="18" x14ac:dyDescent="0.25">
      <c r="A4" s="46" t="s">
        <v>0</v>
      </c>
      <c r="B4" s="46"/>
      <c r="C4" s="46"/>
      <c r="D4" s="47" t="s">
        <v>1</v>
      </c>
      <c r="E4" s="47"/>
      <c r="F4" s="47"/>
      <c r="G4" s="10" t="s">
        <v>2</v>
      </c>
      <c r="H4" s="48" t="s">
        <v>6</v>
      </c>
    </row>
    <row r="5" spans="1:8" x14ac:dyDescent="0.2">
      <c r="A5" s="15" t="s">
        <v>3</v>
      </c>
      <c r="B5" s="15" t="s">
        <v>4</v>
      </c>
      <c r="C5" s="15" t="s">
        <v>5</v>
      </c>
      <c r="D5" s="14" t="s">
        <v>3</v>
      </c>
      <c r="E5" s="14" t="s">
        <v>4</v>
      </c>
      <c r="F5" s="14" t="s">
        <v>5</v>
      </c>
      <c r="G5" s="8" t="s">
        <v>5</v>
      </c>
      <c r="H5" s="49"/>
    </row>
    <row r="6" spans="1:8" ht="19.5" x14ac:dyDescent="0.25">
      <c r="A6" s="6" t="s">
        <v>196</v>
      </c>
      <c r="B6" s="7" t="s">
        <v>197</v>
      </c>
      <c r="C6" s="2">
        <v>24</v>
      </c>
      <c r="D6" s="4"/>
      <c r="E6" s="2"/>
      <c r="F6" s="2"/>
      <c r="G6" s="2">
        <f>C6</f>
        <v>24</v>
      </c>
      <c r="H6" s="2"/>
    </row>
    <row r="7" spans="1:8" ht="19.5" x14ac:dyDescent="0.25">
      <c r="A7" s="6" t="s">
        <v>241</v>
      </c>
      <c r="B7" s="7" t="s">
        <v>242</v>
      </c>
      <c r="C7" s="2">
        <v>30</v>
      </c>
      <c r="D7" s="6"/>
      <c r="E7" s="2"/>
      <c r="F7" s="2"/>
      <c r="G7" s="2">
        <f>G6+C7</f>
        <v>54</v>
      </c>
      <c r="H7" s="2"/>
    </row>
    <row r="8" spans="1:8" ht="19.5" x14ac:dyDescent="0.25">
      <c r="A8" s="4"/>
      <c r="B8" s="2"/>
      <c r="C8" s="2"/>
      <c r="D8" s="6" t="s">
        <v>247</v>
      </c>
      <c r="E8" s="2"/>
      <c r="F8" s="2">
        <v>1</v>
      </c>
      <c r="G8" s="2">
        <f>G7+C8-F8</f>
        <v>53</v>
      </c>
      <c r="H8" s="2"/>
    </row>
    <row r="9" spans="1:8" ht="19.5" x14ac:dyDescent="0.25">
      <c r="A9" s="6"/>
      <c r="B9" s="2"/>
      <c r="C9" s="2"/>
      <c r="D9" s="6" t="s">
        <v>248</v>
      </c>
      <c r="E9" s="2"/>
      <c r="F9" s="2">
        <v>1</v>
      </c>
      <c r="G9" s="2">
        <f>G8+C9-F9</f>
        <v>52</v>
      </c>
      <c r="H9" s="2"/>
    </row>
    <row r="10" spans="1:8" ht="19.5" x14ac:dyDescent="0.25">
      <c r="A10" s="6" t="s">
        <v>251</v>
      </c>
      <c r="B10" s="7" t="s">
        <v>252</v>
      </c>
      <c r="C10" s="2">
        <v>39</v>
      </c>
      <c r="D10" s="17"/>
      <c r="E10" s="2"/>
      <c r="F10" s="2"/>
      <c r="G10" s="2">
        <f>G9+C10-F10</f>
        <v>91</v>
      </c>
      <c r="H10" s="2"/>
    </row>
    <row r="11" spans="1:8" ht="19.5" x14ac:dyDescent="0.25">
      <c r="A11" s="4"/>
      <c r="B11" s="2"/>
      <c r="C11" s="2"/>
      <c r="D11" s="5"/>
      <c r="E11" s="2"/>
      <c r="F11" s="2"/>
      <c r="G11" s="2"/>
      <c r="H11" s="2"/>
    </row>
    <row r="12" spans="1:8" ht="19.5" x14ac:dyDescent="0.25">
      <c r="A12" s="4"/>
      <c r="B12" s="2"/>
      <c r="C12" s="2"/>
      <c r="D12" s="6"/>
      <c r="E12" s="2"/>
      <c r="F12" s="2"/>
      <c r="G12" s="2"/>
      <c r="H12" s="2"/>
    </row>
    <row r="13" spans="1:8" ht="19.5" x14ac:dyDescent="0.25">
      <c r="A13" s="6"/>
      <c r="B13" s="2"/>
      <c r="C13" s="2"/>
      <c r="D13" s="4"/>
      <c r="E13" s="2"/>
      <c r="F13" s="2"/>
      <c r="G13" s="2"/>
      <c r="H13" s="2"/>
    </row>
    <row r="14" spans="1:8" ht="19.5" x14ac:dyDescent="0.25">
      <c r="A14" s="4"/>
      <c r="B14" s="2"/>
      <c r="C14" s="2"/>
      <c r="D14" s="6"/>
      <c r="E14" s="2"/>
      <c r="F14" s="2"/>
      <c r="G14" s="2"/>
      <c r="H14" s="2"/>
    </row>
    <row r="15" spans="1:8" ht="19.5" x14ac:dyDescent="0.25">
      <c r="A15" s="6"/>
      <c r="B15" s="2"/>
      <c r="C15" s="2"/>
      <c r="D15" s="6"/>
      <c r="E15" s="2"/>
      <c r="F15" s="2"/>
      <c r="G15" s="2"/>
      <c r="H15" s="2"/>
    </row>
    <row r="16" spans="1:8" ht="19.5" x14ac:dyDescent="0.25">
      <c r="A16" s="6"/>
      <c r="B16" s="2"/>
      <c r="C16" s="2"/>
      <c r="D16" s="4"/>
      <c r="E16" s="2"/>
      <c r="F16" s="2"/>
      <c r="G16" s="2"/>
      <c r="H16" s="2"/>
    </row>
    <row r="17" spans="1:8" ht="19.5" x14ac:dyDescent="0.25">
      <c r="A17" s="6"/>
      <c r="B17" s="2"/>
      <c r="C17" s="2"/>
      <c r="D17" s="6"/>
      <c r="E17" s="2"/>
      <c r="F17" s="2"/>
      <c r="G17" s="2"/>
      <c r="H17" s="2"/>
    </row>
    <row r="18" spans="1:8" ht="19.5" x14ac:dyDescent="0.25">
      <c r="A18" s="4"/>
      <c r="B18" s="2"/>
      <c r="C18" s="2"/>
      <c r="D18" s="6"/>
      <c r="E18" s="2"/>
      <c r="F18" s="2"/>
      <c r="G18" s="43"/>
      <c r="H18" s="2"/>
    </row>
    <row r="19" spans="1:8" ht="19.5" x14ac:dyDescent="0.25">
      <c r="A19" s="4"/>
      <c r="B19" s="2"/>
      <c r="C19" s="2"/>
      <c r="D19" s="4"/>
      <c r="E19" s="2"/>
      <c r="F19" s="2"/>
      <c r="G19" s="2"/>
      <c r="H19" s="2"/>
    </row>
    <row r="20" spans="1:8" ht="19.5" x14ac:dyDescent="0.25">
      <c r="A20" s="4"/>
      <c r="B20" s="2"/>
      <c r="C20" s="2"/>
      <c r="D20" s="4"/>
      <c r="E20" s="2"/>
      <c r="F20" s="2"/>
      <c r="G20" s="2"/>
      <c r="H20" s="2"/>
    </row>
    <row r="21" spans="1:8" ht="19.5" x14ac:dyDescent="0.25">
      <c r="A21" s="4"/>
      <c r="B21" s="2"/>
      <c r="C21" s="2"/>
      <c r="D21" s="4"/>
      <c r="E21" s="2"/>
      <c r="F21" s="2"/>
      <c r="G21" s="2"/>
      <c r="H21" s="2"/>
    </row>
    <row r="22" spans="1:8" ht="19.5" x14ac:dyDescent="0.25">
      <c r="A22" s="4"/>
      <c r="B22" s="2"/>
      <c r="C22" s="2"/>
      <c r="D22" s="4"/>
      <c r="E22" s="2"/>
      <c r="F22" s="2"/>
      <c r="G22" s="2"/>
      <c r="H22" s="2"/>
    </row>
    <row r="23" spans="1:8" ht="19.5" x14ac:dyDescent="0.25">
      <c r="A23" s="4"/>
      <c r="B23" s="2"/>
      <c r="C23" s="2"/>
      <c r="D23" s="4"/>
      <c r="E23" s="2"/>
      <c r="F23" s="2"/>
      <c r="G23" s="2"/>
      <c r="H23" s="2"/>
    </row>
    <row r="24" spans="1:8" ht="20.45" x14ac:dyDescent="0.35">
      <c r="A24" s="4"/>
      <c r="B24" s="2"/>
      <c r="C24" s="2"/>
      <c r="D24" s="4"/>
      <c r="E24" s="2"/>
      <c r="F24" s="2"/>
      <c r="G24" s="2"/>
      <c r="H24" s="2"/>
    </row>
    <row r="25" spans="1:8" ht="20.45" x14ac:dyDescent="0.35">
      <c r="A25" s="4"/>
      <c r="B25" s="2"/>
      <c r="C25" s="2"/>
      <c r="D25" s="4"/>
      <c r="E25" s="2"/>
      <c r="F25" s="2"/>
      <c r="G25" s="2"/>
      <c r="H25" s="2"/>
    </row>
    <row r="26" spans="1:8" ht="20.45" x14ac:dyDescent="0.35">
      <c r="A26" s="4"/>
      <c r="B26" s="2"/>
      <c r="C26" s="2"/>
      <c r="D26" s="4"/>
      <c r="E26" s="2"/>
      <c r="F26" s="2"/>
      <c r="G26" s="2"/>
      <c r="H26" s="2"/>
    </row>
    <row r="27" spans="1:8" ht="20.45" x14ac:dyDescent="0.35">
      <c r="A27" s="4"/>
      <c r="B27" s="2"/>
      <c r="C27" s="2"/>
      <c r="D27" s="4"/>
      <c r="E27" s="2"/>
      <c r="F27" s="2"/>
      <c r="G27" s="2"/>
      <c r="H27" s="2"/>
    </row>
    <row r="28" spans="1:8" ht="20.45" x14ac:dyDescent="0.35">
      <c r="A28" s="4"/>
      <c r="B28" s="2"/>
      <c r="C28" s="2"/>
      <c r="D28" s="4"/>
      <c r="E28" s="2"/>
      <c r="F28" s="2"/>
      <c r="G28" s="2"/>
      <c r="H28" s="2"/>
    </row>
    <row r="29" spans="1:8" ht="13.9" x14ac:dyDescent="0.25">
      <c r="A29" s="9"/>
      <c r="B29" s="9"/>
      <c r="C29" s="9"/>
      <c r="D29" s="9"/>
      <c r="E29" s="9"/>
      <c r="F29" s="9"/>
      <c r="G29" s="9"/>
      <c r="H29" s="9"/>
    </row>
    <row r="30" spans="1:8" ht="13.9" x14ac:dyDescent="0.25">
      <c r="A30" s="9"/>
      <c r="B30" s="9"/>
      <c r="C30" s="9"/>
      <c r="D30" s="9"/>
      <c r="E30" s="9"/>
      <c r="F30" s="9"/>
      <c r="G30" s="9"/>
      <c r="H30" s="9"/>
    </row>
    <row r="31" spans="1:8" x14ac:dyDescent="0.2">
      <c r="A31" s="9"/>
      <c r="B31" s="9"/>
      <c r="C31" s="9"/>
      <c r="D31" s="9"/>
      <c r="E31" s="9"/>
      <c r="F31" s="9"/>
      <c r="G31" s="9"/>
      <c r="H31" s="9"/>
    </row>
    <row r="32" spans="1:8" x14ac:dyDescent="0.2">
      <c r="A32" s="9"/>
      <c r="B32" s="9"/>
      <c r="C32" s="9"/>
      <c r="D32" s="9"/>
      <c r="E32" s="9"/>
      <c r="F32" s="9"/>
      <c r="G32" s="9"/>
      <c r="H32" s="9"/>
    </row>
    <row r="33" spans="1:8" x14ac:dyDescent="0.2">
      <c r="A33" s="9"/>
      <c r="B33" s="9"/>
      <c r="C33" s="9"/>
      <c r="D33" s="9"/>
      <c r="E33" s="9"/>
      <c r="F33" s="9"/>
      <c r="G33" s="9"/>
      <c r="H33" s="9"/>
    </row>
    <row r="34" spans="1:8" x14ac:dyDescent="0.2">
      <c r="A34" s="9"/>
      <c r="B34" s="9"/>
      <c r="C34" s="9"/>
      <c r="D34" s="9"/>
      <c r="E34" s="9"/>
      <c r="F34" s="9"/>
      <c r="G34" s="9"/>
      <c r="H34" s="9"/>
    </row>
    <row r="35" spans="1:8" x14ac:dyDescent="0.2">
      <c r="A35" s="9"/>
      <c r="B35" s="9"/>
      <c r="C35" s="9"/>
      <c r="D35" s="9"/>
      <c r="E35" s="9"/>
      <c r="F35" s="9"/>
      <c r="G35" s="9"/>
      <c r="H35" s="9"/>
    </row>
    <row r="36" spans="1:8" x14ac:dyDescent="0.2">
      <c r="A36" s="9"/>
      <c r="B36" s="9"/>
      <c r="C36" s="9"/>
      <c r="D36" s="9"/>
      <c r="E36" s="9"/>
      <c r="F36" s="9"/>
      <c r="G36" s="9"/>
      <c r="H36" s="9"/>
    </row>
    <row r="37" spans="1:8" x14ac:dyDescent="0.2">
      <c r="A37" s="9"/>
      <c r="B37" s="9"/>
      <c r="C37" s="9"/>
      <c r="D37" s="9"/>
      <c r="E37" s="9"/>
      <c r="F37" s="9"/>
      <c r="G37" s="9"/>
      <c r="H37" s="9"/>
    </row>
    <row r="38" spans="1:8" x14ac:dyDescent="0.2">
      <c r="A38" s="9"/>
      <c r="B38" s="9"/>
      <c r="C38" s="9"/>
      <c r="D38" s="9"/>
      <c r="E38" s="9"/>
      <c r="F38" s="9"/>
      <c r="G38" s="9"/>
      <c r="H38" s="9"/>
    </row>
    <row r="39" spans="1:8" x14ac:dyDescent="0.2">
      <c r="A39" s="9"/>
      <c r="B39" s="9"/>
      <c r="C39" s="9"/>
      <c r="D39" s="9"/>
      <c r="E39" s="9"/>
      <c r="F39" s="9"/>
      <c r="G39" s="9"/>
      <c r="H39" s="9"/>
    </row>
    <row r="40" spans="1:8" x14ac:dyDescent="0.2">
      <c r="A40" s="9"/>
      <c r="B40" s="9"/>
      <c r="C40" s="9"/>
      <c r="D40" s="9"/>
      <c r="E40" s="9"/>
      <c r="F40" s="9"/>
      <c r="G40" s="9"/>
      <c r="H40" s="9"/>
    </row>
    <row r="41" spans="1:8" x14ac:dyDescent="0.2">
      <c r="A41" s="9"/>
      <c r="B41" s="9"/>
      <c r="C41" s="9"/>
      <c r="D41" s="9"/>
      <c r="E41" s="9"/>
      <c r="F41" s="9"/>
      <c r="G41" s="9"/>
      <c r="H41" s="9"/>
    </row>
  </sheetData>
  <mergeCells count="3">
    <mergeCell ref="A4:C4"/>
    <mergeCell ref="D4:F4"/>
    <mergeCell ref="H4:H5"/>
  </mergeCells>
  <pageMargins left="0.7" right="0.7" top="0.75" bottom="0.75" header="0.3" footer="0.3"/>
  <pageSetup paperSize="166"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G12" sqref="G12:G13"/>
    </sheetView>
  </sheetViews>
  <sheetFormatPr defaultRowHeight="14.25" x14ac:dyDescent="0.2"/>
  <cols>
    <col min="1" max="6" width="13.625" customWidth="1"/>
    <col min="7" max="7" width="18.375" customWidth="1"/>
    <col min="8" max="9" width="13.625" customWidth="1"/>
  </cols>
  <sheetData>
    <row r="1" spans="1:8" ht="19.5" x14ac:dyDescent="0.25">
      <c r="A1" s="16" t="s">
        <v>229</v>
      </c>
      <c r="B1" s="12"/>
      <c r="C1" s="12"/>
      <c r="D1" s="12"/>
      <c r="E1" s="3"/>
      <c r="F1" s="1"/>
      <c r="G1" s="1"/>
      <c r="H1" s="1"/>
    </row>
    <row r="2" spans="1:8" ht="19.5" x14ac:dyDescent="0.25">
      <c r="A2" s="11" t="s">
        <v>230</v>
      </c>
      <c r="B2" s="13"/>
      <c r="C2" s="45"/>
      <c r="D2" s="13"/>
      <c r="E2" s="1"/>
      <c r="F2" s="1"/>
      <c r="G2" s="1"/>
      <c r="H2" s="1"/>
    </row>
    <row r="4" spans="1:8" ht="18" x14ac:dyDescent="0.25">
      <c r="A4" s="46" t="s">
        <v>0</v>
      </c>
      <c r="B4" s="46"/>
      <c r="C4" s="46"/>
      <c r="D4" s="47" t="s">
        <v>1</v>
      </c>
      <c r="E4" s="47"/>
      <c r="F4" s="47"/>
      <c r="G4" s="10" t="s">
        <v>2</v>
      </c>
      <c r="H4" s="48" t="s">
        <v>6</v>
      </c>
    </row>
    <row r="5" spans="1:8" x14ac:dyDescent="0.2">
      <c r="A5" s="15" t="s">
        <v>3</v>
      </c>
      <c r="B5" s="15" t="s">
        <v>4</v>
      </c>
      <c r="C5" s="15" t="s">
        <v>5</v>
      </c>
      <c r="D5" s="14" t="s">
        <v>3</v>
      </c>
      <c r="E5" s="14" t="s">
        <v>4</v>
      </c>
      <c r="F5" s="14" t="s">
        <v>5</v>
      </c>
      <c r="G5" s="8" t="s">
        <v>5</v>
      </c>
      <c r="H5" s="49"/>
    </row>
    <row r="6" spans="1:8" ht="19.5" x14ac:dyDescent="0.25">
      <c r="A6" s="6" t="s">
        <v>226</v>
      </c>
      <c r="B6" s="7"/>
      <c r="C6" s="2">
        <v>50</v>
      </c>
      <c r="D6" s="4"/>
      <c r="E6" s="2"/>
      <c r="F6" s="2"/>
      <c r="G6" s="2">
        <f>C6</f>
        <v>50</v>
      </c>
      <c r="H6" s="2"/>
    </row>
    <row r="7" spans="1:8" ht="19.5" x14ac:dyDescent="0.25">
      <c r="A7" s="6"/>
      <c r="B7" s="2"/>
      <c r="C7" s="2"/>
      <c r="D7" s="6" t="s">
        <v>233</v>
      </c>
      <c r="E7" s="7" t="s">
        <v>232</v>
      </c>
      <c r="F7" s="2">
        <v>2</v>
      </c>
      <c r="G7" s="2">
        <f t="shared" ref="G7:G13" si="0">G6+C7-F7</f>
        <v>48</v>
      </c>
      <c r="H7" s="2"/>
    </row>
    <row r="8" spans="1:8" ht="19.5" x14ac:dyDescent="0.25">
      <c r="A8" s="4"/>
      <c r="B8" s="2"/>
      <c r="C8" s="2"/>
      <c r="D8" s="6" t="s">
        <v>244</v>
      </c>
      <c r="E8" s="2"/>
      <c r="F8" s="2">
        <v>2</v>
      </c>
      <c r="G8" s="2">
        <f t="shared" si="0"/>
        <v>46</v>
      </c>
      <c r="H8" s="2"/>
    </row>
    <row r="9" spans="1:8" ht="19.5" x14ac:dyDescent="0.25">
      <c r="A9" s="6"/>
      <c r="B9" s="2"/>
      <c r="C9" s="2"/>
      <c r="D9" s="6" t="s">
        <v>259</v>
      </c>
      <c r="E9" s="2"/>
      <c r="F9" s="2">
        <v>2</v>
      </c>
      <c r="G9" s="2">
        <f t="shared" si="0"/>
        <v>44</v>
      </c>
      <c r="H9" s="2"/>
    </row>
    <row r="10" spans="1:8" ht="19.5" x14ac:dyDescent="0.25">
      <c r="A10" s="4"/>
      <c r="B10" s="2"/>
      <c r="C10" s="2"/>
      <c r="D10" s="17" t="s">
        <v>279</v>
      </c>
      <c r="E10" s="2"/>
      <c r="F10" s="2">
        <v>3</v>
      </c>
      <c r="G10" s="2">
        <f t="shared" si="0"/>
        <v>41</v>
      </c>
      <c r="H10" s="2"/>
    </row>
    <row r="11" spans="1:8" ht="19.5" x14ac:dyDescent="0.25">
      <c r="A11" s="4"/>
      <c r="B11" s="2"/>
      <c r="C11" s="2"/>
      <c r="D11" s="18" t="s">
        <v>286</v>
      </c>
      <c r="E11" s="2"/>
      <c r="F11" s="2">
        <v>1</v>
      </c>
      <c r="G11" s="2">
        <f t="shared" si="0"/>
        <v>40</v>
      </c>
      <c r="H11" s="2"/>
    </row>
    <row r="12" spans="1:8" ht="19.5" x14ac:dyDescent="0.25">
      <c r="A12" s="4"/>
      <c r="B12" s="2"/>
      <c r="C12" s="2"/>
      <c r="D12" s="6" t="s">
        <v>301</v>
      </c>
      <c r="E12" s="2"/>
      <c r="F12" s="2">
        <v>1</v>
      </c>
      <c r="G12" s="2">
        <f t="shared" si="0"/>
        <v>39</v>
      </c>
      <c r="H12" s="2"/>
    </row>
    <row r="13" spans="1:8" ht="19.5" x14ac:dyDescent="0.25">
      <c r="A13" s="6"/>
      <c r="B13" s="2"/>
      <c r="C13" s="2"/>
      <c r="D13" s="6" t="s">
        <v>309</v>
      </c>
      <c r="E13" s="2"/>
      <c r="F13" s="2">
        <v>1</v>
      </c>
      <c r="G13" s="2">
        <f t="shared" si="0"/>
        <v>38</v>
      </c>
      <c r="H13" s="2"/>
    </row>
    <row r="14" spans="1:8" ht="19.5" x14ac:dyDescent="0.25">
      <c r="A14" s="4"/>
      <c r="B14" s="2"/>
      <c r="C14" s="2"/>
      <c r="D14" s="6"/>
      <c r="E14" s="2"/>
      <c r="F14" s="2"/>
      <c r="G14" s="2"/>
      <c r="H14" s="2"/>
    </row>
    <row r="15" spans="1:8" ht="19.5" x14ac:dyDescent="0.25">
      <c r="A15" s="6"/>
      <c r="B15" s="2"/>
      <c r="C15" s="2"/>
      <c r="D15" s="6"/>
      <c r="E15" s="2"/>
      <c r="F15" s="2"/>
      <c r="G15" s="2"/>
      <c r="H15" s="2"/>
    </row>
    <row r="16" spans="1:8" ht="19.5" x14ac:dyDescent="0.25">
      <c r="A16" s="6"/>
      <c r="B16" s="2"/>
      <c r="C16" s="2"/>
      <c r="D16" s="4"/>
      <c r="E16" s="2"/>
      <c r="F16" s="2"/>
      <c r="G16" s="2"/>
      <c r="H16" s="2"/>
    </row>
    <row r="17" spans="1:8" ht="19.5" x14ac:dyDescent="0.25">
      <c r="A17" s="6"/>
      <c r="B17" s="2"/>
      <c r="C17" s="2"/>
      <c r="D17" s="6"/>
      <c r="E17" s="2"/>
      <c r="F17" s="2"/>
      <c r="G17" s="2"/>
      <c r="H17" s="2"/>
    </row>
    <row r="18" spans="1:8" ht="19.5" x14ac:dyDescent="0.25">
      <c r="A18" s="4"/>
      <c r="B18" s="2"/>
      <c r="C18" s="2"/>
      <c r="D18" s="6"/>
      <c r="E18" s="2"/>
      <c r="F18" s="2"/>
      <c r="G18" s="43"/>
      <c r="H18" s="2"/>
    </row>
    <row r="19" spans="1:8" ht="19.5" x14ac:dyDescent="0.25">
      <c r="A19" s="4"/>
      <c r="B19" s="2"/>
      <c r="C19" s="2"/>
      <c r="D19" s="4"/>
      <c r="E19" s="2"/>
      <c r="F19" s="2"/>
      <c r="G19" s="2"/>
      <c r="H19" s="2"/>
    </row>
    <row r="20" spans="1:8" ht="19.5" x14ac:dyDescent="0.25">
      <c r="A20" s="4"/>
      <c r="B20" s="2"/>
      <c r="C20" s="2"/>
      <c r="D20" s="4"/>
      <c r="E20" s="2"/>
      <c r="F20" s="2"/>
      <c r="G20" s="2"/>
      <c r="H20" s="2"/>
    </row>
    <row r="21" spans="1:8" ht="19.5" x14ac:dyDescent="0.25">
      <c r="A21" s="4"/>
      <c r="B21" s="2"/>
      <c r="C21" s="2"/>
      <c r="D21" s="4"/>
      <c r="E21" s="2"/>
      <c r="F21" s="2"/>
      <c r="G21" s="2"/>
      <c r="H21" s="2"/>
    </row>
    <row r="22" spans="1:8" ht="19.5" x14ac:dyDescent="0.25">
      <c r="A22" s="4"/>
      <c r="B22" s="2"/>
      <c r="C22" s="2"/>
      <c r="D22" s="4"/>
      <c r="E22" s="2"/>
      <c r="F22" s="2"/>
      <c r="G22" s="2"/>
      <c r="H22" s="2"/>
    </row>
    <row r="23" spans="1:8" ht="19.5" x14ac:dyDescent="0.25">
      <c r="A23" s="4"/>
      <c r="B23" s="2"/>
      <c r="C23" s="2"/>
      <c r="D23" s="4"/>
      <c r="E23" s="2"/>
      <c r="F23" s="2"/>
      <c r="G23" s="2"/>
      <c r="H23" s="2"/>
    </row>
    <row r="24" spans="1:8" ht="20.45" x14ac:dyDescent="0.35">
      <c r="A24" s="4"/>
      <c r="B24" s="2"/>
      <c r="C24" s="2"/>
      <c r="D24" s="4"/>
      <c r="E24" s="2"/>
      <c r="F24" s="2"/>
      <c r="G24" s="2"/>
      <c r="H24" s="2"/>
    </row>
    <row r="25" spans="1:8" ht="20.45" x14ac:dyDescent="0.35">
      <c r="A25" s="4"/>
      <c r="B25" s="2"/>
      <c r="C25" s="2"/>
      <c r="D25" s="4"/>
      <c r="E25" s="2"/>
      <c r="F25" s="2"/>
      <c r="G25" s="2"/>
      <c r="H25" s="2"/>
    </row>
    <row r="26" spans="1:8" ht="20.45" x14ac:dyDescent="0.35">
      <c r="A26" s="4"/>
      <c r="B26" s="2"/>
      <c r="C26" s="2"/>
      <c r="D26" s="4"/>
      <c r="E26" s="2"/>
      <c r="F26" s="2"/>
      <c r="G26" s="2"/>
      <c r="H26" s="2"/>
    </row>
    <row r="27" spans="1:8" ht="20.45" x14ac:dyDescent="0.35">
      <c r="A27" s="4"/>
      <c r="B27" s="2"/>
      <c r="C27" s="2"/>
      <c r="D27" s="4"/>
      <c r="E27" s="2"/>
      <c r="F27" s="2"/>
      <c r="G27" s="2"/>
      <c r="H27" s="2"/>
    </row>
    <row r="28" spans="1:8" ht="20.45" x14ac:dyDescent="0.35">
      <c r="A28" s="4"/>
      <c r="B28" s="2"/>
      <c r="C28" s="2"/>
      <c r="D28" s="4"/>
      <c r="E28" s="2"/>
      <c r="F28" s="2"/>
      <c r="G28" s="2"/>
      <c r="H28" s="2"/>
    </row>
    <row r="29" spans="1:8" ht="13.9" x14ac:dyDescent="0.25">
      <c r="A29" s="9"/>
      <c r="B29" s="9"/>
      <c r="C29" s="9"/>
      <c r="D29" s="9"/>
      <c r="E29" s="9"/>
      <c r="F29" s="9"/>
      <c r="G29" s="9"/>
      <c r="H29" s="9"/>
    </row>
    <row r="30" spans="1:8" ht="13.9" x14ac:dyDescent="0.25">
      <c r="A30" s="9"/>
      <c r="B30" s="9"/>
      <c r="C30" s="9"/>
      <c r="D30" s="9"/>
      <c r="E30" s="9"/>
      <c r="F30" s="9"/>
      <c r="G30" s="9"/>
      <c r="H30" s="9"/>
    </row>
    <row r="31" spans="1:8" x14ac:dyDescent="0.2">
      <c r="A31" s="9"/>
      <c r="B31" s="9"/>
      <c r="C31" s="9"/>
      <c r="D31" s="9"/>
      <c r="E31" s="9"/>
      <c r="F31" s="9"/>
      <c r="G31" s="9"/>
      <c r="H31" s="9"/>
    </row>
    <row r="32" spans="1:8" x14ac:dyDescent="0.2">
      <c r="A32" s="9"/>
      <c r="B32" s="9"/>
      <c r="C32" s="9"/>
      <c r="D32" s="9"/>
      <c r="E32" s="9"/>
      <c r="F32" s="9"/>
      <c r="G32" s="9"/>
      <c r="H32" s="9"/>
    </row>
    <row r="33" spans="1:8" x14ac:dyDescent="0.2">
      <c r="A33" s="9"/>
      <c r="B33" s="9"/>
      <c r="C33" s="9"/>
      <c r="D33" s="9"/>
      <c r="E33" s="9"/>
      <c r="F33" s="9"/>
      <c r="G33" s="9"/>
      <c r="H33" s="9"/>
    </row>
    <row r="34" spans="1:8" x14ac:dyDescent="0.2">
      <c r="A34" s="9"/>
      <c r="B34" s="9"/>
      <c r="C34" s="9"/>
      <c r="D34" s="9"/>
      <c r="E34" s="9"/>
      <c r="F34" s="9"/>
      <c r="G34" s="9"/>
      <c r="H34" s="9"/>
    </row>
    <row r="35" spans="1:8" x14ac:dyDescent="0.2">
      <c r="A35" s="9"/>
      <c r="B35" s="9"/>
      <c r="C35" s="9"/>
      <c r="D35" s="9"/>
      <c r="E35" s="9"/>
      <c r="F35" s="9"/>
      <c r="G35" s="9"/>
      <c r="H35" s="9"/>
    </row>
    <row r="36" spans="1:8" x14ac:dyDescent="0.2">
      <c r="A36" s="9"/>
      <c r="B36" s="9"/>
      <c r="C36" s="9"/>
      <c r="D36" s="9"/>
      <c r="E36" s="9"/>
      <c r="F36" s="9"/>
      <c r="G36" s="9"/>
      <c r="H36" s="9"/>
    </row>
    <row r="37" spans="1:8" x14ac:dyDescent="0.2">
      <c r="A37" s="9"/>
      <c r="B37" s="9"/>
      <c r="C37" s="9"/>
      <c r="D37" s="9"/>
      <c r="E37" s="9"/>
      <c r="F37" s="9"/>
      <c r="G37" s="9"/>
      <c r="H37" s="9"/>
    </row>
    <row r="38" spans="1:8" x14ac:dyDescent="0.2">
      <c r="A38" s="9"/>
      <c r="B38" s="9"/>
      <c r="C38" s="9"/>
      <c r="D38" s="9"/>
      <c r="E38" s="9"/>
      <c r="F38" s="9"/>
      <c r="G38" s="9"/>
      <c r="H38" s="9"/>
    </row>
    <row r="39" spans="1:8" x14ac:dyDescent="0.2">
      <c r="A39" s="9"/>
      <c r="B39" s="9"/>
      <c r="C39" s="9"/>
      <c r="D39" s="9"/>
      <c r="E39" s="9"/>
      <c r="F39" s="9"/>
      <c r="G39" s="9"/>
      <c r="H39" s="9"/>
    </row>
    <row r="40" spans="1:8" x14ac:dyDescent="0.2">
      <c r="A40" s="9"/>
      <c r="B40" s="9"/>
      <c r="C40" s="9"/>
      <c r="D40" s="9"/>
      <c r="E40" s="9"/>
      <c r="F40" s="9"/>
      <c r="G40" s="9"/>
      <c r="H40" s="9"/>
    </row>
    <row r="41" spans="1:8" x14ac:dyDescent="0.2">
      <c r="A41" s="9"/>
      <c r="B41" s="9"/>
      <c r="C41" s="9"/>
      <c r="D41" s="9"/>
      <c r="E41" s="9"/>
      <c r="F41" s="9"/>
      <c r="G41" s="9"/>
      <c r="H41" s="9"/>
    </row>
  </sheetData>
  <mergeCells count="3">
    <mergeCell ref="A4:C4"/>
    <mergeCell ref="D4:F4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10</vt:i4>
      </vt:variant>
    </vt:vector>
  </HeadingPairs>
  <TitlesOfParts>
    <vt:vector size="10" baseType="lpstr">
      <vt:lpstr>น้ำตาลทรายขาว</vt:lpstr>
      <vt:lpstr>พริกป่น</vt:lpstr>
      <vt:lpstr>เกลือเม็ด</vt:lpstr>
      <vt:lpstr>ผงบ๊วยปั่นแล้ว(ผงบ๋วยแดง)</vt:lpstr>
      <vt:lpstr>บ๊วยเสือ</vt:lpstr>
      <vt:lpstr>ไอซิ่ง</vt:lpstr>
      <vt:lpstr>เกลือป่น</vt:lpstr>
      <vt:lpstr>พริกแห้ง</vt:lpstr>
      <vt:lpstr>แบะแช</vt:lpstr>
      <vt:lpstr>หัวเชื้อมะม่วง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Srikaew10</dc:creator>
  <cp:lastModifiedBy>srikaew06</cp:lastModifiedBy>
  <cp:lastPrinted>2023-08-29T01:41:56Z</cp:lastPrinted>
  <dcterms:created xsi:type="dcterms:W3CDTF">2020-03-01T02:00:43Z</dcterms:created>
  <dcterms:modified xsi:type="dcterms:W3CDTF">2024-09-25T08:59:53Z</dcterms:modified>
</cp:coreProperties>
</file>