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i/Documents/GitHub/FinlandAnalysis/data/"/>
    </mc:Choice>
  </mc:AlternateContent>
  <xr:revisionPtr revIDLastSave="0" documentId="8_{0A051525-88B7-0C4E-9CBC-168E256A9B58}" xr6:coauthVersionLast="36" xr6:coauthVersionMax="36" xr10:uidLastSave="{00000000-0000-0000-0000-000000000000}"/>
  <bookViews>
    <workbookView xWindow="0" yWindow="460" windowWidth="51200" windowHeight="26840" xr2:uid="{8216CA4D-D610-484C-90CD-59D8B503A165}"/>
  </bookViews>
  <sheets>
    <sheet name="Beta ready version" sheetId="2" r:id="rId1"/>
    <sheet name="Calculation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1" l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47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25" i="1"/>
</calcChain>
</file>

<file path=xl/sharedStrings.xml><?xml version="1.0" encoding="utf-8"?>
<sst xmlns="http://schemas.openxmlformats.org/spreadsheetml/2006/main" count="748" uniqueCount="247">
  <si>
    <t>ForestID</t>
  </si>
  <si>
    <t>Dist_trail</t>
  </si>
  <si>
    <t>Dist_edge</t>
  </si>
  <si>
    <t>Dist_trail_beginning</t>
  </si>
  <si>
    <t>Dist_trail_std</t>
  </si>
  <si>
    <t>Dist_edge_std</t>
  </si>
  <si>
    <t>Dist_trail_beginning_std</t>
  </si>
  <si>
    <t>TAlphaAll</t>
  </si>
  <si>
    <t>TAlphaNat</t>
  </si>
  <si>
    <t>TAlphaNInd</t>
  </si>
  <si>
    <t>FAlphaAll</t>
  </si>
  <si>
    <t>FAlphaNat</t>
  </si>
  <si>
    <t>FAlphaNInd</t>
  </si>
  <si>
    <t>BetaAllTotalVector</t>
  </si>
  <si>
    <t>BetaAllRichVector</t>
  </si>
  <si>
    <t>BetaAllReplVector</t>
  </si>
  <si>
    <t>BetaFuncAllTotalVector</t>
  </si>
  <si>
    <t>BetaFuncAllRichVector</t>
  </si>
  <si>
    <t>BetaFuncAllReplVector</t>
  </si>
  <si>
    <t>BetaNatTotalVector</t>
  </si>
  <si>
    <t>BetaNatRichVector</t>
  </si>
  <si>
    <t>BetaNatReplVector</t>
  </si>
  <si>
    <t>BetaFuncNatTotalVector</t>
  </si>
  <si>
    <t>BetaFuncNatRichVector</t>
  </si>
  <si>
    <t>BetaFuncNatReplVector</t>
  </si>
  <si>
    <t>BetaNIndTotalVector</t>
  </si>
  <si>
    <t>BetaNIndRichVector</t>
  </si>
  <si>
    <t>BetaNIndReplVector</t>
  </si>
  <si>
    <t>BetaFuncNIndTotalVector</t>
  </si>
  <si>
    <t>BetaFuncNIndRichVector</t>
  </si>
  <si>
    <t>BetaFuncNIndReplVector</t>
  </si>
  <si>
    <t>Guil_Moniz_0</t>
  </si>
  <si>
    <t>Guilherme_Moniz</t>
  </si>
  <si>
    <t>8.63697976679268</t>
  </si>
  <si>
    <t>2.72573363958654</t>
  </si>
  <si>
    <t>1.84084656122554</t>
  </si>
  <si>
    <t>Lagoinha_0</t>
  </si>
  <si>
    <t>Lagoinha</t>
  </si>
  <si>
    <t>0.0948227054577699</t>
  </si>
  <si>
    <t>4.76276966742704</t>
  </si>
  <si>
    <t>2.03394056655555</t>
  </si>
  <si>
    <t>1.08692089074638</t>
  </si>
  <si>
    <t>0.642857142857143</t>
  </si>
  <si>
    <t>0.214285714285714</t>
  </si>
  <si>
    <t>0.428571428571429</t>
  </si>
  <si>
    <t>0.493678354371902</t>
  </si>
  <si>
    <t>0.253163301786235</t>
  </si>
  <si>
    <t>0.240515052585667</t>
  </si>
  <si>
    <t>0.531159763923735</t>
  </si>
  <si>
    <t>0.30654057100722</t>
  </si>
  <si>
    <t>0.224619192916515</t>
  </si>
  <si>
    <t>Lagoinha_50</t>
  </si>
  <si>
    <t>0.474113527288849</t>
  </si>
  <si>
    <t>3.47504363041179</t>
  </si>
  <si>
    <t>1.86661785045505</t>
  </si>
  <si>
    <t>0.333333333333333</t>
  </si>
  <si>
    <t>0.111111111111111</t>
  </si>
  <si>
    <t>0.222222222222222</t>
  </si>
  <si>
    <t>0.310429498255131</t>
  </si>
  <si>
    <t>0.0246652627991952</t>
  </si>
  <si>
    <t>0.285764235455936</t>
  </si>
  <si>
    <t>0.370808859315419</t>
  </si>
  <si>
    <t>0.0237838122727676</t>
  </si>
  <si>
    <t>0.347025047042652</t>
  </si>
  <si>
    <t>Lagoinha_250</t>
  </si>
  <si>
    <t>2.50719640177466</t>
  </si>
  <si>
    <t>1.51232275954594</t>
  </si>
  <si>
    <t>0.470304688813709</t>
  </si>
  <si>
    <t>0.131458190805072</t>
  </si>
  <si>
    <t>0.338846498008637</t>
  </si>
  <si>
    <t>0.547347027047068</t>
  </si>
  <si>
    <t>0.124837364863143</t>
  </si>
  <si>
    <t>0.422509662183925</t>
  </si>
  <si>
    <t>Lagoinha_Control_50</t>
  </si>
  <si>
    <t>0.312278982254352</t>
  </si>
  <si>
    <t>0.963188570390537</t>
  </si>
  <si>
    <t>4.57189632532877</t>
  </si>
  <si>
    <t>2.01604042083482</t>
  </si>
  <si>
    <t>1.03530410639027</t>
  </si>
  <si>
    <t>0.166666666666667</t>
  </si>
  <si>
    <t>0.45104273002826</t>
  </si>
  <si>
    <t>0.315155808176068</t>
  </si>
  <si>
    <t>0.135886921852192</t>
  </si>
  <si>
    <t>0.437267875001063</t>
  </si>
  <si>
    <t>0.334383729803266</t>
  </si>
  <si>
    <t>0.102884145197797</t>
  </si>
  <si>
    <t>Lagoinha _Control_250</t>
  </si>
  <si>
    <t>1.46771121659545</t>
  </si>
  <si>
    <t>0.164366650237293</t>
  </si>
  <si>
    <t>3.74811462049573</t>
  </si>
  <si>
    <t>1.9174733781492</t>
  </si>
  <si>
    <t>Mist Negros_0</t>
  </si>
  <si>
    <t>MistÈrios_Negros</t>
  </si>
  <si>
    <t>7.05595963557245</t>
  </si>
  <si>
    <t>2.36588736108574</t>
  </si>
  <si>
    <t>2.12339700466116</t>
  </si>
  <si>
    <t>0.558434848758489</t>
  </si>
  <si>
    <t>0.256278249109602</t>
  </si>
  <si>
    <t>0.302156599648887</t>
  </si>
  <si>
    <t>0.630393985612171</t>
  </si>
  <si>
    <t>0.0964511277737908</t>
  </si>
  <si>
    <t>0.53394285783838</t>
  </si>
  <si>
    <t>Mist Negros_250</t>
  </si>
  <si>
    <t>0.37929082183108</t>
  </si>
  <si>
    <t>6.18866690206914</t>
  </si>
  <si>
    <t>2.42572105694535</t>
  </si>
  <si>
    <t>1.16184179600553</t>
  </si>
  <si>
    <t>0.388888888888889</t>
  </si>
  <si>
    <t>0.279218128435877</t>
  </si>
  <si>
    <t>0.0674816420221225</t>
  </si>
  <si>
    <t>0.211736486413755</t>
  </si>
  <si>
    <t>0.361014278094732</t>
  </si>
  <si>
    <t>0.007157142890416</t>
  </si>
  <si>
    <t>0.353857135204316</t>
  </si>
  <si>
    <t>Mist Negros_Max</t>
  </si>
  <si>
    <t>0.0821833251186465</t>
  </si>
  <si>
    <t>1.82059594478918</t>
  </si>
  <si>
    <t>4.41937509700309</t>
  </si>
  <si>
    <t>2.11368283728599</t>
  </si>
  <si>
    <t>0.517652053195136</t>
  </si>
  <si>
    <t>0.588235294117647</t>
  </si>
  <si>
    <t>0.117647058823529</t>
  </si>
  <si>
    <t>0.470588235294118</t>
  </si>
  <si>
    <t>0.524762072359241</t>
  </si>
  <si>
    <t>0.315318030335429</t>
  </si>
  <si>
    <t>0.209444042023812</t>
  </si>
  <si>
    <t>0.359238315152192</t>
  </si>
  <si>
    <t>0.0911534269359894</t>
  </si>
  <si>
    <t>0.268084888216203</t>
  </si>
  <si>
    <t>Mist Negros_Control_50</t>
  </si>
  <si>
    <t>4.45525602778282</t>
  </si>
  <si>
    <t>2.15008940959268</t>
  </si>
  <si>
    <t>0.822822779698482</t>
  </si>
  <si>
    <t>0.314808358061072</t>
  </si>
  <si>
    <t>0.0413543961212007</t>
  </si>
  <si>
    <t>0.273453961939871</t>
  </si>
  <si>
    <t>0.409362646631123</t>
  </si>
  <si>
    <t>0.206418587841763</t>
  </si>
  <si>
    <t>0.202944058789361</t>
  </si>
  <si>
    <t>Mist Negros_Control_250</t>
  </si>
  <si>
    <t>3.74734778705222</t>
  </si>
  <si>
    <t>1.97239980284752</t>
  </si>
  <si>
    <t>3.56533372521215</t>
  </si>
  <si>
    <t>5.15750373308318</t>
  </si>
  <si>
    <t>2.28920866186448</t>
  </si>
  <si>
    <t>1.04609193810174</t>
  </si>
  <si>
    <t>Sta Barbara_0</t>
  </si>
  <si>
    <t>Santa_Barbara</t>
  </si>
  <si>
    <t>1.67653983242039</t>
  </si>
  <si>
    <t>4.87747316241427</t>
  </si>
  <si>
    <t>2.47701962730624</t>
  </si>
  <si>
    <t>0.285714285714286</t>
  </si>
  <si>
    <t>0.52604923786008</t>
  </si>
  <si>
    <t>0.102357691815272</t>
  </si>
  <si>
    <t>0.423691546044807</t>
  </si>
  <si>
    <t>0.488213009094779</t>
  </si>
  <si>
    <t>0.127756647118751</t>
  </si>
  <si>
    <t>0.360456361976028</t>
  </si>
  <si>
    <t>Sta Barbara_50</t>
  </si>
  <si>
    <t>1.58120717528276</t>
  </si>
  <si>
    <t>4.82649973814749</t>
  </si>
  <si>
    <t>2.19653589029549</t>
  </si>
  <si>
    <t>0.571428571428571</t>
  </si>
  <si>
    <t>0.142857142857143</t>
  </si>
  <si>
    <t>0.657288845743619</t>
  </si>
  <si>
    <t>0.537084461702552</t>
  </si>
  <si>
    <t>0.120204384041067</t>
  </si>
  <si>
    <t>0.650060901095289</t>
  </si>
  <si>
    <t>0.566103493089072</t>
  </si>
  <si>
    <t>0.0839574080062169</t>
  </si>
  <si>
    <t>Sta Barbara_250</t>
  </si>
  <si>
    <t>1.4332771900692</t>
  </si>
  <si>
    <t>3.43848301356336</t>
  </si>
  <si>
    <t>1.75046900741791</t>
  </si>
  <si>
    <t>0.545454545454545</t>
  </si>
  <si>
    <t>0.181818181818182</t>
  </si>
  <si>
    <t>0.363636363636364</t>
  </si>
  <si>
    <t>0.526673868273914</t>
  </si>
  <si>
    <t>0.146471018943529</t>
  </si>
  <si>
    <t>0.380202849330385</t>
  </si>
  <si>
    <t>0.539982227602312</t>
  </si>
  <si>
    <t>0.0973345181598459</t>
  </si>
  <si>
    <t>0.442647709442466</t>
  </si>
  <si>
    <t>Sta Barbara_Max</t>
  </si>
  <si>
    <t>1.32808253391733</t>
  </si>
  <si>
    <t>0.760478097771315</t>
  </si>
  <si>
    <t>5.24871291170179</t>
  </si>
  <si>
    <t>2.28321392776662</t>
  </si>
  <si>
    <t>0.852583301654061</t>
  </si>
  <si>
    <t>0.587099674005036</t>
  </si>
  <si>
    <t>0.207434119882917</t>
  </si>
  <si>
    <t>0.379665554122119</t>
  </si>
  <si>
    <t>0.592559389029284</t>
  </si>
  <si>
    <t>0.124920764287342</t>
  </si>
  <si>
    <t>0.467638624741942</t>
  </si>
  <si>
    <t>Sta Barbara_Control_50</t>
  </si>
  <si>
    <t>1.44971385509292</t>
  </si>
  <si>
    <t>3.91363196676205</t>
  </si>
  <si>
    <t>1.96363833219185</t>
  </si>
  <si>
    <t>0.416666666666667</t>
  </si>
  <si>
    <t>0.0833333333333333</t>
  </si>
  <si>
    <t>0.491451738671586</t>
  </si>
  <si>
    <t>0.218711457962112</t>
  </si>
  <si>
    <t>0.272740280709474</t>
  </si>
  <si>
    <t>0.480290261289247</t>
  </si>
  <si>
    <t>0.233363667742101</t>
  </si>
  <si>
    <t>0.246926593547147</t>
  </si>
  <si>
    <t>Sta Barbara_Control_250</t>
  </si>
  <si>
    <t>1.87367389352611</t>
  </si>
  <si>
    <t>3.8393597765069</t>
  </si>
  <si>
    <t>1.99862119919184</t>
  </si>
  <si>
    <t>Malhadas_0</t>
  </si>
  <si>
    <t>Pico_Vara</t>
  </si>
  <si>
    <t>3.66252805908815</t>
  </si>
  <si>
    <t>1.83805118993332</t>
  </si>
  <si>
    <t>0.0714285714285714</t>
  </si>
  <si>
    <t>0.525087802629893</t>
  </si>
  <si>
    <t>0.43168161874247</t>
  </si>
  <si>
    <t>0.0934061838874228</t>
  </si>
  <si>
    <t>0.666666666666667</t>
  </si>
  <si>
    <t>0.555580571932534</t>
  </si>
  <si>
    <t>0.493818607886313</t>
  </si>
  <si>
    <t>0.0617619640462204</t>
  </si>
  <si>
    <t>Malhadas_50</t>
  </si>
  <si>
    <t>4.66975340182796</t>
  </si>
  <si>
    <t>0.781750164243031</t>
  </si>
  <si>
    <t>0.533333333333333</t>
  </si>
  <si>
    <t>0.640102610740155</t>
  </si>
  <si>
    <t>0.376839035578029</t>
  </si>
  <si>
    <t>0.263263575162126</t>
  </si>
  <si>
    <t>0.695183968015981</t>
  </si>
  <si>
    <t>0.409461097902935</t>
  </si>
  <si>
    <t>0.285722870113046</t>
  </si>
  <si>
    <t>Malhadas_250</t>
  </si>
  <si>
    <t>4.32018899385632</t>
  </si>
  <si>
    <t>2.11585771877216</t>
  </si>
  <si>
    <t>0.466666666666667</t>
  </si>
  <si>
    <t>0.0666666666666667</t>
  </si>
  <si>
    <t>0.4641417023063</t>
  </si>
  <si>
    <t>0.35717634830086</t>
  </si>
  <si>
    <t>0.10696535400544</t>
  </si>
  <si>
    <t>0.456461401914628</t>
  </si>
  <si>
    <t>0.372157527601612</t>
  </si>
  <si>
    <t>0.0843038743130159</t>
  </si>
  <si>
    <t>Malhadas_Max</t>
  </si>
  <si>
    <t>0.758581643662159</t>
  </si>
  <si>
    <t>4.42419921216568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</si>
</sst>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75C7-37FF-0440-AD85-98394355FE79}">
  <dimension ref="A1:AF22"/>
  <sheetViews>
    <sheetView tabSelected="1" workbookViewId="0">
      <selection activeCell="P4" sqref="P4"/>
    </sheetView>
  </sheetViews>
  <sheetFormatPr baseColWidth="10" defaultRowHeight="16" x14ac:dyDescent="0.2"/>
  <sheetData>
    <row r="1" spans="1:3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">
      <c r="A2" t="s">
        <v>31</v>
      </c>
      <c r="B2" t="s">
        <v>32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23</v>
      </c>
      <c r="J2">
        <v>12</v>
      </c>
      <c r="K2">
        <v>11</v>
      </c>
      <c r="L2" t="s">
        <v>33</v>
      </c>
      <c r="M2" t="s">
        <v>34</v>
      </c>
      <c r="N2" t="s">
        <v>35</v>
      </c>
      <c r="O2">
        <v>1.0000000000000001E-5</v>
      </c>
      <c r="P2">
        <v>1.0000000000000001E-5</v>
      </c>
      <c r="Q2">
        <v>1.0000000000000001E-5</v>
      </c>
      <c r="R2">
        <v>1.0000000000000001E-5</v>
      </c>
      <c r="S2">
        <v>1.0000000000000001E-5</v>
      </c>
      <c r="T2">
        <v>1.0000000000000001E-5</v>
      </c>
      <c r="U2">
        <v>1.0000000000000001E-5</v>
      </c>
      <c r="V2">
        <v>1.0000000000000001E-5</v>
      </c>
      <c r="W2">
        <v>1.0000000000000001E-5</v>
      </c>
      <c r="X2">
        <v>1.0000000000000001E-5</v>
      </c>
      <c r="Y2">
        <v>1.0000000000000001E-5</v>
      </c>
      <c r="Z2">
        <v>1.0000000000000001E-5</v>
      </c>
      <c r="AA2">
        <v>1.0000000000000001E-5</v>
      </c>
      <c r="AB2">
        <v>1.0000000000000001E-5</v>
      </c>
      <c r="AC2">
        <v>1.0000000000000001E-5</v>
      </c>
      <c r="AD2">
        <v>1.0000000000000001E-5</v>
      </c>
      <c r="AE2">
        <v>1.0000000000000001E-5</v>
      </c>
      <c r="AF2">
        <v>1.0000000000000001E-5</v>
      </c>
    </row>
    <row r="3" spans="1:32" x14ac:dyDescent="0.2">
      <c r="A3" t="s">
        <v>36</v>
      </c>
      <c r="B3" t="s">
        <v>37</v>
      </c>
      <c r="C3">
        <v>0</v>
      </c>
      <c r="D3">
        <v>0</v>
      </c>
      <c r="E3">
        <v>50</v>
      </c>
      <c r="F3">
        <v>0</v>
      </c>
      <c r="G3">
        <v>0</v>
      </c>
      <c r="H3" t="s">
        <v>38</v>
      </c>
      <c r="I3">
        <v>11</v>
      </c>
      <c r="J3">
        <v>8</v>
      </c>
      <c r="K3">
        <v>3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T3" t="s">
        <v>47</v>
      </c>
      <c r="U3">
        <v>0.99999000000000005</v>
      </c>
      <c r="V3">
        <v>0.99999000000000005</v>
      </c>
      <c r="W3">
        <v>1.0000000000000001E-5</v>
      </c>
      <c r="X3" t="s">
        <v>48</v>
      </c>
      <c r="Y3" t="s">
        <v>49</v>
      </c>
      <c r="Z3" t="s">
        <v>50</v>
      </c>
      <c r="AA3">
        <v>0.99999000000000005</v>
      </c>
      <c r="AB3">
        <v>0.99999000000000005</v>
      </c>
      <c r="AC3">
        <v>1.0000000000000001E-5</v>
      </c>
      <c r="AD3" t="s">
        <v>48</v>
      </c>
      <c r="AE3" t="s">
        <v>49</v>
      </c>
      <c r="AF3" t="s">
        <v>50</v>
      </c>
    </row>
    <row r="4" spans="1:32" x14ac:dyDescent="0.2">
      <c r="A4" t="s">
        <v>51</v>
      </c>
      <c r="B4" t="s">
        <v>37</v>
      </c>
      <c r="C4">
        <v>0</v>
      </c>
      <c r="D4">
        <v>0</v>
      </c>
      <c r="E4">
        <v>250</v>
      </c>
      <c r="F4">
        <v>0</v>
      </c>
      <c r="G4">
        <v>0</v>
      </c>
      <c r="H4" t="s">
        <v>52</v>
      </c>
      <c r="I4">
        <v>7</v>
      </c>
      <c r="J4">
        <v>7</v>
      </c>
      <c r="K4">
        <v>0</v>
      </c>
      <c r="L4" t="s">
        <v>53</v>
      </c>
      <c r="M4" t="s">
        <v>54</v>
      </c>
      <c r="N4">
        <v>0</v>
      </c>
      <c r="O4" t="s">
        <v>55</v>
      </c>
      <c r="P4" t="s">
        <v>56</v>
      </c>
      <c r="Q4" t="s">
        <v>57</v>
      </c>
      <c r="R4" t="s">
        <v>58</v>
      </c>
      <c r="S4" t="s">
        <v>59</v>
      </c>
      <c r="T4" t="s">
        <v>60</v>
      </c>
      <c r="U4">
        <v>1.0000000000000001E-5</v>
      </c>
      <c r="V4">
        <v>1.0000000000000001E-5</v>
      </c>
      <c r="W4">
        <v>1.0000000000000001E-5</v>
      </c>
      <c r="X4" t="s">
        <v>61</v>
      </c>
      <c r="Y4" t="s">
        <v>62</v>
      </c>
      <c r="Z4" t="s">
        <v>63</v>
      </c>
      <c r="AA4">
        <v>1.0000000000000001E-5</v>
      </c>
      <c r="AB4">
        <v>1.0000000000000001E-5</v>
      </c>
      <c r="AC4">
        <v>1.0000000000000001E-5</v>
      </c>
      <c r="AD4" t="s">
        <v>61</v>
      </c>
      <c r="AE4" t="s">
        <v>62</v>
      </c>
      <c r="AF4" t="s">
        <v>63</v>
      </c>
    </row>
    <row r="5" spans="1:32" x14ac:dyDescent="0.2">
      <c r="A5" t="s">
        <v>64</v>
      </c>
      <c r="B5" t="s">
        <v>37</v>
      </c>
      <c r="C5">
        <v>0</v>
      </c>
      <c r="D5">
        <v>0</v>
      </c>
      <c r="E5">
        <v>250</v>
      </c>
      <c r="F5">
        <v>0</v>
      </c>
      <c r="G5">
        <v>0</v>
      </c>
      <c r="H5" t="s">
        <v>52</v>
      </c>
      <c r="I5">
        <v>5</v>
      </c>
      <c r="J5">
        <v>5</v>
      </c>
      <c r="K5">
        <v>0</v>
      </c>
      <c r="L5" t="s">
        <v>65</v>
      </c>
      <c r="M5" t="s">
        <v>66</v>
      </c>
      <c r="N5">
        <v>0</v>
      </c>
      <c r="O5">
        <v>0.26041666666666669</v>
      </c>
      <c r="P5">
        <v>0.26041666666666669</v>
      </c>
      <c r="Q5">
        <v>1.0000000000000001E-5</v>
      </c>
      <c r="R5" t="s">
        <v>67</v>
      </c>
      <c r="S5" t="s">
        <v>68</v>
      </c>
      <c r="T5" t="s">
        <v>69</v>
      </c>
      <c r="U5">
        <v>1.0000000000000001E-5</v>
      </c>
      <c r="V5">
        <v>1.0000000000000001E-5</v>
      </c>
      <c r="W5">
        <v>1.0000000000000001E-5</v>
      </c>
      <c r="X5" t="s">
        <v>70</v>
      </c>
      <c r="Y5" t="s">
        <v>71</v>
      </c>
      <c r="Z5" t="s">
        <v>72</v>
      </c>
      <c r="AA5">
        <v>1.0000000000000001E-5</v>
      </c>
      <c r="AB5">
        <v>1.0000000000000001E-5</v>
      </c>
      <c r="AC5">
        <v>1.0000000000000001E-5</v>
      </c>
      <c r="AD5" t="s">
        <v>70</v>
      </c>
      <c r="AE5" t="s">
        <v>71</v>
      </c>
      <c r="AF5" t="s">
        <v>72</v>
      </c>
    </row>
    <row r="6" spans="1:32" x14ac:dyDescent="0.2">
      <c r="A6" t="s">
        <v>73</v>
      </c>
      <c r="B6" t="s">
        <v>37</v>
      </c>
      <c r="C6">
        <v>50</v>
      </c>
      <c r="D6">
        <v>293</v>
      </c>
      <c r="E6">
        <v>250</v>
      </c>
      <c r="F6" t="s">
        <v>74</v>
      </c>
      <c r="G6" t="s">
        <v>75</v>
      </c>
      <c r="H6" t="s">
        <v>52</v>
      </c>
      <c r="I6">
        <v>10</v>
      </c>
      <c r="J6">
        <v>8</v>
      </c>
      <c r="K6">
        <v>2</v>
      </c>
      <c r="L6" t="s">
        <v>76</v>
      </c>
      <c r="M6" t="s">
        <v>77</v>
      </c>
      <c r="N6" t="s">
        <v>78</v>
      </c>
      <c r="O6">
        <v>3.472222222222222E-3</v>
      </c>
      <c r="P6" t="s">
        <v>79</v>
      </c>
      <c r="Q6" t="s">
        <v>55</v>
      </c>
      <c r="R6" t="s">
        <v>80</v>
      </c>
      <c r="S6" t="s">
        <v>81</v>
      </c>
      <c r="T6" t="s">
        <v>82</v>
      </c>
      <c r="U6">
        <v>0.99999000000000005</v>
      </c>
      <c r="V6">
        <v>0.99999000000000005</v>
      </c>
      <c r="W6">
        <v>1.0000000000000001E-5</v>
      </c>
      <c r="X6" t="s">
        <v>83</v>
      </c>
      <c r="Y6" t="s">
        <v>84</v>
      </c>
      <c r="Z6" t="s">
        <v>85</v>
      </c>
      <c r="AA6">
        <v>0.99999000000000005</v>
      </c>
      <c r="AB6">
        <v>0.99999000000000005</v>
      </c>
      <c r="AC6">
        <v>1.0000000000000001E-5</v>
      </c>
      <c r="AD6" t="s">
        <v>83</v>
      </c>
      <c r="AE6" t="s">
        <v>84</v>
      </c>
      <c r="AF6" t="s">
        <v>85</v>
      </c>
    </row>
    <row r="7" spans="1:32" x14ac:dyDescent="0.2">
      <c r="A7" t="s">
        <v>86</v>
      </c>
      <c r="B7" t="s">
        <v>37</v>
      </c>
      <c r="C7">
        <v>235</v>
      </c>
      <c r="D7">
        <v>50</v>
      </c>
      <c r="E7">
        <v>250</v>
      </c>
      <c r="F7" t="s">
        <v>87</v>
      </c>
      <c r="G7" t="s">
        <v>88</v>
      </c>
      <c r="H7" t="s">
        <v>52</v>
      </c>
      <c r="I7">
        <v>8</v>
      </c>
      <c r="J7">
        <v>8</v>
      </c>
      <c r="K7">
        <v>0</v>
      </c>
      <c r="L7" t="s">
        <v>89</v>
      </c>
      <c r="M7" t="s">
        <v>90</v>
      </c>
      <c r="N7">
        <v>0</v>
      </c>
      <c r="O7">
        <v>1.0000000000000001E-5</v>
      </c>
      <c r="P7">
        <v>1.0000000000000001E-5</v>
      </c>
      <c r="Q7">
        <v>1.0000000000000001E-5</v>
      </c>
      <c r="R7">
        <v>1.0000000000000001E-5</v>
      </c>
      <c r="S7">
        <v>1.0000000000000001E-5</v>
      </c>
      <c r="T7">
        <v>1.0000000000000001E-5</v>
      </c>
      <c r="U7">
        <v>1.0000000000000001E-5</v>
      </c>
      <c r="V7">
        <v>1.0000000000000001E-5</v>
      </c>
      <c r="W7">
        <v>1.0000000000000001E-5</v>
      </c>
      <c r="X7">
        <v>1.0000000000000001E-5</v>
      </c>
      <c r="Y7">
        <v>1.0000000000000001E-5</v>
      </c>
      <c r="Z7">
        <v>1.0000000000000001E-5</v>
      </c>
      <c r="AA7">
        <v>1.0000000000000001E-5</v>
      </c>
      <c r="AB7">
        <v>1.0000000000000001E-5</v>
      </c>
      <c r="AC7">
        <v>1.0000000000000001E-5</v>
      </c>
      <c r="AD7">
        <v>1.0000000000000001E-5</v>
      </c>
      <c r="AE7">
        <v>1.0000000000000001E-5</v>
      </c>
      <c r="AF7">
        <v>1.0000000000000001E-5</v>
      </c>
    </row>
    <row r="8" spans="1:32" x14ac:dyDescent="0.2">
      <c r="A8" t="s">
        <v>91</v>
      </c>
      <c r="B8" t="s">
        <v>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17</v>
      </c>
      <c r="J8">
        <v>10</v>
      </c>
      <c r="K8">
        <v>7</v>
      </c>
      <c r="L8" t="s">
        <v>93</v>
      </c>
      <c r="M8" t="s">
        <v>94</v>
      </c>
      <c r="N8" t="s">
        <v>95</v>
      </c>
      <c r="O8">
        <v>3.472222222222222E-3</v>
      </c>
      <c r="P8">
        <v>1.3888888888888889E-3</v>
      </c>
      <c r="Q8">
        <v>2.0833333333333333E-3</v>
      </c>
      <c r="R8" t="s">
        <v>96</v>
      </c>
      <c r="S8" t="s">
        <v>97</v>
      </c>
      <c r="T8" t="s">
        <v>98</v>
      </c>
      <c r="U8">
        <v>5.2083333333333336E-2</v>
      </c>
      <c r="V8">
        <v>3.472222222222222E-3</v>
      </c>
      <c r="W8">
        <v>1.7361111111111112E-2</v>
      </c>
      <c r="X8" t="s">
        <v>99</v>
      </c>
      <c r="Y8" t="s">
        <v>100</v>
      </c>
      <c r="Z8" t="s">
        <v>101</v>
      </c>
      <c r="AA8">
        <v>5.2083333333333336E-2</v>
      </c>
      <c r="AB8">
        <v>3.472222222222222E-3</v>
      </c>
      <c r="AC8">
        <v>1.7361111111111112E-2</v>
      </c>
      <c r="AD8" t="s">
        <v>99</v>
      </c>
      <c r="AE8" t="s">
        <v>100</v>
      </c>
      <c r="AF8" t="s">
        <v>101</v>
      </c>
    </row>
    <row r="9" spans="1:32" x14ac:dyDescent="0.2">
      <c r="A9" t="s">
        <v>102</v>
      </c>
      <c r="B9" t="s">
        <v>92</v>
      </c>
      <c r="C9">
        <v>0</v>
      </c>
      <c r="D9">
        <v>0</v>
      </c>
      <c r="E9">
        <v>200</v>
      </c>
      <c r="F9">
        <v>0</v>
      </c>
      <c r="G9">
        <v>0</v>
      </c>
      <c r="H9" t="s">
        <v>103</v>
      </c>
      <c r="I9">
        <v>16</v>
      </c>
      <c r="J9">
        <v>11</v>
      </c>
      <c r="K9">
        <v>5</v>
      </c>
      <c r="L9" t="s">
        <v>104</v>
      </c>
      <c r="M9" t="s">
        <v>105</v>
      </c>
      <c r="N9" t="s">
        <v>106</v>
      </c>
      <c r="O9" t="s">
        <v>107</v>
      </c>
      <c r="P9" t="s">
        <v>79</v>
      </c>
      <c r="Q9" t="s">
        <v>57</v>
      </c>
      <c r="R9" t="s">
        <v>108</v>
      </c>
      <c r="S9" t="s">
        <v>109</v>
      </c>
      <c r="T9" t="s">
        <v>110</v>
      </c>
      <c r="U9">
        <v>2.7777777777777779E-3</v>
      </c>
      <c r="V9">
        <v>2.7777777777777779E-3</v>
      </c>
      <c r="W9">
        <v>1.0000000000000001E-5</v>
      </c>
      <c r="X9" t="s">
        <v>111</v>
      </c>
      <c r="Y9" t="s">
        <v>112</v>
      </c>
      <c r="Z9" t="s">
        <v>113</v>
      </c>
      <c r="AA9">
        <v>2.7777777777777779E-3</v>
      </c>
      <c r="AB9">
        <v>2.7777777777777779E-3</v>
      </c>
      <c r="AC9">
        <v>1.0000000000000001E-5</v>
      </c>
      <c r="AD9" t="s">
        <v>111</v>
      </c>
      <c r="AE9" t="s">
        <v>112</v>
      </c>
      <c r="AF9" t="s">
        <v>113</v>
      </c>
    </row>
    <row r="10" spans="1:32" x14ac:dyDescent="0.2">
      <c r="A10" t="s">
        <v>114</v>
      </c>
      <c r="B10" t="s">
        <v>92</v>
      </c>
      <c r="C10">
        <v>0</v>
      </c>
      <c r="D10">
        <v>25</v>
      </c>
      <c r="E10">
        <v>960</v>
      </c>
      <c r="F10">
        <v>0</v>
      </c>
      <c r="G10" t="s">
        <v>115</v>
      </c>
      <c r="H10" t="s">
        <v>116</v>
      </c>
      <c r="I10">
        <v>11</v>
      </c>
      <c r="J10">
        <v>10</v>
      </c>
      <c r="K10">
        <v>1</v>
      </c>
      <c r="L10" t="s">
        <v>117</v>
      </c>
      <c r="M10" t="s">
        <v>118</v>
      </c>
      <c r="N10" t="s">
        <v>119</v>
      </c>
      <c r="O10" t="s">
        <v>120</v>
      </c>
      <c r="P10" t="s">
        <v>121</v>
      </c>
      <c r="Q10" t="s">
        <v>122</v>
      </c>
      <c r="R10" t="s">
        <v>123</v>
      </c>
      <c r="S10" t="s">
        <v>124</v>
      </c>
      <c r="T10" t="s">
        <v>125</v>
      </c>
      <c r="U10">
        <v>0.99999000000000005</v>
      </c>
      <c r="V10">
        <v>3.472222222222222E-3</v>
      </c>
      <c r="W10">
        <v>3.472222222222222E-3</v>
      </c>
      <c r="X10" t="s">
        <v>126</v>
      </c>
      <c r="Y10" t="s">
        <v>127</v>
      </c>
      <c r="Z10" t="s">
        <v>128</v>
      </c>
      <c r="AA10">
        <v>0.99999000000000005</v>
      </c>
      <c r="AB10">
        <v>3.472222222222222E-3</v>
      </c>
      <c r="AC10">
        <v>3.472222222222222E-3</v>
      </c>
      <c r="AD10" t="s">
        <v>126</v>
      </c>
      <c r="AE10" t="s">
        <v>127</v>
      </c>
      <c r="AF10" t="s">
        <v>128</v>
      </c>
    </row>
    <row r="11" spans="1:32" x14ac:dyDescent="0.2">
      <c r="A11" t="s">
        <v>129</v>
      </c>
      <c r="B11" t="s">
        <v>92</v>
      </c>
      <c r="C11">
        <v>50</v>
      </c>
      <c r="D11">
        <v>50</v>
      </c>
      <c r="E11">
        <v>200</v>
      </c>
      <c r="F11" t="s">
        <v>74</v>
      </c>
      <c r="G11" t="s">
        <v>88</v>
      </c>
      <c r="H11" t="s">
        <v>103</v>
      </c>
      <c r="I11">
        <v>11</v>
      </c>
      <c r="J11">
        <v>9</v>
      </c>
      <c r="K11">
        <v>2</v>
      </c>
      <c r="L11" t="s">
        <v>130</v>
      </c>
      <c r="M11" t="s">
        <v>131</v>
      </c>
      <c r="N11" t="s">
        <v>132</v>
      </c>
      <c r="O11">
        <v>3.472222222222222E-3</v>
      </c>
      <c r="P11">
        <v>8.6805555555555566E-2</v>
      </c>
      <c r="Q11">
        <v>0.26041666666666669</v>
      </c>
      <c r="R11" t="s">
        <v>133</v>
      </c>
      <c r="S11" t="s">
        <v>134</v>
      </c>
      <c r="T11" t="s">
        <v>135</v>
      </c>
      <c r="U11">
        <v>5.2083333333333336E-2</v>
      </c>
      <c r="V11">
        <v>1.7361111111111112E-2</v>
      </c>
      <c r="W11">
        <v>3.472222222222222E-3</v>
      </c>
      <c r="X11" t="s">
        <v>136</v>
      </c>
      <c r="Y11" t="s">
        <v>137</v>
      </c>
      <c r="Z11" t="s">
        <v>138</v>
      </c>
      <c r="AA11">
        <v>5.2083333333333336E-2</v>
      </c>
      <c r="AB11">
        <v>1.7361111111111112E-2</v>
      </c>
      <c r="AC11">
        <v>3.472222222222222E-3</v>
      </c>
      <c r="AD11" t="s">
        <v>136</v>
      </c>
      <c r="AE11" t="s">
        <v>137</v>
      </c>
      <c r="AF11" t="s">
        <v>138</v>
      </c>
    </row>
    <row r="12" spans="1:32" x14ac:dyDescent="0.2">
      <c r="A12" t="s">
        <v>139</v>
      </c>
      <c r="B12" t="s">
        <v>92</v>
      </c>
      <c r="C12">
        <v>600</v>
      </c>
      <c r="D12">
        <v>600</v>
      </c>
      <c r="E12">
        <v>1880</v>
      </c>
      <c r="F12" t="s">
        <v>140</v>
      </c>
      <c r="G12" t="s">
        <v>141</v>
      </c>
      <c r="H12" t="s">
        <v>142</v>
      </c>
      <c r="I12">
        <v>13</v>
      </c>
      <c r="J12">
        <v>10</v>
      </c>
      <c r="K12">
        <v>3</v>
      </c>
      <c r="L12" t="s">
        <v>143</v>
      </c>
      <c r="M12" t="s">
        <v>144</v>
      </c>
      <c r="N12" t="s">
        <v>145</v>
      </c>
      <c r="O12">
        <v>1.0000000000000001E-5</v>
      </c>
      <c r="P12">
        <v>1.0000000000000001E-5</v>
      </c>
      <c r="Q12">
        <v>1.0000000000000001E-5</v>
      </c>
      <c r="R12">
        <v>1.0000000000000001E-5</v>
      </c>
      <c r="S12">
        <v>1.0000000000000001E-5</v>
      </c>
      <c r="T12">
        <v>1.0000000000000001E-5</v>
      </c>
      <c r="U12">
        <v>1.0000000000000001E-5</v>
      </c>
      <c r="V12">
        <v>1.0000000000000001E-5</v>
      </c>
      <c r="W12">
        <v>1.0000000000000001E-5</v>
      </c>
      <c r="X12">
        <v>1.0000000000000001E-5</v>
      </c>
      <c r="Y12">
        <v>1.0000000000000001E-5</v>
      </c>
      <c r="Z12">
        <v>1.0000000000000001E-5</v>
      </c>
      <c r="AA12">
        <v>1.0000000000000001E-5</v>
      </c>
      <c r="AB12">
        <v>1.0000000000000001E-5</v>
      </c>
      <c r="AC12">
        <v>1.0000000000000001E-5</v>
      </c>
      <c r="AD12">
        <v>1.0000000000000001E-5</v>
      </c>
      <c r="AE12">
        <v>1.0000000000000001E-5</v>
      </c>
      <c r="AF12">
        <v>1.0000000000000001E-5</v>
      </c>
    </row>
    <row r="13" spans="1:32" x14ac:dyDescent="0.2">
      <c r="A13" t="s">
        <v>146</v>
      </c>
      <c r="B13" t="s">
        <v>147</v>
      </c>
      <c r="C13">
        <v>0</v>
      </c>
      <c r="D13">
        <v>510</v>
      </c>
      <c r="E13">
        <v>0</v>
      </c>
      <c r="F13">
        <v>0</v>
      </c>
      <c r="G13" t="s">
        <v>148</v>
      </c>
      <c r="H13">
        <v>0</v>
      </c>
      <c r="I13">
        <v>12</v>
      </c>
      <c r="J13">
        <v>11</v>
      </c>
      <c r="K13">
        <v>1</v>
      </c>
      <c r="L13" t="s">
        <v>149</v>
      </c>
      <c r="M13" t="s">
        <v>150</v>
      </c>
      <c r="N13" t="s">
        <v>119</v>
      </c>
      <c r="O13">
        <v>3.472222222222222E-3</v>
      </c>
      <c r="P13" t="s">
        <v>43</v>
      </c>
      <c r="Q13" t="s">
        <v>151</v>
      </c>
      <c r="R13" t="s">
        <v>152</v>
      </c>
      <c r="S13" t="s">
        <v>153</v>
      </c>
      <c r="T13" t="s">
        <v>154</v>
      </c>
      <c r="U13">
        <v>0.99999000000000005</v>
      </c>
      <c r="V13">
        <v>0.99999000000000005</v>
      </c>
      <c r="W13">
        <v>1.0000000000000001E-5</v>
      </c>
      <c r="X13" t="s">
        <v>155</v>
      </c>
      <c r="Y13" t="s">
        <v>156</v>
      </c>
      <c r="Z13" t="s">
        <v>157</v>
      </c>
      <c r="AA13">
        <v>0.99999000000000005</v>
      </c>
      <c r="AB13">
        <v>0.99999000000000005</v>
      </c>
      <c r="AC13">
        <v>1.0000000000000001E-5</v>
      </c>
      <c r="AD13" t="s">
        <v>155</v>
      </c>
      <c r="AE13" t="s">
        <v>156</v>
      </c>
      <c r="AF13" t="s">
        <v>157</v>
      </c>
    </row>
    <row r="14" spans="1:32" x14ac:dyDescent="0.2">
      <c r="A14" t="s">
        <v>158</v>
      </c>
      <c r="B14" t="s">
        <v>147</v>
      </c>
      <c r="C14">
        <v>0</v>
      </c>
      <c r="D14">
        <v>481</v>
      </c>
      <c r="E14">
        <v>50</v>
      </c>
      <c r="F14">
        <v>0</v>
      </c>
      <c r="G14" t="s">
        <v>159</v>
      </c>
      <c r="H14" t="s">
        <v>38</v>
      </c>
      <c r="I14">
        <v>11</v>
      </c>
      <c r="J14">
        <v>9</v>
      </c>
      <c r="K14">
        <v>2</v>
      </c>
      <c r="L14" t="s">
        <v>160</v>
      </c>
      <c r="M14" t="s">
        <v>161</v>
      </c>
      <c r="N14" t="s">
        <v>78</v>
      </c>
      <c r="O14" t="s">
        <v>162</v>
      </c>
      <c r="P14" t="s">
        <v>163</v>
      </c>
      <c r="Q14" t="s">
        <v>44</v>
      </c>
      <c r="R14" t="s">
        <v>164</v>
      </c>
      <c r="S14" t="s">
        <v>165</v>
      </c>
      <c r="T14" t="s">
        <v>166</v>
      </c>
      <c r="U14">
        <v>0.99999000000000005</v>
      </c>
      <c r="V14">
        <v>0.99999000000000005</v>
      </c>
      <c r="W14">
        <v>1.0000000000000001E-5</v>
      </c>
      <c r="X14" t="s">
        <v>167</v>
      </c>
      <c r="Y14" t="s">
        <v>168</v>
      </c>
      <c r="Z14" t="s">
        <v>169</v>
      </c>
      <c r="AA14">
        <v>0.99999000000000005</v>
      </c>
      <c r="AB14">
        <v>0.99999000000000005</v>
      </c>
      <c r="AC14">
        <v>1.0000000000000001E-5</v>
      </c>
      <c r="AD14" t="s">
        <v>167</v>
      </c>
      <c r="AE14" t="s">
        <v>168</v>
      </c>
      <c r="AF14" t="s">
        <v>169</v>
      </c>
    </row>
    <row r="15" spans="1:32" x14ac:dyDescent="0.2">
      <c r="A15" t="s">
        <v>170</v>
      </c>
      <c r="B15" t="s">
        <v>147</v>
      </c>
      <c r="C15">
        <v>0</v>
      </c>
      <c r="D15">
        <v>436</v>
      </c>
      <c r="E15">
        <v>250</v>
      </c>
      <c r="F15">
        <v>0</v>
      </c>
      <c r="G15" t="s">
        <v>171</v>
      </c>
      <c r="H15" t="s">
        <v>52</v>
      </c>
      <c r="I15">
        <v>7</v>
      </c>
      <c r="J15">
        <v>6</v>
      </c>
      <c r="K15">
        <v>1</v>
      </c>
      <c r="L15" t="s">
        <v>172</v>
      </c>
      <c r="M15" t="s">
        <v>173</v>
      </c>
      <c r="N15" t="s">
        <v>119</v>
      </c>
      <c r="O15" t="s">
        <v>174</v>
      </c>
      <c r="P15" t="s">
        <v>175</v>
      </c>
      <c r="Q15" t="s">
        <v>176</v>
      </c>
      <c r="R15" t="s">
        <v>177</v>
      </c>
      <c r="S15" t="s">
        <v>178</v>
      </c>
      <c r="T15" t="s">
        <v>179</v>
      </c>
      <c r="U15">
        <v>0.99999000000000005</v>
      </c>
      <c r="V15">
        <v>0.99999000000000005</v>
      </c>
      <c r="W15">
        <v>1.0000000000000001E-5</v>
      </c>
      <c r="X15" t="s">
        <v>180</v>
      </c>
      <c r="Y15" t="s">
        <v>181</v>
      </c>
      <c r="Z15" t="s">
        <v>182</v>
      </c>
      <c r="AA15">
        <v>0.99999000000000005</v>
      </c>
      <c r="AB15">
        <v>0.99999000000000005</v>
      </c>
      <c r="AC15">
        <v>1.0000000000000001E-5</v>
      </c>
      <c r="AD15" t="s">
        <v>180</v>
      </c>
      <c r="AE15" t="s">
        <v>181</v>
      </c>
      <c r="AF15" t="s">
        <v>182</v>
      </c>
    </row>
    <row r="16" spans="1:32" x14ac:dyDescent="0.2">
      <c r="A16" t="s">
        <v>183</v>
      </c>
      <c r="B16" t="s">
        <v>147</v>
      </c>
      <c r="C16">
        <v>0</v>
      </c>
      <c r="D16">
        <v>404</v>
      </c>
      <c r="E16">
        <v>401</v>
      </c>
      <c r="F16">
        <v>0</v>
      </c>
      <c r="G16" t="s">
        <v>184</v>
      </c>
      <c r="H16" t="s">
        <v>185</v>
      </c>
      <c r="I16">
        <v>14</v>
      </c>
      <c r="J16">
        <v>11</v>
      </c>
      <c r="K16">
        <v>3</v>
      </c>
      <c r="L16" t="s">
        <v>186</v>
      </c>
      <c r="M16" t="s">
        <v>187</v>
      </c>
      <c r="N16" t="s">
        <v>188</v>
      </c>
      <c r="O16">
        <v>3.90625</v>
      </c>
      <c r="P16">
        <v>2.1701388888888888</v>
      </c>
      <c r="Q16">
        <v>1.7361111111111112E-2</v>
      </c>
      <c r="R16" t="s">
        <v>189</v>
      </c>
      <c r="S16" t="s">
        <v>190</v>
      </c>
      <c r="T16" t="s">
        <v>191</v>
      </c>
      <c r="U16">
        <v>0.99999000000000005</v>
      </c>
      <c r="V16">
        <v>0.99999000000000005</v>
      </c>
      <c r="W16">
        <v>1.0000000000000001E-5</v>
      </c>
      <c r="X16" t="s">
        <v>192</v>
      </c>
      <c r="Y16" t="s">
        <v>193</v>
      </c>
      <c r="Z16" t="s">
        <v>194</v>
      </c>
      <c r="AA16">
        <v>0.99999000000000005</v>
      </c>
      <c r="AB16">
        <v>0.99999000000000005</v>
      </c>
      <c r="AC16">
        <v>1.0000000000000001E-5</v>
      </c>
      <c r="AD16" t="s">
        <v>192</v>
      </c>
      <c r="AE16" t="s">
        <v>193</v>
      </c>
      <c r="AF16" t="s">
        <v>194</v>
      </c>
    </row>
    <row r="17" spans="1:32" x14ac:dyDescent="0.2">
      <c r="A17" t="s">
        <v>195</v>
      </c>
      <c r="B17" t="s">
        <v>147</v>
      </c>
      <c r="C17">
        <v>50</v>
      </c>
      <c r="D17">
        <v>441</v>
      </c>
      <c r="E17">
        <v>401</v>
      </c>
      <c r="F17" t="s">
        <v>74</v>
      </c>
      <c r="G17" t="s">
        <v>196</v>
      </c>
      <c r="H17" t="s">
        <v>185</v>
      </c>
      <c r="I17">
        <v>10</v>
      </c>
      <c r="J17">
        <v>9</v>
      </c>
      <c r="K17">
        <v>1</v>
      </c>
      <c r="L17" t="s">
        <v>197</v>
      </c>
      <c r="M17" t="s">
        <v>198</v>
      </c>
      <c r="N17" t="s">
        <v>119</v>
      </c>
      <c r="O17" t="s">
        <v>199</v>
      </c>
      <c r="P17" t="s">
        <v>200</v>
      </c>
      <c r="Q17" t="s">
        <v>55</v>
      </c>
      <c r="R17" t="s">
        <v>201</v>
      </c>
      <c r="S17" t="s">
        <v>202</v>
      </c>
      <c r="T17" t="s">
        <v>203</v>
      </c>
      <c r="U17">
        <v>0.99999000000000005</v>
      </c>
      <c r="V17">
        <v>0.99999000000000005</v>
      </c>
      <c r="W17">
        <v>1.0000000000000001E-5</v>
      </c>
      <c r="X17" t="s">
        <v>204</v>
      </c>
      <c r="Y17" t="s">
        <v>205</v>
      </c>
      <c r="Z17" t="s">
        <v>206</v>
      </c>
      <c r="AA17">
        <v>0.99999000000000005</v>
      </c>
      <c r="AB17">
        <v>0.99999000000000005</v>
      </c>
      <c r="AC17">
        <v>1.0000000000000001E-5</v>
      </c>
      <c r="AD17" t="s">
        <v>204</v>
      </c>
      <c r="AE17" t="s">
        <v>205</v>
      </c>
      <c r="AF17" t="s">
        <v>206</v>
      </c>
    </row>
    <row r="18" spans="1:32" x14ac:dyDescent="0.2">
      <c r="A18" t="s">
        <v>207</v>
      </c>
      <c r="B18" t="s">
        <v>147</v>
      </c>
      <c r="C18">
        <v>300</v>
      </c>
      <c r="D18">
        <v>600</v>
      </c>
      <c r="E18">
        <v>401</v>
      </c>
      <c r="F18" t="s">
        <v>208</v>
      </c>
      <c r="G18" t="s">
        <v>141</v>
      </c>
      <c r="H18" t="s">
        <v>185</v>
      </c>
      <c r="I18">
        <v>9</v>
      </c>
      <c r="J18">
        <v>9</v>
      </c>
      <c r="K18">
        <v>0</v>
      </c>
      <c r="L18" t="s">
        <v>209</v>
      </c>
      <c r="M18" t="s">
        <v>210</v>
      </c>
      <c r="N18">
        <v>0</v>
      </c>
      <c r="O18">
        <v>1.0000000000000001E-5</v>
      </c>
      <c r="P18">
        <v>1.0000000000000001E-5</v>
      </c>
      <c r="Q18">
        <v>1.0000000000000001E-5</v>
      </c>
      <c r="R18">
        <v>1.0000000000000001E-5</v>
      </c>
      <c r="S18">
        <v>1.0000000000000001E-5</v>
      </c>
      <c r="T18">
        <v>1.0000000000000001E-5</v>
      </c>
      <c r="U18">
        <v>1.0000000000000001E-5</v>
      </c>
      <c r="V18">
        <v>1.0000000000000001E-5</v>
      </c>
      <c r="W18">
        <v>1.0000000000000001E-5</v>
      </c>
      <c r="X18">
        <v>1.0000000000000001E-5</v>
      </c>
      <c r="Y18">
        <v>1.0000000000000001E-5</v>
      </c>
      <c r="Z18">
        <v>1.0000000000000001E-5</v>
      </c>
      <c r="AA18">
        <v>1.0000000000000001E-5</v>
      </c>
      <c r="AB18">
        <v>1.0000000000000001E-5</v>
      </c>
      <c r="AC18">
        <v>1.0000000000000001E-5</v>
      </c>
      <c r="AD18">
        <v>1.0000000000000001E-5</v>
      </c>
      <c r="AE18">
        <v>1.0000000000000001E-5</v>
      </c>
      <c r="AF18">
        <v>1.0000000000000001E-5</v>
      </c>
    </row>
    <row r="19" spans="1:32" x14ac:dyDescent="0.2">
      <c r="A19" t="s">
        <v>211</v>
      </c>
      <c r="B19" t="s">
        <v>212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10</v>
      </c>
      <c r="J19">
        <v>8</v>
      </c>
      <c r="K19">
        <v>2</v>
      </c>
      <c r="L19" t="s">
        <v>213</v>
      </c>
      <c r="M19" t="s">
        <v>214</v>
      </c>
      <c r="N19" t="s">
        <v>132</v>
      </c>
      <c r="O19">
        <v>3.472222222222222E-3</v>
      </c>
      <c r="P19" t="s">
        <v>215</v>
      </c>
      <c r="Q19" t="s">
        <v>44</v>
      </c>
      <c r="R19" t="s">
        <v>216</v>
      </c>
      <c r="S19" t="s">
        <v>217</v>
      </c>
      <c r="T19" t="s">
        <v>218</v>
      </c>
      <c r="U19" t="s">
        <v>219</v>
      </c>
      <c r="V19">
        <v>1.0000000000000001E-5</v>
      </c>
      <c r="W19" t="s">
        <v>219</v>
      </c>
      <c r="X19" t="s">
        <v>220</v>
      </c>
      <c r="Y19" t="s">
        <v>221</v>
      </c>
      <c r="Z19" t="s">
        <v>222</v>
      </c>
      <c r="AA19" t="s">
        <v>219</v>
      </c>
      <c r="AB19">
        <v>1.0000000000000001E-5</v>
      </c>
      <c r="AC19" t="s">
        <v>219</v>
      </c>
      <c r="AD19" t="s">
        <v>220</v>
      </c>
      <c r="AE19" t="s">
        <v>221</v>
      </c>
      <c r="AF19" t="s">
        <v>222</v>
      </c>
    </row>
    <row r="20" spans="1:32" x14ac:dyDescent="0.2">
      <c r="A20" t="s">
        <v>223</v>
      </c>
      <c r="B20" t="s">
        <v>212</v>
      </c>
      <c r="C20">
        <v>0</v>
      </c>
      <c r="D20">
        <v>0</v>
      </c>
      <c r="E20">
        <v>50</v>
      </c>
      <c r="F20">
        <v>0</v>
      </c>
      <c r="G20">
        <v>0</v>
      </c>
      <c r="H20" t="s">
        <v>38</v>
      </c>
      <c r="I20">
        <v>11</v>
      </c>
      <c r="J20">
        <v>9</v>
      </c>
      <c r="K20">
        <v>2</v>
      </c>
      <c r="L20" t="s">
        <v>224</v>
      </c>
      <c r="M20" t="s">
        <v>161</v>
      </c>
      <c r="N20" t="s">
        <v>225</v>
      </c>
      <c r="O20" t="s">
        <v>226</v>
      </c>
      <c r="P20">
        <v>1.0000000000000001E-5</v>
      </c>
      <c r="Q20" t="s">
        <v>226</v>
      </c>
      <c r="R20" t="s">
        <v>227</v>
      </c>
      <c r="S20" t="s">
        <v>228</v>
      </c>
      <c r="T20" t="s">
        <v>229</v>
      </c>
      <c r="U20" t="s">
        <v>219</v>
      </c>
      <c r="V20">
        <v>1.0000000000000001E-5</v>
      </c>
      <c r="W20" t="s">
        <v>219</v>
      </c>
      <c r="X20" t="s">
        <v>230</v>
      </c>
      <c r="Y20" t="s">
        <v>231</v>
      </c>
      <c r="Z20" t="s">
        <v>232</v>
      </c>
      <c r="AA20" t="s">
        <v>219</v>
      </c>
      <c r="AB20">
        <v>1.0000000000000001E-5</v>
      </c>
      <c r="AC20" t="s">
        <v>219</v>
      </c>
      <c r="AD20" t="s">
        <v>230</v>
      </c>
      <c r="AE20" t="s">
        <v>231</v>
      </c>
      <c r="AF20" t="s">
        <v>232</v>
      </c>
    </row>
    <row r="21" spans="1:32" x14ac:dyDescent="0.2">
      <c r="A21" t="s">
        <v>233</v>
      </c>
      <c r="B21" t="s">
        <v>212</v>
      </c>
      <c r="C21">
        <v>0</v>
      </c>
      <c r="D21">
        <v>0</v>
      </c>
      <c r="E21">
        <v>250</v>
      </c>
      <c r="F21">
        <v>0</v>
      </c>
      <c r="G21">
        <v>0</v>
      </c>
      <c r="H21" t="s">
        <v>52</v>
      </c>
      <c r="I21">
        <v>12</v>
      </c>
      <c r="J21">
        <v>11</v>
      </c>
      <c r="K21">
        <v>1</v>
      </c>
      <c r="L21" t="s">
        <v>234</v>
      </c>
      <c r="M21" t="s">
        <v>235</v>
      </c>
      <c r="N21" t="s">
        <v>119</v>
      </c>
      <c r="O21" t="s">
        <v>236</v>
      </c>
      <c r="P21" t="s">
        <v>237</v>
      </c>
      <c r="Q21">
        <v>2.7777777777777779E-3</v>
      </c>
      <c r="R21" t="s">
        <v>238</v>
      </c>
      <c r="S21" t="s">
        <v>239</v>
      </c>
      <c r="T21" t="s">
        <v>240</v>
      </c>
      <c r="U21">
        <v>0.99999000000000005</v>
      </c>
      <c r="V21" t="s">
        <v>55</v>
      </c>
      <c r="W21" t="s">
        <v>219</v>
      </c>
      <c r="X21" t="s">
        <v>241</v>
      </c>
      <c r="Y21" t="s">
        <v>242</v>
      </c>
      <c r="Z21" t="s">
        <v>243</v>
      </c>
      <c r="AA21">
        <v>0.99999000000000005</v>
      </c>
      <c r="AB21" t="s">
        <v>55</v>
      </c>
      <c r="AC21" t="s">
        <v>219</v>
      </c>
      <c r="AD21" t="s">
        <v>241</v>
      </c>
      <c r="AE21" t="s">
        <v>242</v>
      </c>
      <c r="AF21" t="s">
        <v>243</v>
      </c>
    </row>
    <row r="22" spans="1:32" x14ac:dyDescent="0.2">
      <c r="A22" t="s">
        <v>244</v>
      </c>
      <c r="B22" t="s">
        <v>212</v>
      </c>
      <c r="C22">
        <v>0</v>
      </c>
      <c r="D22">
        <v>0</v>
      </c>
      <c r="E22">
        <v>400</v>
      </c>
      <c r="F22">
        <v>0</v>
      </c>
      <c r="G22">
        <v>0</v>
      </c>
      <c r="H22" t="s">
        <v>245</v>
      </c>
      <c r="I22">
        <v>11</v>
      </c>
      <c r="J22">
        <v>9</v>
      </c>
      <c r="K22">
        <v>2</v>
      </c>
      <c r="L22" t="s">
        <v>246</v>
      </c>
      <c r="M22" t="s">
        <v>210</v>
      </c>
      <c r="N22" t="s">
        <v>132</v>
      </c>
      <c r="O22">
        <v>1.0000000000000001E-5</v>
      </c>
      <c r="P22">
        <v>1.0000000000000001E-5</v>
      </c>
      <c r="Q22">
        <v>1.0000000000000001E-5</v>
      </c>
      <c r="R22">
        <v>1.0000000000000001E-5</v>
      </c>
      <c r="S22">
        <v>1.0000000000000001E-5</v>
      </c>
      <c r="T22">
        <v>1.0000000000000001E-5</v>
      </c>
      <c r="U22">
        <v>1.0000000000000001E-5</v>
      </c>
      <c r="V22">
        <v>1.0000000000000001E-5</v>
      </c>
      <c r="W22">
        <v>1.0000000000000001E-5</v>
      </c>
      <c r="X22">
        <v>1.0000000000000001E-5</v>
      </c>
      <c r="Y22">
        <v>1.0000000000000001E-5</v>
      </c>
      <c r="Z22">
        <v>1.0000000000000001E-5</v>
      </c>
      <c r="AA22">
        <v>1.0000000000000001E-5</v>
      </c>
      <c r="AB22">
        <v>1.0000000000000001E-5</v>
      </c>
      <c r="AC22">
        <v>1.0000000000000001E-5</v>
      </c>
      <c r="AD22">
        <v>1.0000000000000001E-5</v>
      </c>
      <c r="AE22">
        <v>1.0000000000000001E-5</v>
      </c>
      <c r="AF22">
        <v>1.0000000000000001E-5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A063-DF82-B64E-8BA0-498854E3570A}">
  <dimension ref="A1:AG67"/>
  <sheetViews>
    <sheetView topLeftCell="F1" zoomScale="129" zoomScaleNormal="129" workbookViewId="0">
      <selection activeCell="O1" sqref="O1:AF1"/>
    </sheetView>
  </sheetViews>
  <sheetFormatPr baseColWidth="10" defaultRowHeight="16" x14ac:dyDescent="0.2"/>
  <sheetData>
    <row r="1" spans="1:3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">
      <c r="A2" t="s">
        <v>31</v>
      </c>
      <c r="B2" t="s">
        <v>32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23</v>
      </c>
      <c r="J2">
        <v>12</v>
      </c>
      <c r="K2">
        <v>11</v>
      </c>
      <c r="L2" t="s">
        <v>33</v>
      </c>
      <c r="M2" t="s">
        <v>34</v>
      </c>
      <c r="N2" t="s">
        <v>35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36</v>
      </c>
      <c r="B3" t="s">
        <v>37</v>
      </c>
      <c r="C3">
        <v>0</v>
      </c>
      <c r="D3">
        <v>0</v>
      </c>
      <c r="E3">
        <v>50</v>
      </c>
      <c r="F3">
        <v>0</v>
      </c>
      <c r="G3">
        <v>0</v>
      </c>
      <c r="H3" t="s">
        <v>38</v>
      </c>
      <c r="I3">
        <v>11</v>
      </c>
      <c r="J3">
        <v>8</v>
      </c>
      <c r="K3">
        <v>3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T3" t="s">
        <v>47</v>
      </c>
      <c r="U3">
        <v>1</v>
      </c>
      <c r="V3">
        <v>1</v>
      </c>
      <c r="W3">
        <v>0</v>
      </c>
      <c r="X3" t="s">
        <v>48</v>
      </c>
      <c r="Y3" t="s">
        <v>49</v>
      </c>
      <c r="Z3" t="s">
        <v>50</v>
      </c>
      <c r="AA3">
        <v>1</v>
      </c>
      <c r="AB3">
        <v>1</v>
      </c>
      <c r="AC3">
        <v>0</v>
      </c>
      <c r="AD3" t="s">
        <v>48</v>
      </c>
      <c r="AE3" t="s">
        <v>49</v>
      </c>
      <c r="AF3" t="s">
        <v>50</v>
      </c>
    </row>
    <row r="4" spans="1:32" x14ac:dyDescent="0.2">
      <c r="A4" t="s">
        <v>51</v>
      </c>
      <c r="B4" t="s">
        <v>37</v>
      </c>
      <c r="C4">
        <v>0</v>
      </c>
      <c r="D4">
        <v>0</v>
      </c>
      <c r="E4">
        <v>250</v>
      </c>
      <c r="F4">
        <v>0</v>
      </c>
      <c r="G4">
        <v>0</v>
      </c>
      <c r="H4" t="s">
        <v>52</v>
      </c>
      <c r="I4">
        <v>7</v>
      </c>
      <c r="J4">
        <v>7</v>
      </c>
      <c r="K4">
        <v>0</v>
      </c>
      <c r="L4" t="s">
        <v>53</v>
      </c>
      <c r="M4" t="s">
        <v>54</v>
      </c>
      <c r="N4">
        <v>0</v>
      </c>
      <c r="O4" t="s">
        <v>55</v>
      </c>
      <c r="P4" t="s">
        <v>56</v>
      </c>
      <c r="Q4" t="s">
        <v>57</v>
      </c>
      <c r="R4" t="s">
        <v>58</v>
      </c>
      <c r="S4" t="s">
        <v>59</v>
      </c>
      <c r="T4" t="s">
        <v>60</v>
      </c>
      <c r="U4">
        <v>0</v>
      </c>
      <c r="V4">
        <v>0</v>
      </c>
      <c r="W4">
        <v>0</v>
      </c>
      <c r="X4" t="s">
        <v>61</v>
      </c>
      <c r="Y4" t="s">
        <v>62</v>
      </c>
      <c r="Z4" t="s">
        <v>63</v>
      </c>
      <c r="AA4">
        <v>0</v>
      </c>
      <c r="AB4">
        <v>0</v>
      </c>
      <c r="AC4">
        <v>0</v>
      </c>
      <c r="AD4" t="s">
        <v>61</v>
      </c>
      <c r="AE4" t="s">
        <v>62</v>
      </c>
      <c r="AF4" t="s">
        <v>63</v>
      </c>
    </row>
    <row r="5" spans="1:32" x14ac:dyDescent="0.2">
      <c r="A5" t="s">
        <v>64</v>
      </c>
      <c r="B5" t="s">
        <v>37</v>
      </c>
      <c r="C5">
        <v>0</v>
      </c>
      <c r="D5">
        <v>0</v>
      </c>
      <c r="E5">
        <v>250</v>
      </c>
      <c r="F5">
        <v>0</v>
      </c>
      <c r="G5">
        <v>0</v>
      </c>
      <c r="H5" t="s">
        <v>52</v>
      </c>
      <c r="I5">
        <v>5</v>
      </c>
      <c r="J5">
        <v>5</v>
      </c>
      <c r="K5">
        <v>0</v>
      </c>
      <c r="L5" t="s">
        <v>65</v>
      </c>
      <c r="M5" t="s">
        <v>66</v>
      </c>
      <c r="N5">
        <v>0</v>
      </c>
      <c r="O5">
        <v>0.26041666666666669</v>
      </c>
      <c r="P5">
        <v>0.26041666666666669</v>
      </c>
      <c r="Q5">
        <v>0</v>
      </c>
      <c r="R5" t="s">
        <v>67</v>
      </c>
      <c r="S5" t="s">
        <v>68</v>
      </c>
      <c r="T5" t="s">
        <v>69</v>
      </c>
      <c r="U5">
        <v>0</v>
      </c>
      <c r="V5">
        <v>0</v>
      </c>
      <c r="W5">
        <v>0</v>
      </c>
      <c r="X5" t="s">
        <v>70</v>
      </c>
      <c r="Y5" t="s">
        <v>71</v>
      </c>
      <c r="Z5" t="s">
        <v>72</v>
      </c>
      <c r="AA5">
        <v>0</v>
      </c>
      <c r="AB5">
        <v>0</v>
      </c>
      <c r="AC5">
        <v>0</v>
      </c>
      <c r="AD5" t="s">
        <v>70</v>
      </c>
      <c r="AE5" t="s">
        <v>71</v>
      </c>
      <c r="AF5" t="s">
        <v>72</v>
      </c>
    </row>
    <row r="6" spans="1:32" x14ac:dyDescent="0.2">
      <c r="A6" t="s">
        <v>73</v>
      </c>
      <c r="B6" t="s">
        <v>37</v>
      </c>
      <c r="C6">
        <v>50</v>
      </c>
      <c r="D6">
        <v>293</v>
      </c>
      <c r="E6">
        <v>250</v>
      </c>
      <c r="F6" t="s">
        <v>74</v>
      </c>
      <c r="G6" t="s">
        <v>75</v>
      </c>
      <c r="H6" t="s">
        <v>52</v>
      </c>
      <c r="I6">
        <v>10</v>
      </c>
      <c r="J6">
        <v>8</v>
      </c>
      <c r="K6">
        <v>2</v>
      </c>
      <c r="L6" t="s">
        <v>76</v>
      </c>
      <c r="M6" t="s">
        <v>77</v>
      </c>
      <c r="N6" t="s">
        <v>78</v>
      </c>
      <c r="O6" s="1">
        <v>3.472222222222222E-3</v>
      </c>
      <c r="P6" t="s">
        <v>79</v>
      </c>
      <c r="Q6" t="s">
        <v>55</v>
      </c>
      <c r="R6" t="s">
        <v>80</v>
      </c>
      <c r="S6" t="s">
        <v>81</v>
      </c>
      <c r="T6" t="s">
        <v>82</v>
      </c>
      <c r="U6">
        <v>1</v>
      </c>
      <c r="V6">
        <v>1</v>
      </c>
      <c r="W6">
        <v>0</v>
      </c>
      <c r="X6" t="s">
        <v>83</v>
      </c>
      <c r="Y6" t="s">
        <v>84</v>
      </c>
      <c r="Z6" t="s">
        <v>85</v>
      </c>
      <c r="AA6">
        <v>1</v>
      </c>
      <c r="AB6">
        <v>1</v>
      </c>
      <c r="AC6">
        <v>0</v>
      </c>
      <c r="AD6" t="s">
        <v>83</v>
      </c>
      <c r="AE6" t="s">
        <v>84</v>
      </c>
      <c r="AF6" t="s">
        <v>85</v>
      </c>
    </row>
    <row r="7" spans="1:32" x14ac:dyDescent="0.2">
      <c r="A7" t="s">
        <v>86</v>
      </c>
      <c r="B7" t="s">
        <v>37</v>
      </c>
      <c r="C7">
        <v>235</v>
      </c>
      <c r="D7">
        <v>50</v>
      </c>
      <c r="E7">
        <v>250</v>
      </c>
      <c r="F7" t="s">
        <v>87</v>
      </c>
      <c r="G7" t="s">
        <v>88</v>
      </c>
      <c r="H7" t="s">
        <v>52</v>
      </c>
      <c r="I7">
        <v>8</v>
      </c>
      <c r="J7">
        <v>8</v>
      </c>
      <c r="K7">
        <v>0</v>
      </c>
      <c r="L7" t="s">
        <v>89</v>
      </c>
      <c r="M7" t="s">
        <v>90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91</v>
      </c>
      <c r="B8" t="s">
        <v>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17</v>
      </c>
      <c r="J8">
        <v>10</v>
      </c>
      <c r="K8">
        <v>7</v>
      </c>
      <c r="L8" t="s">
        <v>93</v>
      </c>
      <c r="M8" t="s">
        <v>94</v>
      </c>
      <c r="N8" t="s">
        <v>95</v>
      </c>
      <c r="O8" s="1">
        <v>3.472222222222222E-3</v>
      </c>
      <c r="P8" s="1">
        <v>1.3888888888888889E-3</v>
      </c>
      <c r="Q8" s="1">
        <v>2.0833333333333333E-3</v>
      </c>
      <c r="R8" t="s">
        <v>96</v>
      </c>
      <c r="S8" t="s">
        <v>97</v>
      </c>
      <c r="T8" t="s">
        <v>98</v>
      </c>
      <c r="U8">
        <v>5.2083333333333336E-2</v>
      </c>
      <c r="V8" s="1">
        <v>3.472222222222222E-3</v>
      </c>
      <c r="W8" s="1">
        <v>1.7361111111111112E-2</v>
      </c>
      <c r="X8" t="s">
        <v>99</v>
      </c>
      <c r="Y8" t="s">
        <v>100</v>
      </c>
      <c r="Z8" t="s">
        <v>101</v>
      </c>
      <c r="AA8">
        <v>5.2083333333333336E-2</v>
      </c>
      <c r="AB8" s="1">
        <v>3.472222222222222E-3</v>
      </c>
      <c r="AC8" s="1">
        <v>1.7361111111111112E-2</v>
      </c>
      <c r="AD8" t="s">
        <v>99</v>
      </c>
      <c r="AE8" t="s">
        <v>100</v>
      </c>
      <c r="AF8" t="s">
        <v>101</v>
      </c>
    </row>
    <row r="9" spans="1:32" x14ac:dyDescent="0.2">
      <c r="A9" t="s">
        <v>102</v>
      </c>
      <c r="B9" t="s">
        <v>92</v>
      </c>
      <c r="C9">
        <v>0</v>
      </c>
      <c r="D9">
        <v>0</v>
      </c>
      <c r="E9">
        <v>200</v>
      </c>
      <c r="F9">
        <v>0</v>
      </c>
      <c r="G9">
        <v>0</v>
      </c>
      <c r="H9" t="s">
        <v>103</v>
      </c>
      <c r="I9">
        <v>16</v>
      </c>
      <c r="J9">
        <v>11</v>
      </c>
      <c r="K9">
        <v>5</v>
      </c>
      <c r="L9" t="s">
        <v>104</v>
      </c>
      <c r="M9" t="s">
        <v>105</v>
      </c>
      <c r="N9" t="s">
        <v>106</v>
      </c>
      <c r="O9" t="s">
        <v>107</v>
      </c>
      <c r="P9" t="s">
        <v>79</v>
      </c>
      <c r="Q9" t="s">
        <v>57</v>
      </c>
      <c r="R9" t="s">
        <v>108</v>
      </c>
      <c r="S9" t="s">
        <v>109</v>
      </c>
      <c r="T9" t="s">
        <v>110</v>
      </c>
      <c r="U9" s="1">
        <v>2.7777777777777779E-3</v>
      </c>
      <c r="V9" s="1">
        <v>2.7777777777777779E-3</v>
      </c>
      <c r="W9">
        <v>0</v>
      </c>
      <c r="X9" t="s">
        <v>111</v>
      </c>
      <c r="Y9" t="s">
        <v>112</v>
      </c>
      <c r="Z9" t="s">
        <v>113</v>
      </c>
      <c r="AA9" s="1">
        <v>2.7777777777777779E-3</v>
      </c>
      <c r="AB9" s="1">
        <v>2.7777777777777779E-3</v>
      </c>
      <c r="AC9">
        <v>0</v>
      </c>
      <c r="AD9" t="s">
        <v>111</v>
      </c>
      <c r="AE9" t="s">
        <v>112</v>
      </c>
      <c r="AF9" t="s">
        <v>113</v>
      </c>
    </row>
    <row r="10" spans="1:32" x14ac:dyDescent="0.2">
      <c r="A10" t="s">
        <v>114</v>
      </c>
      <c r="B10" t="s">
        <v>92</v>
      </c>
      <c r="C10">
        <v>0</v>
      </c>
      <c r="D10">
        <v>25</v>
      </c>
      <c r="E10">
        <v>960</v>
      </c>
      <c r="F10">
        <v>0</v>
      </c>
      <c r="G10" t="s">
        <v>115</v>
      </c>
      <c r="H10" t="s">
        <v>116</v>
      </c>
      <c r="I10">
        <v>11</v>
      </c>
      <c r="J10">
        <v>10</v>
      </c>
      <c r="K10">
        <v>1</v>
      </c>
      <c r="L10" t="s">
        <v>117</v>
      </c>
      <c r="M10" t="s">
        <v>118</v>
      </c>
      <c r="N10" t="s">
        <v>119</v>
      </c>
      <c r="O10" t="s">
        <v>120</v>
      </c>
      <c r="P10" t="s">
        <v>121</v>
      </c>
      <c r="Q10" t="s">
        <v>122</v>
      </c>
      <c r="R10" t="s">
        <v>123</v>
      </c>
      <c r="S10" t="s">
        <v>124</v>
      </c>
      <c r="T10" t="s">
        <v>125</v>
      </c>
      <c r="U10">
        <v>1</v>
      </c>
      <c r="V10" s="1">
        <v>3.472222222222222E-3</v>
      </c>
      <c r="W10" s="1">
        <v>3.472222222222222E-3</v>
      </c>
      <c r="X10" t="s">
        <v>126</v>
      </c>
      <c r="Y10" t="s">
        <v>127</v>
      </c>
      <c r="Z10" t="s">
        <v>128</v>
      </c>
      <c r="AA10">
        <v>1</v>
      </c>
      <c r="AB10" s="1">
        <v>3.472222222222222E-3</v>
      </c>
      <c r="AC10" s="1">
        <v>3.472222222222222E-3</v>
      </c>
      <c r="AD10" t="s">
        <v>126</v>
      </c>
      <c r="AE10" t="s">
        <v>127</v>
      </c>
      <c r="AF10" t="s">
        <v>128</v>
      </c>
    </row>
    <row r="11" spans="1:32" x14ac:dyDescent="0.2">
      <c r="A11" t="s">
        <v>129</v>
      </c>
      <c r="B11" t="s">
        <v>92</v>
      </c>
      <c r="C11">
        <v>50</v>
      </c>
      <c r="D11">
        <v>50</v>
      </c>
      <c r="E11">
        <v>200</v>
      </c>
      <c r="F11" t="s">
        <v>74</v>
      </c>
      <c r="G11" t="s">
        <v>88</v>
      </c>
      <c r="H11" t="s">
        <v>103</v>
      </c>
      <c r="I11">
        <v>11</v>
      </c>
      <c r="J11">
        <v>9</v>
      </c>
      <c r="K11">
        <v>2</v>
      </c>
      <c r="L11" t="s">
        <v>130</v>
      </c>
      <c r="M11" t="s">
        <v>131</v>
      </c>
      <c r="N11" t="s">
        <v>132</v>
      </c>
      <c r="O11" s="1">
        <v>3.472222222222222E-3</v>
      </c>
      <c r="P11">
        <v>8.6805555555555566E-2</v>
      </c>
      <c r="Q11">
        <v>0.26041666666666669</v>
      </c>
      <c r="R11" t="s">
        <v>133</v>
      </c>
      <c r="S11" t="s">
        <v>134</v>
      </c>
      <c r="T11" t="s">
        <v>135</v>
      </c>
      <c r="U11">
        <v>5.2083333333333336E-2</v>
      </c>
      <c r="V11" s="1">
        <v>1.7361111111111112E-2</v>
      </c>
      <c r="W11" s="1">
        <v>3.472222222222222E-3</v>
      </c>
      <c r="X11" t="s">
        <v>136</v>
      </c>
      <c r="Y11" t="s">
        <v>137</v>
      </c>
      <c r="Z11" t="s">
        <v>138</v>
      </c>
      <c r="AA11">
        <v>5.2083333333333336E-2</v>
      </c>
      <c r="AB11" s="1">
        <v>1.7361111111111112E-2</v>
      </c>
      <c r="AC11" s="1">
        <v>3.472222222222222E-3</v>
      </c>
      <c r="AD11" t="s">
        <v>136</v>
      </c>
      <c r="AE11" t="s">
        <v>137</v>
      </c>
      <c r="AF11" t="s">
        <v>138</v>
      </c>
    </row>
    <row r="12" spans="1:32" x14ac:dyDescent="0.2">
      <c r="A12" t="s">
        <v>139</v>
      </c>
      <c r="B12" t="s">
        <v>92</v>
      </c>
      <c r="C12">
        <v>600</v>
      </c>
      <c r="D12">
        <v>600</v>
      </c>
      <c r="E12">
        <v>1880</v>
      </c>
      <c r="F12" t="s">
        <v>140</v>
      </c>
      <c r="G12" t="s">
        <v>141</v>
      </c>
      <c r="H12" t="s">
        <v>142</v>
      </c>
      <c r="I12">
        <v>13</v>
      </c>
      <c r="J12">
        <v>10</v>
      </c>
      <c r="K12">
        <v>3</v>
      </c>
      <c r="L12" t="s">
        <v>143</v>
      </c>
      <c r="M12" t="s">
        <v>144</v>
      </c>
      <c r="N12" t="s">
        <v>145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146</v>
      </c>
      <c r="B13" t="s">
        <v>147</v>
      </c>
      <c r="C13">
        <v>0</v>
      </c>
      <c r="D13">
        <v>510</v>
      </c>
      <c r="E13">
        <v>0</v>
      </c>
      <c r="F13">
        <v>0</v>
      </c>
      <c r="G13" t="s">
        <v>148</v>
      </c>
      <c r="H13">
        <v>0</v>
      </c>
      <c r="I13">
        <v>12</v>
      </c>
      <c r="J13">
        <v>11</v>
      </c>
      <c r="K13">
        <v>1</v>
      </c>
      <c r="L13" t="s">
        <v>149</v>
      </c>
      <c r="M13" t="s">
        <v>150</v>
      </c>
      <c r="N13" t="s">
        <v>119</v>
      </c>
      <c r="O13" s="1">
        <v>3.472222222222222E-3</v>
      </c>
      <c r="P13" t="s">
        <v>43</v>
      </c>
      <c r="Q13" t="s">
        <v>151</v>
      </c>
      <c r="R13" t="s">
        <v>152</v>
      </c>
      <c r="S13" t="s">
        <v>153</v>
      </c>
      <c r="T13" t="s">
        <v>154</v>
      </c>
      <c r="U13">
        <v>1</v>
      </c>
      <c r="V13">
        <v>1</v>
      </c>
      <c r="W13">
        <v>0</v>
      </c>
      <c r="X13" t="s">
        <v>155</v>
      </c>
      <c r="Y13" t="s">
        <v>156</v>
      </c>
      <c r="Z13" t="s">
        <v>157</v>
      </c>
      <c r="AA13">
        <v>1</v>
      </c>
      <c r="AB13">
        <v>1</v>
      </c>
      <c r="AC13">
        <v>0</v>
      </c>
      <c r="AD13" t="s">
        <v>155</v>
      </c>
      <c r="AE13" t="s">
        <v>156</v>
      </c>
      <c r="AF13" t="s">
        <v>157</v>
      </c>
    </row>
    <row r="14" spans="1:32" x14ac:dyDescent="0.2">
      <c r="A14" t="s">
        <v>158</v>
      </c>
      <c r="B14" t="s">
        <v>147</v>
      </c>
      <c r="C14">
        <v>0</v>
      </c>
      <c r="D14">
        <v>481</v>
      </c>
      <c r="E14">
        <v>50</v>
      </c>
      <c r="F14">
        <v>0</v>
      </c>
      <c r="G14" t="s">
        <v>159</v>
      </c>
      <c r="H14" t="s">
        <v>38</v>
      </c>
      <c r="I14">
        <v>11</v>
      </c>
      <c r="J14">
        <v>9</v>
      </c>
      <c r="K14">
        <v>2</v>
      </c>
      <c r="L14" t="s">
        <v>160</v>
      </c>
      <c r="M14" t="s">
        <v>161</v>
      </c>
      <c r="N14" t="s">
        <v>78</v>
      </c>
      <c r="O14" t="s">
        <v>162</v>
      </c>
      <c r="P14" t="s">
        <v>163</v>
      </c>
      <c r="Q14" t="s">
        <v>44</v>
      </c>
      <c r="R14" t="s">
        <v>164</v>
      </c>
      <c r="S14" t="s">
        <v>165</v>
      </c>
      <c r="T14" t="s">
        <v>166</v>
      </c>
      <c r="U14">
        <v>1</v>
      </c>
      <c r="V14">
        <v>1</v>
      </c>
      <c r="W14">
        <v>0</v>
      </c>
      <c r="X14" t="s">
        <v>167</v>
      </c>
      <c r="Y14" t="s">
        <v>168</v>
      </c>
      <c r="Z14" t="s">
        <v>169</v>
      </c>
      <c r="AA14">
        <v>1</v>
      </c>
      <c r="AB14">
        <v>1</v>
      </c>
      <c r="AC14">
        <v>0</v>
      </c>
      <c r="AD14" t="s">
        <v>167</v>
      </c>
      <c r="AE14" t="s">
        <v>168</v>
      </c>
      <c r="AF14" t="s">
        <v>169</v>
      </c>
    </row>
    <row r="15" spans="1:32" x14ac:dyDescent="0.2">
      <c r="A15" t="s">
        <v>170</v>
      </c>
      <c r="B15" t="s">
        <v>147</v>
      </c>
      <c r="C15">
        <v>0</v>
      </c>
      <c r="D15">
        <v>436</v>
      </c>
      <c r="E15">
        <v>250</v>
      </c>
      <c r="F15">
        <v>0</v>
      </c>
      <c r="G15" t="s">
        <v>171</v>
      </c>
      <c r="H15" t="s">
        <v>52</v>
      </c>
      <c r="I15">
        <v>7</v>
      </c>
      <c r="J15">
        <v>6</v>
      </c>
      <c r="K15">
        <v>1</v>
      </c>
      <c r="L15" t="s">
        <v>172</v>
      </c>
      <c r="M15" t="s">
        <v>173</v>
      </c>
      <c r="N15" t="s">
        <v>119</v>
      </c>
      <c r="O15" t="s">
        <v>174</v>
      </c>
      <c r="P15" t="s">
        <v>175</v>
      </c>
      <c r="Q15" t="s">
        <v>176</v>
      </c>
      <c r="R15" t="s">
        <v>177</v>
      </c>
      <c r="S15" t="s">
        <v>178</v>
      </c>
      <c r="T15" t="s">
        <v>179</v>
      </c>
      <c r="U15">
        <v>1</v>
      </c>
      <c r="V15">
        <v>1</v>
      </c>
      <c r="W15">
        <v>0</v>
      </c>
      <c r="X15" t="s">
        <v>180</v>
      </c>
      <c r="Y15" t="s">
        <v>181</v>
      </c>
      <c r="Z15" t="s">
        <v>182</v>
      </c>
      <c r="AA15">
        <v>1</v>
      </c>
      <c r="AB15">
        <v>1</v>
      </c>
      <c r="AC15">
        <v>0</v>
      </c>
      <c r="AD15" t="s">
        <v>180</v>
      </c>
      <c r="AE15" t="s">
        <v>181</v>
      </c>
      <c r="AF15" t="s">
        <v>182</v>
      </c>
    </row>
    <row r="16" spans="1:32" x14ac:dyDescent="0.2">
      <c r="A16" t="s">
        <v>183</v>
      </c>
      <c r="B16" t="s">
        <v>147</v>
      </c>
      <c r="C16">
        <v>0</v>
      </c>
      <c r="D16">
        <v>404</v>
      </c>
      <c r="E16">
        <v>401</v>
      </c>
      <c r="F16">
        <v>0</v>
      </c>
      <c r="G16" t="s">
        <v>184</v>
      </c>
      <c r="H16" t="s">
        <v>185</v>
      </c>
      <c r="I16">
        <v>14</v>
      </c>
      <c r="J16">
        <v>11</v>
      </c>
      <c r="K16">
        <v>3</v>
      </c>
      <c r="L16" t="s">
        <v>186</v>
      </c>
      <c r="M16" t="s">
        <v>187</v>
      </c>
      <c r="N16" t="s">
        <v>188</v>
      </c>
      <c r="O16">
        <v>3.90625</v>
      </c>
      <c r="P16">
        <v>2.1701388888888888</v>
      </c>
      <c r="Q16" s="1">
        <v>1.7361111111111112E-2</v>
      </c>
      <c r="R16" t="s">
        <v>189</v>
      </c>
      <c r="S16" t="s">
        <v>190</v>
      </c>
      <c r="T16" t="s">
        <v>191</v>
      </c>
      <c r="U16">
        <v>1</v>
      </c>
      <c r="V16">
        <v>1</v>
      </c>
      <c r="W16">
        <v>0</v>
      </c>
      <c r="X16" t="s">
        <v>192</v>
      </c>
      <c r="Y16" t="s">
        <v>193</v>
      </c>
      <c r="Z16" t="s">
        <v>194</v>
      </c>
      <c r="AA16">
        <v>1</v>
      </c>
      <c r="AB16">
        <v>1</v>
      </c>
      <c r="AC16">
        <v>0</v>
      </c>
      <c r="AD16" t="s">
        <v>192</v>
      </c>
      <c r="AE16" t="s">
        <v>193</v>
      </c>
      <c r="AF16" t="s">
        <v>194</v>
      </c>
    </row>
    <row r="17" spans="1:32" x14ac:dyDescent="0.2">
      <c r="A17" t="s">
        <v>195</v>
      </c>
      <c r="B17" t="s">
        <v>147</v>
      </c>
      <c r="C17">
        <v>50</v>
      </c>
      <c r="D17">
        <v>441</v>
      </c>
      <c r="E17">
        <v>401</v>
      </c>
      <c r="F17" t="s">
        <v>74</v>
      </c>
      <c r="G17" t="s">
        <v>196</v>
      </c>
      <c r="H17" t="s">
        <v>185</v>
      </c>
      <c r="I17">
        <v>10</v>
      </c>
      <c r="J17">
        <v>9</v>
      </c>
      <c r="K17">
        <v>1</v>
      </c>
      <c r="L17" t="s">
        <v>197</v>
      </c>
      <c r="M17" t="s">
        <v>198</v>
      </c>
      <c r="N17" t="s">
        <v>119</v>
      </c>
      <c r="O17" t="s">
        <v>199</v>
      </c>
      <c r="P17" t="s">
        <v>200</v>
      </c>
      <c r="Q17" t="s">
        <v>55</v>
      </c>
      <c r="R17" t="s">
        <v>201</v>
      </c>
      <c r="S17" t="s">
        <v>202</v>
      </c>
      <c r="T17" t="s">
        <v>203</v>
      </c>
      <c r="U17">
        <v>1</v>
      </c>
      <c r="V17">
        <v>1</v>
      </c>
      <c r="W17">
        <v>0</v>
      </c>
      <c r="X17" t="s">
        <v>204</v>
      </c>
      <c r="Y17" t="s">
        <v>205</v>
      </c>
      <c r="Z17" t="s">
        <v>206</v>
      </c>
      <c r="AA17">
        <v>1</v>
      </c>
      <c r="AB17">
        <v>1</v>
      </c>
      <c r="AC17">
        <v>0</v>
      </c>
      <c r="AD17" t="s">
        <v>204</v>
      </c>
      <c r="AE17" t="s">
        <v>205</v>
      </c>
      <c r="AF17" t="s">
        <v>206</v>
      </c>
    </row>
    <row r="18" spans="1:32" x14ac:dyDescent="0.2">
      <c r="A18" t="s">
        <v>207</v>
      </c>
      <c r="B18" t="s">
        <v>147</v>
      </c>
      <c r="C18">
        <v>300</v>
      </c>
      <c r="D18">
        <v>600</v>
      </c>
      <c r="E18">
        <v>401</v>
      </c>
      <c r="F18" t="s">
        <v>208</v>
      </c>
      <c r="G18" t="s">
        <v>141</v>
      </c>
      <c r="H18" t="s">
        <v>185</v>
      </c>
      <c r="I18">
        <v>9</v>
      </c>
      <c r="J18">
        <v>9</v>
      </c>
      <c r="K18">
        <v>0</v>
      </c>
      <c r="L18" t="s">
        <v>209</v>
      </c>
      <c r="M18" t="s">
        <v>210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211</v>
      </c>
      <c r="B19" t="s">
        <v>212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10</v>
      </c>
      <c r="J19">
        <v>8</v>
      </c>
      <c r="K19">
        <v>2</v>
      </c>
      <c r="L19" t="s">
        <v>213</v>
      </c>
      <c r="M19" t="s">
        <v>214</v>
      </c>
      <c r="N19" t="s">
        <v>132</v>
      </c>
      <c r="O19" s="1">
        <v>3.472222222222222E-3</v>
      </c>
      <c r="P19" t="s">
        <v>215</v>
      </c>
      <c r="Q19" t="s">
        <v>44</v>
      </c>
      <c r="R19" t="s">
        <v>216</v>
      </c>
      <c r="S19" t="s">
        <v>217</v>
      </c>
      <c r="T19" t="s">
        <v>218</v>
      </c>
      <c r="U19" t="s">
        <v>219</v>
      </c>
      <c r="V19">
        <v>0</v>
      </c>
      <c r="W19" t="s">
        <v>219</v>
      </c>
      <c r="X19" t="s">
        <v>220</v>
      </c>
      <c r="Y19" t="s">
        <v>221</v>
      </c>
      <c r="Z19" t="s">
        <v>222</v>
      </c>
      <c r="AA19" t="s">
        <v>219</v>
      </c>
      <c r="AB19">
        <v>0</v>
      </c>
      <c r="AC19" t="s">
        <v>219</v>
      </c>
      <c r="AD19" t="s">
        <v>220</v>
      </c>
      <c r="AE19" t="s">
        <v>221</v>
      </c>
      <c r="AF19" t="s">
        <v>222</v>
      </c>
    </row>
    <row r="20" spans="1:32" x14ac:dyDescent="0.2">
      <c r="A20" t="s">
        <v>223</v>
      </c>
      <c r="B20" t="s">
        <v>212</v>
      </c>
      <c r="C20">
        <v>0</v>
      </c>
      <c r="D20">
        <v>0</v>
      </c>
      <c r="E20">
        <v>50</v>
      </c>
      <c r="F20">
        <v>0</v>
      </c>
      <c r="G20">
        <v>0</v>
      </c>
      <c r="H20" t="s">
        <v>38</v>
      </c>
      <c r="I20">
        <v>11</v>
      </c>
      <c r="J20">
        <v>9</v>
      </c>
      <c r="K20">
        <v>2</v>
      </c>
      <c r="L20" t="s">
        <v>224</v>
      </c>
      <c r="M20" t="s">
        <v>161</v>
      </c>
      <c r="N20" t="s">
        <v>225</v>
      </c>
      <c r="O20" t="s">
        <v>226</v>
      </c>
      <c r="P20">
        <v>0</v>
      </c>
      <c r="Q20" t="s">
        <v>226</v>
      </c>
      <c r="R20" t="s">
        <v>227</v>
      </c>
      <c r="S20" t="s">
        <v>228</v>
      </c>
      <c r="T20" t="s">
        <v>229</v>
      </c>
      <c r="U20" t="s">
        <v>219</v>
      </c>
      <c r="V20">
        <v>0</v>
      </c>
      <c r="W20" t="s">
        <v>219</v>
      </c>
      <c r="X20" t="s">
        <v>230</v>
      </c>
      <c r="Y20" t="s">
        <v>231</v>
      </c>
      <c r="Z20" t="s">
        <v>232</v>
      </c>
      <c r="AA20" t="s">
        <v>219</v>
      </c>
      <c r="AB20">
        <v>0</v>
      </c>
      <c r="AC20" t="s">
        <v>219</v>
      </c>
      <c r="AD20" t="s">
        <v>230</v>
      </c>
      <c r="AE20" t="s">
        <v>231</v>
      </c>
      <c r="AF20" t="s">
        <v>232</v>
      </c>
    </row>
    <row r="21" spans="1:32" x14ac:dyDescent="0.2">
      <c r="A21" t="s">
        <v>233</v>
      </c>
      <c r="B21" t="s">
        <v>212</v>
      </c>
      <c r="C21">
        <v>0</v>
      </c>
      <c r="D21">
        <v>0</v>
      </c>
      <c r="E21">
        <v>250</v>
      </c>
      <c r="F21">
        <v>0</v>
      </c>
      <c r="G21">
        <v>0</v>
      </c>
      <c r="H21" t="s">
        <v>52</v>
      </c>
      <c r="I21">
        <v>12</v>
      </c>
      <c r="J21">
        <v>11</v>
      </c>
      <c r="K21">
        <v>1</v>
      </c>
      <c r="L21" t="s">
        <v>234</v>
      </c>
      <c r="M21" t="s">
        <v>235</v>
      </c>
      <c r="N21" t="s">
        <v>119</v>
      </c>
      <c r="O21" t="s">
        <v>236</v>
      </c>
      <c r="P21" t="s">
        <v>237</v>
      </c>
      <c r="Q21" s="1">
        <v>2.7777777777777779E-3</v>
      </c>
      <c r="R21" t="s">
        <v>238</v>
      </c>
      <c r="S21" t="s">
        <v>239</v>
      </c>
      <c r="T21" t="s">
        <v>240</v>
      </c>
      <c r="U21">
        <v>1</v>
      </c>
      <c r="V21" t="s">
        <v>55</v>
      </c>
      <c r="W21" t="s">
        <v>219</v>
      </c>
      <c r="X21" t="s">
        <v>241</v>
      </c>
      <c r="Y21" t="s">
        <v>242</v>
      </c>
      <c r="Z21" t="s">
        <v>243</v>
      </c>
      <c r="AA21">
        <v>1</v>
      </c>
      <c r="AB21" t="s">
        <v>55</v>
      </c>
      <c r="AC21" t="s">
        <v>219</v>
      </c>
      <c r="AD21" t="s">
        <v>241</v>
      </c>
      <c r="AE21" t="s">
        <v>242</v>
      </c>
      <c r="AF21" t="s">
        <v>243</v>
      </c>
    </row>
    <row r="22" spans="1:32" x14ac:dyDescent="0.2">
      <c r="A22" t="s">
        <v>244</v>
      </c>
      <c r="B22" t="s">
        <v>212</v>
      </c>
      <c r="C22">
        <v>0</v>
      </c>
      <c r="D22">
        <v>0</v>
      </c>
      <c r="E22">
        <v>400</v>
      </c>
      <c r="F22">
        <v>0</v>
      </c>
      <c r="G22">
        <v>0</v>
      </c>
      <c r="H22" t="s">
        <v>245</v>
      </c>
      <c r="I22">
        <v>11</v>
      </c>
      <c r="J22">
        <v>9</v>
      </c>
      <c r="K22">
        <v>2</v>
      </c>
      <c r="L22" t="s">
        <v>246</v>
      </c>
      <c r="M22" t="s">
        <v>210</v>
      </c>
      <c r="N22" t="s">
        <v>132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5" spans="1:32" x14ac:dyDescent="0.2">
      <c r="N25" t="s">
        <v>31</v>
      </c>
      <c r="O25">
        <f>IF(O2=0,0.00001,O2)</f>
        <v>1.0000000000000001E-5</v>
      </c>
      <c r="P25">
        <f t="shared" ref="P25:AF40" si="0">IF(P2=0,0.00001,P2)</f>
        <v>1.0000000000000001E-5</v>
      </c>
      <c r="Q25">
        <f t="shared" si="0"/>
        <v>1.0000000000000001E-5</v>
      </c>
      <c r="R25">
        <f t="shared" si="0"/>
        <v>1.0000000000000001E-5</v>
      </c>
      <c r="S25">
        <f t="shared" si="0"/>
        <v>1.0000000000000001E-5</v>
      </c>
      <c r="T25">
        <f t="shared" si="0"/>
        <v>1.0000000000000001E-5</v>
      </c>
      <c r="U25">
        <f t="shared" si="0"/>
        <v>1.0000000000000001E-5</v>
      </c>
      <c r="V25">
        <f t="shared" si="0"/>
        <v>1.0000000000000001E-5</v>
      </c>
      <c r="W25">
        <f t="shared" si="0"/>
        <v>1.0000000000000001E-5</v>
      </c>
      <c r="X25">
        <f t="shared" si="0"/>
        <v>1.0000000000000001E-5</v>
      </c>
      <c r="Y25">
        <f t="shared" si="0"/>
        <v>1.0000000000000001E-5</v>
      </c>
      <c r="Z25">
        <f t="shared" si="0"/>
        <v>1.0000000000000001E-5</v>
      </c>
      <c r="AA25">
        <f t="shared" si="0"/>
        <v>1.0000000000000001E-5</v>
      </c>
      <c r="AB25">
        <f t="shared" si="0"/>
        <v>1.0000000000000001E-5</v>
      </c>
      <c r="AC25">
        <f t="shared" si="0"/>
        <v>1.0000000000000001E-5</v>
      </c>
      <c r="AD25">
        <f t="shared" si="0"/>
        <v>1.0000000000000001E-5</v>
      </c>
      <c r="AE25">
        <f t="shared" si="0"/>
        <v>1.0000000000000001E-5</v>
      </c>
      <c r="AF25">
        <f t="shared" si="0"/>
        <v>1.0000000000000001E-5</v>
      </c>
    </row>
    <row r="26" spans="1:32" x14ac:dyDescent="0.2">
      <c r="N26" t="s">
        <v>36</v>
      </c>
      <c r="O26" t="str">
        <f t="shared" ref="O26:AD45" si="1">IF(O3=0,0.00001,O3)</f>
        <v>0.642857142857143</v>
      </c>
      <c r="P26" t="str">
        <f t="shared" si="1"/>
        <v>0.214285714285714</v>
      </c>
      <c r="Q26" t="str">
        <f t="shared" si="1"/>
        <v>0.428571428571429</v>
      </c>
      <c r="R26" t="str">
        <f t="shared" si="1"/>
        <v>0.493678354371902</v>
      </c>
      <c r="S26" t="str">
        <f t="shared" si="1"/>
        <v>0.253163301786235</v>
      </c>
      <c r="T26" t="str">
        <f t="shared" si="1"/>
        <v>0.240515052585667</v>
      </c>
      <c r="U26">
        <f t="shared" si="1"/>
        <v>1</v>
      </c>
      <c r="V26">
        <f t="shared" si="1"/>
        <v>1</v>
      </c>
      <c r="W26">
        <f t="shared" si="1"/>
        <v>1.0000000000000001E-5</v>
      </c>
      <c r="X26" t="str">
        <f t="shared" si="1"/>
        <v>0.531159763923735</v>
      </c>
      <c r="Y26" t="str">
        <f t="shared" si="1"/>
        <v>0.30654057100722</v>
      </c>
      <c r="Z26" t="str">
        <f t="shared" si="1"/>
        <v>0.224619192916515</v>
      </c>
      <c r="AA26">
        <f t="shared" si="1"/>
        <v>1</v>
      </c>
      <c r="AB26">
        <f t="shared" si="1"/>
        <v>1</v>
      </c>
      <c r="AC26">
        <f t="shared" si="1"/>
        <v>1.0000000000000001E-5</v>
      </c>
      <c r="AD26" t="str">
        <f t="shared" si="1"/>
        <v>0.531159763923735</v>
      </c>
      <c r="AE26" t="str">
        <f t="shared" si="0"/>
        <v>0.30654057100722</v>
      </c>
      <c r="AF26" t="str">
        <f t="shared" si="0"/>
        <v>0.224619192916515</v>
      </c>
    </row>
    <row r="27" spans="1:32" x14ac:dyDescent="0.2">
      <c r="N27" t="s">
        <v>51</v>
      </c>
      <c r="O27" t="str">
        <f t="shared" si="1"/>
        <v>0.333333333333333</v>
      </c>
      <c r="P27" t="str">
        <f t="shared" si="0"/>
        <v>0.111111111111111</v>
      </c>
      <c r="Q27" t="str">
        <f t="shared" si="0"/>
        <v>0.222222222222222</v>
      </c>
      <c r="R27" t="str">
        <f t="shared" si="0"/>
        <v>0.310429498255131</v>
      </c>
      <c r="S27" t="str">
        <f t="shared" si="0"/>
        <v>0.0246652627991952</v>
      </c>
      <c r="T27" t="str">
        <f t="shared" si="0"/>
        <v>0.285764235455936</v>
      </c>
      <c r="U27">
        <f t="shared" si="0"/>
        <v>1.0000000000000001E-5</v>
      </c>
      <c r="V27">
        <f t="shared" si="0"/>
        <v>1.0000000000000001E-5</v>
      </c>
      <c r="W27">
        <f t="shared" si="0"/>
        <v>1.0000000000000001E-5</v>
      </c>
      <c r="X27" t="str">
        <f t="shared" si="0"/>
        <v>0.370808859315419</v>
      </c>
      <c r="Y27" t="str">
        <f t="shared" si="0"/>
        <v>0.0237838122727676</v>
      </c>
      <c r="Z27" t="str">
        <f t="shared" si="0"/>
        <v>0.347025047042652</v>
      </c>
      <c r="AA27">
        <f t="shared" si="0"/>
        <v>1.0000000000000001E-5</v>
      </c>
      <c r="AB27">
        <f t="shared" si="0"/>
        <v>1.0000000000000001E-5</v>
      </c>
      <c r="AC27">
        <f t="shared" si="0"/>
        <v>1.0000000000000001E-5</v>
      </c>
      <c r="AD27" t="str">
        <f t="shared" si="0"/>
        <v>0.370808859315419</v>
      </c>
      <c r="AE27" t="str">
        <f t="shared" si="0"/>
        <v>0.0237838122727676</v>
      </c>
      <c r="AF27" t="str">
        <f t="shared" si="0"/>
        <v>0.347025047042652</v>
      </c>
    </row>
    <row r="28" spans="1:32" x14ac:dyDescent="0.2">
      <c r="N28" t="s">
        <v>64</v>
      </c>
      <c r="O28">
        <f t="shared" si="1"/>
        <v>0.26041666666666669</v>
      </c>
      <c r="P28">
        <f t="shared" si="0"/>
        <v>0.26041666666666669</v>
      </c>
      <c r="Q28">
        <f t="shared" si="0"/>
        <v>1.0000000000000001E-5</v>
      </c>
      <c r="R28" t="str">
        <f t="shared" si="0"/>
        <v>0.470304688813709</v>
      </c>
      <c r="S28" t="str">
        <f t="shared" si="0"/>
        <v>0.131458190805072</v>
      </c>
      <c r="T28" t="str">
        <f t="shared" si="0"/>
        <v>0.338846498008637</v>
      </c>
      <c r="U28">
        <f t="shared" si="0"/>
        <v>1.0000000000000001E-5</v>
      </c>
      <c r="V28">
        <f t="shared" si="0"/>
        <v>1.0000000000000001E-5</v>
      </c>
      <c r="W28">
        <f t="shared" si="0"/>
        <v>1.0000000000000001E-5</v>
      </c>
      <c r="X28" t="str">
        <f t="shared" si="0"/>
        <v>0.547347027047068</v>
      </c>
      <c r="Y28" t="str">
        <f t="shared" si="0"/>
        <v>0.124837364863143</v>
      </c>
      <c r="Z28" t="str">
        <f t="shared" si="0"/>
        <v>0.422509662183925</v>
      </c>
      <c r="AA28">
        <f t="shared" si="0"/>
        <v>1.0000000000000001E-5</v>
      </c>
      <c r="AB28">
        <f t="shared" si="0"/>
        <v>1.0000000000000001E-5</v>
      </c>
      <c r="AC28">
        <f t="shared" si="0"/>
        <v>1.0000000000000001E-5</v>
      </c>
      <c r="AD28" t="str">
        <f t="shared" si="0"/>
        <v>0.547347027047068</v>
      </c>
      <c r="AE28" t="str">
        <f t="shared" si="0"/>
        <v>0.124837364863143</v>
      </c>
      <c r="AF28" t="str">
        <f t="shared" si="0"/>
        <v>0.422509662183925</v>
      </c>
    </row>
    <row r="29" spans="1:32" x14ac:dyDescent="0.2">
      <c r="N29" t="s">
        <v>73</v>
      </c>
      <c r="O29">
        <f t="shared" si="1"/>
        <v>3.472222222222222E-3</v>
      </c>
      <c r="P29" t="str">
        <f t="shared" si="0"/>
        <v>0.166666666666667</v>
      </c>
      <c r="Q29" t="str">
        <f t="shared" si="0"/>
        <v>0.333333333333333</v>
      </c>
      <c r="R29" t="str">
        <f t="shared" si="0"/>
        <v>0.45104273002826</v>
      </c>
      <c r="S29" t="str">
        <f t="shared" si="0"/>
        <v>0.315155808176068</v>
      </c>
      <c r="T29" t="str">
        <f t="shared" si="0"/>
        <v>0.135886921852192</v>
      </c>
      <c r="U29">
        <f t="shared" si="0"/>
        <v>1</v>
      </c>
      <c r="V29">
        <f t="shared" si="0"/>
        <v>1</v>
      </c>
      <c r="W29">
        <f t="shared" si="0"/>
        <v>1.0000000000000001E-5</v>
      </c>
      <c r="X29" t="str">
        <f t="shared" si="0"/>
        <v>0.437267875001063</v>
      </c>
      <c r="Y29" t="str">
        <f t="shared" si="0"/>
        <v>0.334383729803266</v>
      </c>
      <c r="Z29" t="str">
        <f t="shared" si="0"/>
        <v>0.102884145197797</v>
      </c>
      <c r="AA29">
        <f t="shared" si="0"/>
        <v>1</v>
      </c>
      <c r="AB29">
        <f t="shared" si="0"/>
        <v>1</v>
      </c>
      <c r="AC29">
        <f t="shared" si="0"/>
        <v>1.0000000000000001E-5</v>
      </c>
      <c r="AD29" t="str">
        <f t="shared" si="0"/>
        <v>0.437267875001063</v>
      </c>
      <c r="AE29" t="str">
        <f t="shared" si="0"/>
        <v>0.334383729803266</v>
      </c>
      <c r="AF29" t="str">
        <f t="shared" si="0"/>
        <v>0.102884145197797</v>
      </c>
    </row>
    <row r="30" spans="1:32" x14ac:dyDescent="0.2">
      <c r="N30" t="s">
        <v>86</v>
      </c>
      <c r="O30">
        <f t="shared" si="1"/>
        <v>1.0000000000000001E-5</v>
      </c>
      <c r="P30">
        <f t="shared" si="0"/>
        <v>1.0000000000000001E-5</v>
      </c>
      <c r="Q30">
        <f t="shared" si="0"/>
        <v>1.0000000000000001E-5</v>
      </c>
      <c r="R30">
        <f t="shared" si="0"/>
        <v>1.0000000000000001E-5</v>
      </c>
      <c r="S30">
        <f t="shared" si="0"/>
        <v>1.0000000000000001E-5</v>
      </c>
      <c r="T30">
        <f t="shared" si="0"/>
        <v>1.0000000000000001E-5</v>
      </c>
      <c r="U30">
        <f t="shared" si="0"/>
        <v>1.0000000000000001E-5</v>
      </c>
      <c r="V30">
        <f t="shared" si="0"/>
        <v>1.0000000000000001E-5</v>
      </c>
      <c r="W30">
        <f t="shared" si="0"/>
        <v>1.0000000000000001E-5</v>
      </c>
      <c r="X30">
        <f t="shared" si="0"/>
        <v>1.0000000000000001E-5</v>
      </c>
      <c r="Y30">
        <f t="shared" si="0"/>
        <v>1.0000000000000001E-5</v>
      </c>
      <c r="Z30">
        <f t="shared" si="0"/>
        <v>1.0000000000000001E-5</v>
      </c>
      <c r="AA30">
        <f t="shared" si="0"/>
        <v>1.0000000000000001E-5</v>
      </c>
      <c r="AB30">
        <f t="shared" si="0"/>
        <v>1.0000000000000001E-5</v>
      </c>
      <c r="AC30">
        <f t="shared" si="0"/>
        <v>1.0000000000000001E-5</v>
      </c>
      <c r="AD30">
        <f t="shared" si="0"/>
        <v>1.0000000000000001E-5</v>
      </c>
      <c r="AE30">
        <f t="shared" si="0"/>
        <v>1.0000000000000001E-5</v>
      </c>
      <c r="AF30">
        <f t="shared" si="0"/>
        <v>1.0000000000000001E-5</v>
      </c>
    </row>
    <row r="31" spans="1:32" x14ac:dyDescent="0.2">
      <c r="N31" t="s">
        <v>91</v>
      </c>
      <c r="O31">
        <f t="shared" si="1"/>
        <v>3.472222222222222E-3</v>
      </c>
      <c r="P31">
        <f t="shared" si="0"/>
        <v>1.3888888888888889E-3</v>
      </c>
      <c r="Q31">
        <f t="shared" si="0"/>
        <v>2.0833333333333333E-3</v>
      </c>
      <c r="R31" t="str">
        <f t="shared" si="0"/>
        <v>0.558434848758489</v>
      </c>
      <c r="S31" t="str">
        <f t="shared" si="0"/>
        <v>0.256278249109602</v>
      </c>
      <c r="T31" t="str">
        <f t="shared" si="0"/>
        <v>0.302156599648887</v>
      </c>
      <c r="U31">
        <f t="shared" si="0"/>
        <v>5.2083333333333336E-2</v>
      </c>
      <c r="V31">
        <f t="shared" si="0"/>
        <v>3.472222222222222E-3</v>
      </c>
      <c r="W31">
        <f t="shared" si="0"/>
        <v>1.7361111111111112E-2</v>
      </c>
      <c r="X31" t="str">
        <f t="shared" si="0"/>
        <v>0.630393985612171</v>
      </c>
      <c r="Y31" t="str">
        <f t="shared" si="0"/>
        <v>0.0964511277737908</v>
      </c>
      <c r="Z31" t="str">
        <f t="shared" si="0"/>
        <v>0.53394285783838</v>
      </c>
      <c r="AA31">
        <f t="shared" si="0"/>
        <v>5.2083333333333336E-2</v>
      </c>
      <c r="AB31">
        <f t="shared" si="0"/>
        <v>3.472222222222222E-3</v>
      </c>
      <c r="AC31">
        <f t="shared" si="0"/>
        <v>1.7361111111111112E-2</v>
      </c>
      <c r="AD31" t="str">
        <f t="shared" si="0"/>
        <v>0.630393985612171</v>
      </c>
      <c r="AE31" t="str">
        <f t="shared" si="0"/>
        <v>0.0964511277737908</v>
      </c>
      <c r="AF31" t="str">
        <f t="shared" si="0"/>
        <v>0.53394285783838</v>
      </c>
    </row>
    <row r="32" spans="1:32" x14ac:dyDescent="0.2">
      <c r="N32" t="s">
        <v>102</v>
      </c>
      <c r="O32" t="str">
        <f t="shared" si="1"/>
        <v>0.388888888888889</v>
      </c>
      <c r="P32" t="str">
        <f t="shared" si="0"/>
        <v>0.166666666666667</v>
      </c>
      <c r="Q32" t="str">
        <f t="shared" si="0"/>
        <v>0.222222222222222</v>
      </c>
      <c r="R32" t="str">
        <f t="shared" si="0"/>
        <v>0.279218128435877</v>
      </c>
      <c r="S32" t="str">
        <f t="shared" si="0"/>
        <v>0.0674816420221225</v>
      </c>
      <c r="T32" t="str">
        <f t="shared" si="0"/>
        <v>0.211736486413755</v>
      </c>
      <c r="U32">
        <f t="shared" si="0"/>
        <v>2.7777777777777779E-3</v>
      </c>
      <c r="V32">
        <f t="shared" si="0"/>
        <v>2.7777777777777779E-3</v>
      </c>
      <c r="W32">
        <f t="shared" si="0"/>
        <v>1.0000000000000001E-5</v>
      </c>
      <c r="X32" t="str">
        <f t="shared" si="0"/>
        <v>0.361014278094732</v>
      </c>
      <c r="Y32" t="str">
        <f t="shared" si="0"/>
        <v>0.007157142890416</v>
      </c>
      <c r="Z32" t="str">
        <f t="shared" si="0"/>
        <v>0.353857135204316</v>
      </c>
      <c r="AA32">
        <f t="shared" si="0"/>
        <v>2.7777777777777779E-3</v>
      </c>
      <c r="AB32">
        <f t="shared" si="0"/>
        <v>2.7777777777777779E-3</v>
      </c>
      <c r="AC32">
        <f t="shared" si="0"/>
        <v>1.0000000000000001E-5</v>
      </c>
      <c r="AD32" t="str">
        <f t="shared" si="0"/>
        <v>0.361014278094732</v>
      </c>
      <c r="AE32" t="str">
        <f t="shared" si="0"/>
        <v>0.007157142890416</v>
      </c>
      <c r="AF32" t="str">
        <f t="shared" si="0"/>
        <v>0.353857135204316</v>
      </c>
    </row>
    <row r="33" spans="14:33" x14ac:dyDescent="0.2">
      <c r="N33" t="s">
        <v>114</v>
      </c>
      <c r="O33" t="str">
        <f t="shared" si="1"/>
        <v>0.588235294117647</v>
      </c>
      <c r="P33" t="str">
        <f t="shared" si="0"/>
        <v>0.117647058823529</v>
      </c>
      <c r="Q33" t="str">
        <f t="shared" si="0"/>
        <v>0.470588235294118</v>
      </c>
      <c r="R33" t="str">
        <f t="shared" si="0"/>
        <v>0.524762072359241</v>
      </c>
      <c r="S33" t="str">
        <f t="shared" si="0"/>
        <v>0.315318030335429</v>
      </c>
      <c r="T33" t="str">
        <f t="shared" si="0"/>
        <v>0.209444042023812</v>
      </c>
      <c r="U33">
        <f t="shared" si="0"/>
        <v>1</v>
      </c>
      <c r="V33">
        <f t="shared" si="0"/>
        <v>3.472222222222222E-3</v>
      </c>
      <c r="W33">
        <f t="shared" si="0"/>
        <v>3.472222222222222E-3</v>
      </c>
      <c r="X33" t="str">
        <f t="shared" si="0"/>
        <v>0.359238315152192</v>
      </c>
      <c r="Y33" t="str">
        <f t="shared" si="0"/>
        <v>0.0911534269359894</v>
      </c>
      <c r="Z33" t="str">
        <f t="shared" si="0"/>
        <v>0.268084888216203</v>
      </c>
      <c r="AA33">
        <f t="shared" si="0"/>
        <v>1</v>
      </c>
      <c r="AB33">
        <f t="shared" si="0"/>
        <v>3.472222222222222E-3</v>
      </c>
      <c r="AC33">
        <f t="shared" si="0"/>
        <v>3.472222222222222E-3</v>
      </c>
      <c r="AD33" t="str">
        <f t="shared" si="0"/>
        <v>0.359238315152192</v>
      </c>
      <c r="AE33" t="str">
        <f t="shared" si="0"/>
        <v>0.0911534269359894</v>
      </c>
      <c r="AF33" t="str">
        <f t="shared" si="0"/>
        <v>0.268084888216203</v>
      </c>
    </row>
    <row r="34" spans="14:33" x14ac:dyDescent="0.2">
      <c r="N34" t="s">
        <v>129</v>
      </c>
      <c r="O34">
        <f t="shared" si="1"/>
        <v>3.472222222222222E-3</v>
      </c>
      <c r="P34">
        <f t="shared" si="0"/>
        <v>8.6805555555555566E-2</v>
      </c>
      <c r="Q34">
        <f t="shared" si="0"/>
        <v>0.26041666666666669</v>
      </c>
      <c r="R34" t="str">
        <f t="shared" si="0"/>
        <v>0.314808358061072</v>
      </c>
      <c r="S34" t="str">
        <f t="shared" si="0"/>
        <v>0.0413543961212007</v>
      </c>
      <c r="T34" t="str">
        <f t="shared" si="0"/>
        <v>0.273453961939871</v>
      </c>
      <c r="U34">
        <f t="shared" si="0"/>
        <v>5.2083333333333336E-2</v>
      </c>
      <c r="V34">
        <f t="shared" si="0"/>
        <v>1.7361111111111112E-2</v>
      </c>
      <c r="W34">
        <f t="shared" si="0"/>
        <v>3.472222222222222E-3</v>
      </c>
      <c r="X34" t="str">
        <f t="shared" si="0"/>
        <v>0.409362646631123</v>
      </c>
      <c r="Y34" t="str">
        <f t="shared" si="0"/>
        <v>0.206418587841763</v>
      </c>
      <c r="Z34" t="str">
        <f t="shared" si="0"/>
        <v>0.202944058789361</v>
      </c>
      <c r="AA34">
        <f t="shared" si="0"/>
        <v>5.2083333333333336E-2</v>
      </c>
      <c r="AB34">
        <f t="shared" si="0"/>
        <v>1.7361111111111112E-2</v>
      </c>
      <c r="AC34">
        <f t="shared" si="0"/>
        <v>3.472222222222222E-3</v>
      </c>
      <c r="AD34" t="str">
        <f t="shared" si="0"/>
        <v>0.409362646631123</v>
      </c>
      <c r="AE34" t="str">
        <f t="shared" si="0"/>
        <v>0.206418587841763</v>
      </c>
      <c r="AF34" t="str">
        <f t="shared" si="0"/>
        <v>0.202944058789361</v>
      </c>
    </row>
    <row r="35" spans="14:33" x14ac:dyDescent="0.2">
      <c r="N35" t="s">
        <v>139</v>
      </c>
      <c r="O35">
        <f t="shared" si="1"/>
        <v>1.0000000000000001E-5</v>
      </c>
      <c r="P35">
        <f t="shared" si="0"/>
        <v>1.0000000000000001E-5</v>
      </c>
      <c r="Q35">
        <f t="shared" si="0"/>
        <v>1.0000000000000001E-5</v>
      </c>
      <c r="R35">
        <f t="shared" si="0"/>
        <v>1.0000000000000001E-5</v>
      </c>
      <c r="S35">
        <f t="shared" si="0"/>
        <v>1.0000000000000001E-5</v>
      </c>
      <c r="T35">
        <f t="shared" si="0"/>
        <v>1.0000000000000001E-5</v>
      </c>
      <c r="U35">
        <f t="shared" si="0"/>
        <v>1.0000000000000001E-5</v>
      </c>
      <c r="V35">
        <f t="shared" si="0"/>
        <v>1.0000000000000001E-5</v>
      </c>
      <c r="W35">
        <f t="shared" si="0"/>
        <v>1.0000000000000001E-5</v>
      </c>
      <c r="X35">
        <f t="shared" si="0"/>
        <v>1.0000000000000001E-5</v>
      </c>
      <c r="Y35">
        <f t="shared" si="0"/>
        <v>1.0000000000000001E-5</v>
      </c>
      <c r="Z35">
        <f t="shared" si="0"/>
        <v>1.0000000000000001E-5</v>
      </c>
      <c r="AA35">
        <f t="shared" si="0"/>
        <v>1.0000000000000001E-5</v>
      </c>
      <c r="AB35">
        <f t="shared" si="0"/>
        <v>1.0000000000000001E-5</v>
      </c>
      <c r="AC35">
        <f t="shared" si="0"/>
        <v>1.0000000000000001E-5</v>
      </c>
      <c r="AD35">
        <f t="shared" si="0"/>
        <v>1.0000000000000001E-5</v>
      </c>
      <c r="AE35">
        <f t="shared" si="0"/>
        <v>1.0000000000000001E-5</v>
      </c>
      <c r="AF35">
        <f t="shared" si="0"/>
        <v>1.0000000000000001E-5</v>
      </c>
    </row>
    <row r="36" spans="14:33" x14ac:dyDescent="0.2">
      <c r="N36" t="s">
        <v>146</v>
      </c>
      <c r="O36">
        <f t="shared" si="1"/>
        <v>3.472222222222222E-3</v>
      </c>
      <c r="P36" t="str">
        <f t="shared" si="0"/>
        <v>0.214285714285714</v>
      </c>
      <c r="Q36" t="str">
        <f t="shared" si="0"/>
        <v>0.285714285714286</v>
      </c>
      <c r="R36" t="str">
        <f t="shared" si="0"/>
        <v>0.52604923786008</v>
      </c>
      <c r="S36" t="str">
        <f t="shared" si="0"/>
        <v>0.102357691815272</v>
      </c>
      <c r="T36" t="str">
        <f t="shared" si="0"/>
        <v>0.423691546044807</v>
      </c>
      <c r="U36">
        <f t="shared" si="0"/>
        <v>1</v>
      </c>
      <c r="V36">
        <f t="shared" si="0"/>
        <v>1</v>
      </c>
      <c r="W36">
        <f t="shared" si="0"/>
        <v>1.0000000000000001E-5</v>
      </c>
      <c r="X36" t="str">
        <f t="shared" si="0"/>
        <v>0.488213009094779</v>
      </c>
      <c r="Y36" t="str">
        <f t="shared" si="0"/>
        <v>0.127756647118751</v>
      </c>
      <c r="Z36" t="str">
        <f t="shared" si="0"/>
        <v>0.360456361976028</v>
      </c>
      <c r="AA36">
        <f t="shared" si="0"/>
        <v>1</v>
      </c>
      <c r="AB36">
        <f t="shared" si="0"/>
        <v>1</v>
      </c>
      <c r="AC36">
        <f t="shared" si="0"/>
        <v>1.0000000000000001E-5</v>
      </c>
      <c r="AD36" t="str">
        <f t="shared" si="0"/>
        <v>0.488213009094779</v>
      </c>
      <c r="AE36" t="str">
        <f t="shared" si="0"/>
        <v>0.127756647118751</v>
      </c>
      <c r="AF36" t="str">
        <f t="shared" si="0"/>
        <v>0.360456361976028</v>
      </c>
    </row>
    <row r="37" spans="14:33" x14ac:dyDescent="0.2">
      <c r="N37" t="s">
        <v>158</v>
      </c>
      <c r="O37" t="str">
        <f t="shared" si="1"/>
        <v>0.571428571428571</v>
      </c>
      <c r="P37" t="str">
        <f t="shared" si="0"/>
        <v>0.142857142857143</v>
      </c>
      <c r="Q37" t="str">
        <f t="shared" si="0"/>
        <v>0.428571428571429</v>
      </c>
      <c r="R37" t="str">
        <f t="shared" si="0"/>
        <v>0.657288845743619</v>
      </c>
      <c r="S37" t="str">
        <f t="shared" si="0"/>
        <v>0.537084461702552</v>
      </c>
      <c r="T37" t="str">
        <f t="shared" si="0"/>
        <v>0.120204384041067</v>
      </c>
      <c r="U37">
        <f t="shared" si="0"/>
        <v>1</v>
      </c>
      <c r="V37">
        <f t="shared" si="0"/>
        <v>1</v>
      </c>
      <c r="W37">
        <f t="shared" si="0"/>
        <v>1.0000000000000001E-5</v>
      </c>
      <c r="X37" t="str">
        <f t="shared" si="0"/>
        <v>0.650060901095289</v>
      </c>
      <c r="Y37" t="str">
        <f t="shared" si="0"/>
        <v>0.566103493089072</v>
      </c>
      <c r="Z37" t="str">
        <f t="shared" si="0"/>
        <v>0.0839574080062169</v>
      </c>
      <c r="AA37">
        <f t="shared" si="0"/>
        <v>1</v>
      </c>
      <c r="AB37">
        <f t="shared" si="0"/>
        <v>1</v>
      </c>
      <c r="AC37">
        <f t="shared" si="0"/>
        <v>1.0000000000000001E-5</v>
      </c>
      <c r="AD37" t="str">
        <f t="shared" si="0"/>
        <v>0.650060901095289</v>
      </c>
      <c r="AE37" t="str">
        <f t="shared" si="0"/>
        <v>0.566103493089072</v>
      </c>
      <c r="AF37" t="str">
        <f t="shared" si="0"/>
        <v>0.0839574080062169</v>
      </c>
    </row>
    <row r="38" spans="14:33" x14ac:dyDescent="0.2">
      <c r="N38" t="s">
        <v>170</v>
      </c>
      <c r="O38" t="str">
        <f t="shared" si="1"/>
        <v>0.545454545454545</v>
      </c>
      <c r="P38" t="str">
        <f t="shared" si="0"/>
        <v>0.181818181818182</v>
      </c>
      <c r="Q38" t="str">
        <f t="shared" si="0"/>
        <v>0.363636363636364</v>
      </c>
      <c r="R38" t="str">
        <f t="shared" si="0"/>
        <v>0.526673868273914</v>
      </c>
      <c r="S38" t="str">
        <f t="shared" si="0"/>
        <v>0.146471018943529</v>
      </c>
      <c r="T38" t="str">
        <f t="shared" si="0"/>
        <v>0.380202849330385</v>
      </c>
      <c r="U38">
        <f t="shared" si="0"/>
        <v>1</v>
      </c>
      <c r="V38">
        <f t="shared" si="0"/>
        <v>1</v>
      </c>
      <c r="W38">
        <f t="shared" si="0"/>
        <v>1.0000000000000001E-5</v>
      </c>
      <c r="X38" t="str">
        <f t="shared" si="0"/>
        <v>0.539982227602312</v>
      </c>
      <c r="Y38" t="str">
        <f t="shared" si="0"/>
        <v>0.0973345181598459</v>
      </c>
      <c r="Z38" t="str">
        <f t="shared" si="0"/>
        <v>0.442647709442466</v>
      </c>
      <c r="AA38">
        <f t="shared" si="0"/>
        <v>1</v>
      </c>
      <c r="AB38">
        <f t="shared" si="0"/>
        <v>1</v>
      </c>
      <c r="AC38">
        <f t="shared" si="0"/>
        <v>1.0000000000000001E-5</v>
      </c>
      <c r="AD38" t="str">
        <f t="shared" si="0"/>
        <v>0.539982227602312</v>
      </c>
      <c r="AE38" t="str">
        <f t="shared" si="0"/>
        <v>0.0973345181598459</v>
      </c>
      <c r="AF38" t="str">
        <f t="shared" si="0"/>
        <v>0.442647709442466</v>
      </c>
    </row>
    <row r="39" spans="14:33" x14ac:dyDescent="0.2">
      <c r="N39" t="s">
        <v>183</v>
      </c>
      <c r="O39">
        <f t="shared" si="1"/>
        <v>3.90625</v>
      </c>
      <c r="P39">
        <f t="shared" si="0"/>
        <v>2.1701388888888888</v>
      </c>
      <c r="Q39">
        <f t="shared" si="0"/>
        <v>1.7361111111111112E-2</v>
      </c>
      <c r="R39" t="str">
        <f t="shared" si="0"/>
        <v>0.587099674005036</v>
      </c>
      <c r="S39" t="str">
        <f t="shared" si="0"/>
        <v>0.207434119882917</v>
      </c>
      <c r="T39" t="str">
        <f t="shared" si="0"/>
        <v>0.379665554122119</v>
      </c>
      <c r="U39">
        <f t="shared" si="0"/>
        <v>1</v>
      </c>
      <c r="V39">
        <f t="shared" si="0"/>
        <v>1</v>
      </c>
      <c r="W39">
        <f t="shared" si="0"/>
        <v>1.0000000000000001E-5</v>
      </c>
      <c r="X39" t="str">
        <f t="shared" si="0"/>
        <v>0.592559389029284</v>
      </c>
      <c r="Y39" t="str">
        <f t="shared" si="0"/>
        <v>0.124920764287342</v>
      </c>
      <c r="Z39" t="str">
        <f t="shared" si="0"/>
        <v>0.467638624741942</v>
      </c>
      <c r="AA39">
        <f t="shared" si="0"/>
        <v>1</v>
      </c>
      <c r="AB39">
        <f t="shared" si="0"/>
        <v>1</v>
      </c>
      <c r="AC39">
        <f t="shared" si="0"/>
        <v>1.0000000000000001E-5</v>
      </c>
      <c r="AD39" t="str">
        <f t="shared" si="0"/>
        <v>0.592559389029284</v>
      </c>
      <c r="AE39" t="str">
        <f t="shared" si="0"/>
        <v>0.124920764287342</v>
      </c>
      <c r="AF39" t="str">
        <f t="shared" si="0"/>
        <v>0.467638624741942</v>
      </c>
    </row>
    <row r="40" spans="14:33" x14ac:dyDescent="0.2">
      <c r="N40" t="s">
        <v>195</v>
      </c>
      <c r="O40" t="str">
        <f t="shared" si="1"/>
        <v>0.416666666666667</v>
      </c>
      <c r="P40" t="str">
        <f t="shared" si="0"/>
        <v>0.0833333333333333</v>
      </c>
      <c r="Q40" t="str">
        <f t="shared" si="0"/>
        <v>0.333333333333333</v>
      </c>
      <c r="R40" t="str">
        <f t="shared" si="0"/>
        <v>0.491451738671586</v>
      </c>
      <c r="S40" t="str">
        <f t="shared" si="0"/>
        <v>0.218711457962112</v>
      </c>
      <c r="T40" t="str">
        <f t="shared" si="0"/>
        <v>0.272740280709474</v>
      </c>
      <c r="U40">
        <f t="shared" si="0"/>
        <v>1</v>
      </c>
      <c r="V40">
        <f t="shared" si="0"/>
        <v>1</v>
      </c>
      <c r="W40">
        <f t="shared" si="0"/>
        <v>1.0000000000000001E-5</v>
      </c>
      <c r="X40" t="str">
        <f t="shared" si="0"/>
        <v>0.480290261289247</v>
      </c>
      <c r="Y40" t="str">
        <f t="shared" si="0"/>
        <v>0.233363667742101</v>
      </c>
      <c r="Z40" t="str">
        <f t="shared" si="0"/>
        <v>0.246926593547147</v>
      </c>
      <c r="AA40">
        <f t="shared" si="0"/>
        <v>1</v>
      </c>
      <c r="AB40">
        <f t="shared" si="0"/>
        <v>1</v>
      </c>
      <c r="AC40">
        <f t="shared" si="0"/>
        <v>1.0000000000000001E-5</v>
      </c>
      <c r="AD40" t="str">
        <f t="shared" si="0"/>
        <v>0.480290261289247</v>
      </c>
      <c r="AE40" t="str">
        <f t="shared" ref="P40:AF45" si="2">IF(AE17=0,0.00001,AE17)</f>
        <v>0.233363667742101</v>
      </c>
      <c r="AF40" t="str">
        <f t="shared" si="2"/>
        <v>0.246926593547147</v>
      </c>
    </row>
    <row r="41" spans="14:33" x14ac:dyDescent="0.2">
      <c r="N41" t="s">
        <v>207</v>
      </c>
      <c r="O41">
        <f t="shared" si="1"/>
        <v>1.0000000000000001E-5</v>
      </c>
      <c r="P41">
        <f t="shared" si="2"/>
        <v>1.0000000000000001E-5</v>
      </c>
      <c r="Q41">
        <f t="shared" si="2"/>
        <v>1.0000000000000001E-5</v>
      </c>
      <c r="R41">
        <f t="shared" si="2"/>
        <v>1.0000000000000001E-5</v>
      </c>
      <c r="S41">
        <f t="shared" si="2"/>
        <v>1.0000000000000001E-5</v>
      </c>
      <c r="T41">
        <f t="shared" si="2"/>
        <v>1.0000000000000001E-5</v>
      </c>
      <c r="U41">
        <f t="shared" si="2"/>
        <v>1.0000000000000001E-5</v>
      </c>
      <c r="V41">
        <f t="shared" si="2"/>
        <v>1.0000000000000001E-5</v>
      </c>
      <c r="W41">
        <f t="shared" si="2"/>
        <v>1.0000000000000001E-5</v>
      </c>
      <c r="X41">
        <f t="shared" si="2"/>
        <v>1.0000000000000001E-5</v>
      </c>
      <c r="Y41">
        <f t="shared" si="2"/>
        <v>1.0000000000000001E-5</v>
      </c>
      <c r="Z41">
        <f t="shared" si="2"/>
        <v>1.0000000000000001E-5</v>
      </c>
      <c r="AA41">
        <f t="shared" si="2"/>
        <v>1.0000000000000001E-5</v>
      </c>
      <c r="AB41">
        <f t="shared" si="2"/>
        <v>1.0000000000000001E-5</v>
      </c>
      <c r="AC41">
        <f t="shared" si="2"/>
        <v>1.0000000000000001E-5</v>
      </c>
      <c r="AD41">
        <f t="shared" si="2"/>
        <v>1.0000000000000001E-5</v>
      </c>
      <c r="AE41">
        <f t="shared" si="2"/>
        <v>1.0000000000000001E-5</v>
      </c>
      <c r="AF41">
        <f t="shared" si="2"/>
        <v>1.0000000000000001E-5</v>
      </c>
    </row>
    <row r="42" spans="14:33" x14ac:dyDescent="0.2">
      <c r="N42" t="s">
        <v>211</v>
      </c>
      <c r="O42">
        <f t="shared" si="1"/>
        <v>3.472222222222222E-3</v>
      </c>
      <c r="P42" t="str">
        <f t="shared" si="2"/>
        <v>0.0714285714285714</v>
      </c>
      <c r="Q42" t="str">
        <f t="shared" si="2"/>
        <v>0.428571428571429</v>
      </c>
      <c r="R42" t="str">
        <f t="shared" si="2"/>
        <v>0.525087802629893</v>
      </c>
      <c r="S42" t="str">
        <f t="shared" si="2"/>
        <v>0.43168161874247</v>
      </c>
      <c r="T42" t="str">
        <f t="shared" si="2"/>
        <v>0.0934061838874228</v>
      </c>
      <c r="U42" t="str">
        <f t="shared" si="2"/>
        <v>0.666666666666667</v>
      </c>
      <c r="V42">
        <f t="shared" si="2"/>
        <v>1.0000000000000001E-5</v>
      </c>
      <c r="W42" t="str">
        <f t="shared" si="2"/>
        <v>0.666666666666667</v>
      </c>
      <c r="X42" t="str">
        <f t="shared" si="2"/>
        <v>0.555580571932534</v>
      </c>
      <c r="Y42" t="str">
        <f t="shared" si="2"/>
        <v>0.493818607886313</v>
      </c>
      <c r="Z42" t="str">
        <f t="shared" si="2"/>
        <v>0.0617619640462204</v>
      </c>
      <c r="AA42" t="str">
        <f t="shared" si="2"/>
        <v>0.666666666666667</v>
      </c>
      <c r="AB42">
        <f t="shared" si="2"/>
        <v>1.0000000000000001E-5</v>
      </c>
      <c r="AC42" t="str">
        <f t="shared" si="2"/>
        <v>0.666666666666667</v>
      </c>
      <c r="AD42" t="str">
        <f t="shared" si="2"/>
        <v>0.555580571932534</v>
      </c>
      <c r="AE42" t="str">
        <f t="shared" si="2"/>
        <v>0.493818607886313</v>
      </c>
      <c r="AF42" t="str">
        <f t="shared" si="2"/>
        <v>0.0617619640462204</v>
      </c>
    </row>
    <row r="43" spans="14:33" x14ac:dyDescent="0.2">
      <c r="N43" t="s">
        <v>223</v>
      </c>
      <c r="O43" t="str">
        <f t="shared" si="1"/>
        <v>0.533333333333333</v>
      </c>
      <c r="P43">
        <f t="shared" si="2"/>
        <v>1.0000000000000001E-5</v>
      </c>
      <c r="Q43" t="str">
        <f t="shared" si="2"/>
        <v>0.533333333333333</v>
      </c>
      <c r="R43" t="str">
        <f t="shared" si="2"/>
        <v>0.640102610740155</v>
      </c>
      <c r="S43" t="str">
        <f t="shared" si="2"/>
        <v>0.376839035578029</v>
      </c>
      <c r="T43" t="str">
        <f t="shared" si="2"/>
        <v>0.263263575162126</v>
      </c>
      <c r="U43" t="str">
        <f t="shared" si="2"/>
        <v>0.666666666666667</v>
      </c>
      <c r="V43">
        <f t="shared" si="2"/>
        <v>1.0000000000000001E-5</v>
      </c>
      <c r="W43" t="str">
        <f t="shared" si="2"/>
        <v>0.666666666666667</v>
      </c>
      <c r="X43" t="str">
        <f t="shared" si="2"/>
        <v>0.695183968015981</v>
      </c>
      <c r="Y43" t="str">
        <f t="shared" si="2"/>
        <v>0.409461097902935</v>
      </c>
      <c r="Z43" t="str">
        <f t="shared" si="2"/>
        <v>0.285722870113046</v>
      </c>
      <c r="AA43" t="str">
        <f t="shared" si="2"/>
        <v>0.666666666666667</v>
      </c>
      <c r="AB43">
        <f t="shared" si="2"/>
        <v>1.0000000000000001E-5</v>
      </c>
      <c r="AC43" t="str">
        <f t="shared" si="2"/>
        <v>0.666666666666667</v>
      </c>
      <c r="AD43" t="str">
        <f t="shared" si="2"/>
        <v>0.695183968015981</v>
      </c>
      <c r="AE43" t="str">
        <f t="shared" si="2"/>
        <v>0.409461097902935</v>
      </c>
      <c r="AF43" t="str">
        <f t="shared" si="2"/>
        <v>0.285722870113046</v>
      </c>
    </row>
    <row r="44" spans="14:33" x14ac:dyDescent="0.2">
      <c r="N44" t="s">
        <v>233</v>
      </c>
      <c r="O44" t="str">
        <f t="shared" si="1"/>
        <v>0.466666666666667</v>
      </c>
      <c r="P44" t="str">
        <f t="shared" si="2"/>
        <v>0.0666666666666667</v>
      </c>
      <c r="Q44">
        <f t="shared" si="2"/>
        <v>2.7777777777777779E-3</v>
      </c>
      <c r="R44" t="str">
        <f t="shared" si="2"/>
        <v>0.4641417023063</v>
      </c>
      <c r="S44" t="str">
        <f t="shared" si="2"/>
        <v>0.35717634830086</v>
      </c>
      <c r="T44" t="str">
        <f t="shared" si="2"/>
        <v>0.10696535400544</v>
      </c>
      <c r="U44">
        <f t="shared" si="2"/>
        <v>1</v>
      </c>
      <c r="V44" t="str">
        <f t="shared" si="2"/>
        <v>0.333333333333333</v>
      </c>
      <c r="W44" t="str">
        <f t="shared" si="2"/>
        <v>0.666666666666667</v>
      </c>
      <c r="X44" t="str">
        <f t="shared" si="2"/>
        <v>0.456461401914628</v>
      </c>
      <c r="Y44" t="str">
        <f t="shared" si="2"/>
        <v>0.372157527601612</v>
      </c>
      <c r="Z44" t="str">
        <f t="shared" si="2"/>
        <v>0.0843038743130159</v>
      </c>
      <c r="AA44">
        <f t="shared" si="2"/>
        <v>1</v>
      </c>
      <c r="AB44" t="str">
        <f t="shared" si="2"/>
        <v>0.333333333333333</v>
      </c>
      <c r="AC44" t="str">
        <f t="shared" si="2"/>
        <v>0.666666666666667</v>
      </c>
      <c r="AD44" t="str">
        <f t="shared" si="2"/>
        <v>0.456461401914628</v>
      </c>
      <c r="AE44" t="str">
        <f t="shared" si="2"/>
        <v>0.372157527601612</v>
      </c>
      <c r="AF44" t="str">
        <f t="shared" si="2"/>
        <v>0.0843038743130159</v>
      </c>
    </row>
    <row r="45" spans="14:33" x14ac:dyDescent="0.2">
      <c r="N45" t="s">
        <v>244</v>
      </c>
      <c r="O45">
        <f t="shared" si="1"/>
        <v>1.0000000000000001E-5</v>
      </c>
      <c r="P45">
        <f t="shared" si="2"/>
        <v>1.0000000000000001E-5</v>
      </c>
      <c r="Q45">
        <f t="shared" si="2"/>
        <v>1.0000000000000001E-5</v>
      </c>
      <c r="R45">
        <f t="shared" si="2"/>
        <v>1.0000000000000001E-5</v>
      </c>
      <c r="S45">
        <f t="shared" si="2"/>
        <v>1.0000000000000001E-5</v>
      </c>
      <c r="T45">
        <f t="shared" si="2"/>
        <v>1.0000000000000001E-5</v>
      </c>
      <c r="U45">
        <f t="shared" si="2"/>
        <v>1.0000000000000001E-5</v>
      </c>
      <c r="V45">
        <f t="shared" si="2"/>
        <v>1.0000000000000001E-5</v>
      </c>
      <c r="W45">
        <f t="shared" si="2"/>
        <v>1.0000000000000001E-5</v>
      </c>
      <c r="X45">
        <f t="shared" si="2"/>
        <v>1.0000000000000001E-5</v>
      </c>
      <c r="Y45">
        <f t="shared" si="2"/>
        <v>1.0000000000000001E-5</v>
      </c>
      <c r="Z45">
        <f t="shared" si="2"/>
        <v>1.0000000000000001E-5</v>
      </c>
      <c r="AA45">
        <f t="shared" si="2"/>
        <v>1.0000000000000001E-5</v>
      </c>
      <c r="AB45">
        <f t="shared" si="2"/>
        <v>1.0000000000000001E-5</v>
      </c>
      <c r="AC45">
        <f t="shared" si="2"/>
        <v>1.0000000000000001E-5</v>
      </c>
      <c r="AD45">
        <f t="shared" si="2"/>
        <v>1.0000000000000001E-5</v>
      </c>
      <c r="AE45">
        <f t="shared" si="2"/>
        <v>1.0000000000000001E-5</v>
      </c>
      <c r="AF45">
        <f t="shared" si="2"/>
        <v>1.0000000000000001E-5</v>
      </c>
    </row>
    <row r="47" spans="14:33" x14ac:dyDescent="0.2">
      <c r="N47" t="s">
        <v>31</v>
      </c>
      <c r="O47">
        <f>IF(O25=1,0.99999,O25)</f>
        <v>1.0000000000000001E-5</v>
      </c>
      <c r="P47">
        <f t="shared" ref="P47:AG61" si="3">IF(P25=1,0.99999,P25)</f>
        <v>1.0000000000000001E-5</v>
      </c>
      <c r="Q47">
        <f t="shared" si="3"/>
        <v>1.0000000000000001E-5</v>
      </c>
      <c r="R47">
        <f t="shared" si="3"/>
        <v>1.0000000000000001E-5</v>
      </c>
      <c r="S47">
        <f t="shared" si="3"/>
        <v>1.0000000000000001E-5</v>
      </c>
      <c r="T47">
        <f t="shared" si="3"/>
        <v>1.0000000000000001E-5</v>
      </c>
      <c r="U47">
        <f t="shared" si="3"/>
        <v>1.0000000000000001E-5</v>
      </c>
      <c r="V47">
        <f t="shared" si="3"/>
        <v>1.0000000000000001E-5</v>
      </c>
      <c r="W47">
        <f t="shared" si="3"/>
        <v>1.0000000000000001E-5</v>
      </c>
      <c r="X47">
        <f t="shared" si="3"/>
        <v>1.0000000000000001E-5</v>
      </c>
      <c r="Y47">
        <f t="shared" si="3"/>
        <v>1.0000000000000001E-5</v>
      </c>
      <c r="Z47">
        <f t="shared" si="3"/>
        <v>1.0000000000000001E-5</v>
      </c>
      <c r="AA47">
        <f t="shared" si="3"/>
        <v>1.0000000000000001E-5</v>
      </c>
      <c r="AB47">
        <f t="shared" si="3"/>
        <v>1.0000000000000001E-5</v>
      </c>
      <c r="AC47">
        <f t="shared" si="3"/>
        <v>1.0000000000000001E-5</v>
      </c>
      <c r="AD47">
        <f t="shared" si="3"/>
        <v>1.0000000000000001E-5</v>
      </c>
      <c r="AE47">
        <f t="shared" si="3"/>
        <v>1.0000000000000001E-5</v>
      </c>
      <c r="AF47">
        <f t="shared" si="3"/>
        <v>1.0000000000000001E-5</v>
      </c>
      <c r="AG47">
        <f t="shared" si="3"/>
        <v>0</v>
      </c>
    </row>
    <row r="48" spans="14:33" x14ac:dyDescent="0.2">
      <c r="N48" t="s">
        <v>36</v>
      </c>
      <c r="O48" t="str">
        <f t="shared" ref="O48:AD67" si="4">IF(O26=1,0.99999,O26)</f>
        <v>0.642857142857143</v>
      </c>
      <c r="P48" t="str">
        <f t="shared" si="4"/>
        <v>0.214285714285714</v>
      </c>
      <c r="Q48" t="str">
        <f t="shared" si="4"/>
        <v>0.428571428571429</v>
      </c>
      <c r="R48" t="str">
        <f t="shared" si="4"/>
        <v>0.493678354371902</v>
      </c>
      <c r="S48" t="str">
        <f t="shared" si="4"/>
        <v>0.253163301786235</v>
      </c>
      <c r="T48" t="str">
        <f t="shared" si="4"/>
        <v>0.240515052585667</v>
      </c>
      <c r="U48">
        <f t="shared" si="4"/>
        <v>0.99999000000000005</v>
      </c>
      <c r="V48">
        <f t="shared" si="4"/>
        <v>0.99999000000000005</v>
      </c>
      <c r="W48">
        <f t="shared" si="4"/>
        <v>1.0000000000000001E-5</v>
      </c>
      <c r="X48" t="str">
        <f t="shared" si="4"/>
        <v>0.531159763923735</v>
      </c>
      <c r="Y48" t="str">
        <f t="shared" si="4"/>
        <v>0.30654057100722</v>
      </c>
      <c r="Z48" t="str">
        <f t="shared" si="4"/>
        <v>0.224619192916515</v>
      </c>
      <c r="AA48">
        <f t="shared" si="4"/>
        <v>0.99999000000000005</v>
      </c>
      <c r="AB48">
        <f t="shared" si="4"/>
        <v>0.99999000000000005</v>
      </c>
      <c r="AC48">
        <f t="shared" si="4"/>
        <v>1.0000000000000001E-5</v>
      </c>
      <c r="AD48" t="str">
        <f t="shared" si="4"/>
        <v>0.531159763923735</v>
      </c>
      <c r="AE48" t="str">
        <f t="shared" si="3"/>
        <v>0.30654057100722</v>
      </c>
      <c r="AF48" t="str">
        <f t="shared" si="3"/>
        <v>0.224619192916515</v>
      </c>
      <c r="AG48">
        <f t="shared" si="3"/>
        <v>0</v>
      </c>
    </row>
    <row r="49" spans="14:33" x14ac:dyDescent="0.2">
      <c r="N49" t="s">
        <v>51</v>
      </c>
      <c r="O49" t="str">
        <f t="shared" si="4"/>
        <v>0.333333333333333</v>
      </c>
      <c r="P49" t="str">
        <f t="shared" si="3"/>
        <v>0.111111111111111</v>
      </c>
      <c r="Q49" t="str">
        <f t="shared" si="3"/>
        <v>0.222222222222222</v>
      </c>
      <c r="R49" t="str">
        <f t="shared" si="3"/>
        <v>0.310429498255131</v>
      </c>
      <c r="S49" t="str">
        <f t="shared" si="3"/>
        <v>0.0246652627991952</v>
      </c>
      <c r="T49" t="str">
        <f t="shared" si="3"/>
        <v>0.285764235455936</v>
      </c>
      <c r="U49">
        <f t="shared" si="3"/>
        <v>1.0000000000000001E-5</v>
      </c>
      <c r="V49">
        <f t="shared" si="3"/>
        <v>1.0000000000000001E-5</v>
      </c>
      <c r="W49">
        <f t="shared" si="3"/>
        <v>1.0000000000000001E-5</v>
      </c>
      <c r="X49" t="str">
        <f t="shared" si="3"/>
        <v>0.370808859315419</v>
      </c>
      <c r="Y49" t="str">
        <f t="shared" si="3"/>
        <v>0.0237838122727676</v>
      </c>
      <c r="Z49" t="str">
        <f t="shared" si="3"/>
        <v>0.347025047042652</v>
      </c>
      <c r="AA49">
        <f t="shared" si="3"/>
        <v>1.0000000000000001E-5</v>
      </c>
      <c r="AB49">
        <f t="shared" si="3"/>
        <v>1.0000000000000001E-5</v>
      </c>
      <c r="AC49">
        <f t="shared" si="3"/>
        <v>1.0000000000000001E-5</v>
      </c>
      <c r="AD49" t="str">
        <f t="shared" si="3"/>
        <v>0.370808859315419</v>
      </c>
      <c r="AE49" t="str">
        <f t="shared" si="3"/>
        <v>0.0237838122727676</v>
      </c>
      <c r="AF49" t="str">
        <f t="shared" si="3"/>
        <v>0.347025047042652</v>
      </c>
      <c r="AG49">
        <f t="shared" si="3"/>
        <v>0</v>
      </c>
    </row>
    <row r="50" spans="14:33" x14ac:dyDescent="0.2">
      <c r="N50" t="s">
        <v>64</v>
      </c>
      <c r="O50">
        <f t="shared" si="4"/>
        <v>0.26041666666666669</v>
      </c>
      <c r="P50">
        <f t="shared" si="3"/>
        <v>0.26041666666666669</v>
      </c>
      <c r="Q50">
        <f t="shared" si="3"/>
        <v>1.0000000000000001E-5</v>
      </c>
      <c r="R50" t="str">
        <f t="shared" si="3"/>
        <v>0.470304688813709</v>
      </c>
      <c r="S50" t="str">
        <f t="shared" si="3"/>
        <v>0.131458190805072</v>
      </c>
      <c r="T50" t="str">
        <f t="shared" si="3"/>
        <v>0.338846498008637</v>
      </c>
      <c r="U50">
        <f t="shared" si="3"/>
        <v>1.0000000000000001E-5</v>
      </c>
      <c r="V50">
        <f t="shared" si="3"/>
        <v>1.0000000000000001E-5</v>
      </c>
      <c r="W50">
        <f t="shared" si="3"/>
        <v>1.0000000000000001E-5</v>
      </c>
      <c r="X50" t="str">
        <f t="shared" si="3"/>
        <v>0.547347027047068</v>
      </c>
      <c r="Y50" t="str">
        <f t="shared" si="3"/>
        <v>0.124837364863143</v>
      </c>
      <c r="Z50" t="str">
        <f t="shared" si="3"/>
        <v>0.422509662183925</v>
      </c>
      <c r="AA50">
        <f t="shared" si="3"/>
        <v>1.0000000000000001E-5</v>
      </c>
      <c r="AB50">
        <f t="shared" si="3"/>
        <v>1.0000000000000001E-5</v>
      </c>
      <c r="AC50">
        <f t="shared" si="3"/>
        <v>1.0000000000000001E-5</v>
      </c>
      <c r="AD50" t="str">
        <f t="shared" si="3"/>
        <v>0.547347027047068</v>
      </c>
      <c r="AE50" t="str">
        <f t="shared" si="3"/>
        <v>0.124837364863143</v>
      </c>
      <c r="AF50" t="str">
        <f t="shared" si="3"/>
        <v>0.422509662183925</v>
      </c>
      <c r="AG50">
        <f t="shared" si="3"/>
        <v>0</v>
      </c>
    </row>
    <row r="51" spans="14:33" x14ac:dyDescent="0.2">
      <c r="N51" t="s">
        <v>73</v>
      </c>
      <c r="O51">
        <f t="shared" si="4"/>
        <v>3.472222222222222E-3</v>
      </c>
      <c r="P51" t="str">
        <f t="shared" si="3"/>
        <v>0.166666666666667</v>
      </c>
      <c r="Q51" t="str">
        <f t="shared" si="3"/>
        <v>0.333333333333333</v>
      </c>
      <c r="R51" t="str">
        <f t="shared" si="3"/>
        <v>0.45104273002826</v>
      </c>
      <c r="S51" t="str">
        <f t="shared" si="3"/>
        <v>0.315155808176068</v>
      </c>
      <c r="T51" t="str">
        <f t="shared" si="3"/>
        <v>0.135886921852192</v>
      </c>
      <c r="U51">
        <f t="shared" si="3"/>
        <v>0.99999000000000005</v>
      </c>
      <c r="V51">
        <f t="shared" si="3"/>
        <v>0.99999000000000005</v>
      </c>
      <c r="W51">
        <f t="shared" si="3"/>
        <v>1.0000000000000001E-5</v>
      </c>
      <c r="X51" t="str">
        <f t="shared" si="3"/>
        <v>0.437267875001063</v>
      </c>
      <c r="Y51" t="str">
        <f t="shared" si="3"/>
        <v>0.334383729803266</v>
      </c>
      <c r="Z51" t="str">
        <f t="shared" si="3"/>
        <v>0.102884145197797</v>
      </c>
      <c r="AA51">
        <f t="shared" si="3"/>
        <v>0.99999000000000005</v>
      </c>
      <c r="AB51">
        <f t="shared" si="3"/>
        <v>0.99999000000000005</v>
      </c>
      <c r="AC51">
        <f t="shared" si="3"/>
        <v>1.0000000000000001E-5</v>
      </c>
      <c r="AD51" t="str">
        <f t="shared" si="3"/>
        <v>0.437267875001063</v>
      </c>
      <c r="AE51" t="str">
        <f t="shared" si="3"/>
        <v>0.334383729803266</v>
      </c>
      <c r="AF51" t="str">
        <f t="shared" si="3"/>
        <v>0.102884145197797</v>
      </c>
      <c r="AG51">
        <f t="shared" si="3"/>
        <v>0</v>
      </c>
    </row>
    <row r="52" spans="14:33" x14ac:dyDescent="0.2">
      <c r="N52" t="s">
        <v>86</v>
      </c>
      <c r="O52">
        <f t="shared" si="4"/>
        <v>1.0000000000000001E-5</v>
      </c>
      <c r="P52">
        <f t="shared" si="3"/>
        <v>1.0000000000000001E-5</v>
      </c>
      <c r="Q52">
        <f t="shared" si="3"/>
        <v>1.0000000000000001E-5</v>
      </c>
      <c r="R52">
        <f t="shared" si="3"/>
        <v>1.0000000000000001E-5</v>
      </c>
      <c r="S52">
        <f t="shared" si="3"/>
        <v>1.0000000000000001E-5</v>
      </c>
      <c r="T52">
        <f t="shared" si="3"/>
        <v>1.0000000000000001E-5</v>
      </c>
      <c r="U52">
        <f t="shared" si="3"/>
        <v>1.0000000000000001E-5</v>
      </c>
      <c r="V52">
        <f t="shared" si="3"/>
        <v>1.0000000000000001E-5</v>
      </c>
      <c r="W52">
        <f t="shared" si="3"/>
        <v>1.0000000000000001E-5</v>
      </c>
      <c r="X52">
        <f t="shared" si="3"/>
        <v>1.0000000000000001E-5</v>
      </c>
      <c r="Y52">
        <f t="shared" si="3"/>
        <v>1.0000000000000001E-5</v>
      </c>
      <c r="Z52">
        <f t="shared" si="3"/>
        <v>1.0000000000000001E-5</v>
      </c>
      <c r="AA52">
        <f t="shared" si="3"/>
        <v>1.0000000000000001E-5</v>
      </c>
      <c r="AB52">
        <f t="shared" si="3"/>
        <v>1.0000000000000001E-5</v>
      </c>
      <c r="AC52">
        <f t="shared" si="3"/>
        <v>1.0000000000000001E-5</v>
      </c>
      <c r="AD52">
        <f t="shared" si="3"/>
        <v>1.0000000000000001E-5</v>
      </c>
      <c r="AE52">
        <f t="shared" si="3"/>
        <v>1.0000000000000001E-5</v>
      </c>
      <c r="AF52">
        <f t="shared" si="3"/>
        <v>1.0000000000000001E-5</v>
      </c>
      <c r="AG52">
        <f t="shared" si="3"/>
        <v>0</v>
      </c>
    </row>
    <row r="53" spans="14:33" x14ac:dyDescent="0.2">
      <c r="N53" t="s">
        <v>91</v>
      </c>
      <c r="O53">
        <f t="shared" si="4"/>
        <v>3.472222222222222E-3</v>
      </c>
      <c r="P53">
        <f t="shared" si="3"/>
        <v>1.3888888888888889E-3</v>
      </c>
      <c r="Q53">
        <f t="shared" si="3"/>
        <v>2.0833333333333333E-3</v>
      </c>
      <c r="R53" t="str">
        <f t="shared" si="3"/>
        <v>0.558434848758489</v>
      </c>
      <c r="S53" t="str">
        <f t="shared" si="3"/>
        <v>0.256278249109602</v>
      </c>
      <c r="T53" t="str">
        <f t="shared" si="3"/>
        <v>0.302156599648887</v>
      </c>
      <c r="U53">
        <f t="shared" si="3"/>
        <v>5.2083333333333336E-2</v>
      </c>
      <c r="V53">
        <f t="shared" si="3"/>
        <v>3.472222222222222E-3</v>
      </c>
      <c r="W53">
        <f t="shared" si="3"/>
        <v>1.7361111111111112E-2</v>
      </c>
      <c r="X53" t="str">
        <f t="shared" si="3"/>
        <v>0.630393985612171</v>
      </c>
      <c r="Y53" t="str">
        <f t="shared" si="3"/>
        <v>0.0964511277737908</v>
      </c>
      <c r="Z53" t="str">
        <f t="shared" si="3"/>
        <v>0.53394285783838</v>
      </c>
      <c r="AA53">
        <f t="shared" si="3"/>
        <v>5.2083333333333336E-2</v>
      </c>
      <c r="AB53">
        <f t="shared" si="3"/>
        <v>3.472222222222222E-3</v>
      </c>
      <c r="AC53">
        <f t="shared" si="3"/>
        <v>1.7361111111111112E-2</v>
      </c>
      <c r="AD53" t="str">
        <f t="shared" si="3"/>
        <v>0.630393985612171</v>
      </c>
      <c r="AE53" t="str">
        <f t="shared" si="3"/>
        <v>0.0964511277737908</v>
      </c>
      <c r="AF53" t="str">
        <f t="shared" si="3"/>
        <v>0.53394285783838</v>
      </c>
      <c r="AG53">
        <f t="shared" si="3"/>
        <v>0</v>
      </c>
    </row>
    <row r="54" spans="14:33" x14ac:dyDescent="0.2">
      <c r="N54" t="s">
        <v>102</v>
      </c>
      <c r="O54" t="str">
        <f t="shared" si="4"/>
        <v>0.388888888888889</v>
      </c>
      <c r="P54" t="str">
        <f t="shared" si="3"/>
        <v>0.166666666666667</v>
      </c>
      <c r="Q54" t="str">
        <f t="shared" si="3"/>
        <v>0.222222222222222</v>
      </c>
      <c r="R54" t="str">
        <f t="shared" si="3"/>
        <v>0.279218128435877</v>
      </c>
      <c r="S54" t="str">
        <f t="shared" si="3"/>
        <v>0.0674816420221225</v>
      </c>
      <c r="T54" t="str">
        <f t="shared" si="3"/>
        <v>0.211736486413755</v>
      </c>
      <c r="U54">
        <f t="shared" si="3"/>
        <v>2.7777777777777779E-3</v>
      </c>
      <c r="V54">
        <f t="shared" si="3"/>
        <v>2.7777777777777779E-3</v>
      </c>
      <c r="W54">
        <f t="shared" si="3"/>
        <v>1.0000000000000001E-5</v>
      </c>
      <c r="X54" t="str">
        <f t="shared" si="3"/>
        <v>0.361014278094732</v>
      </c>
      <c r="Y54" t="str">
        <f t="shared" si="3"/>
        <v>0.007157142890416</v>
      </c>
      <c r="Z54" t="str">
        <f t="shared" si="3"/>
        <v>0.353857135204316</v>
      </c>
      <c r="AA54">
        <f t="shared" si="3"/>
        <v>2.7777777777777779E-3</v>
      </c>
      <c r="AB54">
        <f t="shared" si="3"/>
        <v>2.7777777777777779E-3</v>
      </c>
      <c r="AC54">
        <f t="shared" si="3"/>
        <v>1.0000000000000001E-5</v>
      </c>
      <c r="AD54" t="str">
        <f t="shared" si="3"/>
        <v>0.361014278094732</v>
      </c>
      <c r="AE54" t="str">
        <f t="shared" si="3"/>
        <v>0.007157142890416</v>
      </c>
      <c r="AF54" t="str">
        <f t="shared" si="3"/>
        <v>0.353857135204316</v>
      </c>
      <c r="AG54">
        <f t="shared" si="3"/>
        <v>0</v>
      </c>
    </row>
    <row r="55" spans="14:33" x14ac:dyDescent="0.2">
      <c r="N55" t="s">
        <v>114</v>
      </c>
      <c r="O55" t="str">
        <f t="shared" si="4"/>
        <v>0.588235294117647</v>
      </c>
      <c r="P55" t="str">
        <f t="shared" si="3"/>
        <v>0.117647058823529</v>
      </c>
      <c r="Q55" t="str">
        <f t="shared" si="3"/>
        <v>0.470588235294118</v>
      </c>
      <c r="R55" t="str">
        <f t="shared" si="3"/>
        <v>0.524762072359241</v>
      </c>
      <c r="S55" t="str">
        <f t="shared" si="3"/>
        <v>0.315318030335429</v>
      </c>
      <c r="T55" t="str">
        <f t="shared" si="3"/>
        <v>0.209444042023812</v>
      </c>
      <c r="U55">
        <f t="shared" si="3"/>
        <v>0.99999000000000005</v>
      </c>
      <c r="V55">
        <f t="shared" si="3"/>
        <v>3.472222222222222E-3</v>
      </c>
      <c r="W55">
        <f t="shared" si="3"/>
        <v>3.472222222222222E-3</v>
      </c>
      <c r="X55" t="str">
        <f t="shared" si="3"/>
        <v>0.359238315152192</v>
      </c>
      <c r="Y55" t="str">
        <f t="shared" si="3"/>
        <v>0.0911534269359894</v>
      </c>
      <c r="Z55" t="str">
        <f t="shared" si="3"/>
        <v>0.268084888216203</v>
      </c>
      <c r="AA55">
        <f t="shared" si="3"/>
        <v>0.99999000000000005</v>
      </c>
      <c r="AB55">
        <f t="shared" si="3"/>
        <v>3.472222222222222E-3</v>
      </c>
      <c r="AC55">
        <f t="shared" si="3"/>
        <v>3.472222222222222E-3</v>
      </c>
      <c r="AD55" t="str">
        <f t="shared" si="3"/>
        <v>0.359238315152192</v>
      </c>
      <c r="AE55" t="str">
        <f t="shared" si="3"/>
        <v>0.0911534269359894</v>
      </c>
      <c r="AF55" t="str">
        <f t="shared" si="3"/>
        <v>0.268084888216203</v>
      </c>
      <c r="AG55">
        <f t="shared" si="3"/>
        <v>0</v>
      </c>
    </row>
    <row r="56" spans="14:33" x14ac:dyDescent="0.2">
      <c r="N56" t="s">
        <v>129</v>
      </c>
      <c r="O56">
        <f t="shared" si="4"/>
        <v>3.472222222222222E-3</v>
      </c>
      <c r="P56">
        <f t="shared" si="3"/>
        <v>8.6805555555555566E-2</v>
      </c>
      <c r="Q56">
        <f t="shared" si="3"/>
        <v>0.26041666666666669</v>
      </c>
      <c r="R56" t="str">
        <f t="shared" si="3"/>
        <v>0.314808358061072</v>
      </c>
      <c r="S56" t="str">
        <f t="shared" si="3"/>
        <v>0.0413543961212007</v>
      </c>
      <c r="T56" t="str">
        <f t="shared" si="3"/>
        <v>0.273453961939871</v>
      </c>
      <c r="U56">
        <f t="shared" si="3"/>
        <v>5.2083333333333336E-2</v>
      </c>
      <c r="V56">
        <f t="shared" si="3"/>
        <v>1.7361111111111112E-2</v>
      </c>
      <c r="W56">
        <f t="shared" si="3"/>
        <v>3.472222222222222E-3</v>
      </c>
      <c r="X56" t="str">
        <f t="shared" si="3"/>
        <v>0.409362646631123</v>
      </c>
      <c r="Y56" t="str">
        <f t="shared" si="3"/>
        <v>0.206418587841763</v>
      </c>
      <c r="Z56" t="str">
        <f t="shared" si="3"/>
        <v>0.202944058789361</v>
      </c>
      <c r="AA56">
        <f t="shared" si="3"/>
        <v>5.2083333333333336E-2</v>
      </c>
      <c r="AB56">
        <f t="shared" si="3"/>
        <v>1.7361111111111112E-2</v>
      </c>
      <c r="AC56">
        <f t="shared" si="3"/>
        <v>3.472222222222222E-3</v>
      </c>
      <c r="AD56" t="str">
        <f t="shared" si="3"/>
        <v>0.409362646631123</v>
      </c>
      <c r="AE56" t="str">
        <f t="shared" si="3"/>
        <v>0.206418587841763</v>
      </c>
      <c r="AF56" t="str">
        <f t="shared" si="3"/>
        <v>0.202944058789361</v>
      </c>
      <c r="AG56">
        <f t="shared" si="3"/>
        <v>0</v>
      </c>
    </row>
    <row r="57" spans="14:33" x14ac:dyDescent="0.2">
      <c r="N57" t="s">
        <v>139</v>
      </c>
      <c r="O57">
        <f t="shared" si="4"/>
        <v>1.0000000000000001E-5</v>
      </c>
      <c r="P57">
        <f t="shared" si="3"/>
        <v>1.0000000000000001E-5</v>
      </c>
      <c r="Q57">
        <f t="shared" si="3"/>
        <v>1.0000000000000001E-5</v>
      </c>
      <c r="R57">
        <f t="shared" si="3"/>
        <v>1.0000000000000001E-5</v>
      </c>
      <c r="S57">
        <f t="shared" si="3"/>
        <v>1.0000000000000001E-5</v>
      </c>
      <c r="T57">
        <f t="shared" si="3"/>
        <v>1.0000000000000001E-5</v>
      </c>
      <c r="U57">
        <f t="shared" si="3"/>
        <v>1.0000000000000001E-5</v>
      </c>
      <c r="V57">
        <f t="shared" si="3"/>
        <v>1.0000000000000001E-5</v>
      </c>
      <c r="W57">
        <f t="shared" si="3"/>
        <v>1.0000000000000001E-5</v>
      </c>
      <c r="X57">
        <f t="shared" si="3"/>
        <v>1.0000000000000001E-5</v>
      </c>
      <c r="Y57">
        <f t="shared" si="3"/>
        <v>1.0000000000000001E-5</v>
      </c>
      <c r="Z57">
        <f t="shared" si="3"/>
        <v>1.0000000000000001E-5</v>
      </c>
      <c r="AA57">
        <f t="shared" si="3"/>
        <v>1.0000000000000001E-5</v>
      </c>
      <c r="AB57">
        <f t="shared" si="3"/>
        <v>1.0000000000000001E-5</v>
      </c>
      <c r="AC57">
        <f t="shared" si="3"/>
        <v>1.0000000000000001E-5</v>
      </c>
      <c r="AD57">
        <f t="shared" si="3"/>
        <v>1.0000000000000001E-5</v>
      </c>
      <c r="AE57">
        <f t="shared" si="3"/>
        <v>1.0000000000000001E-5</v>
      </c>
      <c r="AF57">
        <f t="shared" si="3"/>
        <v>1.0000000000000001E-5</v>
      </c>
      <c r="AG57">
        <f t="shared" si="3"/>
        <v>0</v>
      </c>
    </row>
    <row r="58" spans="14:33" x14ac:dyDescent="0.2">
      <c r="N58" t="s">
        <v>146</v>
      </c>
      <c r="O58">
        <f t="shared" si="4"/>
        <v>3.472222222222222E-3</v>
      </c>
      <c r="P58" t="str">
        <f t="shared" si="3"/>
        <v>0.214285714285714</v>
      </c>
      <c r="Q58" t="str">
        <f t="shared" si="3"/>
        <v>0.285714285714286</v>
      </c>
      <c r="R58" t="str">
        <f t="shared" si="3"/>
        <v>0.52604923786008</v>
      </c>
      <c r="S58" t="str">
        <f t="shared" si="3"/>
        <v>0.102357691815272</v>
      </c>
      <c r="T58" t="str">
        <f t="shared" si="3"/>
        <v>0.423691546044807</v>
      </c>
      <c r="U58">
        <f t="shared" si="3"/>
        <v>0.99999000000000005</v>
      </c>
      <c r="V58">
        <f t="shared" si="3"/>
        <v>0.99999000000000005</v>
      </c>
      <c r="W58">
        <f t="shared" si="3"/>
        <v>1.0000000000000001E-5</v>
      </c>
      <c r="X58" t="str">
        <f t="shared" si="3"/>
        <v>0.488213009094779</v>
      </c>
      <c r="Y58" t="str">
        <f t="shared" si="3"/>
        <v>0.127756647118751</v>
      </c>
      <c r="Z58" t="str">
        <f t="shared" si="3"/>
        <v>0.360456361976028</v>
      </c>
      <c r="AA58">
        <f t="shared" si="3"/>
        <v>0.99999000000000005</v>
      </c>
      <c r="AB58">
        <f t="shared" si="3"/>
        <v>0.99999000000000005</v>
      </c>
      <c r="AC58">
        <f t="shared" si="3"/>
        <v>1.0000000000000001E-5</v>
      </c>
      <c r="AD58" t="str">
        <f t="shared" si="3"/>
        <v>0.488213009094779</v>
      </c>
      <c r="AE58" t="str">
        <f t="shared" si="3"/>
        <v>0.127756647118751</v>
      </c>
      <c r="AF58" t="str">
        <f t="shared" si="3"/>
        <v>0.360456361976028</v>
      </c>
      <c r="AG58">
        <f t="shared" si="3"/>
        <v>0</v>
      </c>
    </row>
    <row r="59" spans="14:33" x14ac:dyDescent="0.2">
      <c r="N59" t="s">
        <v>158</v>
      </c>
      <c r="O59" t="str">
        <f t="shared" si="4"/>
        <v>0.571428571428571</v>
      </c>
      <c r="P59" t="str">
        <f t="shared" si="3"/>
        <v>0.142857142857143</v>
      </c>
      <c r="Q59" t="str">
        <f t="shared" si="3"/>
        <v>0.428571428571429</v>
      </c>
      <c r="R59" t="str">
        <f t="shared" si="3"/>
        <v>0.657288845743619</v>
      </c>
      <c r="S59" t="str">
        <f t="shared" si="3"/>
        <v>0.537084461702552</v>
      </c>
      <c r="T59" t="str">
        <f t="shared" si="3"/>
        <v>0.120204384041067</v>
      </c>
      <c r="U59">
        <f t="shared" si="3"/>
        <v>0.99999000000000005</v>
      </c>
      <c r="V59">
        <f t="shared" si="3"/>
        <v>0.99999000000000005</v>
      </c>
      <c r="W59">
        <f t="shared" si="3"/>
        <v>1.0000000000000001E-5</v>
      </c>
      <c r="X59" t="str">
        <f t="shared" si="3"/>
        <v>0.650060901095289</v>
      </c>
      <c r="Y59" t="str">
        <f t="shared" si="3"/>
        <v>0.566103493089072</v>
      </c>
      <c r="Z59" t="str">
        <f t="shared" si="3"/>
        <v>0.0839574080062169</v>
      </c>
      <c r="AA59">
        <f t="shared" si="3"/>
        <v>0.99999000000000005</v>
      </c>
      <c r="AB59">
        <f t="shared" si="3"/>
        <v>0.99999000000000005</v>
      </c>
      <c r="AC59">
        <f t="shared" si="3"/>
        <v>1.0000000000000001E-5</v>
      </c>
      <c r="AD59" t="str">
        <f t="shared" si="3"/>
        <v>0.650060901095289</v>
      </c>
      <c r="AE59" t="str">
        <f t="shared" si="3"/>
        <v>0.566103493089072</v>
      </c>
      <c r="AF59" t="str">
        <f t="shared" si="3"/>
        <v>0.0839574080062169</v>
      </c>
      <c r="AG59">
        <f t="shared" si="3"/>
        <v>0</v>
      </c>
    </row>
    <row r="60" spans="14:33" x14ac:dyDescent="0.2">
      <c r="N60" t="s">
        <v>170</v>
      </c>
      <c r="O60" t="str">
        <f t="shared" si="4"/>
        <v>0.545454545454545</v>
      </c>
      <c r="P60" t="str">
        <f t="shared" si="3"/>
        <v>0.181818181818182</v>
      </c>
      <c r="Q60" t="str">
        <f t="shared" si="3"/>
        <v>0.363636363636364</v>
      </c>
      <c r="R60" t="str">
        <f t="shared" si="3"/>
        <v>0.526673868273914</v>
      </c>
      <c r="S60" t="str">
        <f t="shared" si="3"/>
        <v>0.146471018943529</v>
      </c>
      <c r="T60" t="str">
        <f t="shared" si="3"/>
        <v>0.380202849330385</v>
      </c>
      <c r="U60">
        <f t="shared" si="3"/>
        <v>0.99999000000000005</v>
      </c>
      <c r="V60">
        <f t="shared" si="3"/>
        <v>0.99999000000000005</v>
      </c>
      <c r="W60">
        <f t="shared" si="3"/>
        <v>1.0000000000000001E-5</v>
      </c>
      <c r="X60" t="str">
        <f t="shared" si="3"/>
        <v>0.539982227602312</v>
      </c>
      <c r="Y60" t="str">
        <f t="shared" si="3"/>
        <v>0.0973345181598459</v>
      </c>
      <c r="Z60" t="str">
        <f t="shared" si="3"/>
        <v>0.442647709442466</v>
      </c>
      <c r="AA60">
        <f t="shared" si="3"/>
        <v>0.99999000000000005</v>
      </c>
      <c r="AB60">
        <f t="shared" si="3"/>
        <v>0.99999000000000005</v>
      </c>
      <c r="AC60">
        <f t="shared" si="3"/>
        <v>1.0000000000000001E-5</v>
      </c>
      <c r="AD60" t="str">
        <f t="shared" si="3"/>
        <v>0.539982227602312</v>
      </c>
      <c r="AE60" t="str">
        <f t="shared" si="3"/>
        <v>0.0973345181598459</v>
      </c>
      <c r="AF60" t="str">
        <f t="shared" si="3"/>
        <v>0.442647709442466</v>
      </c>
      <c r="AG60">
        <f t="shared" si="3"/>
        <v>0</v>
      </c>
    </row>
    <row r="61" spans="14:33" x14ac:dyDescent="0.2">
      <c r="N61" t="s">
        <v>183</v>
      </c>
      <c r="O61">
        <f t="shared" si="4"/>
        <v>3.90625</v>
      </c>
      <c r="P61">
        <f t="shared" si="3"/>
        <v>2.1701388888888888</v>
      </c>
      <c r="Q61">
        <f t="shared" si="3"/>
        <v>1.7361111111111112E-2</v>
      </c>
      <c r="R61" t="str">
        <f t="shared" si="3"/>
        <v>0.587099674005036</v>
      </c>
      <c r="S61" t="str">
        <f t="shared" si="3"/>
        <v>0.207434119882917</v>
      </c>
      <c r="T61" t="str">
        <f t="shared" si="3"/>
        <v>0.379665554122119</v>
      </c>
      <c r="U61">
        <f t="shared" si="3"/>
        <v>0.99999000000000005</v>
      </c>
      <c r="V61">
        <f t="shared" si="3"/>
        <v>0.99999000000000005</v>
      </c>
      <c r="W61">
        <f t="shared" si="3"/>
        <v>1.0000000000000001E-5</v>
      </c>
      <c r="X61" t="str">
        <f t="shared" si="3"/>
        <v>0.592559389029284</v>
      </c>
      <c r="Y61" t="str">
        <f t="shared" si="3"/>
        <v>0.124920764287342</v>
      </c>
      <c r="Z61" t="str">
        <f t="shared" si="3"/>
        <v>0.467638624741942</v>
      </c>
      <c r="AA61">
        <f t="shared" si="3"/>
        <v>0.99999000000000005</v>
      </c>
      <c r="AB61">
        <f t="shared" si="3"/>
        <v>0.99999000000000005</v>
      </c>
      <c r="AC61">
        <f t="shared" si="3"/>
        <v>1.0000000000000001E-5</v>
      </c>
      <c r="AD61" t="str">
        <f t="shared" si="3"/>
        <v>0.592559389029284</v>
      </c>
      <c r="AE61" t="str">
        <f t="shared" si="3"/>
        <v>0.124920764287342</v>
      </c>
      <c r="AF61" t="str">
        <f t="shared" si="3"/>
        <v>0.467638624741942</v>
      </c>
      <c r="AG61">
        <f t="shared" si="3"/>
        <v>0</v>
      </c>
    </row>
    <row r="62" spans="14:33" x14ac:dyDescent="0.2">
      <c r="N62" t="s">
        <v>195</v>
      </c>
      <c r="O62" t="str">
        <f t="shared" si="4"/>
        <v>0.416666666666667</v>
      </c>
      <c r="P62" t="str">
        <f t="shared" ref="P62:AG67" si="5">IF(P40=1,0.99999,P40)</f>
        <v>0.0833333333333333</v>
      </c>
      <c r="Q62" t="str">
        <f t="shared" si="5"/>
        <v>0.333333333333333</v>
      </c>
      <c r="R62" t="str">
        <f t="shared" si="5"/>
        <v>0.491451738671586</v>
      </c>
      <c r="S62" t="str">
        <f t="shared" si="5"/>
        <v>0.218711457962112</v>
      </c>
      <c r="T62" t="str">
        <f t="shared" si="5"/>
        <v>0.272740280709474</v>
      </c>
      <c r="U62">
        <f t="shared" si="5"/>
        <v>0.99999000000000005</v>
      </c>
      <c r="V62">
        <f t="shared" si="5"/>
        <v>0.99999000000000005</v>
      </c>
      <c r="W62">
        <f t="shared" si="5"/>
        <v>1.0000000000000001E-5</v>
      </c>
      <c r="X62" t="str">
        <f t="shared" si="5"/>
        <v>0.480290261289247</v>
      </c>
      <c r="Y62" t="str">
        <f t="shared" si="5"/>
        <v>0.233363667742101</v>
      </c>
      <c r="Z62" t="str">
        <f t="shared" si="5"/>
        <v>0.246926593547147</v>
      </c>
      <c r="AA62">
        <f t="shared" si="5"/>
        <v>0.99999000000000005</v>
      </c>
      <c r="AB62">
        <f t="shared" si="5"/>
        <v>0.99999000000000005</v>
      </c>
      <c r="AC62">
        <f t="shared" si="5"/>
        <v>1.0000000000000001E-5</v>
      </c>
      <c r="AD62" t="str">
        <f t="shared" si="5"/>
        <v>0.480290261289247</v>
      </c>
      <c r="AE62" t="str">
        <f t="shared" si="5"/>
        <v>0.233363667742101</v>
      </c>
      <c r="AF62" t="str">
        <f t="shared" si="5"/>
        <v>0.246926593547147</v>
      </c>
      <c r="AG62">
        <f t="shared" si="5"/>
        <v>0</v>
      </c>
    </row>
    <row r="63" spans="14:33" x14ac:dyDescent="0.2">
      <c r="N63" t="s">
        <v>207</v>
      </c>
      <c r="O63">
        <f t="shared" si="4"/>
        <v>1.0000000000000001E-5</v>
      </c>
      <c r="P63">
        <f t="shared" si="5"/>
        <v>1.0000000000000001E-5</v>
      </c>
      <c r="Q63">
        <f t="shared" si="5"/>
        <v>1.0000000000000001E-5</v>
      </c>
      <c r="R63">
        <f t="shared" si="5"/>
        <v>1.0000000000000001E-5</v>
      </c>
      <c r="S63">
        <f t="shared" si="5"/>
        <v>1.0000000000000001E-5</v>
      </c>
      <c r="T63">
        <f t="shared" si="5"/>
        <v>1.0000000000000001E-5</v>
      </c>
      <c r="U63">
        <f t="shared" si="5"/>
        <v>1.0000000000000001E-5</v>
      </c>
      <c r="V63">
        <f t="shared" si="5"/>
        <v>1.0000000000000001E-5</v>
      </c>
      <c r="W63">
        <f t="shared" si="5"/>
        <v>1.0000000000000001E-5</v>
      </c>
      <c r="X63">
        <f t="shared" si="5"/>
        <v>1.0000000000000001E-5</v>
      </c>
      <c r="Y63">
        <f t="shared" si="5"/>
        <v>1.0000000000000001E-5</v>
      </c>
      <c r="Z63">
        <f t="shared" si="5"/>
        <v>1.0000000000000001E-5</v>
      </c>
      <c r="AA63">
        <f t="shared" si="5"/>
        <v>1.0000000000000001E-5</v>
      </c>
      <c r="AB63">
        <f t="shared" si="5"/>
        <v>1.0000000000000001E-5</v>
      </c>
      <c r="AC63">
        <f t="shared" si="5"/>
        <v>1.0000000000000001E-5</v>
      </c>
      <c r="AD63">
        <f t="shared" si="5"/>
        <v>1.0000000000000001E-5</v>
      </c>
      <c r="AE63">
        <f t="shared" si="5"/>
        <v>1.0000000000000001E-5</v>
      </c>
      <c r="AF63">
        <f t="shared" si="5"/>
        <v>1.0000000000000001E-5</v>
      </c>
      <c r="AG63">
        <f t="shared" si="5"/>
        <v>0</v>
      </c>
    </row>
    <row r="64" spans="14:33" x14ac:dyDescent="0.2">
      <c r="N64" t="s">
        <v>211</v>
      </c>
      <c r="O64">
        <f t="shared" si="4"/>
        <v>3.472222222222222E-3</v>
      </c>
      <c r="P64" t="str">
        <f t="shared" si="5"/>
        <v>0.0714285714285714</v>
      </c>
      <c r="Q64" t="str">
        <f t="shared" si="5"/>
        <v>0.428571428571429</v>
      </c>
      <c r="R64" t="str">
        <f t="shared" si="5"/>
        <v>0.525087802629893</v>
      </c>
      <c r="S64" t="str">
        <f t="shared" si="5"/>
        <v>0.43168161874247</v>
      </c>
      <c r="T64" t="str">
        <f t="shared" si="5"/>
        <v>0.0934061838874228</v>
      </c>
      <c r="U64" t="str">
        <f t="shared" si="5"/>
        <v>0.666666666666667</v>
      </c>
      <c r="V64">
        <f t="shared" si="5"/>
        <v>1.0000000000000001E-5</v>
      </c>
      <c r="W64" t="str">
        <f t="shared" si="5"/>
        <v>0.666666666666667</v>
      </c>
      <c r="X64" t="str">
        <f t="shared" si="5"/>
        <v>0.555580571932534</v>
      </c>
      <c r="Y64" t="str">
        <f t="shared" si="5"/>
        <v>0.493818607886313</v>
      </c>
      <c r="Z64" t="str">
        <f t="shared" si="5"/>
        <v>0.0617619640462204</v>
      </c>
      <c r="AA64" t="str">
        <f t="shared" si="5"/>
        <v>0.666666666666667</v>
      </c>
      <c r="AB64">
        <f t="shared" si="5"/>
        <v>1.0000000000000001E-5</v>
      </c>
      <c r="AC64" t="str">
        <f t="shared" si="5"/>
        <v>0.666666666666667</v>
      </c>
      <c r="AD64" t="str">
        <f t="shared" si="5"/>
        <v>0.555580571932534</v>
      </c>
      <c r="AE64" t="str">
        <f t="shared" si="5"/>
        <v>0.493818607886313</v>
      </c>
      <c r="AF64" t="str">
        <f t="shared" si="5"/>
        <v>0.0617619640462204</v>
      </c>
      <c r="AG64">
        <f t="shared" si="5"/>
        <v>0</v>
      </c>
    </row>
    <row r="65" spans="14:33" x14ac:dyDescent="0.2">
      <c r="N65" t="s">
        <v>223</v>
      </c>
      <c r="O65" t="str">
        <f t="shared" si="4"/>
        <v>0.533333333333333</v>
      </c>
      <c r="P65">
        <f t="shared" si="5"/>
        <v>1.0000000000000001E-5</v>
      </c>
      <c r="Q65" t="str">
        <f t="shared" si="5"/>
        <v>0.533333333333333</v>
      </c>
      <c r="R65" t="str">
        <f t="shared" si="5"/>
        <v>0.640102610740155</v>
      </c>
      <c r="S65" t="str">
        <f t="shared" si="5"/>
        <v>0.376839035578029</v>
      </c>
      <c r="T65" t="str">
        <f t="shared" si="5"/>
        <v>0.263263575162126</v>
      </c>
      <c r="U65" t="str">
        <f t="shared" si="5"/>
        <v>0.666666666666667</v>
      </c>
      <c r="V65">
        <f t="shared" si="5"/>
        <v>1.0000000000000001E-5</v>
      </c>
      <c r="W65" t="str">
        <f t="shared" si="5"/>
        <v>0.666666666666667</v>
      </c>
      <c r="X65" t="str">
        <f t="shared" si="5"/>
        <v>0.695183968015981</v>
      </c>
      <c r="Y65" t="str">
        <f t="shared" si="5"/>
        <v>0.409461097902935</v>
      </c>
      <c r="Z65" t="str">
        <f t="shared" si="5"/>
        <v>0.285722870113046</v>
      </c>
      <c r="AA65" t="str">
        <f t="shared" si="5"/>
        <v>0.666666666666667</v>
      </c>
      <c r="AB65">
        <f t="shared" si="5"/>
        <v>1.0000000000000001E-5</v>
      </c>
      <c r="AC65" t="str">
        <f t="shared" si="5"/>
        <v>0.666666666666667</v>
      </c>
      <c r="AD65" t="str">
        <f t="shared" si="5"/>
        <v>0.695183968015981</v>
      </c>
      <c r="AE65" t="str">
        <f t="shared" si="5"/>
        <v>0.409461097902935</v>
      </c>
      <c r="AF65" t="str">
        <f t="shared" si="5"/>
        <v>0.285722870113046</v>
      </c>
      <c r="AG65">
        <f t="shared" si="5"/>
        <v>0</v>
      </c>
    </row>
    <row r="66" spans="14:33" x14ac:dyDescent="0.2">
      <c r="N66" t="s">
        <v>233</v>
      </c>
      <c r="O66" t="str">
        <f t="shared" si="4"/>
        <v>0.466666666666667</v>
      </c>
      <c r="P66" t="str">
        <f t="shared" si="5"/>
        <v>0.0666666666666667</v>
      </c>
      <c r="Q66">
        <f t="shared" si="5"/>
        <v>2.7777777777777779E-3</v>
      </c>
      <c r="R66" t="str">
        <f t="shared" si="5"/>
        <v>0.4641417023063</v>
      </c>
      <c r="S66" t="str">
        <f t="shared" si="5"/>
        <v>0.35717634830086</v>
      </c>
      <c r="T66" t="str">
        <f t="shared" si="5"/>
        <v>0.10696535400544</v>
      </c>
      <c r="U66">
        <f t="shared" si="5"/>
        <v>0.99999000000000005</v>
      </c>
      <c r="V66" t="str">
        <f t="shared" si="5"/>
        <v>0.333333333333333</v>
      </c>
      <c r="W66" t="str">
        <f t="shared" si="5"/>
        <v>0.666666666666667</v>
      </c>
      <c r="X66" t="str">
        <f t="shared" si="5"/>
        <v>0.456461401914628</v>
      </c>
      <c r="Y66" t="str">
        <f t="shared" si="5"/>
        <v>0.372157527601612</v>
      </c>
      <c r="Z66" t="str">
        <f t="shared" si="5"/>
        <v>0.0843038743130159</v>
      </c>
      <c r="AA66">
        <f t="shared" si="5"/>
        <v>0.99999000000000005</v>
      </c>
      <c r="AB66" t="str">
        <f t="shared" si="5"/>
        <v>0.333333333333333</v>
      </c>
      <c r="AC66" t="str">
        <f t="shared" si="5"/>
        <v>0.666666666666667</v>
      </c>
      <c r="AD66" t="str">
        <f t="shared" si="5"/>
        <v>0.456461401914628</v>
      </c>
      <c r="AE66" t="str">
        <f t="shared" si="5"/>
        <v>0.372157527601612</v>
      </c>
      <c r="AF66" t="str">
        <f t="shared" si="5"/>
        <v>0.0843038743130159</v>
      </c>
      <c r="AG66">
        <f t="shared" si="5"/>
        <v>0</v>
      </c>
    </row>
    <row r="67" spans="14:33" x14ac:dyDescent="0.2">
      <c r="N67" t="s">
        <v>244</v>
      </c>
      <c r="O67">
        <f t="shared" si="4"/>
        <v>1.0000000000000001E-5</v>
      </c>
      <c r="P67">
        <f t="shared" si="5"/>
        <v>1.0000000000000001E-5</v>
      </c>
      <c r="Q67">
        <f t="shared" si="5"/>
        <v>1.0000000000000001E-5</v>
      </c>
      <c r="R67">
        <f t="shared" si="5"/>
        <v>1.0000000000000001E-5</v>
      </c>
      <c r="S67">
        <f t="shared" si="5"/>
        <v>1.0000000000000001E-5</v>
      </c>
      <c r="T67">
        <f t="shared" si="5"/>
        <v>1.0000000000000001E-5</v>
      </c>
      <c r="U67">
        <f t="shared" si="5"/>
        <v>1.0000000000000001E-5</v>
      </c>
      <c r="V67">
        <f t="shared" si="5"/>
        <v>1.0000000000000001E-5</v>
      </c>
      <c r="W67">
        <f t="shared" si="5"/>
        <v>1.0000000000000001E-5</v>
      </c>
      <c r="X67">
        <f t="shared" si="5"/>
        <v>1.0000000000000001E-5</v>
      </c>
      <c r="Y67">
        <f t="shared" si="5"/>
        <v>1.0000000000000001E-5</v>
      </c>
      <c r="Z67">
        <f t="shared" si="5"/>
        <v>1.0000000000000001E-5</v>
      </c>
      <c r="AA67">
        <f t="shared" si="5"/>
        <v>1.0000000000000001E-5</v>
      </c>
      <c r="AB67">
        <f t="shared" si="5"/>
        <v>1.0000000000000001E-5</v>
      </c>
      <c r="AC67">
        <f t="shared" si="5"/>
        <v>1.0000000000000001E-5</v>
      </c>
      <c r="AD67">
        <f t="shared" si="5"/>
        <v>1.0000000000000001E-5</v>
      </c>
      <c r="AE67">
        <f t="shared" si="5"/>
        <v>1.0000000000000001E-5</v>
      </c>
      <c r="AF67">
        <f t="shared" si="5"/>
        <v>1.0000000000000001E-5</v>
      </c>
      <c r="AG67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Beta ready version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Mendes Carvalho, Rui M</dc:creator>
  <cp:lastModifiedBy>Santos Mendes Carvalho, Rui M</cp:lastModifiedBy>
  <dcterms:created xsi:type="dcterms:W3CDTF">2019-12-09T13:50:50Z</dcterms:created>
  <dcterms:modified xsi:type="dcterms:W3CDTF">2019-12-09T13:59:25Z</dcterms:modified>
</cp:coreProperties>
</file>