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hemb\Documents\G-ProjectDocs\"/>
    </mc:Choice>
  </mc:AlternateContent>
  <bookViews>
    <workbookView xWindow="0" yWindow="0" windowWidth="19200" windowHeight="6950" xr2:uid="{00000000-000D-0000-FFFF-FFFF00000000}"/>
  </bookViews>
  <sheets>
    <sheet name="PurchaseOrder" sheetId="1" r:id="rId1"/>
  </sheets>
  <definedNames>
    <definedName name="_xlnm.Print_Area" localSheetId="0">PurchaseOrder!$A$1:$H$54</definedName>
  </definedNames>
  <calcPr calcId="171027"/>
</workbook>
</file>

<file path=xl/calcChain.xml><?xml version="1.0" encoding="utf-8"?>
<calcChain xmlns="http://schemas.openxmlformats.org/spreadsheetml/2006/main">
  <c r="B44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H20" i="1"/>
  <c r="H37" i="1"/>
  <c r="H41" i="1" l="1"/>
  <c r="H42" i="1" s="1"/>
  <c r="H43" i="1" s="1"/>
  <c r="C40" i="1" s="1"/>
</calcChain>
</file>

<file path=xl/sharedStrings.xml><?xml version="1.0" encoding="utf-8"?>
<sst xmlns="http://schemas.openxmlformats.org/spreadsheetml/2006/main" count="42" uniqueCount="42">
  <si>
    <t xml:space="preserve"> PURCHASE ORDER REQUEST FORM</t>
  </si>
  <si>
    <t>ITEMS REQUIRED</t>
  </si>
  <si>
    <t>Part No.</t>
  </si>
  <si>
    <t>Description</t>
  </si>
  <si>
    <t>Quantity</t>
  </si>
  <si>
    <t>Unit Cost</t>
  </si>
  <si>
    <t>Total Cost</t>
  </si>
  <si>
    <t>Amount</t>
  </si>
  <si>
    <t>Budget Holder's Signature</t>
  </si>
  <si>
    <t>Discount</t>
  </si>
  <si>
    <t>Delivery</t>
  </si>
  <si>
    <t>Sub-Total</t>
  </si>
  <si>
    <t>VAT</t>
  </si>
  <si>
    <t>Total</t>
  </si>
  <si>
    <t>AUTHORISATION</t>
  </si>
  <si>
    <t>Company Name:</t>
  </si>
  <si>
    <t>Contact:</t>
  </si>
  <si>
    <t>Address:</t>
  </si>
  <si>
    <t>Telephone Number:</t>
  </si>
  <si>
    <t>Fax Number:</t>
  </si>
  <si>
    <t xml:space="preserve">Name of Requisitioner: </t>
  </si>
  <si>
    <t xml:space="preserve">Signature: </t>
  </si>
  <si>
    <t>Account Ref: ______________     Delivery Code: _______________</t>
  </si>
  <si>
    <t>Date:</t>
  </si>
  <si>
    <t>Ordered By:  ____________________      Date:  __________________     Order Number:  _________________</t>
  </si>
  <si>
    <t>Completed Inventory:   Yes                No                    Inventory Code:  _________________________________</t>
  </si>
  <si>
    <t>Where discounts have been negotiated these should be clearly shown below</t>
  </si>
  <si>
    <t>www.</t>
  </si>
  <si>
    <t>E-mail:</t>
  </si>
  <si>
    <t>Project code</t>
  </si>
  <si>
    <t>Product code</t>
  </si>
  <si>
    <t>Please order the following Goods/Services from: (If tenders are required, contact Purchasing Office)</t>
  </si>
  <si>
    <t>DDP/EQUIVALENT______________________________________________________________</t>
  </si>
  <si>
    <t>Email:</t>
  </si>
  <si>
    <t>Tel:</t>
  </si>
  <si>
    <t>Version March 2011</t>
  </si>
  <si>
    <t>Themba Kaonga</t>
  </si>
  <si>
    <t>t.m.t.kaonga-14@student.lboro.ac.uk</t>
  </si>
  <si>
    <t>B00YOSA85Q</t>
  </si>
  <si>
    <t>B00NH12O5I</t>
  </si>
  <si>
    <t>B00Z05JMKO</t>
  </si>
  <si>
    <t>T.K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</si>
</sst>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%"/>
  </numFmts>
  <fonts count="17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Tahoma"/>
      <family val="2"/>
    </font>
    <font>
      <sz val="8"/>
      <name val="Tahoma"/>
      <family val="2"/>
    </font>
    <font>
      <u/>
      <sz val="10"/>
      <color theme="10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horizontal="left" vertical="center" indent="3"/>
    </xf>
    <xf numFmtId="0" fontId="7" fillId="0" borderId="19" xfId="0" applyFont="1" applyBorder="1" applyAlignment="1">
      <alignment horizontal="left" vertical="center" indent="3"/>
    </xf>
    <xf numFmtId="0" fontId="7" fillId="0" borderId="20" xfId="0" applyFont="1" applyBorder="1" applyAlignment="1">
      <alignment horizontal="left" vertical="center" indent="3"/>
    </xf>
    <xf numFmtId="0" fontId="7" fillId="0" borderId="21" xfId="0" applyFont="1" applyBorder="1" applyAlignment="1">
      <alignment horizontal="left" vertical="center" indent="3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 wrapText="1"/>
      <protection locked="0"/>
    </xf>
    <xf numFmtId="44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44" fontId="9" fillId="0" borderId="1" xfId="1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4" fontId="7" fillId="0" borderId="2" xfId="1" applyFont="1" applyBorder="1" applyAlignment="1">
      <alignment horizontal="right" vertical="center" wrapText="1"/>
    </xf>
    <xf numFmtId="164" fontId="7" fillId="0" borderId="26" xfId="3" applyNumberFormat="1" applyFont="1" applyBorder="1" applyAlignment="1" applyProtection="1">
      <alignment horizontal="right" vertical="center" wrapText="1"/>
      <protection locked="0"/>
    </xf>
    <xf numFmtId="44" fontId="7" fillId="0" borderId="27" xfId="1" applyFont="1" applyBorder="1" applyAlignment="1" applyProtection="1">
      <alignment horizontal="right" vertical="center" wrapText="1"/>
      <protection locked="0"/>
    </xf>
    <xf numFmtId="44" fontId="7" fillId="0" borderId="27" xfId="1" applyFont="1" applyBorder="1" applyAlignment="1">
      <alignment horizontal="right" vertical="center" wrapText="1"/>
    </xf>
    <xf numFmtId="44" fontId="7" fillId="0" borderId="28" xfId="1" applyFont="1" applyBorder="1" applyAlignment="1">
      <alignment horizontal="right" vertical="center" wrapText="1"/>
    </xf>
    <xf numFmtId="0" fontId="7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7" fillId="0" borderId="31" xfId="0" applyFont="1" applyBorder="1" applyAlignment="1" applyProtection="1">
      <alignment vertical="center"/>
    </xf>
    <xf numFmtId="0" fontId="2" fillId="0" borderId="32" xfId="0" applyFont="1" applyBorder="1" applyAlignment="1">
      <alignment vertical="center"/>
    </xf>
    <xf numFmtId="44" fontId="7" fillId="0" borderId="2" xfId="1" applyFont="1" applyBorder="1" applyAlignment="1" applyProtection="1">
      <alignment horizontal="right" vertical="center" wrapText="1"/>
    </xf>
    <xf numFmtId="44" fontId="9" fillId="0" borderId="2" xfId="1" applyFont="1" applyBorder="1" applyAlignment="1" applyProtection="1">
      <alignment horizontal="right" vertical="center" wrapText="1"/>
    </xf>
    <xf numFmtId="44" fontId="7" fillId="0" borderId="17" xfId="1" applyFont="1" applyBorder="1" applyAlignment="1" applyProtection="1">
      <alignment horizontal="right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indent="3"/>
    </xf>
    <xf numFmtId="0" fontId="7" fillId="0" borderId="2" xfId="0" applyFont="1" applyBorder="1" applyAlignment="1">
      <alignment horizontal="left" vertical="center" indent="3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indent="3"/>
    </xf>
    <xf numFmtId="0" fontId="7" fillId="0" borderId="21" xfId="0" applyFont="1" applyBorder="1" applyAlignment="1">
      <alignment horizontal="left" vertical="center" indent="3"/>
    </xf>
    <xf numFmtId="0" fontId="7" fillId="0" borderId="18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55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13" fillId="0" borderId="20" xfId="2" applyBorder="1" applyAlignment="1" applyProtection="1">
      <alignment horizontal="center" vertical="center"/>
    </xf>
    <xf numFmtId="0" fontId="13" fillId="0" borderId="55" xfId="2" applyBorder="1" applyAlignment="1" applyProtection="1">
      <alignment horizontal="center" vertical="center"/>
    </xf>
    <xf numFmtId="0" fontId="13" fillId="0" borderId="21" xfId="2" applyBorder="1" applyAlignment="1" applyProtection="1">
      <alignment horizontal="center" vertical="center"/>
    </xf>
    <xf numFmtId="49" fontId="7" fillId="0" borderId="20" xfId="0" applyNumberFormat="1" applyFont="1" applyBorder="1" applyAlignment="1" applyProtection="1">
      <alignment horizontal="center" vertical="center"/>
    </xf>
    <xf numFmtId="49" fontId="7" fillId="0" borderId="55" xfId="0" applyNumberFormat="1" applyFont="1" applyBorder="1" applyAlignment="1" applyProtection="1">
      <alignment horizontal="center" vertical="center"/>
    </xf>
    <xf numFmtId="49" fontId="7" fillId="0" borderId="21" xfId="0" applyNumberFormat="1" applyFont="1" applyBorder="1" applyAlignment="1" applyProtection="1">
      <alignment horizontal="center" vertical="center"/>
    </xf>
    <xf numFmtId="0" fontId="2" fillId="0" borderId="20" xfId="0" applyFont="1" applyBorder="1" applyAlignment="1">
      <alignment horizontal="left" vertical="center" indent="3"/>
    </xf>
    <xf numFmtId="0" fontId="2" fillId="0" borderId="21" xfId="0" applyFont="1" applyBorder="1" applyAlignment="1">
      <alignment horizontal="left" vertical="center" indent="3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0" fillId="0" borderId="25" xfId="0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14" fontId="7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4" fontId="9" fillId="0" borderId="46" xfId="1" applyFont="1" applyBorder="1" applyAlignment="1" applyProtection="1">
      <alignment horizontal="left" vertical="center" wrapText="1" indent="2"/>
      <protection locked="0"/>
    </xf>
    <xf numFmtId="44" fontId="9" fillId="0" borderId="47" xfId="1" applyFont="1" applyBorder="1" applyAlignment="1" applyProtection="1">
      <alignment horizontal="left" vertical="center" wrapText="1" indent="2"/>
      <protection locked="0"/>
    </xf>
    <xf numFmtId="44" fontId="9" fillId="0" borderId="49" xfId="1" applyFont="1" applyBorder="1" applyAlignment="1" applyProtection="1">
      <alignment horizontal="left" vertical="center" wrapText="1" indent="2"/>
      <protection locked="0"/>
    </xf>
    <xf numFmtId="44" fontId="9" fillId="0" borderId="2" xfId="1" applyFont="1" applyBorder="1" applyAlignment="1" applyProtection="1">
      <alignment horizontal="left" vertical="center" wrapText="1" indent="2"/>
      <protection locked="0"/>
    </xf>
    <xf numFmtId="0" fontId="7" fillId="0" borderId="49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0" xfId="0" applyBorder="1" applyAlignment="1" applyProtection="1">
      <alignment horizontal="center" vertical="top" wrapText="1"/>
    </xf>
    <xf numFmtId="0" fontId="0" fillId="0" borderId="51" xfId="0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vertical="top" wrapText="1"/>
    </xf>
    <xf numFmtId="0" fontId="7" fillId="0" borderId="5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NumberFormat="1" applyFont="1" applyBorder="1" applyAlignment="1" applyProtection="1">
      <alignment horizontal="center" vertical="top" wrapText="1"/>
    </xf>
    <xf numFmtId="0" fontId="7" fillId="0" borderId="0" xfId="0" applyNumberFormat="1" applyFont="1" applyBorder="1" applyAlignment="1" applyProtection="1">
      <alignment horizontal="center" vertical="top" wrapText="1"/>
    </xf>
    <xf numFmtId="0" fontId="7" fillId="0" borderId="6" xfId="0" applyNumberFormat="1" applyFont="1" applyBorder="1" applyAlignment="1" applyProtection="1">
      <alignment horizontal="center" vertical="top" wrapText="1"/>
    </xf>
    <xf numFmtId="0" fontId="4" fillId="0" borderId="4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13" fillId="0" borderId="33" xfId="2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/>
    </xf>
    <xf numFmtId="0" fontId="7" fillId="0" borderId="35" xfId="0" applyFont="1" applyBorder="1" applyAlignment="1" applyProtection="1">
      <alignment horizontal="center" vertical="center"/>
    </xf>
    <xf numFmtId="0" fontId="7" fillId="0" borderId="36" xfId="0" applyFont="1" applyBorder="1" applyAlignment="1" applyProtection="1">
      <alignment horizontal="center" vertical="center"/>
    </xf>
    <xf numFmtId="0" fontId="7" fillId="0" borderId="37" xfId="0" applyFont="1" applyBorder="1" applyAlignment="1" applyProtection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4" fontId="7" fillId="0" borderId="40" xfId="0" applyNumberFormat="1" applyFont="1" applyBorder="1" applyAlignment="1" applyProtection="1">
      <alignment horizontal="center" vertical="center" wrapText="1"/>
      <protection locked="0"/>
    </xf>
    <xf numFmtId="14" fontId="7" fillId="0" borderId="6" xfId="0" applyNumberFormat="1" applyFont="1" applyBorder="1" applyAlignment="1" applyProtection="1">
      <alignment horizontal="center" vertical="center" wrapText="1"/>
      <protection locked="0"/>
    </xf>
    <xf numFmtId="14" fontId="7" fillId="0" borderId="41" xfId="0" applyNumberFormat="1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left" vertical="center"/>
    </xf>
    <xf numFmtId="0" fontId="7" fillId="0" borderId="42" xfId="0" applyFont="1" applyBorder="1" applyAlignment="1" applyProtection="1">
      <alignment horizontal="left" vertical="center"/>
    </xf>
    <xf numFmtId="0" fontId="7" fillId="0" borderId="33" xfId="0" applyFont="1" applyBorder="1" applyAlignment="1" applyProtection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31" xfId="0" applyFont="1" applyBorder="1" applyAlignment="1" applyProtection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mg-europe.electrocomponents.com/uk/img/site/symbols/newSmall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0</xdr:rowOff>
    </xdr:from>
    <xdr:to>
      <xdr:col>4</xdr:col>
      <xdr:colOff>9525</xdr:colOff>
      <xdr:row>37</xdr:row>
      <xdr:rowOff>78441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" y="3507441"/>
          <a:ext cx="3139328" cy="3697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r>
            <a:rPr lang="en-GB" sz="1100"/>
            <a:t>HDMI to DVI Cable</a:t>
          </a:r>
          <a:br>
            <a:rPr lang="en-GB" sz="1100"/>
          </a:br>
          <a:r>
            <a:rPr lang="en-GB"/>
            <a:t>AmazonBasics</a:t>
          </a: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USB 3.0 Male-Female Extension Cable 3m </a:t>
          </a:r>
        </a:p>
        <a:p>
          <a:pPr>
            <a:lnSpc>
              <a:spcPts val="1500"/>
            </a:lnSpc>
          </a:pPr>
          <a:r>
            <a:rPr lang="en-GB" sz="1100"/>
            <a:t>DisplayPort to HDMI Cable</a:t>
          </a:r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337" name="Picture 4" descr="http://img-europe.electrocomponents.com/uk/img/site/symbols/newSmall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819150" y="3638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1338" name="Picture 3" descr="http://img-europe.electrocomponents.com/uk/img/site/symbols/newSmall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8191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790575</xdr:colOff>
      <xdr:row>53</xdr:row>
      <xdr:rowOff>85725</xdr:rowOff>
    </xdr:from>
    <xdr:to>
      <xdr:col>1</xdr:col>
      <xdr:colOff>933450</xdr:colOff>
      <xdr:row>53</xdr:row>
      <xdr:rowOff>219075</xdr:rowOff>
    </xdr:to>
    <xdr:sp macro="" textlink="">
      <xdr:nvSpPr>
        <xdr:cNvPr id="1339" name="Rectangle 2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rrowheads="1"/>
        </xdr:cNvSpPr>
      </xdr:nvSpPr>
      <xdr:spPr bwMode="auto">
        <a:xfrm>
          <a:off x="1609725" y="10763250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581025</xdr:colOff>
      <xdr:row>53</xdr:row>
      <xdr:rowOff>76200</xdr:rowOff>
    </xdr:from>
    <xdr:to>
      <xdr:col>3</xdr:col>
      <xdr:colOff>133350</xdr:colOff>
      <xdr:row>53</xdr:row>
      <xdr:rowOff>209550</xdr:rowOff>
    </xdr:to>
    <xdr:sp macro="" textlink="">
      <xdr:nvSpPr>
        <xdr:cNvPr id="1340" name="Rectangle 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rrowheads="1"/>
        </xdr:cNvSpPr>
      </xdr:nvSpPr>
      <xdr:spPr bwMode="auto">
        <a:xfrm>
          <a:off x="2352675" y="10753725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762000</xdr:colOff>
      <xdr:row>14</xdr:row>
      <xdr:rowOff>44824</xdr:rowOff>
    </xdr:to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70529" y="1086971"/>
          <a:ext cx="4515971" cy="156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500"/>
            </a:lnSpc>
          </a:pPr>
          <a:r>
            <a:rPr lang="en-GB" sz="1100"/>
            <a:t>Amazon</a:t>
          </a:r>
        </a:p>
        <a:p>
          <a:pPr>
            <a:lnSpc>
              <a:spcPts val="1500"/>
            </a:lnSpc>
          </a:pPr>
          <a:br>
            <a:rPr lang="en-GB" sz="1100"/>
          </a:br>
          <a:endParaRPr lang="en-GB" sz="1100"/>
        </a:p>
        <a:p>
          <a:pPr marL="0" marR="0" lvl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amazon.co.uk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amazon.co.uk</a:t>
          </a:r>
          <a:endParaRPr lang="en-GB">
            <a:effectLst/>
          </a:endParaRPr>
        </a:p>
        <a:p>
          <a:pPr>
            <a:lnSpc>
              <a:spcPts val="1500"/>
            </a:lnSpc>
          </a:pPr>
          <a:endParaRPr lang="en-GB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.m.t.kaonga-14@student.lboro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="96" zoomScaleNormal="85" zoomScaleSheetLayoutView="100" workbookViewId="0">
      <selection activeCell="F22" sqref="F22"/>
    </sheetView>
  </sheetViews>
  <sheetFormatPr defaultColWidth="0" defaultRowHeight="12.5" zeroHeight="1" x14ac:dyDescent="0.25"/>
  <cols>
    <col min="1" max="1" width="12.36328125" style="1" customWidth="1"/>
    <col min="2" max="2" width="14.36328125" style="1" customWidth="1"/>
    <col min="3" max="3" width="8.90625" style="1" customWidth="1"/>
    <col min="4" max="4" width="11.6328125" style="1" customWidth="1"/>
    <col min="5" max="5" width="12.08984375" style="1" bestFit="1" customWidth="1"/>
    <col min="6" max="8" width="11.6328125" style="1" customWidth="1"/>
    <col min="9" max="9" width="1.6328125" style="1" customWidth="1"/>
    <col min="10" max="16384" width="9.08984375" style="1" hidden="1"/>
  </cols>
  <sheetData>
    <row r="1" spans="1:8" ht="17.25" customHeight="1" x14ac:dyDescent="0.25"/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ht="6.75" customHeight="1" thickBot="1" x14ac:dyDescent="0.3">
      <c r="A4" s="2"/>
      <c r="B4" s="2"/>
      <c r="C4" s="2"/>
      <c r="D4" s="2"/>
      <c r="E4" s="2"/>
      <c r="F4" s="2"/>
      <c r="G4" s="2"/>
      <c r="H4" s="2"/>
    </row>
    <row r="5" spans="1:8" ht="19.5" customHeight="1" thickBot="1" x14ac:dyDescent="0.3">
      <c r="A5" s="51" t="s">
        <v>0</v>
      </c>
      <c r="B5" s="52"/>
      <c r="C5" s="52"/>
      <c r="D5" s="52"/>
      <c r="E5" s="52"/>
      <c r="F5" s="52"/>
      <c r="G5" s="52"/>
      <c r="H5" s="53"/>
    </row>
    <row r="6" spans="1:8" ht="16.5" customHeight="1" thickBot="1" x14ac:dyDescent="0.3">
      <c r="A6" s="54" t="s">
        <v>31</v>
      </c>
      <c r="B6" s="55"/>
      <c r="C6" s="55"/>
      <c r="D6" s="55"/>
      <c r="E6" s="55"/>
      <c r="F6" s="55"/>
      <c r="G6" s="55"/>
      <c r="H6" s="56"/>
    </row>
    <row r="7" spans="1:8" ht="15" customHeight="1" x14ac:dyDescent="0.25">
      <c r="A7" s="24" t="s">
        <v>15</v>
      </c>
      <c r="B7" s="25"/>
      <c r="C7" s="67"/>
      <c r="D7" s="68"/>
      <c r="E7" s="68"/>
      <c r="F7" s="68"/>
      <c r="G7" s="68"/>
      <c r="H7" s="69"/>
    </row>
    <row r="8" spans="1:8" ht="15" customHeight="1" x14ac:dyDescent="0.25">
      <c r="A8" s="26" t="s">
        <v>16</v>
      </c>
      <c r="B8" s="27"/>
      <c r="C8" s="70"/>
      <c r="D8" s="71"/>
      <c r="E8" s="71"/>
      <c r="F8" s="71"/>
      <c r="G8" s="71"/>
      <c r="H8" s="72"/>
    </row>
    <row r="9" spans="1:8" ht="15" customHeight="1" x14ac:dyDescent="0.25">
      <c r="A9" s="60" t="s">
        <v>17</v>
      </c>
      <c r="B9" s="61"/>
      <c r="C9" s="73"/>
      <c r="D9" s="74"/>
      <c r="E9" s="74"/>
      <c r="F9" s="74"/>
      <c r="G9" s="74"/>
      <c r="H9" s="75"/>
    </row>
    <row r="10" spans="1:8" ht="15" customHeight="1" x14ac:dyDescent="0.25">
      <c r="A10" s="28"/>
      <c r="B10" s="29"/>
      <c r="C10" s="70"/>
      <c r="D10" s="71"/>
      <c r="E10" s="71"/>
      <c r="F10" s="71"/>
      <c r="G10" s="71"/>
      <c r="H10" s="72"/>
    </row>
    <row r="11" spans="1:8" ht="15" customHeight="1" x14ac:dyDescent="0.25">
      <c r="A11" s="79" t="s">
        <v>27</v>
      </c>
      <c r="B11" s="80"/>
      <c r="C11" s="70"/>
      <c r="D11" s="71"/>
      <c r="E11" s="71"/>
      <c r="F11" s="71"/>
      <c r="G11" s="71"/>
      <c r="H11" s="72"/>
    </row>
    <row r="12" spans="1:8" ht="15" customHeight="1" x14ac:dyDescent="0.25">
      <c r="A12" s="79" t="s">
        <v>28</v>
      </c>
      <c r="B12" s="80"/>
      <c r="C12" s="70"/>
      <c r="D12" s="71"/>
      <c r="E12" s="71"/>
      <c r="F12" s="71"/>
      <c r="G12" s="71"/>
      <c r="H12" s="72"/>
    </row>
    <row r="13" spans="1:8" ht="15" customHeight="1" x14ac:dyDescent="0.25">
      <c r="A13" s="65" t="s">
        <v>18</v>
      </c>
      <c r="B13" s="66"/>
      <c r="C13" s="76"/>
      <c r="D13" s="77"/>
      <c r="E13" s="77"/>
      <c r="F13" s="77"/>
      <c r="G13" s="77"/>
      <c r="H13" s="78"/>
    </row>
    <row r="14" spans="1:8" ht="15" customHeight="1" x14ac:dyDescent="0.25">
      <c r="A14" s="65" t="s">
        <v>19</v>
      </c>
      <c r="B14" s="66"/>
      <c r="C14" s="76"/>
      <c r="D14" s="77"/>
      <c r="E14" s="77"/>
      <c r="F14" s="77"/>
      <c r="G14" s="77"/>
      <c r="H14" s="78"/>
    </row>
    <row r="15" spans="1:8" ht="13" thickBot="1" x14ac:dyDescent="0.3">
      <c r="A15" s="22"/>
      <c r="B15" s="23"/>
      <c r="C15" s="3"/>
      <c r="D15" s="3"/>
      <c r="E15" s="3"/>
      <c r="F15" s="3"/>
      <c r="G15" s="93" t="s">
        <v>35</v>
      </c>
      <c r="H15" s="94"/>
    </row>
    <row r="16" spans="1:8" ht="24.75" customHeight="1" x14ac:dyDescent="0.25">
      <c r="A16" s="88" t="s">
        <v>1</v>
      </c>
      <c r="B16" s="89"/>
      <c r="C16" s="89"/>
      <c r="D16" s="89"/>
      <c r="E16" s="89"/>
      <c r="F16" s="62" t="s">
        <v>26</v>
      </c>
      <c r="G16" s="63"/>
      <c r="H16" s="64"/>
    </row>
    <row r="17" spans="1:8" s="19" customFormat="1" ht="21" customHeight="1" x14ac:dyDescent="0.25">
      <c r="A17" s="57" t="s">
        <v>3</v>
      </c>
      <c r="B17" s="58"/>
      <c r="C17" s="58"/>
      <c r="D17" s="59"/>
      <c r="E17" s="17" t="s">
        <v>2</v>
      </c>
      <c r="F17" s="16" t="s">
        <v>4</v>
      </c>
      <c r="G17" s="17" t="s">
        <v>5</v>
      </c>
      <c r="H17" s="18" t="s">
        <v>6</v>
      </c>
    </row>
    <row r="18" spans="1:8" ht="1" customHeight="1" x14ac:dyDescent="0.25">
      <c r="A18" s="111"/>
      <c r="B18" s="112"/>
      <c r="C18" s="112"/>
      <c r="D18" s="113"/>
      <c r="E18" s="5"/>
      <c r="F18" s="4"/>
      <c r="G18" s="5"/>
      <c r="H18" s="6"/>
    </row>
    <row r="19" spans="1:8" ht="15" customHeight="1" x14ac:dyDescent="0.2">
      <c r="A19" s="108"/>
      <c r="B19" s="109"/>
      <c r="C19" s="109"/>
      <c r="D19" s="110"/>
      <c r="E19" s="135" t="s">
        <v>38</v>
      </c>
      <c r="F19" s="30">
        <v>2</v>
      </c>
      <c r="G19" s="31">
        <v>5.49</v>
      </c>
      <c r="H19" s="48">
        <f>IF(G19="","",G19*F19)</f>
        <v>10.98</v>
      </c>
    </row>
    <row r="20" spans="1:8" ht="15" customHeight="1" x14ac:dyDescent="0.25">
      <c r="A20" s="90"/>
      <c r="B20" s="91"/>
      <c r="C20" s="91"/>
      <c r="D20" s="92"/>
      <c r="E20" s="134" t="s">
        <v>39</v>
      </c>
      <c r="F20" s="30">
        <v>2</v>
      </c>
      <c r="G20" s="31">
        <v>6.49</v>
      </c>
      <c r="H20" s="48">
        <f t="shared" ref="H20:H37" si="0">IF(G20="","",G20*F20)</f>
        <v>12.98</v>
      </c>
    </row>
    <row r="21" spans="1:8" ht="15" customHeight="1" x14ac:dyDescent="0.25">
      <c r="A21" s="90"/>
      <c r="B21" s="91"/>
      <c r="C21" s="91"/>
      <c r="D21" s="92"/>
      <c r="E21" s="136" t="s">
        <v>40</v>
      </c>
      <c r="F21" s="30">
        <v>1</v>
      </c>
      <c r="G21" s="33">
        <v>5.99</v>
      </c>
      <c r="H21" s="49">
        <f>IF(G21="","",G21*F21)</f>
        <v>5.99</v>
      </c>
    </row>
    <row r="22" spans="1:8" ht="15" customHeight="1" x14ac:dyDescent="0.25">
      <c r="A22" s="90"/>
      <c r="B22" s="91"/>
      <c r="C22" s="91"/>
      <c r="D22" s="92"/>
      <c r="E22" s="134"/>
      <c r="F22" s="30"/>
      <c r="G22" s="33"/>
      <c r="H22" s="49" t="str">
        <f t="shared" si="0"/>
        <v/>
      </c>
    </row>
    <row r="23" spans="1:8" ht="15" customHeight="1" x14ac:dyDescent="0.25">
      <c r="A23" s="90"/>
      <c r="B23" s="91"/>
      <c r="C23" s="91"/>
      <c r="D23" s="92"/>
      <c r="E23" s="32"/>
      <c r="F23" s="30"/>
      <c r="G23" s="33"/>
      <c r="H23" s="49" t="str">
        <f t="shared" si="0"/>
        <v/>
      </c>
    </row>
    <row r="24" spans="1:8" ht="15" customHeight="1" x14ac:dyDescent="0.25">
      <c r="A24" s="90"/>
      <c r="B24" s="91"/>
      <c r="C24" s="91"/>
      <c r="D24" s="92"/>
      <c r="E24" s="32"/>
      <c r="F24" s="30"/>
      <c r="G24" s="31"/>
      <c r="H24" s="49" t="str">
        <f t="shared" si="0"/>
        <v/>
      </c>
    </row>
    <row r="25" spans="1:8" ht="15" customHeight="1" x14ac:dyDescent="0.25">
      <c r="A25" s="90"/>
      <c r="B25" s="91"/>
      <c r="C25" s="91"/>
      <c r="D25" s="92"/>
      <c r="E25" s="32"/>
      <c r="F25" s="30"/>
      <c r="G25" s="31"/>
      <c r="H25" s="49" t="str">
        <f t="shared" si="0"/>
        <v/>
      </c>
    </row>
    <row r="26" spans="1:8" ht="15" customHeight="1" x14ac:dyDescent="0.25">
      <c r="A26" s="90"/>
      <c r="B26" s="91"/>
      <c r="C26" s="91"/>
      <c r="D26" s="92"/>
      <c r="E26" s="32"/>
      <c r="F26" s="30"/>
      <c r="G26" s="31"/>
      <c r="H26" s="49" t="str">
        <f t="shared" si="0"/>
        <v/>
      </c>
    </row>
    <row r="27" spans="1:8" ht="15" customHeight="1" x14ac:dyDescent="0.25">
      <c r="A27" s="90"/>
      <c r="B27" s="91"/>
      <c r="C27" s="91"/>
      <c r="D27" s="92"/>
      <c r="E27" s="32"/>
      <c r="F27" s="30"/>
      <c r="G27" s="31"/>
      <c r="H27" s="49" t="str">
        <f t="shared" si="0"/>
        <v/>
      </c>
    </row>
    <row r="28" spans="1:8" ht="15" customHeight="1" x14ac:dyDescent="0.25">
      <c r="A28" s="90"/>
      <c r="B28" s="91"/>
      <c r="C28" s="91"/>
      <c r="D28" s="92"/>
      <c r="E28" s="32"/>
      <c r="F28" s="30"/>
      <c r="G28" s="31"/>
      <c r="H28" s="49" t="str">
        <f t="shared" si="0"/>
        <v/>
      </c>
    </row>
    <row r="29" spans="1:8" ht="15" customHeight="1" x14ac:dyDescent="0.25">
      <c r="A29" s="90"/>
      <c r="B29" s="91"/>
      <c r="C29" s="91"/>
      <c r="D29" s="92"/>
      <c r="E29" s="32"/>
      <c r="F29" s="30"/>
      <c r="G29" s="31"/>
      <c r="H29" s="49" t="str">
        <f t="shared" si="0"/>
        <v/>
      </c>
    </row>
    <row r="30" spans="1:8" ht="15" customHeight="1" x14ac:dyDescent="0.25">
      <c r="A30" s="90"/>
      <c r="B30" s="91"/>
      <c r="C30" s="91"/>
      <c r="D30" s="92"/>
      <c r="E30" s="32"/>
      <c r="F30" s="30"/>
      <c r="G30" s="31"/>
      <c r="H30" s="49" t="str">
        <f t="shared" si="0"/>
        <v/>
      </c>
    </row>
    <row r="31" spans="1:8" ht="15" customHeight="1" x14ac:dyDescent="0.25">
      <c r="A31" s="90"/>
      <c r="B31" s="91"/>
      <c r="C31" s="91"/>
      <c r="D31" s="92"/>
      <c r="E31" s="32"/>
      <c r="F31" s="30"/>
      <c r="G31" s="31"/>
      <c r="H31" s="49" t="str">
        <f t="shared" si="0"/>
        <v/>
      </c>
    </row>
    <row r="32" spans="1:8" ht="15" customHeight="1" x14ac:dyDescent="0.25">
      <c r="A32" s="90"/>
      <c r="B32" s="91"/>
      <c r="C32" s="91"/>
      <c r="D32" s="92"/>
      <c r="E32" s="32"/>
      <c r="F32" s="30"/>
      <c r="G32" s="31"/>
      <c r="H32" s="49" t="str">
        <f t="shared" si="0"/>
        <v/>
      </c>
    </row>
    <row r="33" spans="1:8" ht="15" customHeight="1" x14ac:dyDescent="0.25">
      <c r="A33" s="90"/>
      <c r="B33" s="91"/>
      <c r="C33" s="91"/>
      <c r="D33" s="92"/>
      <c r="E33" s="32"/>
      <c r="F33" s="30"/>
      <c r="G33" s="31"/>
      <c r="H33" s="49" t="str">
        <f t="shared" si="0"/>
        <v/>
      </c>
    </row>
    <row r="34" spans="1:8" ht="15" customHeight="1" x14ac:dyDescent="0.25">
      <c r="A34" s="90"/>
      <c r="B34" s="91"/>
      <c r="C34" s="91"/>
      <c r="D34" s="92"/>
      <c r="E34" s="32"/>
      <c r="F34" s="30"/>
      <c r="G34" s="31"/>
      <c r="H34" s="49" t="str">
        <f t="shared" si="0"/>
        <v/>
      </c>
    </row>
    <row r="35" spans="1:8" ht="15" customHeight="1" x14ac:dyDescent="0.25">
      <c r="A35" s="90"/>
      <c r="B35" s="91"/>
      <c r="C35" s="91"/>
      <c r="D35" s="92"/>
      <c r="E35" s="32"/>
      <c r="F35" s="30"/>
      <c r="G35" s="31"/>
      <c r="H35" s="49" t="str">
        <f t="shared" si="0"/>
        <v/>
      </c>
    </row>
    <row r="36" spans="1:8" ht="15" customHeight="1" x14ac:dyDescent="0.25">
      <c r="A36" s="90"/>
      <c r="B36" s="91"/>
      <c r="C36" s="91"/>
      <c r="D36" s="92"/>
      <c r="E36" s="32"/>
      <c r="F36" s="30"/>
      <c r="G36" s="31"/>
      <c r="H36" s="49"/>
    </row>
    <row r="37" spans="1:8" ht="15" customHeight="1" x14ac:dyDescent="0.25">
      <c r="A37" s="103"/>
      <c r="B37" s="104"/>
      <c r="C37" s="104"/>
      <c r="D37" s="105"/>
      <c r="E37" s="34"/>
      <c r="F37" s="30"/>
      <c r="G37" s="31"/>
      <c r="H37" s="48" t="str">
        <f t="shared" si="0"/>
        <v/>
      </c>
    </row>
    <row r="38" spans="1:8" ht="19.5" customHeight="1" thickBot="1" x14ac:dyDescent="0.3">
      <c r="A38" s="131" t="s">
        <v>22</v>
      </c>
      <c r="B38" s="132"/>
      <c r="C38" s="132"/>
      <c r="D38" s="132"/>
      <c r="E38" s="133"/>
      <c r="F38" s="7"/>
      <c r="G38" s="8"/>
      <c r="H38" s="50"/>
    </row>
    <row r="39" spans="1:8" s="20" customFormat="1" ht="15.75" customHeight="1" x14ac:dyDescent="0.25">
      <c r="A39" s="21" t="s">
        <v>29</v>
      </c>
      <c r="B39" s="9" t="s">
        <v>30</v>
      </c>
      <c r="C39" s="106" t="s">
        <v>7</v>
      </c>
      <c r="D39" s="107"/>
      <c r="E39" s="106" t="s">
        <v>8</v>
      </c>
      <c r="F39" s="107"/>
      <c r="G39" s="9" t="s">
        <v>9</v>
      </c>
      <c r="H39" s="40"/>
    </row>
    <row r="40" spans="1:8" ht="15.75" customHeight="1" x14ac:dyDescent="0.25">
      <c r="A40" s="35"/>
      <c r="B40" s="38"/>
      <c r="C40" s="97">
        <f>H43</f>
        <v>35.940000000000005</v>
      </c>
      <c r="D40" s="98"/>
      <c r="E40" s="101"/>
      <c r="F40" s="102"/>
      <c r="G40" s="10" t="s">
        <v>10</v>
      </c>
      <c r="H40" s="41"/>
    </row>
    <row r="41" spans="1:8" ht="15.75" customHeight="1" x14ac:dyDescent="0.25">
      <c r="A41" s="36"/>
      <c r="B41" s="37"/>
      <c r="C41" s="97"/>
      <c r="D41" s="98"/>
      <c r="E41" s="99"/>
      <c r="F41" s="100"/>
      <c r="G41" s="10" t="s">
        <v>11</v>
      </c>
      <c r="H41" s="42">
        <f>IF(H39="",((SUM(H19:H37)))+H40,((SUM(H19:H37))*(1-H39))+H40)</f>
        <v>29.950000000000003</v>
      </c>
    </row>
    <row r="42" spans="1:8" ht="15.75" customHeight="1" x14ac:dyDescent="0.25">
      <c r="A42" s="36"/>
      <c r="B42" s="37"/>
      <c r="C42" s="97"/>
      <c r="D42" s="98"/>
      <c r="E42" s="99"/>
      <c r="F42" s="100"/>
      <c r="G42" s="11" t="s">
        <v>12</v>
      </c>
      <c r="H42" s="43">
        <f>ROUND(H41*0.2,2)</f>
        <v>5.99</v>
      </c>
    </row>
    <row r="43" spans="1:8" ht="15.75" customHeight="1" thickBot="1" x14ac:dyDescent="0.3">
      <c r="A43" s="36"/>
      <c r="B43" s="37"/>
      <c r="C43" s="95"/>
      <c r="D43" s="96"/>
      <c r="E43" s="99"/>
      <c r="F43" s="100"/>
      <c r="G43" s="12" t="s">
        <v>13</v>
      </c>
      <c r="H43" s="39">
        <f>H41+H42</f>
        <v>35.940000000000005</v>
      </c>
    </row>
    <row r="44" spans="1:8" ht="21" customHeight="1" thickTop="1" x14ac:dyDescent="0.25">
      <c r="A44" s="119" t="s">
        <v>23</v>
      </c>
      <c r="B44" s="122">
        <f ca="1">TODAY()</f>
        <v>43129</v>
      </c>
      <c r="C44" s="44" t="s">
        <v>20</v>
      </c>
      <c r="D44" s="45"/>
      <c r="E44" s="128" t="s">
        <v>36</v>
      </c>
      <c r="F44" s="129"/>
      <c r="G44" s="129"/>
      <c r="H44" s="130"/>
    </row>
    <row r="45" spans="1:8" ht="21" customHeight="1" x14ac:dyDescent="0.25">
      <c r="A45" s="120"/>
      <c r="B45" s="123"/>
      <c r="C45" s="125" t="s">
        <v>34</v>
      </c>
      <c r="D45" s="126"/>
      <c r="E45" s="127">
        <v>7426192745</v>
      </c>
      <c r="F45" s="115"/>
      <c r="G45" s="115"/>
      <c r="H45" s="116"/>
    </row>
    <row r="46" spans="1:8" ht="21" customHeight="1" x14ac:dyDescent="0.25">
      <c r="A46" s="120"/>
      <c r="B46" s="123"/>
      <c r="C46" s="125" t="s">
        <v>33</v>
      </c>
      <c r="D46" s="126"/>
      <c r="E46" s="114" t="s">
        <v>37</v>
      </c>
      <c r="F46" s="115"/>
      <c r="G46" s="115"/>
      <c r="H46" s="116"/>
    </row>
    <row r="47" spans="1:8" ht="21" customHeight="1" thickBot="1" x14ac:dyDescent="0.3">
      <c r="A47" s="121"/>
      <c r="B47" s="124"/>
      <c r="C47" s="46" t="s">
        <v>21</v>
      </c>
      <c r="D47" s="47"/>
      <c r="E47" s="137" t="s">
        <v>41</v>
      </c>
      <c r="F47" s="117"/>
      <c r="G47" s="117"/>
      <c r="H47" s="118"/>
    </row>
    <row r="48" spans="1:8" ht="21.75" customHeight="1" thickTop="1" x14ac:dyDescent="0.25">
      <c r="A48" s="84" t="s">
        <v>14</v>
      </c>
      <c r="B48" s="85"/>
      <c r="C48" s="85"/>
      <c r="D48" s="85"/>
      <c r="E48" s="86"/>
      <c r="F48" s="86"/>
      <c r="G48" s="86"/>
      <c r="H48" s="87"/>
    </row>
    <row r="49" spans="1:8" x14ac:dyDescent="0.25">
      <c r="A49" s="81"/>
      <c r="B49" s="82"/>
      <c r="C49" s="82"/>
      <c r="D49" s="82"/>
      <c r="E49" s="82"/>
      <c r="F49" s="82"/>
      <c r="G49" s="82"/>
      <c r="H49" s="83"/>
    </row>
    <row r="50" spans="1:8" ht="20.25" customHeight="1" x14ac:dyDescent="0.25">
      <c r="A50" s="81" t="s">
        <v>32</v>
      </c>
      <c r="B50" s="82"/>
      <c r="C50" s="82"/>
      <c r="D50" s="82"/>
      <c r="E50" s="82"/>
      <c r="F50" s="82"/>
      <c r="G50" s="82"/>
      <c r="H50" s="83"/>
    </row>
    <row r="51" spans="1:8" x14ac:dyDescent="0.25">
      <c r="A51" s="81"/>
      <c r="B51" s="82"/>
      <c r="C51" s="82"/>
      <c r="D51" s="82"/>
      <c r="E51" s="82"/>
      <c r="F51" s="82"/>
      <c r="G51" s="82"/>
      <c r="H51" s="83"/>
    </row>
    <row r="52" spans="1:8" x14ac:dyDescent="0.25">
      <c r="A52" s="81"/>
      <c r="B52" s="82"/>
      <c r="C52" s="82"/>
      <c r="D52" s="82"/>
      <c r="E52" s="82"/>
      <c r="F52" s="82"/>
      <c r="G52" s="82"/>
      <c r="H52" s="83"/>
    </row>
    <row r="53" spans="1:8" ht="21.75" customHeight="1" x14ac:dyDescent="0.25">
      <c r="A53" s="81" t="s">
        <v>24</v>
      </c>
      <c r="B53" s="82"/>
      <c r="C53" s="82"/>
      <c r="D53" s="82"/>
      <c r="E53" s="82"/>
      <c r="F53" s="82"/>
      <c r="G53" s="82"/>
      <c r="H53" s="83"/>
    </row>
    <row r="54" spans="1:8" s="20" customFormat="1" ht="23.25" customHeight="1" thickBot="1" x14ac:dyDescent="0.3">
      <c r="A54" s="13" t="s">
        <v>25</v>
      </c>
      <c r="B54" s="14"/>
      <c r="C54" s="14"/>
      <c r="D54" s="14"/>
      <c r="E54" s="14"/>
      <c r="F54" s="14"/>
      <c r="G54" s="14"/>
      <c r="H54" s="15"/>
    </row>
  </sheetData>
  <sheetProtection selectLockedCells="1"/>
  <protectedRanges>
    <protectedRange sqref="H39:H40" name="Discount and Delivery"/>
    <protectedRange sqref="F44:H47" name="Name"/>
    <protectedRange sqref="B44" name="Date"/>
    <protectedRange sqref="C40:D43" name="Amount"/>
    <protectedRange sqref="A40:B43" name="BudgetCode"/>
    <protectedRange sqref="C8:H14" name="Company and Address"/>
    <protectedRange sqref="G19:G37" name="UnitCost"/>
    <protectedRange sqref="F19:F37" name="Quantity"/>
    <protectedRange sqref="A19:A37" name="PartNo"/>
    <protectedRange sqref="B19:E37" name="Description"/>
  </protectedRanges>
  <mergeCells count="64">
    <mergeCell ref="A38:E38"/>
    <mergeCell ref="A32:D32"/>
    <mergeCell ref="A33:D33"/>
    <mergeCell ref="E46:H46"/>
    <mergeCell ref="E47:H47"/>
    <mergeCell ref="A44:A47"/>
    <mergeCell ref="B44:B47"/>
    <mergeCell ref="C45:D45"/>
    <mergeCell ref="C46:D46"/>
    <mergeCell ref="E45:H45"/>
    <mergeCell ref="E44:H44"/>
    <mergeCell ref="G15:H15"/>
    <mergeCell ref="C43:D43"/>
    <mergeCell ref="C42:D42"/>
    <mergeCell ref="E42:F42"/>
    <mergeCell ref="C40:D40"/>
    <mergeCell ref="E40:F40"/>
    <mergeCell ref="C41:D41"/>
    <mergeCell ref="E41:F41"/>
    <mergeCell ref="A37:D37"/>
    <mergeCell ref="C39:D39"/>
    <mergeCell ref="E39:F39"/>
    <mergeCell ref="E43:F43"/>
    <mergeCell ref="A19:D19"/>
    <mergeCell ref="A36:D36"/>
    <mergeCell ref="A18:D18"/>
    <mergeCell ref="A28:D28"/>
    <mergeCell ref="A14:B14"/>
    <mergeCell ref="A16:E16"/>
    <mergeCell ref="A35:D35"/>
    <mergeCell ref="A30:D30"/>
    <mergeCell ref="A31:D31"/>
    <mergeCell ref="A29:D29"/>
    <mergeCell ref="A25:D25"/>
    <mergeCell ref="A21:D21"/>
    <mergeCell ref="A22:D22"/>
    <mergeCell ref="A23:D23"/>
    <mergeCell ref="A24:D24"/>
    <mergeCell ref="A26:D26"/>
    <mergeCell ref="A27:D27"/>
    <mergeCell ref="A20:D20"/>
    <mergeCell ref="A34:D34"/>
    <mergeCell ref="A52:H52"/>
    <mergeCell ref="A53:H53"/>
    <mergeCell ref="A48:H48"/>
    <mergeCell ref="A49:H49"/>
    <mergeCell ref="A50:H50"/>
    <mergeCell ref="A51:H51"/>
    <mergeCell ref="A5:H5"/>
    <mergeCell ref="A6:H6"/>
    <mergeCell ref="A17:D17"/>
    <mergeCell ref="A9:B9"/>
    <mergeCell ref="F16:H16"/>
    <mergeCell ref="A13:B13"/>
    <mergeCell ref="C7:H7"/>
    <mergeCell ref="C8:H8"/>
    <mergeCell ref="C9:H9"/>
    <mergeCell ref="C10:H10"/>
    <mergeCell ref="C11:H11"/>
    <mergeCell ref="C12:H12"/>
    <mergeCell ref="C13:H13"/>
    <mergeCell ref="C14:H14"/>
    <mergeCell ref="A11:B11"/>
    <mergeCell ref="A12:B12"/>
  </mergeCells>
  <phoneticPr fontId="3" type="noConversion"/>
  <hyperlinks>
    <hyperlink ref="E46" r:id="rId1" xr:uid="{DD938FBF-21BC-4D42-8D34-C2C43D9C03F8}"/>
  </hyperlinks>
  <printOptions horizontalCentered="1" verticalCentered="1" gridLines="1"/>
  <pageMargins left="0.55118110236220474" right="0.55118110236220474" top="0" bottom="0.39370078740157483" header="0" footer="0.51181102362204722"/>
  <pageSetup paperSize="9" scale="95" fitToWidth="2" fitToHeight="2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PurchaseOrder</vt:lpstr>
      <vt:lpstr>PurchaseOrder!Print_Area</vt:lpstr>
    </vt:vector>
  </TitlesOfParts>
  <Company>Loughborough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Tinie</cp:lastModifiedBy>
  <cp:lastPrinted>2011-01-14T10:40:56Z</cp:lastPrinted>
  <dcterms:created xsi:type="dcterms:W3CDTF">2006-11-03T10:58:49Z</dcterms:created>
  <dcterms:modified xsi:type="dcterms:W3CDTF">2018-01-29T19:51:01Z</dcterms:modified>
</cp:coreProperties>
</file>