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ch\Documents\Academic - School, Uni\Loughborough University\EESE Course\Part C\"/>
    </mc:Choice>
  </mc:AlternateContent>
  <bookViews>
    <workbookView xWindow="0" yWindow="0" windowWidth="20490" windowHeight="7530"/>
  </bookViews>
  <sheets>
    <sheet name="PurchaseOrder" sheetId="1" r:id="rId1"/>
  </sheets>
  <definedNames>
    <definedName name="_xlnm.Print_Area" localSheetId="0">PurchaseOrder!$A$1:$H$53</definedName>
  </definedNames>
  <calcPr calcId="171027"/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9" i="1"/>
  <c r="H20" i="1"/>
  <c r="H36" i="1"/>
  <c r="H40" i="1" l="1"/>
  <c r="H41" i="1" s="1"/>
  <c r="H42" i="1" s="1"/>
  <c r="C39" i="1" s="1"/>
</calcChain>
</file>

<file path=xl/sharedStrings.xml><?xml version="1.0" encoding="utf-8"?>
<sst xmlns="http://schemas.openxmlformats.org/spreadsheetml/2006/main" count="43" uniqueCount="43">
  <si>
    <t xml:space="preserve"> PURCHASE ORDER REQUEST FORM</t>
  </si>
  <si>
    <t>ITEMS REQUIRED</t>
  </si>
  <si>
    <t>Part No.</t>
  </si>
  <si>
    <t>Description</t>
  </si>
  <si>
    <t>Quantity</t>
  </si>
  <si>
    <t>Unit Cost</t>
  </si>
  <si>
    <t>Total Cost</t>
  </si>
  <si>
    <t>Amount</t>
  </si>
  <si>
    <t>Budget Holder's Signature</t>
  </si>
  <si>
    <t>Discount</t>
  </si>
  <si>
    <t>Delivery</t>
  </si>
  <si>
    <t>Sub-Total</t>
  </si>
  <si>
    <t>VAT</t>
  </si>
  <si>
    <t>Total</t>
  </si>
  <si>
    <t>AUTHORISATION</t>
  </si>
  <si>
    <t>Company Name:</t>
  </si>
  <si>
    <t>Contact:</t>
  </si>
  <si>
    <t>Address:</t>
  </si>
  <si>
    <t>Telephone Number:</t>
  </si>
  <si>
    <t>Fax Number:</t>
  </si>
  <si>
    <t xml:space="preserve">Name of Requisitioner: </t>
  </si>
  <si>
    <t xml:space="preserve">Signature: </t>
  </si>
  <si>
    <t>Date:</t>
  </si>
  <si>
    <t>Completed Inventory:   Yes                No                    Inventory Code:  _________________________________</t>
  </si>
  <si>
    <t>Where discounts have been negotiated these should be clearly shown below</t>
  </si>
  <si>
    <t>www.</t>
  </si>
  <si>
    <t>E-mail:</t>
  </si>
  <si>
    <t>Project code</t>
  </si>
  <si>
    <t>Product code</t>
  </si>
  <si>
    <t>Please order the following Goods/Services from: (If tenders are required, contact Purchasing Office)</t>
  </si>
  <si>
    <t>DDP/EQUIVALENT______________________________________________________________</t>
  </si>
  <si>
    <t>Email:</t>
  </si>
  <si>
    <t>Tel:</t>
  </si>
  <si>
    <t>Checked by Health &amp; Safety Officer:</t>
  </si>
  <si>
    <t>Version February 2017</t>
  </si>
  <si>
    <t>Ordered By:  ____________________      Date:  _____________    Order Number:  _________________</t>
  </si>
  <si>
    <t>WS1407</t>
  </si>
  <si>
    <t>Rachel Asante</t>
  </si>
  <si>
    <t>r.asante-13@student.lboro.ac.uk</t>
  </si>
  <si>
    <t>0044 7847587999</t>
  </si>
  <si>
    <t>R.A</t>
  </si>
  <si>
    <t>Requisition No: 7</t>
  </si>
  <si>
    <t>550-1601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</si>
</sst>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£&quot;#,##0.00;[Red]\-&quot;£&quot;#,##0.00"/>
    <numFmt numFmtId="44" formatCode="_-&quot;£&quot;* #,##0.00_-;\-&quot;£&quot;* #,##0.00_-;_-&quot;£&quot;* &quot;-&quot;??_-;_-@_-"/>
    <numFmt numFmtId="164" formatCode="0.0%"/>
  </numFmts>
  <fonts count="19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Tahoma"/>
      <family val="2"/>
    </font>
    <font>
      <sz val="8"/>
      <name val="Tahoma"/>
      <family val="2"/>
    </font>
    <font>
      <sz val="11"/>
      <name val="Arial"/>
      <family val="2"/>
    </font>
    <font>
      <b/>
      <sz val="10"/>
      <name val="Tahoma"/>
      <family val="2"/>
    </font>
    <font>
      <u/>
      <sz val="10"/>
      <color theme="10"/>
      <name val="Arial"/>
      <family val="2"/>
    </font>
    <font>
      <sz val="7"/>
      <color rgb="FF111111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 indent="3"/>
    </xf>
    <xf numFmtId="0" fontId="7" fillId="0" borderId="17" xfId="0" applyFont="1" applyBorder="1" applyAlignment="1">
      <alignment horizontal="left" vertical="center" indent="3"/>
    </xf>
    <xf numFmtId="44" fontId="7" fillId="0" borderId="1" xfId="1" applyFont="1" applyBorder="1" applyAlignment="1" applyProtection="1">
      <alignment horizontal="center" vertical="center" wrapText="1"/>
      <protection locked="0"/>
    </xf>
    <xf numFmtId="44" fontId="9" fillId="0" borderId="1" xfId="1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4" fontId="7" fillId="0" borderId="2" xfId="1" applyFont="1" applyBorder="1" applyAlignment="1">
      <alignment horizontal="right" vertical="center" wrapText="1"/>
    </xf>
    <xf numFmtId="164" fontId="7" fillId="0" borderId="19" xfId="3" applyNumberFormat="1" applyFont="1" applyBorder="1" applyAlignment="1" applyProtection="1">
      <alignment horizontal="right" vertical="center" wrapText="1"/>
      <protection locked="0"/>
    </xf>
    <xf numFmtId="44" fontId="7" fillId="0" borderId="20" xfId="1" applyFont="1" applyBorder="1" applyAlignment="1" applyProtection="1">
      <alignment horizontal="right" vertical="center" wrapText="1"/>
      <protection locked="0"/>
    </xf>
    <xf numFmtId="44" fontId="7" fillId="0" borderId="20" xfId="1" applyFont="1" applyBorder="1" applyAlignment="1">
      <alignment horizontal="right" vertical="center" wrapText="1"/>
    </xf>
    <xf numFmtId="44" fontId="7" fillId="0" borderId="21" xfId="1" applyFont="1" applyBorder="1" applyAlignment="1">
      <alignment horizontal="right" vertical="center" wrapText="1"/>
    </xf>
    <xf numFmtId="0" fontId="7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4" xfId="0" applyFont="1" applyBorder="1" applyAlignment="1" applyProtection="1">
      <alignment vertical="center"/>
    </xf>
    <xf numFmtId="0" fontId="2" fillId="0" borderId="25" xfId="0" applyFont="1" applyBorder="1" applyAlignment="1">
      <alignment vertical="center"/>
    </xf>
    <xf numFmtId="44" fontId="7" fillId="0" borderId="2" xfId="1" applyFont="1" applyBorder="1" applyAlignment="1" applyProtection="1">
      <alignment horizontal="right" vertical="center" wrapText="1"/>
    </xf>
    <xf numFmtId="44" fontId="9" fillId="0" borderId="2" xfId="1" applyFont="1" applyBorder="1" applyAlignment="1" applyProtection="1">
      <alignment horizontal="right" vertical="center" wrapText="1"/>
    </xf>
    <xf numFmtId="44" fontId="7" fillId="0" borderId="26" xfId="1" applyFont="1" applyBorder="1" applyAlignment="1" applyProtection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8" fontId="1" fillId="0" borderId="1" xfId="1" applyNumberFormat="1" applyFont="1" applyBorder="1" applyAlignment="1" applyProtection="1">
      <alignment horizontal="center" vertical="center" wrapText="1"/>
      <protection locked="0"/>
    </xf>
    <xf numFmtId="8" fontId="7" fillId="0" borderId="1" xfId="1" applyNumberFormat="1" applyFont="1" applyBorder="1" applyAlignment="1" applyProtection="1">
      <alignment horizontal="center" vertical="center" wrapText="1"/>
      <protection locked="0"/>
    </xf>
    <xf numFmtId="8" fontId="9" fillId="0" borderId="1" xfId="1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0" fontId="17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7" fillId="0" borderId="67" xfId="0" applyFont="1" applyBorder="1" applyAlignment="1" applyProtection="1">
      <alignment horizontal="left" vertical="center"/>
      <protection locked="0"/>
    </xf>
    <xf numFmtId="0" fontId="7" fillId="0" borderId="68" xfId="0" applyFont="1" applyBorder="1" applyAlignment="1" applyProtection="1">
      <alignment horizontal="left" vertical="center"/>
      <protection locked="0"/>
    </xf>
    <xf numFmtId="0" fontId="7" fillId="0" borderId="5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14" fontId="7" fillId="0" borderId="70" xfId="0" applyNumberFormat="1" applyFont="1" applyBorder="1" applyAlignment="1" applyProtection="1">
      <alignment horizontal="center" vertical="center" wrapText="1"/>
      <protection locked="0"/>
    </xf>
    <xf numFmtId="14" fontId="7" fillId="0" borderId="6" xfId="0" applyNumberFormat="1" applyFont="1" applyBorder="1" applyAlignment="1" applyProtection="1">
      <alignment horizontal="center" vertical="center" wrapText="1"/>
      <protection locked="0"/>
    </xf>
    <xf numFmtId="14" fontId="7" fillId="0" borderId="62" xfId="0" applyNumberFormat="1" applyFont="1" applyBorder="1" applyAlignment="1" applyProtection="1">
      <alignment horizontal="center" vertical="center" wrapText="1"/>
      <protection locked="0"/>
    </xf>
    <xf numFmtId="0" fontId="7" fillId="0" borderId="58" xfId="0" applyFont="1" applyBorder="1" applyAlignment="1" applyProtection="1">
      <alignment horizontal="left" vertical="center"/>
    </xf>
    <xf numFmtId="0" fontId="7" fillId="0" borderId="71" xfId="0" applyFont="1" applyBorder="1" applyAlignment="1" applyProtection="1">
      <alignment horizontal="left" vertical="center"/>
    </xf>
    <xf numFmtId="0" fontId="1" fillId="0" borderId="58" xfId="0" applyFont="1" applyBorder="1" applyAlignment="1" applyProtection="1">
      <alignment horizontal="left" vertical="center"/>
      <protection locked="0"/>
    </xf>
    <xf numFmtId="0" fontId="7" fillId="0" borderId="59" xfId="0" applyFont="1" applyBorder="1" applyAlignment="1" applyProtection="1">
      <alignment horizontal="left" vertical="center"/>
      <protection locked="0"/>
    </xf>
    <xf numFmtId="0" fontId="7" fillId="0" borderId="60" xfId="0" applyFont="1" applyBorder="1" applyAlignment="1" applyProtection="1">
      <alignment horizontal="left" vertical="center"/>
      <protection locked="0"/>
    </xf>
    <xf numFmtId="0" fontId="7" fillId="0" borderId="6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64" xfId="0" applyFont="1" applyBorder="1" applyAlignment="1">
      <alignment vertical="center" wrapText="1"/>
    </xf>
    <xf numFmtId="0" fontId="7" fillId="0" borderId="33" xfId="0" applyFont="1" applyBorder="1" applyAlignment="1">
      <alignment horizontal="left" vertical="center" indent="3"/>
    </xf>
    <xf numFmtId="0" fontId="7" fillId="0" borderId="35" xfId="0" applyFont="1" applyBorder="1" applyAlignment="1">
      <alignment horizontal="left" vertical="center" indent="3"/>
    </xf>
    <xf numFmtId="0" fontId="4" fillId="0" borderId="15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4" fontId="9" fillId="0" borderId="54" xfId="1" applyFont="1" applyBorder="1" applyAlignment="1" applyProtection="1">
      <alignment horizontal="left" vertical="center" wrapText="1" indent="2"/>
      <protection locked="0"/>
    </xf>
    <xf numFmtId="44" fontId="9" fillId="0" borderId="2" xfId="1" applyFont="1" applyBorder="1" applyAlignment="1" applyProtection="1">
      <alignment horizontal="left" vertical="center" wrapText="1" indent="2"/>
      <protection locked="0"/>
    </xf>
    <xf numFmtId="44" fontId="9" fillId="0" borderId="55" xfId="1" applyFont="1" applyBorder="1" applyAlignment="1" applyProtection="1">
      <alignment horizontal="left" vertical="center" wrapText="1" indent="2"/>
      <protection locked="0"/>
    </xf>
    <xf numFmtId="44" fontId="9" fillId="0" borderId="56" xfId="1" applyFont="1" applyBorder="1" applyAlignment="1" applyProtection="1">
      <alignment horizontal="left" vertical="center" wrapText="1" indent="2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7" fillId="0" borderId="57" xfId="0" applyFont="1" applyBorder="1" applyAlignment="1" applyProtection="1">
      <alignment horizontal="left" vertical="center"/>
      <protection locked="0"/>
    </xf>
    <xf numFmtId="0" fontId="15" fillId="0" borderId="58" xfId="2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 vertical="center"/>
      <protection locked="0"/>
    </xf>
    <xf numFmtId="0" fontId="1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 wrapText="1"/>
    </xf>
    <xf numFmtId="0" fontId="0" fillId="0" borderId="41" xfId="0" applyBorder="1" applyAlignment="1" applyProtection="1">
      <alignment horizontal="center" vertical="top" wrapText="1"/>
    </xf>
    <xf numFmtId="0" fontId="0" fillId="0" borderId="42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1" fillId="0" borderId="33" xfId="0" applyFont="1" applyBorder="1" applyAlignment="1">
      <alignment horizontal="left" vertical="center" indent="3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49" fontId="7" fillId="0" borderId="33" xfId="0" applyNumberFormat="1" applyFont="1" applyBorder="1" applyAlignment="1" applyProtection="1">
      <alignment horizontal="center" vertical="center"/>
    </xf>
    <xf numFmtId="49" fontId="7" fillId="0" borderId="34" xfId="0" applyNumberFormat="1" applyFont="1" applyBorder="1" applyAlignment="1" applyProtection="1">
      <alignment horizontal="center" vertical="center"/>
    </xf>
    <xf numFmtId="49" fontId="7" fillId="0" borderId="35" xfId="0" applyNumberFormat="1" applyFont="1" applyBorder="1" applyAlignment="1" applyProtection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 indent="3"/>
    </xf>
    <xf numFmtId="0" fontId="2" fillId="0" borderId="35" xfId="0" applyFont="1" applyBorder="1" applyAlignment="1">
      <alignment horizontal="left" vertical="center" indent="3"/>
    </xf>
    <xf numFmtId="0" fontId="7" fillId="0" borderId="34" xfId="0" applyFont="1" applyBorder="1" applyAlignment="1">
      <alignment horizontal="left" vertical="center" indent="3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7" fillId="0" borderId="18" xfId="0" applyNumberFormat="1" applyFont="1" applyBorder="1" applyAlignment="1" applyProtection="1">
      <alignment horizontal="center" vertical="top" wrapText="1"/>
    </xf>
    <xf numFmtId="0" fontId="7" fillId="0" borderId="0" xfId="0" applyNumberFormat="1" applyFont="1" applyBorder="1" applyAlignment="1" applyProtection="1">
      <alignment horizontal="center" vertical="top" wrapText="1"/>
    </xf>
    <xf numFmtId="0" fontId="7" fillId="0" borderId="6" xfId="0" applyNumberFormat="1" applyFont="1" applyBorder="1" applyAlignment="1" applyProtection="1">
      <alignment horizontal="center" vertical="top" wrapText="1"/>
    </xf>
    <xf numFmtId="0" fontId="7" fillId="0" borderId="34" xfId="0" applyFont="1" applyBorder="1" applyAlignment="1" applyProtection="1">
      <alignment horizontal="center" vertical="center"/>
    </xf>
    <xf numFmtId="0" fontId="7" fillId="0" borderId="35" xfId="0" applyFont="1" applyBorder="1" applyAlignment="1" applyProtection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indent="3"/>
    </xf>
    <xf numFmtId="0" fontId="7" fillId="0" borderId="2" xfId="0" applyFont="1" applyBorder="1" applyAlignment="1">
      <alignment horizontal="left" vertical="center" indent="3"/>
    </xf>
    <xf numFmtId="0" fontId="7" fillId="0" borderId="16" xfId="0" applyFont="1" applyBorder="1" applyAlignment="1" applyProtection="1">
      <alignment horizontal="center" vertical="center"/>
    </xf>
    <xf numFmtId="0" fontId="7" fillId="0" borderId="36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15" fillId="0" borderId="33" xfId="2" applyBorder="1" applyAlignment="1" applyProtection="1">
      <alignment horizontal="center" vertical="center"/>
    </xf>
    <xf numFmtId="0" fontId="15" fillId="0" borderId="34" xfId="2" applyBorder="1" applyAlignment="1" applyProtection="1">
      <alignment horizontal="center" vertical="center"/>
    </xf>
    <xf numFmtId="0" fontId="15" fillId="0" borderId="35" xfId="2" applyBorder="1" applyAlignment="1" applyProtection="1">
      <alignment horizontal="center" vertical="center"/>
    </xf>
    <xf numFmtId="0" fontId="7" fillId="0" borderId="33" xfId="0" applyFont="1" applyBorder="1" applyAlignment="1" applyProtection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/>
      <protection locked="0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img-europe.electrocomponents.com/uk/img/site/symbols/newSmall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4</xdr:col>
      <xdr:colOff>9525</xdr:colOff>
      <xdr:row>36</xdr:row>
      <xdr:rowOff>78441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A1A8C06-672C-46BB-A405-729332FAD8AA}"/>
            </a:ext>
          </a:extLst>
        </xdr:cNvPr>
        <xdr:cNvSpPr txBox="1"/>
      </xdr:nvSpPr>
      <xdr:spPr>
        <a:xfrm>
          <a:off x="19050" y="3507441"/>
          <a:ext cx="3139328" cy="3697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Pixy (CMUcam5) Smart Vision Object/Robot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Tracker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400"/>
            </a:lnSpc>
          </a:pPr>
          <a:br>
            <a:rPr lang="en-GB" sz="1100">
              <a:latin typeface="Arial" pitchFamily="34" charset="0"/>
              <a:cs typeface="Arial" pitchFamily="34" charset="0"/>
            </a:rPr>
          </a:b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5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5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1508" name="Picture 4" descr="http://img-europe.electrocomponents.com/uk/img/site/symbols/newSmall.gif">
          <a:extLst>
            <a:ext uri="{FF2B5EF4-FFF2-40B4-BE49-F238E27FC236}">
              <a16:creationId xmlns:a16="http://schemas.microsoft.com/office/drawing/2014/main" id="{9DEB457A-4EF7-43C3-821A-536AF2BB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1509" name="Picture 3" descr="http://img-europe.electrocomponents.com/uk/img/site/symbols/newSmall.gif">
          <a:extLst>
            <a:ext uri="{FF2B5EF4-FFF2-40B4-BE49-F238E27FC236}">
              <a16:creationId xmlns:a16="http://schemas.microsoft.com/office/drawing/2014/main" id="{5D41144A-5A0E-49FE-B274-47E18FBC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352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790575</xdr:colOff>
      <xdr:row>52</xdr:row>
      <xdr:rowOff>85725</xdr:rowOff>
    </xdr:from>
    <xdr:to>
      <xdr:col>1</xdr:col>
      <xdr:colOff>933450</xdr:colOff>
      <xdr:row>52</xdr:row>
      <xdr:rowOff>219075</xdr:rowOff>
    </xdr:to>
    <xdr:sp macro="" textlink="">
      <xdr:nvSpPr>
        <xdr:cNvPr id="1510" name="Rectangle 2">
          <a:extLst>
            <a:ext uri="{FF2B5EF4-FFF2-40B4-BE49-F238E27FC236}">
              <a16:creationId xmlns:a16="http://schemas.microsoft.com/office/drawing/2014/main" id="{D8734D5D-EFFD-45B4-B72A-ECBF275C1AD9}"/>
            </a:ext>
          </a:extLst>
        </xdr:cNvPr>
        <xdr:cNvSpPr>
          <a:spLocks noChangeArrowheads="1"/>
        </xdr:cNvSpPr>
      </xdr:nvSpPr>
      <xdr:spPr bwMode="auto">
        <a:xfrm>
          <a:off x="1609725" y="10715625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581025</xdr:colOff>
      <xdr:row>52</xdr:row>
      <xdr:rowOff>76200</xdr:rowOff>
    </xdr:from>
    <xdr:to>
      <xdr:col>3</xdr:col>
      <xdr:colOff>133350</xdr:colOff>
      <xdr:row>52</xdr:row>
      <xdr:rowOff>209550</xdr:rowOff>
    </xdr:to>
    <xdr:sp macro="" textlink="">
      <xdr:nvSpPr>
        <xdr:cNvPr id="1511" name="Rectangle 6">
          <a:extLst>
            <a:ext uri="{FF2B5EF4-FFF2-40B4-BE49-F238E27FC236}">
              <a16:creationId xmlns:a16="http://schemas.microsoft.com/office/drawing/2014/main" id="{620E324D-DF63-4451-B5A7-8CA9D819EF86}"/>
            </a:ext>
          </a:extLst>
        </xdr:cNvPr>
        <xdr:cNvSpPr>
          <a:spLocks noChangeArrowheads="1"/>
        </xdr:cNvSpPr>
      </xdr:nvSpPr>
      <xdr:spPr bwMode="auto">
        <a:xfrm>
          <a:off x="2352675" y="10706100"/>
          <a:ext cx="1428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</xdr:row>
      <xdr:rowOff>212911</xdr:rowOff>
    </xdr:from>
    <xdr:to>
      <xdr:col>7</xdr:col>
      <xdr:colOff>762000</xdr:colOff>
      <xdr:row>15</xdr:row>
      <xdr:rowOff>78442</xdr:rowOff>
    </xdr:to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64E88F24-F9DE-42D5-8CEA-5BF0FA9C2492}"/>
            </a:ext>
          </a:extLst>
        </xdr:cNvPr>
        <xdr:cNvSpPr txBox="1"/>
      </xdr:nvSpPr>
      <xdr:spPr>
        <a:xfrm>
          <a:off x="1770529" y="1221440"/>
          <a:ext cx="4515971" cy="1770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>
            <a:lnSpc>
              <a:spcPts val="1400"/>
            </a:lnSpc>
          </a:pPr>
          <a:r>
            <a:rPr lang="en-GB" sz="1100">
              <a:latin typeface="Arial" pitchFamily="34" charset="0"/>
              <a:cs typeface="Arial" pitchFamily="34" charset="0"/>
            </a:rPr>
            <a:t>Amazon</a:t>
          </a:r>
          <a:r>
            <a:rPr lang="en-GB" sz="1100" baseline="0">
              <a:latin typeface="Arial" pitchFamily="34" charset="0"/>
              <a:cs typeface="Arial" pitchFamily="34" charset="0"/>
            </a:rPr>
            <a:t> </a:t>
          </a: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400"/>
            </a:lnSpc>
          </a:pPr>
          <a:r>
            <a:rPr lang="en-GB" sz="1100">
              <a:latin typeface="Arial" pitchFamily="34" charset="0"/>
              <a:cs typeface="Arial" pitchFamily="34" charset="0"/>
            </a:rPr>
            <a:t>Amazon HQ</a:t>
          </a:r>
          <a:br>
            <a:rPr lang="en-GB" sz="1100">
              <a:latin typeface="Arial" pitchFamily="34" charset="0"/>
              <a:cs typeface="Arial" pitchFamily="34" charset="0"/>
            </a:rPr>
          </a:br>
          <a:r>
            <a:rPr lang="en-GB" sz="1100">
              <a:latin typeface="Arial" pitchFamily="34" charset="0"/>
              <a:cs typeface="Arial" pitchFamily="34" charset="0"/>
            </a:rPr>
            <a:t>London EC1A 2FD</a:t>
          </a:r>
        </a:p>
        <a:p>
          <a:pPr>
            <a:lnSpc>
              <a:spcPts val="1400"/>
            </a:lnSpc>
          </a:pPr>
          <a:r>
            <a:rPr lang="en-GB" sz="1100">
              <a:latin typeface="Arial" pitchFamily="34" charset="0"/>
              <a:cs typeface="Arial" pitchFamily="34" charset="0"/>
            </a:rPr>
            <a:t>www.amazon.co.uk</a:t>
          </a:r>
        </a:p>
        <a:p>
          <a:pPr>
            <a:lnSpc>
              <a:spcPts val="1400"/>
            </a:lnSpc>
          </a:pPr>
          <a:r>
            <a:rPr lang="en-GB" sz="1100">
              <a:latin typeface="Arial" pitchFamily="34" charset="0"/>
              <a:cs typeface="Arial" pitchFamily="34" charset="0"/>
            </a:rPr>
            <a:t>www.amazon.co.uk</a:t>
          </a:r>
        </a:p>
        <a:p>
          <a:pPr>
            <a:lnSpc>
              <a:spcPts val="1400"/>
            </a:lnSpc>
          </a:pPr>
          <a:endParaRPr lang="en-GB" sz="1100">
            <a:latin typeface="Arial" pitchFamily="34" charset="0"/>
            <a:cs typeface="Arial" pitchFamily="34" charset="0"/>
          </a:endParaRPr>
        </a:p>
        <a:p>
          <a:pPr>
            <a:lnSpc>
              <a:spcPts val="1500"/>
            </a:lnSpc>
          </a:pPr>
          <a:endParaRPr lang="en-GB" sz="1100">
            <a:latin typeface="Arial" pitchFamily="34" charset="0"/>
            <a:cs typeface="Arial" pitchFamily="34" charset="0"/>
          </a:endParaRPr>
        </a:p>
      </xdr:txBody>
    </xdr:sp>
    <xdr:clientData fLocksWithSheet="0"/>
  </xdr:twoCellAnchor>
  <xdr:twoCellAnchor editAs="oneCell">
    <xdr:from>
      <xdr:col>5</xdr:col>
      <xdr:colOff>180975</xdr:colOff>
      <xdr:row>0</xdr:row>
      <xdr:rowOff>38100</xdr:rowOff>
    </xdr:from>
    <xdr:to>
      <xdr:col>7</xdr:col>
      <xdr:colOff>609600</xdr:colOff>
      <xdr:row>3</xdr:row>
      <xdr:rowOff>209550</xdr:rowOff>
    </xdr:to>
    <xdr:pic>
      <xdr:nvPicPr>
        <xdr:cNvPr id="1513" name="Picture 2">
          <a:extLst>
            <a:ext uri="{FF2B5EF4-FFF2-40B4-BE49-F238E27FC236}">
              <a16:creationId xmlns:a16="http://schemas.microsoft.com/office/drawing/2014/main" id="{94984862-74C7-47B4-A13C-DE8F7FA5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38100"/>
          <a:ext cx="1990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.asante-13@student.lboro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6" zoomScale="130" zoomScaleNormal="130" zoomScaleSheetLayoutView="100" workbookViewId="0">
      <selection activeCell="E19" sqref="E19"/>
    </sheetView>
  </sheetViews>
  <sheetFormatPr defaultColWidth="0" defaultRowHeight="12.75" zeroHeight="1" x14ac:dyDescent="0.2"/>
  <cols>
    <col min="1" max="1" width="12.28515625" style="1" customWidth="1"/>
    <col min="2" max="2" width="14.28515625" style="1" customWidth="1"/>
    <col min="3" max="3" width="8.85546875" style="1" customWidth="1"/>
    <col min="4" max="4" width="11.7109375" style="1" customWidth="1"/>
    <col min="5" max="5" width="12.140625" style="1" bestFit="1" customWidth="1"/>
    <col min="6" max="8" width="11.7109375" style="1" customWidth="1"/>
    <col min="9" max="9" width="1.7109375" style="1" customWidth="1"/>
    <col min="10" max="16384" width="9.140625" style="1" hidden="1"/>
  </cols>
  <sheetData>
    <row r="1" spans="1:8" ht="17.25" customHeight="1" x14ac:dyDescent="0.2">
      <c r="A1" s="131" t="s">
        <v>41</v>
      </c>
      <c r="B1" s="132"/>
      <c r="C1" s="132"/>
      <c r="D1" s="132"/>
      <c r="E1" s="132"/>
      <c r="F1" s="132"/>
      <c r="G1" s="132"/>
      <c r="H1" s="132"/>
    </row>
    <row r="2" spans="1:8" x14ac:dyDescent="0.2">
      <c r="A2" s="132"/>
      <c r="B2" s="132"/>
      <c r="C2" s="132"/>
      <c r="D2" s="132"/>
      <c r="E2" s="132"/>
      <c r="F2" s="132"/>
      <c r="G2" s="132"/>
      <c r="H2" s="132"/>
    </row>
    <row r="3" spans="1:8" x14ac:dyDescent="0.2">
      <c r="A3" s="132"/>
      <c r="B3" s="132"/>
      <c r="C3" s="132"/>
      <c r="D3" s="132"/>
      <c r="E3" s="132"/>
      <c r="F3" s="132"/>
      <c r="G3" s="132"/>
      <c r="H3" s="132"/>
    </row>
    <row r="4" spans="1:8" ht="18" customHeight="1" thickBot="1" x14ac:dyDescent="0.25">
      <c r="A4" s="133"/>
      <c r="B4" s="133"/>
      <c r="C4" s="133"/>
      <c r="D4" s="133"/>
      <c r="E4" s="133"/>
      <c r="F4" s="133"/>
      <c r="G4" s="133"/>
      <c r="H4" s="133"/>
    </row>
    <row r="5" spans="1:8" ht="19.5" customHeight="1" thickBot="1" x14ac:dyDescent="0.25">
      <c r="A5" s="134" t="s">
        <v>0</v>
      </c>
      <c r="B5" s="135"/>
      <c r="C5" s="135"/>
      <c r="D5" s="135"/>
      <c r="E5" s="135"/>
      <c r="F5" s="135"/>
      <c r="G5" s="135"/>
      <c r="H5" s="136"/>
    </row>
    <row r="6" spans="1:8" ht="16.5" customHeight="1" thickBot="1" x14ac:dyDescent="0.25">
      <c r="A6" s="137" t="s">
        <v>29</v>
      </c>
      <c r="B6" s="138"/>
      <c r="C6" s="138"/>
      <c r="D6" s="138"/>
      <c r="E6" s="138"/>
      <c r="F6" s="138"/>
      <c r="G6" s="138"/>
      <c r="H6" s="139"/>
    </row>
    <row r="7" spans="1:8" ht="15" customHeight="1" x14ac:dyDescent="0.2">
      <c r="A7" s="20" t="s">
        <v>15</v>
      </c>
      <c r="B7" s="21"/>
      <c r="C7" s="145"/>
      <c r="D7" s="146"/>
      <c r="E7" s="146"/>
      <c r="F7" s="146"/>
      <c r="G7" s="146"/>
      <c r="H7" s="147"/>
    </row>
    <row r="8" spans="1:8" ht="15" customHeight="1" x14ac:dyDescent="0.2">
      <c r="A8" s="123" t="s">
        <v>16</v>
      </c>
      <c r="B8" s="68"/>
      <c r="C8" s="129"/>
      <c r="D8" s="129"/>
      <c r="E8" s="129"/>
      <c r="F8" s="129"/>
      <c r="G8" s="129"/>
      <c r="H8" s="130"/>
    </row>
    <row r="9" spans="1:8" ht="15" customHeight="1" x14ac:dyDescent="0.2">
      <c r="A9" s="143" t="s">
        <v>17</v>
      </c>
      <c r="B9" s="144"/>
      <c r="C9" s="148"/>
      <c r="D9" s="149"/>
      <c r="E9" s="149"/>
      <c r="F9" s="149"/>
      <c r="G9" s="149"/>
      <c r="H9" s="150"/>
    </row>
    <row r="10" spans="1:8" ht="15" customHeight="1" x14ac:dyDescent="0.2">
      <c r="A10" s="124"/>
      <c r="B10" s="125"/>
      <c r="C10" s="151"/>
      <c r="D10" s="129"/>
      <c r="E10" s="129"/>
      <c r="F10" s="129"/>
      <c r="G10" s="129"/>
      <c r="H10" s="130"/>
    </row>
    <row r="11" spans="1:8" ht="15" customHeight="1" x14ac:dyDescent="0.2">
      <c r="A11" s="121" t="s">
        <v>25</v>
      </c>
      <c r="B11" s="122"/>
      <c r="C11" s="151"/>
      <c r="D11" s="129"/>
      <c r="E11" s="129"/>
      <c r="F11" s="129"/>
      <c r="G11" s="129"/>
      <c r="H11" s="130"/>
    </row>
    <row r="12" spans="1:8" ht="15" customHeight="1" x14ac:dyDescent="0.2">
      <c r="A12" s="121" t="s">
        <v>26</v>
      </c>
      <c r="B12" s="122"/>
      <c r="C12" s="151"/>
      <c r="D12" s="129"/>
      <c r="E12" s="129"/>
      <c r="F12" s="129"/>
      <c r="G12" s="129"/>
      <c r="H12" s="130"/>
    </row>
    <row r="13" spans="1:8" ht="15" customHeight="1" x14ac:dyDescent="0.2">
      <c r="A13" s="109" t="s">
        <v>18</v>
      </c>
      <c r="B13" s="68"/>
      <c r="C13" s="113"/>
      <c r="D13" s="114"/>
      <c r="E13" s="114"/>
      <c r="F13" s="114"/>
      <c r="G13" s="114"/>
      <c r="H13" s="115"/>
    </row>
    <row r="14" spans="1:8" ht="15" customHeight="1" x14ac:dyDescent="0.2">
      <c r="A14" s="67" t="s">
        <v>19</v>
      </c>
      <c r="B14" s="68"/>
      <c r="C14" s="113"/>
      <c r="D14" s="114"/>
      <c r="E14" s="114"/>
      <c r="F14" s="114"/>
      <c r="G14" s="114"/>
      <c r="H14" s="115"/>
    </row>
    <row r="15" spans="1:8" ht="13.5" thickBot="1" x14ac:dyDescent="0.25">
      <c r="A15" s="119"/>
      <c r="B15" s="120"/>
      <c r="C15" s="152"/>
      <c r="D15" s="153"/>
      <c r="E15" s="153"/>
      <c r="F15" s="153"/>
      <c r="G15" s="154" t="s">
        <v>34</v>
      </c>
      <c r="H15" s="155"/>
    </row>
    <row r="16" spans="1:8" ht="24.75" customHeight="1" x14ac:dyDescent="0.2">
      <c r="A16" s="69" t="s">
        <v>1</v>
      </c>
      <c r="B16" s="70"/>
      <c r="C16" s="70"/>
      <c r="D16" s="70"/>
      <c r="E16" s="70"/>
      <c r="F16" s="116" t="s">
        <v>24</v>
      </c>
      <c r="G16" s="117"/>
      <c r="H16" s="118"/>
    </row>
    <row r="17" spans="1:8" s="17" customFormat="1" ht="21" customHeight="1" x14ac:dyDescent="0.2">
      <c r="A17" s="140" t="s">
        <v>3</v>
      </c>
      <c r="B17" s="141"/>
      <c r="C17" s="141"/>
      <c r="D17" s="142"/>
      <c r="E17" s="15" t="s">
        <v>2</v>
      </c>
      <c r="F17" s="14" t="s">
        <v>4</v>
      </c>
      <c r="G17" s="15" t="s">
        <v>5</v>
      </c>
      <c r="H17" s="16" t="s">
        <v>6</v>
      </c>
    </row>
    <row r="18" spans="1:8" ht="6.75" customHeight="1" x14ac:dyDescent="0.2">
      <c r="A18" s="110"/>
      <c r="B18" s="111"/>
      <c r="C18" s="111"/>
      <c r="D18" s="112"/>
      <c r="E18" s="3"/>
      <c r="F18" s="2"/>
      <c r="G18" s="3"/>
      <c r="H18" s="4"/>
    </row>
    <row r="19" spans="1:8" ht="15" customHeight="1" x14ac:dyDescent="0.2">
      <c r="A19" s="126"/>
      <c r="B19" s="127"/>
      <c r="C19" s="127"/>
      <c r="D19" s="128"/>
      <c r="E19" s="156" t="s">
        <v>42</v>
      </c>
      <c r="F19" s="41">
        <v>1</v>
      </c>
      <c r="G19" s="43">
        <v>63</v>
      </c>
      <c r="H19" s="36">
        <f>IF(G19="","",G19*F19)</f>
        <v>63</v>
      </c>
    </row>
    <row r="20" spans="1:8" ht="15" customHeight="1" x14ac:dyDescent="0.15">
      <c r="A20" s="71"/>
      <c r="B20" s="72"/>
      <c r="C20" s="72"/>
      <c r="D20" s="73"/>
      <c r="E20" s="46"/>
      <c r="F20" s="41"/>
      <c r="G20" s="44"/>
      <c r="H20" s="36" t="str">
        <f t="shared" ref="H20:H36" si="0">IF(G20="","",G20*F20)</f>
        <v/>
      </c>
    </row>
    <row r="21" spans="1:8" ht="15" customHeight="1" x14ac:dyDescent="0.2">
      <c r="A21" s="71"/>
      <c r="B21" s="72"/>
      <c r="C21" s="72"/>
      <c r="D21" s="73"/>
      <c r="E21" s="47"/>
      <c r="F21" s="41"/>
      <c r="G21" s="45"/>
      <c r="H21" s="37" t="str">
        <f>IF(G21="","",G21*F21)</f>
        <v/>
      </c>
    </row>
    <row r="22" spans="1:8" ht="15" customHeight="1" x14ac:dyDescent="0.2">
      <c r="A22" s="71"/>
      <c r="B22" s="72"/>
      <c r="C22" s="72"/>
      <c r="D22" s="73"/>
      <c r="E22" s="39"/>
      <c r="F22" s="41"/>
      <c r="G22" s="23"/>
      <c r="H22" s="37" t="str">
        <f t="shared" si="0"/>
        <v/>
      </c>
    </row>
    <row r="23" spans="1:8" ht="15" customHeight="1" x14ac:dyDescent="0.2">
      <c r="A23" s="71"/>
      <c r="B23" s="72"/>
      <c r="C23" s="72"/>
      <c r="D23" s="73"/>
      <c r="E23" s="39"/>
      <c r="F23" s="41"/>
      <c r="G23" s="23"/>
      <c r="H23" s="37" t="str">
        <f t="shared" si="0"/>
        <v/>
      </c>
    </row>
    <row r="24" spans="1:8" ht="15" customHeight="1" x14ac:dyDescent="0.2">
      <c r="A24" s="71"/>
      <c r="B24" s="72"/>
      <c r="C24" s="72"/>
      <c r="D24" s="73"/>
      <c r="E24" s="39"/>
      <c r="F24" s="41"/>
      <c r="G24" s="22"/>
      <c r="H24" s="37" t="str">
        <f t="shared" si="0"/>
        <v/>
      </c>
    </row>
    <row r="25" spans="1:8" ht="15" customHeight="1" x14ac:dyDescent="0.2">
      <c r="A25" s="71"/>
      <c r="B25" s="72"/>
      <c r="C25" s="72"/>
      <c r="D25" s="73"/>
      <c r="E25" s="39"/>
      <c r="F25" s="41"/>
      <c r="G25" s="22"/>
      <c r="H25" s="37" t="str">
        <f t="shared" si="0"/>
        <v/>
      </c>
    </row>
    <row r="26" spans="1:8" ht="15" customHeight="1" x14ac:dyDescent="0.2">
      <c r="A26" s="71"/>
      <c r="B26" s="72"/>
      <c r="C26" s="72"/>
      <c r="D26" s="73"/>
      <c r="E26" s="39"/>
      <c r="F26" s="41"/>
      <c r="G26" s="22"/>
      <c r="H26" s="37" t="str">
        <f t="shared" si="0"/>
        <v/>
      </c>
    </row>
    <row r="27" spans="1:8" ht="15" customHeight="1" x14ac:dyDescent="0.2">
      <c r="A27" s="71"/>
      <c r="B27" s="72"/>
      <c r="C27" s="72"/>
      <c r="D27" s="73"/>
      <c r="E27" s="39"/>
      <c r="F27" s="41"/>
      <c r="G27" s="22"/>
      <c r="H27" s="37" t="str">
        <f t="shared" si="0"/>
        <v/>
      </c>
    </row>
    <row r="28" spans="1:8" ht="15" customHeight="1" x14ac:dyDescent="0.2">
      <c r="A28" s="71"/>
      <c r="B28" s="72"/>
      <c r="C28" s="72"/>
      <c r="D28" s="73"/>
      <c r="E28" s="39"/>
      <c r="F28" s="41"/>
      <c r="G28" s="22"/>
      <c r="H28" s="37" t="str">
        <f t="shared" si="0"/>
        <v/>
      </c>
    </row>
    <row r="29" spans="1:8" ht="15" customHeight="1" x14ac:dyDescent="0.2">
      <c r="A29" s="71"/>
      <c r="B29" s="72"/>
      <c r="C29" s="72"/>
      <c r="D29" s="73"/>
      <c r="E29" s="39"/>
      <c r="F29" s="41"/>
      <c r="G29" s="22"/>
      <c r="H29" s="37" t="str">
        <f t="shared" si="0"/>
        <v/>
      </c>
    </row>
    <row r="30" spans="1:8" ht="15" customHeight="1" x14ac:dyDescent="0.2">
      <c r="A30" s="71"/>
      <c r="B30" s="72"/>
      <c r="C30" s="72"/>
      <c r="D30" s="73"/>
      <c r="E30" s="39"/>
      <c r="F30" s="41"/>
      <c r="G30" s="22"/>
      <c r="H30" s="37" t="str">
        <f t="shared" si="0"/>
        <v/>
      </c>
    </row>
    <row r="31" spans="1:8" ht="15" customHeight="1" x14ac:dyDescent="0.2">
      <c r="A31" s="71"/>
      <c r="B31" s="72"/>
      <c r="C31" s="72"/>
      <c r="D31" s="73"/>
      <c r="E31" s="39"/>
      <c r="F31" s="41"/>
      <c r="G31" s="22"/>
      <c r="H31" s="37" t="str">
        <f t="shared" si="0"/>
        <v/>
      </c>
    </row>
    <row r="32" spans="1:8" ht="15" customHeight="1" x14ac:dyDescent="0.2">
      <c r="A32" s="71"/>
      <c r="B32" s="72"/>
      <c r="C32" s="72"/>
      <c r="D32" s="73"/>
      <c r="E32" s="39"/>
      <c r="F32" s="41"/>
      <c r="G32" s="22"/>
      <c r="H32" s="37" t="str">
        <f t="shared" si="0"/>
        <v/>
      </c>
    </row>
    <row r="33" spans="1:8" ht="15" customHeight="1" x14ac:dyDescent="0.2">
      <c r="A33" s="71"/>
      <c r="B33" s="72"/>
      <c r="C33" s="72"/>
      <c r="D33" s="73"/>
      <c r="E33" s="39"/>
      <c r="F33" s="41"/>
      <c r="G33" s="22"/>
      <c r="H33" s="37" t="str">
        <f t="shared" si="0"/>
        <v/>
      </c>
    </row>
    <row r="34" spans="1:8" ht="15" customHeight="1" x14ac:dyDescent="0.2">
      <c r="A34" s="71"/>
      <c r="B34" s="72"/>
      <c r="C34" s="72"/>
      <c r="D34" s="73"/>
      <c r="E34" s="39"/>
      <c r="F34" s="41"/>
      <c r="G34" s="22"/>
      <c r="H34" s="37" t="str">
        <f t="shared" si="0"/>
        <v/>
      </c>
    </row>
    <row r="35" spans="1:8" ht="15" customHeight="1" x14ac:dyDescent="0.2">
      <c r="A35" s="71"/>
      <c r="B35" s="72"/>
      <c r="C35" s="72"/>
      <c r="D35" s="73"/>
      <c r="E35" s="39"/>
      <c r="F35" s="41"/>
      <c r="G35" s="22"/>
      <c r="H35" s="37"/>
    </row>
    <row r="36" spans="1:8" ht="15" customHeight="1" x14ac:dyDescent="0.2">
      <c r="A36" s="106"/>
      <c r="B36" s="107"/>
      <c r="C36" s="107"/>
      <c r="D36" s="108"/>
      <c r="E36" s="40"/>
      <c r="F36" s="41"/>
      <c r="G36" s="22"/>
      <c r="H36" s="36" t="str">
        <f t="shared" si="0"/>
        <v/>
      </c>
    </row>
    <row r="37" spans="1:8" ht="19.5" customHeight="1" thickBot="1" x14ac:dyDescent="0.25">
      <c r="A37" s="64" t="s">
        <v>33</v>
      </c>
      <c r="B37" s="65"/>
      <c r="C37" s="65"/>
      <c r="D37" s="65"/>
      <c r="E37" s="66"/>
      <c r="F37" s="5"/>
      <c r="G37" s="6"/>
      <c r="H37" s="38"/>
    </row>
    <row r="38" spans="1:8" s="18" customFormat="1" ht="15.75" customHeight="1" x14ac:dyDescent="0.2">
      <c r="A38" s="19" t="s">
        <v>27</v>
      </c>
      <c r="B38" s="7" t="s">
        <v>28</v>
      </c>
      <c r="C38" s="74" t="s">
        <v>7</v>
      </c>
      <c r="D38" s="75"/>
      <c r="E38" s="62" t="s">
        <v>8</v>
      </c>
      <c r="F38" s="63"/>
      <c r="G38" s="7" t="s">
        <v>9</v>
      </c>
      <c r="H38" s="28"/>
    </row>
    <row r="39" spans="1:8" ht="15.75" customHeight="1" x14ac:dyDescent="0.2">
      <c r="A39" s="42" t="s">
        <v>36</v>
      </c>
      <c r="B39" s="26"/>
      <c r="C39" s="76">
        <f>H42</f>
        <v>75.599999999999994</v>
      </c>
      <c r="D39" s="77"/>
      <c r="E39" s="84"/>
      <c r="F39" s="85"/>
      <c r="G39" s="8" t="s">
        <v>10</v>
      </c>
      <c r="H39" s="29"/>
    </row>
    <row r="40" spans="1:8" ht="15.75" customHeight="1" x14ac:dyDescent="0.2">
      <c r="A40" s="24"/>
      <c r="B40" s="25"/>
      <c r="C40" s="76"/>
      <c r="D40" s="77"/>
      <c r="E40" s="84"/>
      <c r="F40" s="85"/>
      <c r="G40" s="8" t="s">
        <v>11</v>
      </c>
      <c r="H40" s="30">
        <f>IF(H38="",((SUM(H19:H36)))+H39,((SUM(H19:H36))*(1-H38))+H39)</f>
        <v>63</v>
      </c>
    </row>
    <row r="41" spans="1:8" ht="15.75" customHeight="1" x14ac:dyDescent="0.2">
      <c r="A41" s="24"/>
      <c r="B41" s="25"/>
      <c r="C41" s="76"/>
      <c r="D41" s="77"/>
      <c r="E41" s="84"/>
      <c r="F41" s="85"/>
      <c r="G41" s="9" t="s">
        <v>12</v>
      </c>
      <c r="H41" s="31">
        <f>ROUND(H40*0.2,2)</f>
        <v>12.6</v>
      </c>
    </row>
    <row r="42" spans="1:8" ht="15.75" customHeight="1" thickBot="1" x14ac:dyDescent="0.25">
      <c r="A42" s="24"/>
      <c r="B42" s="25"/>
      <c r="C42" s="78"/>
      <c r="D42" s="79"/>
      <c r="E42" s="86"/>
      <c r="F42" s="87"/>
      <c r="G42" s="10" t="s">
        <v>13</v>
      </c>
      <c r="H42" s="27">
        <f>H40+H41</f>
        <v>75.599999999999994</v>
      </c>
    </row>
    <row r="43" spans="1:8" ht="21" customHeight="1" thickTop="1" x14ac:dyDescent="0.2">
      <c r="A43" s="51" t="s">
        <v>22</v>
      </c>
      <c r="B43" s="54">
        <v>43158</v>
      </c>
      <c r="C43" s="32" t="s">
        <v>20</v>
      </c>
      <c r="D43" s="33"/>
      <c r="E43" s="80" t="s">
        <v>37</v>
      </c>
      <c r="F43" s="81"/>
      <c r="G43" s="81"/>
      <c r="H43" s="82"/>
    </row>
    <row r="44" spans="1:8" ht="21" customHeight="1" x14ac:dyDescent="0.2">
      <c r="A44" s="52"/>
      <c r="B44" s="55"/>
      <c r="C44" s="57" t="s">
        <v>32</v>
      </c>
      <c r="D44" s="58"/>
      <c r="E44" s="59" t="s">
        <v>39</v>
      </c>
      <c r="F44" s="60"/>
      <c r="G44" s="60"/>
      <c r="H44" s="61"/>
    </row>
    <row r="45" spans="1:8" ht="21" customHeight="1" x14ac:dyDescent="0.2">
      <c r="A45" s="52"/>
      <c r="B45" s="55"/>
      <c r="C45" s="57" t="s">
        <v>31</v>
      </c>
      <c r="D45" s="58"/>
      <c r="E45" s="83" t="s">
        <v>38</v>
      </c>
      <c r="F45" s="60"/>
      <c r="G45" s="60"/>
      <c r="H45" s="61"/>
    </row>
    <row r="46" spans="1:8" ht="21" customHeight="1" thickBot="1" x14ac:dyDescent="0.25">
      <c r="A46" s="53"/>
      <c r="B46" s="56"/>
      <c r="C46" s="34" t="s">
        <v>21</v>
      </c>
      <c r="D46" s="35"/>
      <c r="E46" s="48" t="s">
        <v>40</v>
      </c>
      <c r="F46" s="49"/>
      <c r="G46" s="49"/>
      <c r="H46" s="50"/>
    </row>
    <row r="47" spans="1:8" ht="21.75" customHeight="1" thickTop="1" x14ac:dyDescent="0.2">
      <c r="A47" s="91" t="s">
        <v>14</v>
      </c>
      <c r="B47" s="92"/>
      <c r="C47" s="92"/>
      <c r="D47" s="92"/>
      <c r="E47" s="92"/>
      <c r="F47" s="92"/>
      <c r="G47" s="92"/>
      <c r="H47" s="93"/>
    </row>
    <row r="48" spans="1:8" ht="12.75" customHeight="1" x14ac:dyDescent="0.2">
      <c r="A48" s="94"/>
      <c r="B48" s="95"/>
      <c r="C48" s="95"/>
      <c r="D48" s="95"/>
      <c r="E48" s="95"/>
      <c r="F48" s="95"/>
      <c r="G48" s="95"/>
      <c r="H48" s="96"/>
    </row>
    <row r="49" spans="1:8" ht="20.25" customHeight="1" x14ac:dyDescent="0.2">
      <c r="A49" s="97" t="s">
        <v>30</v>
      </c>
      <c r="B49" s="98"/>
      <c r="C49" s="98"/>
      <c r="D49" s="98"/>
      <c r="E49" s="98"/>
      <c r="F49" s="98"/>
      <c r="G49" s="98"/>
      <c r="H49" s="99"/>
    </row>
    <row r="50" spans="1:8" ht="12.75" customHeight="1" x14ac:dyDescent="0.2">
      <c r="A50" s="100"/>
      <c r="B50" s="101"/>
      <c r="C50" s="101"/>
      <c r="D50" s="101"/>
      <c r="E50" s="101"/>
      <c r="F50" s="101"/>
      <c r="G50" s="101"/>
      <c r="H50" s="102"/>
    </row>
    <row r="51" spans="1:8" x14ac:dyDescent="0.2">
      <c r="A51" s="103"/>
      <c r="B51" s="104"/>
      <c r="C51" s="104"/>
      <c r="D51" s="104"/>
      <c r="E51" s="104"/>
      <c r="F51" s="104"/>
      <c r="G51" s="104"/>
      <c r="H51" s="105"/>
    </row>
    <row r="52" spans="1:8" ht="21.75" customHeight="1" x14ac:dyDescent="0.2">
      <c r="A52" s="88" t="s">
        <v>35</v>
      </c>
      <c r="B52" s="89"/>
      <c r="C52" s="89"/>
      <c r="D52" s="89"/>
      <c r="E52" s="89"/>
      <c r="F52" s="89"/>
      <c r="G52" s="89"/>
      <c r="H52" s="90"/>
    </row>
    <row r="53" spans="1:8" s="18" customFormat="1" ht="23.25" customHeight="1" thickBot="1" x14ac:dyDescent="0.25">
      <c r="A53" s="11" t="s">
        <v>23</v>
      </c>
      <c r="B53" s="12"/>
      <c r="C53" s="12"/>
      <c r="D53" s="12"/>
      <c r="E53" s="12"/>
      <c r="F53" s="12"/>
      <c r="G53" s="12"/>
      <c r="H53" s="13"/>
    </row>
    <row r="54" spans="1:8" x14ac:dyDescent="0.2"/>
  </sheetData>
  <sheetProtection selectLockedCells="1"/>
  <protectedRanges>
    <protectedRange sqref="H38:H39" name="Discount and Delivery"/>
    <protectedRange sqref="F43:H46" name="Name"/>
    <protectedRange sqref="B43" name="Date"/>
    <protectedRange sqref="C39:D42" name="Amount"/>
    <protectedRange sqref="A39:B42" name="BudgetCode"/>
    <protectedRange sqref="C8:H14" name="Company and Address"/>
    <protectedRange sqref="G19:G36" name="UnitCost"/>
    <protectedRange sqref="F19:F36" name="Quantity"/>
    <protectedRange sqref="A19:A36" name="PartNo"/>
    <protectedRange sqref="B19:E36" name="Description"/>
  </protectedRanges>
  <mergeCells count="64">
    <mergeCell ref="A1:H4"/>
    <mergeCell ref="A29:D29"/>
    <mergeCell ref="A5:H5"/>
    <mergeCell ref="A6:H6"/>
    <mergeCell ref="A17:D17"/>
    <mergeCell ref="A9:B9"/>
    <mergeCell ref="C13:H13"/>
    <mergeCell ref="A11:B11"/>
    <mergeCell ref="A21:D21"/>
    <mergeCell ref="C7:H7"/>
    <mergeCell ref="C9:H9"/>
    <mergeCell ref="C10:H10"/>
    <mergeCell ref="C11:H11"/>
    <mergeCell ref="C12:H12"/>
    <mergeCell ref="C15:F15"/>
    <mergeCell ref="G15:H15"/>
    <mergeCell ref="A12:B12"/>
    <mergeCell ref="A8:B8"/>
    <mergeCell ref="A20:D20"/>
    <mergeCell ref="A26:D26"/>
    <mergeCell ref="A10:B10"/>
    <mergeCell ref="A19:D19"/>
    <mergeCell ref="C8:H8"/>
    <mergeCell ref="A13:B13"/>
    <mergeCell ref="A18:D18"/>
    <mergeCell ref="A28:D28"/>
    <mergeCell ref="C14:H14"/>
    <mergeCell ref="A27:D27"/>
    <mergeCell ref="F16:H16"/>
    <mergeCell ref="A15:B15"/>
    <mergeCell ref="A23:D23"/>
    <mergeCell ref="A24:D24"/>
    <mergeCell ref="A52:H52"/>
    <mergeCell ref="A47:H47"/>
    <mergeCell ref="A48:H48"/>
    <mergeCell ref="A49:H49"/>
    <mergeCell ref="A50:H51"/>
    <mergeCell ref="C40:D40"/>
    <mergeCell ref="C42:D42"/>
    <mergeCell ref="E43:H43"/>
    <mergeCell ref="C41:D41"/>
    <mergeCell ref="E45:H45"/>
    <mergeCell ref="E39:F42"/>
    <mergeCell ref="C39:D39"/>
    <mergeCell ref="E38:F38"/>
    <mergeCell ref="A37:E37"/>
    <mergeCell ref="A14:B14"/>
    <mergeCell ref="A16:E16"/>
    <mergeCell ref="A34:D34"/>
    <mergeCell ref="A30:D30"/>
    <mergeCell ref="A31:D31"/>
    <mergeCell ref="A25:D25"/>
    <mergeCell ref="C38:D38"/>
    <mergeCell ref="A36:D36"/>
    <mergeCell ref="A22:D22"/>
    <mergeCell ref="A35:D35"/>
    <mergeCell ref="A33:D33"/>
    <mergeCell ref="A32:D32"/>
    <mergeCell ref="E46:H46"/>
    <mergeCell ref="A43:A46"/>
    <mergeCell ref="B43:B46"/>
    <mergeCell ref="C44:D44"/>
    <mergeCell ref="C45:D45"/>
    <mergeCell ref="E44:H44"/>
  </mergeCells>
  <phoneticPr fontId="3" type="noConversion"/>
  <hyperlinks>
    <hyperlink ref="E45" r:id="rId1"/>
  </hyperlinks>
  <printOptions horizontalCentered="1" verticalCentered="1" gridLines="1"/>
  <pageMargins left="0.55118110236220474" right="0.55118110236220474" top="0" bottom="0.39370078740157483" header="0" footer="0.51181102362204722"/>
  <pageSetup paperSize="9" scale="95" fitToWidth="2" fitToHeight="2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PurchaseOrder</vt:lpstr>
      <vt:lpstr>PurchaseOrder!Print_Area</vt:lpstr>
    </vt:vector>
  </TitlesOfParts>
  <Company>Loughborough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Rachel</cp:lastModifiedBy>
  <cp:lastPrinted>2017-02-01T14:39:15Z</cp:lastPrinted>
  <dcterms:created xsi:type="dcterms:W3CDTF">2006-11-03T10:58:49Z</dcterms:created>
  <dcterms:modified xsi:type="dcterms:W3CDTF">2018-02-27T12:09:29Z</dcterms:modified>
</cp:coreProperties>
</file>